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180" windowHeight="8835"/>
  </bookViews>
  <sheets>
    <sheet name="SEK gesamt" sheetId="1" r:id="rId1"/>
    <sheet name="FGR gesamt" sheetId="2" r:id="rId2"/>
    <sheet name="Betriebe" sheetId="3" r:id="rId3"/>
    <sheet name="Betriebe relativ" sheetId="4" r:id="rId4"/>
    <sheet name="Beschäftigte" sheetId="5" r:id="rId5"/>
    <sheet name="Beschäftigte relativ" sheetId="6" r:id="rId6"/>
  </sheets>
  <definedNames>
    <definedName name="_xlnm.Print_Area" localSheetId="1">'FGR gesamt'!$B$1:$O$590</definedName>
    <definedName name="_xlnm.Print_Titles" localSheetId="1">'FGR gesamt'!$3:$6</definedName>
    <definedName name="_xlnm.Print_Titles" localSheetId="0">'SEK gesamt'!$4:$5</definedName>
  </definedNames>
  <calcPr calcId="0" fullCalcOnLoad="1"/>
</workbook>
</file>

<file path=xl/calcChain.xml><?xml version="1.0" encoding="utf-8"?>
<calcChain xmlns="http://schemas.openxmlformats.org/spreadsheetml/2006/main">
  <c r="C58" i="5" l="1"/>
  <c r="D58" i="5"/>
  <c r="E58" i="5"/>
  <c r="F58" i="5"/>
  <c r="G58" i="5"/>
  <c r="H58" i="5"/>
  <c r="I58" i="5"/>
  <c r="J58" i="5"/>
  <c r="K58" i="5"/>
  <c r="L58" i="5"/>
  <c r="C84" i="5"/>
  <c r="D84" i="5"/>
  <c r="E84" i="5"/>
  <c r="F84" i="5"/>
  <c r="G84" i="5"/>
  <c r="H84" i="5"/>
  <c r="I84" i="5"/>
  <c r="J84" i="5"/>
  <c r="K84" i="5"/>
  <c r="L84" i="5"/>
  <c r="C118" i="5"/>
  <c r="D118" i="5"/>
  <c r="E118" i="5"/>
  <c r="F118" i="5"/>
  <c r="G118" i="5"/>
  <c r="H118" i="5"/>
  <c r="I118" i="5"/>
  <c r="J118" i="5"/>
  <c r="K118" i="5"/>
  <c r="L118" i="5"/>
  <c r="C129" i="5"/>
  <c r="D129" i="5"/>
  <c r="E129" i="5"/>
  <c r="F129" i="5"/>
  <c r="G129" i="5"/>
  <c r="H129" i="5"/>
  <c r="I129" i="5"/>
  <c r="J129" i="5"/>
  <c r="K129" i="5"/>
  <c r="L129" i="5"/>
  <c r="C144" i="5"/>
  <c r="D144" i="5"/>
  <c r="E144" i="5"/>
  <c r="F144" i="5"/>
  <c r="G144" i="5"/>
  <c r="H144" i="5"/>
  <c r="I144" i="5"/>
  <c r="J144" i="5"/>
  <c r="K144" i="5"/>
  <c r="L144" i="5"/>
  <c r="C155" i="5"/>
  <c r="D155" i="5"/>
  <c r="E155" i="5"/>
  <c r="F155" i="5"/>
  <c r="G155" i="5"/>
  <c r="H155" i="5"/>
  <c r="I155" i="5"/>
  <c r="J155" i="5"/>
  <c r="K155" i="5"/>
  <c r="L155" i="5"/>
  <c r="C165" i="5"/>
  <c r="D165" i="5"/>
  <c r="E165" i="5"/>
  <c r="F165" i="5"/>
  <c r="G165" i="5"/>
  <c r="H165" i="5"/>
  <c r="I165" i="5"/>
  <c r="J165" i="5"/>
  <c r="K165" i="5"/>
  <c r="L165" i="5"/>
  <c r="C173" i="5"/>
  <c r="D173" i="5"/>
  <c r="E173" i="5"/>
  <c r="F173" i="5"/>
  <c r="G173" i="5"/>
  <c r="H173" i="5"/>
  <c r="I173" i="5"/>
  <c r="J173" i="5"/>
  <c r="K173" i="5"/>
  <c r="L173" i="5"/>
  <c r="C5" i="6"/>
  <c r="D5" i="6"/>
  <c r="E5" i="6"/>
  <c r="F5" i="6"/>
  <c r="G5" i="6"/>
  <c r="H5" i="6"/>
  <c r="I5" i="6"/>
  <c r="J5" i="6"/>
  <c r="K5" i="6"/>
  <c r="L5" i="6"/>
  <c r="C6" i="6"/>
  <c r="D6" i="6"/>
  <c r="E6" i="6"/>
  <c r="F6" i="6"/>
  <c r="G6" i="6"/>
  <c r="H6" i="6"/>
  <c r="I6" i="6"/>
  <c r="J6" i="6"/>
  <c r="K6" i="6"/>
  <c r="L6" i="6"/>
  <c r="C7" i="6"/>
  <c r="D7" i="6"/>
  <c r="E7" i="6"/>
  <c r="F7" i="6"/>
  <c r="G7" i="6"/>
  <c r="H7" i="6"/>
  <c r="I7" i="6"/>
  <c r="J7" i="6"/>
  <c r="K7" i="6"/>
  <c r="L7" i="6"/>
  <c r="C8" i="6"/>
  <c r="D8" i="6"/>
  <c r="E8" i="6"/>
  <c r="F8" i="6"/>
  <c r="G8" i="6"/>
  <c r="H8" i="6"/>
  <c r="I8" i="6"/>
  <c r="J8" i="6"/>
  <c r="K8" i="6"/>
  <c r="L8" i="6"/>
  <c r="C9" i="6"/>
  <c r="D9" i="6"/>
  <c r="E9" i="6"/>
  <c r="F9" i="6"/>
  <c r="G9" i="6"/>
  <c r="H9" i="6"/>
  <c r="I9" i="6"/>
  <c r="J9" i="6"/>
  <c r="K9" i="6"/>
  <c r="L9" i="6"/>
  <c r="C10" i="6"/>
  <c r="D10" i="6"/>
  <c r="E10" i="6"/>
  <c r="F10" i="6"/>
  <c r="G10" i="6"/>
  <c r="H10" i="6"/>
  <c r="I10" i="6"/>
  <c r="J10" i="6"/>
  <c r="K10" i="6"/>
  <c r="L10" i="6"/>
  <c r="C11" i="6"/>
  <c r="D11" i="6"/>
  <c r="E11" i="6"/>
  <c r="F11" i="6"/>
  <c r="G11" i="6"/>
  <c r="H11" i="6"/>
  <c r="I11" i="6"/>
  <c r="J11" i="6"/>
  <c r="K11" i="6"/>
  <c r="L11" i="6"/>
  <c r="C12" i="6"/>
  <c r="D12" i="6"/>
  <c r="E12" i="6"/>
  <c r="F12" i="6"/>
  <c r="G12" i="6"/>
  <c r="H12" i="6"/>
  <c r="I12" i="6"/>
  <c r="J12" i="6"/>
  <c r="K12" i="6"/>
  <c r="L12" i="6"/>
  <c r="C13" i="6"/>
  <c r="D13" i="6"/>
  <c r="E13" i="6"/>
  <c r="F13" i="6"/>
  <c r="G13" i="6"/>
  <c r="H13" i="6"/>
  <c r="I13" i="6"/>
  <c r="J13" i="6"/>
  <c r="K13" i="6"/>
  <c r="L13" i="6"/>
  <c r="C14" i="6"/>
  <c r="D14" i="6"/>
  <c r="E14" i="6"/>
  <c r="F14" i="6"/>
  <c r="G14" i="6"/>
  <c r="H14" i="6"/>
  <c r="I14" i="6"/>
  <c r="J14" i="6"/>
  <c r="K14" i="6"/>
  <c r="L14" i="6"/>
  <c r="C15" i="6"/>
  <c r="D15" i="6"/>
  <c r="E15" i="6"/>
  <c r="F15" i="6"/>
  <c r="G15" i="6"/>
  <c r="H15" i="6"/>
  <c r="I15" i="6"/>
  <c r="J15" i="6"/>
  <c r="K15" i="6"/>
  <c r="L15" i="6"/>
  <c r="C16" i="6"/>
  <c r="D16" i="6"/>
  <c r="E16" i="6"/>
  <c r="F16" i="6"/>
  <c r="G16" i="6"/>
  <c r="H16" i="6"/>
  <c r="I16" i="6"/>
  <c r="J16" i="6"/>
  <c r="K16" i="6"/>
  <c r="L16" i="6"/>
  <c r="C17" i="6"/>
  <c r="D17" i="6"/>
  <c r="E17" i="6"/>
  <c r="F17" i="6"/>
  <c r="G17" i="6"/>
  <c r="H17" i="6"/>
  <c r="I17" i="6"/>
  <c r="J17" i="6"/>
  <c r="K17" i="6"/>
  <c r="L17" i="6"/>
  <c r="C18" i="6"/>
  <c r="D18" i="6"/>
  <c r="E18" i="6"/>
  <c r="F18" i="6"/>
  <c r="G18" i="6"/>
  <c r="H18" i="6"/>
  <c r="I18" i="6"/>
  <c r="J18" i="6"/>
  <c r="K18" i="6"/>
  <c r="L18" i="6"/>
  <c r="C19" i="6"/>
  <c r="D19" i="6"/>
  <c r="E19" i="6"/>
  <c r="F19" i="6"/>
  <c r="G19" i="6"/>
  <c r="H19" i="6"/>
  <c r="I19" i="6"/>
  <c r="J19" i="6"/>
  <c r="K19" i="6"/>
  <c r="L19" i="6"/>
  <c r="C20" i="6"/>
  <c r="D20" i="6"/>
  <c r="E20" i="6"/>
  <c r="F20" i="6"/>
  <c r="G20" i="6"/>
  <c r="H20" i="6"/>
  <c r="I20" i="6"/>
  <c r="J20" i="6"/>
  <c r="K20" i="6"/>
  <c r="L20" i="6"/>
  <c r="C21" i="6"/>
  <c r="D21" i="6"/>
  <c r="E21" i="6"/>
  <c r="F21" i="6"/>
  <c r="G21" i="6"/>
  <c r="H21" i="6"/>
  <c r="I21" i="6"/>
  <c r="J21" i="6"/>
  <c r="K21" i="6"/>
  <c r="L21" i="6"/>
  <c r="C22" i="6"/>
  <c r="D22" i="6"/>
  <c r="E22" i="6"/>
  <c r="F22" i="6"/>
  <c r="G22" i="6"/>
  <c r="H22" i="6"/>
  <c r="I22" i="6"/>
  <c r="J22" i="6"/>
  <c r="K22" i="6"/>
  <c r="L22" i="6"/>
  <c r="C23" i="6"/>
  <c r="D23" i="6"/>
  <c r="E23" i="6"/>
  <c r="F23" i="6"/>
  <c r="G23" i="6"/>
  <c r="H23" i="6"/>
  <c r="I23" i="6"/>
  <c r="J23" i="6"/>
  <c r="K23" i="6"/>
  <c r="L23" i="6"/>
  <c r="C24" i="6"/>
  <c r="D24" i="6"/>
  <c r="E24" i="6"/>
  <c r="F24" i="6"/>
  <c r="G24" i="6"/>
  <c r="H24" i="6"/>
  <c r="I24" i="6"/>
  <c r="J24" i="6"/>
  <c r="K24" i="6"/>
  <c r="L24" i="6"/>
  <c r="C25" i="6"/>
  <c r="D25" i="6"/>
  <c r="E25" i="6"/>
  <c r="F25" i="6"/>
  <c r="G25" i="6"/>
  <c r="H25" i="6"/>
  <c r="I25" i="6"/>
  <c r="J25" i="6"/>
  <c r="K25" i="6"/>
  <c r="L25" i="6"/>
  <c r="C26" i="6"/>
  <c r="D26" i="6"/>
  <c r="E26" i="6"/>
  <c r="F26" i="6"/>
  <c r="G26" i="6"/>
  <c r="H26" i="6"/>
  <c r="I26" i="6"/>
  <c r="J26" i="6"/>
  <c r="K26" i="6"/>
  <c r="L26" i="6"/>
  <c r="C27" i="6"/>
  <c r="D27" i="6"/>
  <c r="E27" i="6"/>
  <c r="F27" i="6"/>
  <c r="G27" i="6"/>
  <c r="H27" i="6"/>
  <c r="I27" i="6"/>
  <c r="J27" i="6"/>
  <c r="K27" i="6"/>
  <c r="L27" i="6"/>
  <c r="C28" i="6"/>
  <c r="D28" i="6"/>
  <c r="E28" i="6"/>
  <c r="F28" i="6"/>
  <c r="G28" i="6"/>
  <c r="H28" i="6"/>
  <c r="I28" i="6"/>
  <c r="J28" i="6"/>
  <c r="K28" i="6"/>
  <c r="L28" i="6"/>
  <c r="C29" i="6"/>
  <c r="D29" i="6"/>
  <c r="E29" i="6"/>
  <c r="F29" i="6"/>
  <c r="G29" i="6"/>
  <c r="H29" i="6"/>
  <c r="I29" i="6"/>
  <c r="J29" i="6"/>
  <c r="K29" i="6"/>
  <c r="L29" i="6"/>
  <c r="C30" i="6"/>
  <c r="D30" i="6"/>
  <c r="E30" i="6"/>
  <c r="F30" i="6"/>
  <c r="G30" i="6"/>
  <c r="H30" i="6"/>
  <c r="I30" i="6"/>
  <c r="J30" i="6"/>
  <c r="K30" i="6"/>
  <c r="L30" i="6"/>
  <c r="C31" i="6"/>
  <c r="D31" i="6"/>
  <c r="E31" i="6"/>
  <c r="F31" i="6"/>
  <c r="G31" i="6"/>
  <c r="H31" i="6"/>
  <c r="I31" i="6"/>
  <c r="J31" i="6"/>
  <c r="K31" i="6"/>
  <c r="L31" i="6"/>
  <c r="C32" i="6"/>
  <c r="D32" i="6"/>
  <c r="E32" i="6"/>
  <c r="F32" i="6"/>
  <c r="G32" i="6"/>
  <c r="H32" i="6"/>
  <c r="I32" i="6"/>
  <c r="J32" i="6"/>
  <c r="K32" i="6"/>
  <c r="L32" i="6"/>
  <c r="C33" i="6"/>
  <c r="D33" i="6"/>
  <c r="E33" i="6"/>
  <c r="F33" i="6"/>
  <c r="G33" i="6"/>
  <c r="H33" i="6"/>
  <c r="I33" i="6"/>
  <c r="J33" i="6"/>
  <c r="K33" i="6"/>
  <c r="L33" i="6"/>
  <c r="C34" i="6"/>
  <c r="D34" i="6"/>
  <c r="E34" i="6"/>
  <c r="F34" i="6"/>
  <c r="G34" i="6"/>
  <c r="H34" i="6"/>
  <c r="I34" i="6"/>
  <c r="J34" i="6"/>
  <c r="K34" i="6"/>
  <c r="L34" i="6"/>
  <c r="C35" i="6"/>
  <c r="D35" i="6"/>
  <c r="E35" i="6"/>
  <c r="F35" i="6"/>
  <c r="G35" i="6"/>
  <c r="H35" i="6"/>
  <c r="I35" i="6"/>
  <c r="J35" i="6"/>
  <c r="K35" i="6"/>
  <c r="L35" i="6"/>
  <c r="C36" i="6"/>
  <c r="D36" i="6"/>
  <c r="E36" i="6"/>
  <c r="F36" i="6"/>
  <c r="G36" i="6"/>
  <c r="H36" i="6"/>
  <c r="I36" i="6"/>
  <c r="J36" i="6"/>
  <c r="K36" i="6"/>
  <c r="L36" i="6"/>
  <c r="C37" i="6"/>
  <c r="D37" i="6"/>
  <c r="E37" i="6"/>
  <c r="F37" i="6"/>
  <c r="G37" i="6"/>
  <c r="H37" i="6"/>
  <c r="I37" i="6"/>
  <c r="J37" i="6"/>
  <c r="K37" i="6"/>
  <c r="L37" i="6"/>
  <c r="C38" i="6"/>
  <c r="D38" i="6"/>
  <c r="E38" i="6"/>
  <c r="F38" i="6"/>
  <c r="G38" i="6"/>
  <c r="H38" i="6"/>
  <c r="I38" i="6"/>
  <c r="J38" i="6"/>
  <c r="K38" i="6"/>
  <c r="L38" i="6"/>
  <c r="C39" i="6"/>
  <c r="D39" i="6"/>
  <c r="E39" i="6"/>
  <c r="F39" i="6"/>
  <c r="G39" i="6"/>
  <c r="H39" i="6"/>
  <c r="I39" i="6"/>
  <c r="J39" i="6"/>
  <c r="K39" i="6"/>
  <c r="L39" i="6"/>
  <c r="C40" i="6"/>
  <c r="D40" i="6"/>
  <c r="E40" i="6"/>
  <c r="F40" i="6"/>
  <c r="G40" i="6"/>
  <c r="H40" i="6"/>
  <c r="I40" i="6"/>
  <c r="J40" i="6"/>
  <c r="K40" i="6"/>
  <c r="L40" i="6"/>
  <c r="C41" i="6"/>
  <c r="D41" i="6"/>
  <c r="E41" i="6"/>
  <c r="F41" i="6"/>
  <c r="G41" i="6"/>
  <c r="H41" i="6"/>
  <c r="I41" i="6"/>
  <c r="J41" i="6"/>
  <c r="K41" i="6"/>
  <c r="L41" i="6"/>
  <c r="C42" i="6"/>
  <c r="D42" i="6"/>
  <c r="E42" i="6"/>
  <c r="F42" i="6"/>
  <c r="G42" i="6"/>
  <c r="H42" i="6"/>
  <c r="I42" i="6"/>
  <c r="J42" i="6"/>
  <c r="K42" i="6"/>
  <c r="L42" i="6"/>
  <c r="C43" i="6"/>
  <c r="D43" i="6"/>
  <c r="E43" i="6"/>
  <c r="F43" i="6"/>
  <c r="G43" i="6"/>
  <c r="H43" i="6"/>
  <c r="I43" i="6"/>
  <c r="J43" i="6"/>
  <c r="K43" i="6"/>
  <c r="L43" i="6"/>
  <c r="C44" i="6"/>
  <c r="D44" i="6"/>
  <c r="E44" i="6"/>
  <c r="F44" i="6"/>
  <c r="G44" i="6"/>
  <c r="H44" i="6"/>
  <c r="I44" i="6"/>
  <c r="J44" i="6"/>
  <c r="K44" i="6"/>
  <c r="L44" i="6"/>
  <c r="C45" i="6"/>
  <c r="D45" i="6"/>
  <c r="E45" i="6"/>
  <c r="F45" i="6"/>
  <c r="G45" i="6"/>
  <c r="H45" i="6"/>
  <c r="I45" i="6"/>
  <c r="J45" i="6"/>
  <c r="K45" i="6"/>
  <c r="L45" i="6"/>
  <c r="C46" i="6"/>
  <c r="D46" i="6"/>
  <c r="E46" i="6"/>
  <c r="F46" i="6"/>
  <c r="G46" i="6"/>
  <c r="H46" i="6"/>
  <c r="I46" i="6"/>
  <c r="J46" i="6"/>
  <c r="K46" i="6"/>
  <c r="L46" i="6"/>
  <c r="C47" i="6"/>
  <c r="D47" i="6"/>
  <c r="E47" i="6"/>
  <c r="F47" i="6"/>
  <c r="G47" i="6"/>
  <c r="H47" i="6"/>
  <c r="I47" i="6"/>
  <c r="J47" i="6"/>
  <c r="K47" i="6"/>
  <c r="L47" i="6"/>
  <c r="C48" i="6"/>
  <c r="D48" i="6"/>
  <c r="E48" i="6"/>
  <c r="F48" i="6"/>
  <c r="G48" i="6"/>
  <c r="H48" i="6"/>
  <c r="I48" i="6"/>
  <c r="J48" i="6"/>
  <c r="K48" i="6"/>
  <c r="L48" i="6"/>
  <c r="C49" i="6"/>
  <c r="D49" i="6"/>
  <c r="E49" i="6"/>
  <c r="F49" i="6"/>
  <c r="G49" i="6"/>
  <c r="H49" i="6"/>
  <c r="I49" i="6"/>
  <c r="J49" i="6"/>
  <c r="K49" i="6"/>
  <c r="L49" i="6"/>
  <c r="C50" i="6"/>
  <c r="D50" i="6"/>
  <c r="E50" i="6"/>
  <c r="F50" i="6"/>
  <c r="G50" i="6"/>
  <c r="H50" i="6"/>
  <c r="I50" i="6"/>
  <c r="J50" i="6"/>
  <c r="K50" i="6"/>
  <c r="L50" i="6"/>
  <c r="C51" i="6"/>
  <c r="D51" i="6"/>
  <c r="E51" i="6"/>
  <c r="F51" i="6"/>
  <c r="G51" i="6"/>
  <c r="H51" i="6"/>
  <c r="I51" i="6"/>
  <c r="J51" i="6"/>
  <c r="K51" i="6"/>
  <c r="L51" i="6"/>
  <c r="C52" i="6"/>
  <c r="D52" i="6"/>
  <c r="E52" i="6"/>
  <c r="F52" i="6"/>
  <c r="G52" i="6"/>
  <c r="H52" i="6"/>
  <c r="I52" i="6"/>
  <c r="J52" i="6"/>
  <c r="K52" i="6"/>
  <c r="L52" i="6"/>
  <c r="C53" i="6"/>
  <c r="D53" i="6"/>
  <c r="E53" i="6"/>
  <c r="F53" i="6"/>
  <c r="G53" i="6"/>
  <c r="H53" i="6"/>
  <c r="I53" i="6"/>
  <c r="J53" i="6"/>
  <c r="K53" i="6"/>
  <c r="L53" i="6"/>
  <c r="C54" i="6"/>
  <c r="D54" i="6"/>
  <c r="E54" i="6"/>
  <c r="F54" i="6"/>
  <c r="G54" i="6"/>
  <c r="H54" i="6"/>
  <c r="I54" i="6"/>
  <c r="J54" i="6"/>
  <c r="K54" i="6"/>
  <c r="L54" i="6"/>
  <c r="C55" i="6"/>
  <c r="D55" i="6"/>
  <c r="E55" i="6"/>
  <c r="F55" i="6"/>
  <c r="G55" i="6"/>
  <c r="H55" i="6"/>
  <c r="I55" i="6"/>
  <c r="J55" i="6"/>
  <c r="K55" i="6"/>
  <c r="L55" i="6"/>
  <c r="C56" i="6"/>
  <c r="D56" i="6"/>
  <c r="E56" i="6"/>
  <c r="F56" i="6"/>
  <c r="G56" i="6"/>
  <c r="H56" i="6"/>
  <c r="I56" i="6"/>
  <c r="J56" i="6"/>
  <c r="K56" i="6"/>
  <c r="L56" i="6"/>
  <c r="C58" i="6"/>
  <c r="D58" i="6"/>
  <c r="E58" i="6"/>
  <c r="F58" i="6"/>
  <c r="G58" i="6"/>
  <c r="H58" i="6"/>
  <c r="I58" i="6"/>
  <c r="J58" i="6"/>
  <c r="K58" i="6"/>
  <c r="L58" i="6"/>
  <c r="C60" i="6"/>
  <c r="D60" i="6"/>
  <c r="E60" i="6"/>
  <c r="F60" i="6"/>
  <c r="G60" i="6"/>
  <c r="H60" i="6"/>
  <c r="I60" i="6"/>
  <c r="J60" i="6"/>
  <c r="K60" i="6"/>
  <c r="L60" i="6"/>
  <c r="C61" i="6"/>
  <c r="D61" i="6"/>
  <c r="E61" i="6"/>
  <c r="F61" i="6"/>
  <c r="G61" i="6"/>
  <c r="H61" i="6"/>
  <c r="I61" i="6"/>
  <c r="J61" i="6"/>
  <c r="K61" i="6"/>
  <c r="L61" i="6"/>
  <c r="C62" i="6"/>
  <c r="D62" i="6"/>
  <c r="E62" i="6"/>
  <c r="F62" i="6"/>
  <c r="G62" i="6"/>
  <c r="H62" i="6"/>
  <c r="I62" i="6"/>
  <c r="J62" i="6"/>
  <c r="K62" i="6"/>
  <c r="L62" i="6"/>
  <c r="C63" i="6"/>
  <c r="D63" i="6"/>
  <c r="E63" i="6"/>
  <c r="F63" i="6"/>
  <c r="G63" i="6"/>
  <c r="H63" i="6"/>
  <c r="I63" i="6"/>
  <c r="J63" i="6"/>
  <c r="K63" i="6"/>
  <c r="L63" i="6"/>
  <c r="C64" i="6"/>
  <c r="D64" i="6"/>
  <c r="E64" i="6"/>
  <c r="F64" i="6"/>
  <c r="G64" i="6"/>
  <c r="H64" i="6"/>
  <c r="I64" i="6"/>
  <c r="J64" i="6"/>
  <c r="K64" i="6"/>
  <c r="L64" i="6"/>
  <c r="C65" i="6"/>
  <c r="D65" i="6"/>
  <c r="E65" i="6"/>
  <c r="F65" i="6"/>
  <c r="G65" i="6"/>
  <c r="H65" i="6"/>
  <c r="I65" i="6"/>
  <c r="J65" i="6"/>
  <c r="K65" i="6"/>
  <c r="L65" i="6"/>
  <c r="C66" i="6"/>
  <c r="D66" i="6"/>
  <c r="E66" i="6"/>
  <c r="F66" i="6"/>
  <c r="G66" i="6"/>
  <c r="H66" i="6"/>
  <c r="I66" i="6"/>
  <c r="J66" i="6"/>
  <c r="K66" i="6"/>
  <c r="L66" i="6"/>
  <c r="C67" i="6"/>
  <c r="D67" i="6"/>
  <c r="E67" i="6"/>
  <c r="F67" i="6"/>
  <c r="G67" i="6"/>
  <c r="H67" i="6"/>
  <c r="I67" i="6"/>
  <c r="J67" i="6"/>
  <c r="K67" i="6"/>
  <c r="L67" i="6"/>
  <c r="C68" i="6"/>
  <c r="D68" i="6"/>
  <c r="E68" i="6"/>
  <c r="F68" i="6"/>
  <c r="G68" i="6"/>
  <c r="H68" i="6"/>
  <c r="I68" i="6"/>
  <c r="J68" i="6"/>
  <c r="K68" i="6"/>
  <c r="L68" i="6"/>
  <c r="C69" i="6"/>
  <c r="D69" i="6"/>
  <c r="E69" i="6"/>
  <c r="F69" i="6"/>
  <c r="G69" i="6"/>
  <c r="H69" i="6"/>
  <c r="I69" i="6"/>
  <c r="J69" i="6"/>
  <c r="K69" i="6"/>
  <c r="L69" i="6"/>
  <c r="C70" i="6"/>
  <c r="D70" i="6"/>
  <c r="E70" i="6"/>
  <c r="F70" i="6"/>
  <c r="G70" i="6"/>
  <c r="H70" i="6"/>
  <c r="I70" i="6"/>
  <c r="J70" i="6"/>
  <c r="K70" i="6"/>
  <c r="L70" i="6"/>
  <c r="C71" i="6"/>
  <c r="D71" i="6"/>
  <c r="E71" i="6"/>
  <c r="F71" i="6"/>
  <c r="G71" i="6"/>
  <c r="H71" i="6"/>
  <c r="I71" i="6"/>
  <c r="J71" i="6"/>
  <c r="K71" i="6"/>
  <c r="L71" i="6"/>
  <c r="C72" i="6"/>
  <c r="D72" i="6"/>
  <c r="E72" i="6"/>
  <c r="F72" i="6"/>
  <c r="G72" i="6"/>
  <c r="H72" i="6"/>
  <c r="I72" i="6"/>
  <c r="J72" i="6"/>
  <c r="K72" i="6"/>
  <c r="L72" i="6"/>
  <c r="C73" i="6"/>
  <c r="D73" i="6"/>
  <c r="E73" i="6"/>
  <c r="F73" i="6"/>
  <c r="G73" i="6"/>
  <c r="H73" i="6"/>
  <c r="I73" i="6"/>
  <c r="J73" i="6"/>
  <c r="K73" i="6"/>
  <c r="L73" i="6"/>
  <c r="C74" i="6"/>
  <c r="D74" i="6"/>
  <c r="E74" i="6"/>
  <c r="F74" i="6"/>
  <c r="G74" i="6"/>
  <c r="H74" i="6"/>
  <c r="I74" i="6"/>
  <c r="J74" i="6"/>
  <c r="K74" i="6"/>
  <c r="L74" i="6"/>
  <c r="C75" i="6"/>
  <c r="D75" i="6"/>
  <c r="E75" i="6"/>
  <c r="F75" i="6"/>
  <c r="G75" i="6"/>
  <c r="H75" i="6"/>
  <c r="I75" i="6"/>
  <c r="J75" i="6"/>
  <c r="K75" i="6"/>
  <c r="L75" i="6"/>
  <c r="C76" i="6"/>
  <c r="D76" i="6"/>
  <c r="E76" i="6"/>
  <c r="F76" i="6"/>
  <c r="G76" i="6"/>
  <c r="H76" i="6"/>
  <c r="I76" i="6"/>
  <c r="J76" i="6"/>
  <c r="K76" i="6"/>
  <c r="L76" i="6"/>
  <c r="C77" i="6"/>
  <c r="D77" i="6"/>
  <c r="E77" i="6"/>
  <c r="F77" i="6"/>
  <c r="G77" i="6"/>
  <c r="H77" i="6"/>
  <c r="I77" i="6"/>
  <c r="J77" i="6"/>
  <c r="K77" i="6"/>
  <c r="L77" i="6"/>
  <c r="C78" i="6"/>
  <c r="D78" i="6"/>
  <c r="E78" i="6"/>
  <c r="F78" i="6"/>
  <c r="G78" i="6"/>
  <c r="H78" i="6"/>
  <c r="I78" i="6"/>
  <c r="J78" i="6"/>
  <c r="K78" i="6"/>
  <c r="L78" i="6"/>
  <c r="C79" i="6"/>
  <c r="D79" i="6"/>
  <c r="E79" i="6"/>
  <c r="F79" i="6"/>
  <c r="G79" i="6"/>
  <c r="H79" i="6"/>
  <c r="I79" i="6"/>
  <c r="J79" i="6"/>
  <c r="K79" i="6"/>
  <c r="L79" i="6"/>
  <c r="C80" i="6"/>
  <c r="D80" i="6"/>
  <c r="E80" i="6"/>
  <c r="F80" i="6"/>
  <c r="G80" i="6"/>
  <c r="H80" i="6"/>
  <c r="I80" i="6"/>
  <c r="J80" i="6"/>
  <c r="K80" i="6"/>
  <c r="L80" i="6"/>
  <c r="C81" i="6"/>
  <c r="D81" i="6"/>
  <c r="E81" i="6"/>
  <c r="F81" i="6"/>
  <c r="G81" i="6"/>
  <c r="H81" i="6"/>
  <c r="I81" i="6"/>
  <c r="J81" i="6"/>
  <c r="K81" i="6"/>
  <c r="L81" i="6"/>
  <c r="C82" i="6"/>
  <c r="D82" i="6"/>
  <c r="E82" i="6"/>
  <c r="F82" i="6"/>
  <c r="G82" i="6"/>
  <c r="H82" i="6"/>
  <c r="I82" i="6"/>
  <c r="J82" i="6"/>
  <c r="K82" i="6"/>
  <c r="L82" i="6"/>
  <c r="C84" i="6"/>
  <c r="D84" i="6"/>
  <c r="E84" i="6"/>
  <c r="F84" i="6"/>
  <c r="G84" i="6"/>
  <c r="H84" i="6"/>
  <c r="I84" i="6"/>
  <c r="J84" i="6"/>
  <c r="K84" i="6"/>
  <c r="L84" i="6"/>
  <c r="C86" i="6"/>
  <c r="D86" i="6"/>
  <c r="E86" i="6"/>
  <c r="F86" i="6"/>
  <c r="G86" i="6"/>
  <c r="H86" i="6"/>
  <c r="I86" i="6"/>
  <c r="J86" i="6"/>
  <c r="K86" i="6"/>
  <c r="L86" i="6"/>
  <c r="C87" i="6"/>
  <c r="D87" i="6"/>
  <c r="E87" i="6"/>
  <c r="F87" i="6"/>
  <c r="G87" i="6"/>
  <c r="H87" i="6"/>
  <c r="I87" i="6"/>
  <c r="J87" i="6"/>
  <c r="K87" i="6"/>
  <c r="L87" i="6"/>
  <c r="C88" i="6"/>
  <c r="D88" i="6"/>
  <c r="E88" i="6"/>
  <c r="F88" i="6"/>
  <c r="G88" i="6"/>
  <c r="H88" i="6"/>
  <c r="I88" i="6"/>
  <c r="J88" i="6"/>
  <c r="K88" i="6"/>
  <c r="L88" i="6"/>
  <c r="C89" i="6"/>
  <c r="D89" i="6"/>
  <c r="E89" i="6"/>
  <c r="F89" i="6"/>
  <c r="G89" i="6"/>
  <c r="H89" i="6"/>
  <c r="I89" i="6"/>
  <c r="J89" i="6"/>
  <c r="K89" i="6"/>
  <c r="L89" i="6"/>
  <c r="C90" i="6"/>
  <c r="D90" i="6"/>
  <c r="E90" i="6"/>
  <c r="F90" i="6"/>
  <c r="G90" i="6"/>
  <c r="H90" i="6"/>
  <c r="I90" i="6"/>
  <c r="J90" i="6"/>
  <c r="K90" i="6"/>
  <c r="L90" i="6"/>
  <c r="C91" i="6"/>
  <c r="D91" i="6"/>
  <c r="E91" i="6"/>
  <c r="F91" i="6"/>
  <c r="G91" i="6"/>
  <c r="H91" i="6"/>
  <c r="I91" i="6"/>
  <c r="J91" i="6"/>
  <c r="K91" i="6"/>
  <c r="L91" i="6"/>
  <c r="C92" i="6"/>
  <c r="D92" i="6"/>
  <c r="E92" i="6"/>
  <c r="F92" i="6"/>
  <c r="G92" i="6"/>
  <c r="H92" i="6"/>
  <c r="I92" i="6"/>
  <c r="J92" i="6"/>
  <c r="K92" i="6"/>
  <c r="L92" i="6"/>
  <c r="C93" i="6"/>
  <c r="D93" i="6"/>
  <c r="E93" i="6"/>
  <c r="F93" i="6"/>
  <c r="G93" i="6"/>
  <c r="H93" i="6"/>
  <c r="I93" i="6"/>
  <c r="J93" i="6"/>
  <c r="K93" i="6"/>
  <c r="L93" i="6"/>
  <c r="C94" i="6"/>
  <c r="D94" i="6"/>
  <c r="E94" i="6"/>
  <c r="F94" i="6"/>
  <c r="G94" i="6"/>
  <c r="H94" i="6"/>
  <c r="I94" i="6"/>
  <c r="J94" i="6"/>
  <c r="K94" i="6"/>
  <c r="L94" i="6"/>
  <c r="C95" i="6"/>
  <c r="D95" i="6"/>
  <c r="E95" i="6"/>
  <c r="F95" i="6"/>
  <c r="G95" i="6"/>
  <c r="H95" i="6"/>
  <c r="I95" i="6"/>
  <c r="J95" i="6"/>
  <c r="K95" i="6"/>
  <c r="L95" i="6"/>
  <c r="C96" i="6"/>
  <c r="D96" i="6"/>
  <c r="E96" i="6"/>
  <c r="F96" i="6"/>
  <c r="G96" i="6"/>
  <c r="H96" i="6"/>
  <c r="I96" i="6"/>
  <c r="J96" i="6"/>
  <c r="K96" i="6"/>
  <c r="L96" i="6"/>
  <c r="C97" i="6"/>
  <c r="D97" i="6"/>
  <c r="E97" i="6"/>
  <c r="F97" i="6"/>
  <c r="G97" i="6"/>
  <c r="H97" i="6"/>
  <c r="I97" i="6"/>
  <c r="J97" i="6"/>
  <c r="K97" i="6"/>
  <c r="L97" i="6"/>
  <c r="C98" i="6"/>
  <c r="D98" i="6"/>
  <c r="E98" i="6"/>
  <c r="F98" i="6"/>
  <c r="G98" i="6"/>
  <c r="H98" i="6"/>
  <c r="I98" i="6"/>
  <c r="J98" i="6"/>
  <c r="K98" i="6"/>
  <c r="L98" i="6"/>
  <c r="C99" i="6"/>
  <c r="D99" i="6"/>
  <c r="E99" i="6"/>
  <c r="F99" i="6"/>
  <c r="G99" i="6"/>
  <c r="H99" i="6"/>
  <c r="I99" i="6"/>
  <c r="J99" i="6"/>
  <c r="K99" i="6"/>
  <c r="L99" i="6"/>
  <c r="C100" i="6"/>
  <c r="D100" i="6"/>
  <c r="E100" i="6"/>
  <c r="F100" i="6"/>
  <c r="G100" i="6"/>
  <c r="H100" i="6"/>
  <c r="I100" i="6"/>
  <c r="J100" i="6"/>
  <c r="K100" i="6"/>
  <c r="L100" i="6"/>
  <c r="C101" i="6"/>
  <c r="D101" i="6"/>
  <c r="E101" i="6"/>
  <c r="F101" i="6"/>
  <c r="G101" i="6"/>
  <c r="H101" i="6"/>
  <c r="I101" i="6"/>
  <c r="J101" i="6"/>
  <c r="K101" i="6"/>
  <c r="L101" i="6"/>
  <c r="C102" i="6"/>
  <c r="D102" i="6"/>
  <c r="E102" i="6"/>
  <c r="F102" i="6"/>
  <c r="G102" i="6"/>
  <c r="H102" i="6"/>
  <c r="I102" i="6"/>
  <c r="J102" i="6"/>
  <c r="K102" i="6"/>
  <c r="L102" i="6"/>
  <c r="C103" i="6"/>
  <c r="D103" i="6"/>
  <c r="E103" i="6"/>
  <c r="F103" i="6"/>
  <c r="G103" i="6"/>
  <c r="H103" i="6"/>
  <c r="I103" i="6"/>
  <c r="J103" i="6"/>
  <c r="K103" i="6"/>
  <c r="L103" i="6"/>
  <c r="C104" i="6"/>
  <c r="D104" i="6"/>
  <c r="E104" i="6"/>
  <c r="F104" i="6"/>
  <c r="G104" i="6"/>
  <c r="H104" i="6"/>
  <c r="I104" i="6"/>
  <c r="J104" i="6"/>
  <c r="K104" i="6"/>
  <c r="L104" i="6"/>
  <c r="C105" i="6"/>
  <c r="D105" i="6"/>
  <c r="E105" i="6"/>
  <c r="F105" i="6"/>
  <c r="G105" i="6"/>
  <c r="H105" i="6"/>
  <c r="I105" i="6"/>
  <c r="J105" i="6"/>
  <c r="K105" i="6"/>
  <c r="L105" i="6"/>
  <c r="C106" i="6"/>
  <c r="D106" i="6"/>
  <c r="E106" i="6"/>
  <c r="F106" i="6"/>
  <c r="G106" i="6"/>
  <c r="H106" i="6"/>
  <c r="I106" i="6"/>
  <c r="J106" i="6"/>
  <c r="K106" i="6"/>
  <c r="L106" i="6"/>
  <c r="C107" i="6"/>
  <c r="D107" i="6"/>
  <c r="E107" i="6"/>
  <c r="F107" i="6"/>
  <c r="G107" i="6"/>
  <c r="H107" i="6"/>
  <c r="I107" i="6"/>
  <c r="J107" i="6"/>
  <c r="K107" i="6"/>
  <c r="L107" i="6"/>
  <c r="C108" i="6"/>
  <c r="D108" i="6"/>
  <c r="E108" i="6"/>
  <c r="F108" i="6"/>
  <c r="G108" i="6"/>
  <c r="H108" i="6"/>
  <c r="I108" i="6"/>
  <c r="J108" i="6"/>
  <c r="K108" i="6"/>
  <c r="L108" i="6"/>
  <c r="C109" i="6"/>
  <c r="D109" i="6"/>
  <c r="E109" i="6"/>
  <c r="F109" i="6"/>
  <c r="G109" i="6"/>
  <c r="H109" i="6"/>
  <c r="I109" i="6"/>
  <c r="J109" i="6"/>
  <c r="K109" i="6"/>
  <c r="L109" i="6"/>
  <c r="C110" i="6"/>
  <c r="D110" i="6"/>
  <c r="E110" i="6"/>
  <c r="F110" i="6"/>
  <c r="G110" i="6"/>
  <c r="H110" i="6"/>
  <c r="I110" i="6"/>
  <c r="J110" i="6"/>
  <c r="K110" i="6"/>
  <c r="L110" i="6"/>
  <c r="C111" i="6"/>
  <c r="D111" i="6"/>
  <c r="E111" i="6"/>
  <c r="F111" i="6"/>
  <c r="G111" i="6"/>
  <c r="H111" i="6"/>
  <c r="I111" i="6"/>
  <c r="J111" i="6"/>
  <c r="K111" i="6"/>
  <c r="L111" i="6"/>
  <c r="C112" i="6"/>
  <c r="D112" i="6"/>
  <c r="E112" i="6"/>
  <c r="F112" i="6"/>
  <c r="G112" i="6"/>
  <c r="H112" i="6"/>
  <c r="I112" i="6"/>
  <c r="J112" i="6"/>
  <c r="K112" i="6"/>
  <c r="L112" i="6"/>
  <c r="C113" i="6"/>
  <c r="D113" i="6"/>
  <c r="E113" i="6"/>
  <c r="F113" i="6"/>
  <c r="G113" i="6"/>
  <c r="H113" i="6"/>
  <c r="I113" i="6"/>
  <c r="J113" i="6"/>
  <c r="K113" i="6"/>
  <c r="L113" i="6"/>
  <c r="C114" i="6"/>
  <c r="D114" i="6"/>
  <c r="E114" i="6"/>
  <c r="F114" i="6"/>
  <c r="G114" i="6"/>
  <c r="H114" i="6"/>
  <c r="I114" i="6"/>
  <c r="J114" i="6"/>
  <c r="K114" i="6"/>
  <c r="L114" i="6"/>
  <c r="C115" i="6"/>
  <c r="D115" i="6"/>
  <c r="E115" i="6"/>
  <c r="F115" i="6"/>
  <c r="G115" i="6"/>
  <c r="H115" i="6"/>
  <c r="I115" i="6"/>
  <c r="J115" i="6"/>
  <c r="K115" i="6"/>
  <c r="L115" i="6"/>
  <c r="C116" i="6"/>
  <c r="D116" i="6"/>
  <c r="E116" i="6"/>
  <c r="F116" i="6"/>
  <c r="G116" i="6"/>
  <c r="H116" i="6"/>
  <c r="I116" i="6"/>
  <c r="J116" i="6"/>
  <c r="K116" i="6"/>
  <c r="L116" i="6"/>
  <c r="C118" i="6"/>
  <c r="D118" i="6"/>
  <c r="E118" i="6"/>
  <c r="F118" i="6"/>
  <c r="G118" i="6"/>
  <c r="H118" i="6"/>
  <c r="I118" i="6"/>
  <c r="J118" i="6"/>
  <c r="K118" i="6"/>
  <c r="L118" i="6"/>
  <c r="C120" i="6"/>
  <c r="D120" i="6"/>
  <c r="E120" i="6"/>
  <c r="F120" i="6"/>
  <c r="G120" i="6"/>
  <c r="H120" i="6"/>
  <c r="I120" i="6"/>
  <c r="J120" i="6"/>
  <c r="K120" i="6"/>
  <c r="L120" i="6"/>
  <c r="C121" i="6"/>
  <c r="D121" i="6"/>
  <c r="E121" i="6"/>
  <c r="F121" i="6"/>
  <c r="G121" i="6"/>
  <c r="H121" i="6"/>
  <c r="I121" i="6"/>
  <c r="J121" i="6"/>
  <c r="K121" i="6"/>
  <c r="L121" i="6"/>
  <c r="C122" i="6"/>
  <c r="D122" i="6"/>
  <c r="E122" i="6"/>
  <c r="F122" i="6"/>
  <c r="G122" i="6"/>
  <c r="H122" i="6"/>
  <c r="I122" i="6"/>
  <c r="J122" i="6"/>
  <c r="K122" i="6"/>
  <c r="L122" i="6"/>
  <c r="C123" i="6"/>
  <c r="D123" i="6"/>
  <c r="E123" i="6"/>
  <c r="F123" i="6"/>
  <c r="G123" i="6"/>
  <c r="H123" i="6"/>
  <c r="I123" i="6"/>
  <c r="J123" i="6"/>
  <c r="K123" i="6"/>
  <c r="L123" i="6"/>
  <c r="C124" i="6"/>
  <c r="D124" i="6"/>
  <c r="E124" i="6"/>
  <c r="F124" i="6"/>
  <c r="G124" i="6"/>
  <c r="H124" i="6"/>
  <c r="I124" i="6"/>
  <c r="J124" i="6"/>
  <c r="K124" i="6"/>
  <c r="L124" i="6"/>
  <c r="C125" i="6"/>
  <c r="D125" i="6"/>
  <c r="E125" i="6"/>
  <c r="F125" i="6"/>
  <c r="G125" i="6"/>
  <c r="H125" i="6"/>
  <c r="I125" i="6"/>
  <c r="J125" i="6"/>
  <c r="K125" i="6"/>
  <c r="L125" i="6"/>
  <c r="C126" i="6"/>
  <c r="D126" i="6"/>
  <c r="E126" i="6"/>
  <c r="F126" i="6"/>
  <c r="G126" i="6"/>
  <c r="H126" i="6"/>
  <c r="I126" i="6"/>
  <c r="J126" i="6"/>
  <c r="K126" i="6"/>
  <c r="L126" i="6"/>
  <c r="C127" i="6"/>
  <c r="D127" i="6"/>
  <c r="E127" i="6"/>
  <c r="F127" i="6"/>
  <c r="G127" i="6"/>
  <c r="H127" i="6"/>
  <c r="I127" i="6"/>
  <c r="J127" i="6"/>
  <c r="K127" i="6"/>
  <c r="L127" i="6"/>
  <c r="C129" i="6"/>
  <c r="D129" i="6"/>
  <c r="E129" i="6"/>
  <c r="F129" i="6"/>
  <c r="G129" i="6"/>
  <c r="H129" i="6"/>
  <c r="I129" i="6"/>
  <c r="J129" i="6"/>
  <c r="K129" i="6"/>
  <c r="L129" i="6"/>
  <c r="C131" i="6"/>
  <c r="D131" i="6"/>
  <c r="E131" i="6"/>
  <c r="F131" i="6"/>
  <c r="G131" i="6"/>
  <c r="H131" i="6"/>
  <c r="I131" i="6"/>
  <c r="J131" i="6"/>
  <c r="K131" i="6"/>
  <c r="L131" i="6"/>
  <c r="C132" i="6"/>
  <c r="D132" i="6"/>
  <c r="E132" i="6"/>
  <c r="F132" i="6"/>
  <c r="G132" i="6"/>
  <c r="H132" i="6"/>
  <c r="I132" i="6"/>
  <c r="J132" i="6"/>
  <c r="K132" i="6"/>
  <c r="L132" i="6"/>
  <c r="C133" i="6"/>
  <c r="D133" i="6"/>
  <c r="E133" i="6"/>
  <c r="F133" i="6"/>
  <c r="G133" i="6"/>
  <c r="H133" i="6"/>
  <c r="I133" i="6"/>
  <c r="J133" i="6"/>
  <c r="K133" i="6"/>
  <c r="L133" i="6"/>
  <c r="C134" i="6"/>
  <c r="D134" i="6"/>
  <c r="E134" i="6"/>
  <c r="F134" i="6"/>
  <c r="G134" i="6"/>
  <c r="H134" i="6"/>
  <c r="I134" i="6"/>
  <c r="J134" i="6"/>
  <c r="K134" i="6"/>
  <c r="L134" i="6"/>
  <c r="C135" i="6"/>
  <c r="D135" i="6"/>
  <c r="E135" i="6"/>
  <c r="F135" i="6"/>
  <c r="G135" i="6"/>
  <c r="H135" i="6"/>
  <c r="I135" i="6"/>
  <c r="J135" i="6"/>
  <c r="K135" i="6"/>
  <c r="L135" i="6"/>
  <c r="C136" i="6"/>
  <c r="D136" i="6"/>
  <c r="E136" i="6"/>
  <c r="F136" i="6"/>
  <c r="G136" i="6"/>
  <c r="H136" i="6"/>
  <c r="I136" i="6"/>
  <c r="J136" i="6"/>
  <c r="K136" i="6"/>
  <c r="L136" i="6"/>
  <c r="C137" i="6"/>
  <c r="D137" i="6"/>
  <c r="E137" i="6"/>
  <c r="F137" i="6"/>
  <c r="G137" i="6"/>
  <c r="H137" i="6"/>
  <c r="I137" i="6"/>
  <c r="J137" i="6"/>
  <c r="K137" i="6"/>
  <c r="L137" i="6"/>
  <c r="C138" i="6"/>
  <c r="D138" i="6"/>
  <c r="E138" i="6"/>
  <c r="F138" i="6"/>
  <c r="G138" i="6"/>
  <c r="H138" i="6"/>
  <c r="I138" i="6"/>
  <c r="J138" i="6"/>
  <c r="K138" i="6"/>
  <c r="L138" i="6"/>
  <c r="C139" i="6"/>
  <c r="D139" i="6"/>
  <c r="E139" i="6"/>
  <c r="F139" i="6"/>
  <c r="G139" i="6"/>
  <c r="H139" i="6"/>
  <c r="I139" i="6"/>
  <c r="J139" i="6"/>
  <c r="K139" i="6"/>
  <c r="L139" i="6"/>
  <c r="C140" i="6"/>
  <c r="D140" i="6"/>
  <c r="E140" i="6"/>
  <c r="F140" i="6"/>
  <c r="G140" i="6"/>
  <c r="H140" i="6"/>
  <c r="I140" i="6"/>
  <c r="J140" i="6"/>
  <c r="K140" i="6"/>
  <c r="L140" i="6"/>
  <c r="C141" i="6"/>
  <c r="D141" i="6"/>
  <c r="E141" i="6"/>
  <c r="F141" i="6"/>
  <c r="G141" i="6"/>
  <c r="H141" i="6"/>
  <c r="I141" i="6"/>
  <c r="J141" i="6"/>
  <c r="K141" i="6"/>
  <c r="L141" i="6"/>
  <c r="C142" i="6"/>
  <c r="D142" i="6"/>
  <c r="E142" i="6"/>
  <c r="F142" i="6"/>
  <c r="G142" i="6"/>
  <c r="H142" i="6"/>
  <c r="I142" i="6"/>
  <c r="J142" i="6"/>
  <c r="K142" i="6"/>
  <c r="L142" i="6"/>
  <c r="C144" i="6"/>
  <c r="D144" i="6"/>
  <c r="E144" i="6"/>
  <c r="F144" i="6"/>
  <c r="G144" i="6"/>
  <c r="H144" i="6"/>
  <c r="I144" i="6"/>
  <c r="J144" i="6"/>
  <c r="K144" i="6"/>
  <c r="L144" i="6"/>
  <c r="C146" i="6"/>
  <c r="D146" i="6"/>
  <c r="E146" i="6"/>
  <c r="F146" i="6"/>
  <c r="G146" i="6"/>
  <c r="H146" i="6"/>
  <c r="I146" i="6"/>
  <c r="J146" i="6"/>
  <c r="K146" i="6"/>
  <c r="L146" i="6"/>
  <c r="C147" i="6"/>
  <c r="D147" i="6"/>
  <c r="E147" i="6"/>
  <c r="F147" i="6"/>
  <c r="G147" i="6"/>
  <c r="H147" i="6"/>
  <c r="I147" i="6"/>
  <c r="J147" i="6"/>
  <c r="K147" i="6"/>
  <c r="L147" i="6"/>
  <c r="C148" i="6"/>
  <c r="D148" i="6"/>
  <c r="E148" i="6"/>
  <c r="F148" i="6"/>
  <c r="G148" i="6"/>
  <c r="H148" i="6"/>
  <c r="I148" i="6"/>
  <c r="J148" i="6"/>
  <c r="K148" i="6"/>
  <c r="L148" i="6"/>
  <c r="C149" i="6"/>
  <c r="D149" i="6"/>
  <c r="E149" i="6"/>
  <c r="F149" i="6"/>
  <c r="G149" i="6"/>
  <c r="H149" i="6"/>
  <c r="I149" i="6"/>
  <c r="J149" i="6"/>
  <c r="K149" i="6"/>
  <c r="L149" i="6"/>
  <c r="C150" i="6"/>
  <c r="D150" i="6"/>
  <c r="E150" i="6"/>
  <c r="F150" i="6"/>
  <c r="G150" i="6"/>
  <c r="H150" i="6"/>
  <c r="I150" i="6"/>
  <c r="J150" i="6"/>
  <c r="K150" i="6"/>
  <c r="L150" i="6"/>
  <c r="C151" i="6"/>
  <c r="D151" i="6"/>
  <c r="E151" i="6"/>
  <c r="F151" i="6"/>
  <c r="G151" i="6"/>
  <c r="H151" i="6"/>
  <c r="I151" i="6"/>
  <c r="J151" i="6"/>
  <c r="K151" i="6"/>
  <c r="L151" i="6"/>
  <c r="C152" i="6"/>
  <c r="D152" i="6"/>
  <c r="E152" i="6"/>
  <c r="F152" i="6"/>
  <c r="G152" i="6"/>
  <c r="H152" i="6"/>
  <c r="I152" i="6"/>
  <c r="J152" i="6"/>
  <c r="K152" i="6"/>
  <c r="L152" i="6"/>
  <c r="C153" i="6"/>
  <c r="D153" i="6"/>
  <c r="E153" i="6"/>
  <c r="F153" i="6"/>
  <c r="G153" i="6"/>
  <c r="H153" i="6"/>
  <c r="I153" i="6"/>
  <c r="J153" i="6"/>
  <c r="K153" i="6"/>
  <c r="L153" i="6"/>
  <c r="C155" i="6"/>
  <c r="D155" i="6"/>
  <c r="E155" i="6"/>
  <c r="F155" i="6"/>
  <c r="G155" i="6"/>
  <c r="H155" i="6"/>
  <c r="I155" i="6"/>
  <c r="J155" i="6"/>
  <c r="K155" i="6"/>
  <c r="L155" i="6"/>
  <c r="C157" i="6"/>
  <c r="D157" i="6"/>
  <c r="E157" i="6"/>
  <c r="F157" i="6"/>
  <c r="G157" i="6"/>
  <c r="H157" i="6"/>
  <c r="I157" i="6"/>
  <c r="J157" i="6"/>
  <c r="K157" i="6"/>
  <c r="L157" i="6"/>
  <c r="C158" i="6"/>
  <c r="D158" i="6"/>
  <c r="E158" i="6"/>
  <c r="F158" i="6"/>
  <c r="G158" i="6"/>
  <c r="H158" i="6"/>
  <c r="I158" i="6"/>
  <c r="J158" i="6"/>
  <c r="K158" i="6"/>
  <c r="L158" i="6"/>
  <c r="C159" i="6"/>
  <c r="D159" i="6"/>
  <c r="E159" i="6"/>
  <c r="F159" i="6"/>
  <c r="G159" i="6"/>
  <c r="H159" i="6"/>
  <c r="I159" i="6"/>
  <c r="J159" i="6"/>
  <c r="K159" i="6"/>
  <c r="L159" i="6"/>
  <c r="C160" i="6"/>
  <c r="D160" i="6"/>
  <c r="E160" i="6"/>
  <c r="F160" i="6"/>
  <c r="G160" i="6"/>
  <c r="H160" i="6"/>
  <c r="I160" i="6"/>
  <c r="J160" i="6"/>
  <c r="K160" i="6"/>
  <c r="L160" i="6"/>
  <c r="C161" i="6"/>
  <c r="D161" i="6"/>
  <c r="E161" i="6"/>
  <c r="F161" i="6"/>
  <c r="G161" i="6"/>
  <c r="H161" i="6"/>
  <c r="I161" i="6"/>
  <c r="J161" i="6"/>
  <c r="K161" i="6"/>
  <c r="L161" i="6"/>
  <c r="C162" i="6"/>
  <c r="D162" i="6"/>
  <c r="E162" i="6"/>
  <c r="F162" i="6"/>
  <c r="G162" i="6"/>
  <c r="H162" i="6"/>
  <c r="I162" i="6"/>
  <c r="J162" i="6"/>
  <c r="K162" i="6"/>
  <c r="L162" i="6"/>
  <c r="C163" i="6"/>
  <c r="D163" i="6"/>
  <c r="E163" i="6"/>
  <c r="F163" i="6"/>
  <c r="G163" i="6"/>
  <c r="H163" i="6"/>
  <c r="I163" i="6"/>
  <c r="J163" i="6"/>
  <c r="K163" i="6"/>
  <c r="L163" i="6"/>
  <c r="C165" i="6"/>
  <c r="D165" i="6"/>
  <c r="E165" i="6"/>
  <c r="F165" i="6"/>
  <c r="G165" i="6"/>
  <c r="H165" i="6"/>
  <c r="I165" i="6"/>
  <c r="J165" i="6"/>
  <c r="K165" i="6"/>
  <c r="L165" i="6"/>
  <c r="C167" i="6"/>
  <c r="D167" i="6"/>
  <c r="E167" i="6"/>
  <c r="F167" i="6"/>
  <c r="G167" i="6"/>
  <c r="H167" i="6"/>
  <c r="I167" i="6"/>
  <c r="J167" i="6"/>
  <c r="K167" i="6"/>
  <c r="L167" i="6"/>
  <c r="C168" i="6"/>
  <c r="D168" i="6"/>
  <c r="E168" i="6"/>
  <c r="F168" i="6"/>
  <c r="G168" i="6"/>
  <c r="H168" i="6"/>
  <c r="I168" i="6"/>
  <c r="J168" i="6"/>
  <c r="K168" i="6"/>
  <c r="L168" i="6"/>
  <c r="C169" i="6"/>
  <c r="D169" i="6"/>
  <c r="E169" i="6"/>
  <c r="F169" i="6"/>
  <c r="G169" i="6"/>
  <c r="H169" i="6"/>
  <c r="I169" i="6"/>
  <c r="J169" i="6"/>
  <c r="K169" i="6"/>
  <c r="L169" i="6"/>
  <c r="C170" i="6"/>
  <c r="D170" i="6"/>
  <c r="E170" i="6"/>
  <c r="F170" i="6"/>
  <c r="G170" i="6"/>
  <c r="H170" i="6"/>
  <c r="I170" i="6"/>
  <c r="J170" i="6"/>
  <c r="K170" i="6"/>
  <c r="L170" i="6"/>
  <c r="C171" i="6"/>
  <c r="D171" i="6"/>
  <c r="E171" i="6"/>
  <c r="F171" i="6"/>
  <c r="G171" i="6"/>
  <c r="H171" i="6"/>
  <c r="I171" i="6"/>
  <c r="J171" i="6"/>
  <c r="K171" i="6"/>
  <c r="L171" i="6"/>
  <c r="C173" i="6"/>
  <c r="D173" i="6"/>
  <c r="E173" i="6"/>
  <c r="F173" i="6"/>
  <c r="G173" i="6"/>
  <c r="H173" i="6"/>
  <c r="I173" i="6"/>
  <c r="J173" i="6"/>
  <c r="K173" i="6"/>
  <c r="L173" i="6"/>
  <c r="C58" i="3"/>
  <c r="D58" i="3"/>
  <c r="E58" i="3"/>
  <c r="F58" i="3"/>
  <c r="G58" i="3"/>
  <c r="H58" i="3"/>
  <c r="I58" i="3"/>
  <c r="J58" i="3"/>
  <c r="K58" i="3"/>
  <c r="L58" i="3"/>
  <c r="C84" i="3"/>
  <c r="D84" i="3"/>
  <c r="E84" i="3"/>
  <c r="F84" i="3"/>
  <c r="G84" i="3"/>
  <c r="H84" i="3"/>
  <c r="I84" i="3"/>
  <c r="J84" i="3"/>
  <c r="K84" i="3"/>
  <c r="L84" i="3"/>
  <c r="C118" i="3"/>
  <c r="D118" i="3"/>
  <c r="E118" i="3"/>
  <c r="F118" i="3"/>
  <c r="G118" i="3"/>
  <c r="H118" i="3"/>
  <c r="I118" i="3"/>
  <c r="J118" i="3"/>
  <c r="K118" i="3"/>
  <c r="L118" i="3"/>
  <c r="C129" i="3"/>
  <c r="D129" i="3"/>
  <c r="E129" i="3"/>
  <c r="F129" i="3"/>
  <c r="G129" i="3"/>
  <c r="H129" i="3"/>
  <c r="I129" i="3"/>
  <c r="J129" i="3"/>
  <c r="K129" i="3"/>
  <c r="L129" i="3"/>
  <c r="C144" i="3"/>
  <c r="D144" i="3"/>
  <c r="E144" i="3"/>
  <c r="F144" i="3"/>
  <c r="G144" i="3"/>
  <c r="H144" i="3"/>
  <c r="I144" i="3"/>
  <c r="J144" i="3"/>
  <c r="K144" i="3"/>
  <c r="L144" i="3"/>
  <c r="C155" i="3"/>
  <c r="D155" i="3"/>
  <c r="E155" i="3"/>
  <c r="F155" i="3"/>
  <c r="G155" i="3"/>
  <c r="H155" i="3"/>
  <c r="I155" i="3"/>
  <c r="J155" i="3"/>
  <c r="K155" i="3"/>
  <c r="L155" i="3"/>
  <c r="C165" i="3"/>
  <c r="D165" i="3"/>
  <c r="E165" i="3"/>
  <c r="F165" i="3"/>
  <c r="G165" i="3"/>
  <c r="H165" i="3"/>
  <c r="I165" i="3"/>
  <c r="J165" i="3"/>
  <c r="K165" i="3"/>
  <c r="L165" i="3"/>
  <c r="C173" i="3"/>
  <c r="D173" i="3"/>
  <c r="E173" i="3"/>
  <c r="F173" i="3"/>
  <c r="G173" i="3"/>
  <c r="H173" i="3"/>
  <c r="I173" i="3"/>
  <c r="J173" i="3"/>
  <c r="K173" i="3"/>
  <c r="L173" i="3"/>
  <c r="C5" i="4"/>
  <c r="D5" i="4"/>
  <c r="E5" i="4"/>
  <c r="F5" i="4"/>
  <c r="G5" i="4"/>
  <c r="H5" i="4"/>
  <c r="I5" i="4"/>
  <c r="J5" i="4"/>
  <c r="K5" i="4"/>
  <c r="L5" i="4"/>
  <c r="C6" i="4"/>
  <c r="D6" i="4"/>
  <c r="E6" i="4"/>
  <c r="F6" i="4"/>
  <c r="G6" i="4"/>
  <c r="H6" i="4"/>
  <c r="I6" i="4"/>
  <c r="J6" i="4"/>
  <c r="K6" i="4"/>
  <c r="L6" i="4"/>
  <c r="C7" i="4"/>
  <c r="D7" i="4"/>
  <c r="E7" i="4"/>
  <c r="F7" i="4"/>
  <c r="G7" i="4"/>
  <c r="H7" i="4"/>
  <c r="I7" i="4"/>
  <c r="J7" i="4"/>
  <c r="K7" i="4"/>
  <c r="L7" i="4"/>
  <c r="C8" i="4"/>
  <c r="D8" i="4"/>
  <c r="E8" i="4"/>
  <c r="F8" i="4"/>
  <c r="G8" i="4"/>
  <c r="H8" i="4"/>
  <c r="I8" i="4"/>
  <c r="J8" i="4"/>
  <c r="K8" i="4"/>
  <c r="L8" i="4"/>
  <c r="C9" i="4"/>
  <c r="D9" i="4"/>
  <c r="E9" i="4"/>
  <c r="F9" i="4"/>
  <c r="G9" i="4"/>
  <c r="H9" i="4"/>
  <c r="I9" i="4"/>
  <c r="J9" i="4"/>
  <c r="K9" i="4"/>
  <c r="L9" i="4"/>
  <c r="C10" i="4"/>
  <c r="D10" i="4"/>
  <c r="E10" i="4"/>
  <c r="F10" i="4"/>
  <c r="G10" i="4"/>
  <c r="H10" i="4"/>
  <c r="I10" i="4"/>
  <c r="J10" i="4"/>
  <c r="K10" i="4"/>
  <c r="L10" i="4"/>
  <c r="C11" i="4"/>
  <c r="D11" i="4"/>
  <c r="E11" i="4"/>
  <c r="F11" i="4"/>
  <c r="G11" i="4"/>
  <c r="H11" i="4"/>
  <c r="I11" i="4"/>
  <c r="J11" i="4"/>
  <c r="K11" i="4"/>
  <c r="L11" i="4"/>
  <c r="C12" i="4"/>
  <c r="D12" i="4"/>
  <c r="E12" i="4"/>
  <c r="F12" i="4"/>
  <c r="G12" i="4"/>
  <c r="H12" i="4"/>
  <c r="I12" i="4"/>
  <c r="J12" i="4"/>
  <c r="K12" i="4"/>
  <c r="L12" i="4"/>
  <c r="C13" i="4"/>
  <c r="D13" i="4"/>
  <c r="E13" i="4"/>
  <c r="F13" i="4"/>
  <c r="G13" i="4"/>
  <c r="H13" i="4"/>
  <c r="I13" i="4"/>
  <c r="J13" i="4"/>
  <c r="K13" i="4"/>
  <c r="L13" i="4"/>
  <c r="C14" i="4"/>
  <c r="D14" i="4"/>
  <c r="E14" i="4"/>
  <c r="F14" i="4"/>
  <c r="G14" i="4"/>
  <c r="H14" i="4"/>
  <c r="I14" i="4"/>
  <c r="J14" i="4"/>
  <c r="K14" i="4"/>
  <c r="L14" i="4"/>
  <c r="C15" i="4"/>
  <c r="D15" i="4"/>
  <c r="E15" i="4"/>
  <c r="F15" i="4"/>
  <c r="G15" i="4"/>
  <c r="H15" i="4"/>
  <c r="I15" i="4"/>
  <c r="J15" i="4"/>
  <c r="K15" i="4"/>
  <c r="L15" i="4"/>
  <c r="C16" i="4"/>
  <c r="D16" i="4"/>
  <c r="E16" i="4"/>
  <c r="F16" i="4"/>
  <c r="G16" i="4"/>
  <c r="H16" i="4"/>
  <c r="I16" i="4"/>
  <c r="J16" i="4"/>
  <c r="K16" i="4"/>
  <c r="L16" i="4"/>
  <c r="C17" i="4"/>
  <c r="D17" i="4"/>
  <c r="E17" i="4"/>
  <c r="F17" i="4"/>
  <c r="G17" i="4"/>
  <c r="H17" i="4"/>
  <c r="I17" i="4"/>
  <c r="J17" i="4"/>
  <c r="K17" i="4"/>
  <c r="L17" i="4"/>
  <c r="C18" i="4"/>
  <c r="D18" i="4"/>
  <c r="E18" i="4"/>
  <c r="F18" i="4"/>
  <c r="G18" i="4"/>
  <c r="H18" i="4"/>
  <c r="I18" i="4"/>
  <c r="J18" i="4"/>
  <c r="K18" i="4"/>
  <c r="L18" i="4"/>
  <c r="C19" i="4"/>
  <c r="D19" i="4"/>
  <c r="E19" i="4"/>
  <c r="F19" i="4"/>
  <c r="G19" i="4"/>
  <c r="H19" i="4"/>
  <c r="I19" i="4"/>
  <c r="J19" i="4"/>
  <c r="K19" i="4"/>
  <c r="L19" i="4"/>
  <c r="C20" i="4"/>
  <c r="D20" i="4"/>
  <c r="E20" i="4"/>
  <c r="F20" i="4"/>
  <c r="G20" i="4"/>
  <c r="H20" i="4"/>
  <c r="I20" i="4"/>
  <c r="J20" i="4"/>
  <c r="K20" i="4"/>
  <c r="L20" i="4"/>
  <c r="C21" i="4"/>
  <c r="D21" i="4"/>
  <c r="E21" i="4"/>
  <c r="F21" i="4"/>
  <c r="G21" i="4"/>
  <c r="H21" i="4"/>
  <c r="I21" i="4"/>
  <c r="J21" i="4"/>
  <c r="K21" i="4"/>
  <c r="L21" i="4"/>
  <c r="C22" i="4"/>
  <c r="D22" i="4"/>
  <c r="E22" i="4"/>
  <c r="F22" i="4"/>
  <c r="G22" i="4"/>
  <c r="H22" i="4"/>
  <c r="I22" i="4"/>
  <c r="J22" i="4"/>
  <c r="K22" i="4"/>
  <c r="L22" i="4"/>
  <c r="C23" i="4"/>
  <c r="D23" i="4"/>
  <c r="E23" i="4"/>
  <c r="F23" i="4"/>
  <c r="G23" i="4"/>
  <c r="H23" i="4"/>
  <c r="I23" i="4"/>
  <c r="J23" i="4"/>
  <c r="K23" i="4"/>
  <c r="L23" i="4"/>
  <c r="C24" i="4"/>
  <c r="D24" i="4"/>
  <c r="E24" i="4"/>
  <c r="F24" i="4"/>
  <c r="G24" i="4"/>
  <c r="H24" i="4"/>
  <c r="I24" i="4"/>
  <c r="J24" i="4"/>
  <c r="K24" i="4"/>
  <c r="L24" i="4"/>
  <c r="C25" i="4"/>
  <c r="D25" i="4"/>
  <c r="E25" i="4"/>
  <c r="F25" i="4"/>
  <c r="G25" i="4"/>
  <c r="H25" i="4"/>
  <c r="I25" i="4"/>
  <c r="J25" i="4"/>
  <c r="K25" i="4"/>
  <c r="L25" i="4"/>
  <c r="C26" i="4"/>
  <c r="D26" i="4"/>
  <c r="E26" i="4"/>
  <c r="F26" i="4"/>
  <c r="G26" i="4"/>
  <c r="H26" i="4"/>
  <c r="I26" i="4"/>
  <c r="J26" i="4"/>
  <c r="K26" i="4"/>
  <c r="L26" i="4"/>
  <c r="C27" i="4"/>
  <c r="D27" i="4"/>
  <c r="E27" i="4"/>
  <c r="F27" i="4"/>
  <c r="G27" i="4"/>
  <c r="H27" i="4"/>
  <c r="I27" i="4"/>
  <c r="J27" i="4"/>
  <c r="K27" i="4"/>
  <c r="L27" i="4"/>
  <c r="C28" i="4"/>
  <c r="D28" i="4"/>
  <c r="E28" i="4"/>
  <c r="F28" i="4"/>
  <c r="G28" i="4"/>
  <c r="H28" i="4"/>
  <c r="I28" i="4"/>
  <c r="J28" i="4"/>
  <c r="K28" i="4"/>
  <c r="L28" i="4"/>
  <c r="C29" i="4"/>
  <c r="D29" i="4"/>
  <c r="E29" i="4"/>
  <c r="F29" i="4"/>
  <c r="G29" i="4"/>
  <c r="H29" i="4"/>
  <c r="I29" i="4"/>
  <c r="J29" i="4"/>
  <c r="K29" i="4"/>
  <c r="L29" i="4"/>
  <c r="C30" i="4"/>
  <c r="D30" i="4"/>
  <c r="E30" i="4"/>
  <c r="F30" i="4"/>
  <c r="G30" i="4"/>
  <c r="H30" i="4"/>
  <c r="I30" i="4"/>
  <c r="J30" i="4"/>
  <c r="K30" i="4"/>
  <c r="L30" i="4"/>
  <c r="C31" i="4"/>
  <c r="D31" i="4"/>
  <c r="E31" i="4"/>
  <c r="F31" i="4"/>
  <c r="G31" i="4"/>
  <c r="H31" i="4"/>
  <c r="I31" i="4"/>
  <c r="J31" i="4"/>
  <c r="K31" i="4"/>
  <c r="L31" i="4"/>
  <c r="C32" i="4"/>
  <c r="D32" i="4"/>
  <c r="E32" i="4"/>
  <c r="F32" i="4"/>
  <c r="G32" i="4"/>
  <c r="H32" i="4"/>
  <c r="I32" i="4"/>
  <c r="J32" i="4"/>
  <c r="K32" i="4"/>
  <c r="L32" i="4"/>
  <c r="C33" i="4"/>
  <c r="D33" i="4"/>
  <c r="E33" i="4"/>
  <c r="F33" i="4"/>
  <c r="G33" i="4"/>
  <c r="H33" i="4"/>
  <c r="I33" i="4"/>
  <c r="J33" i="4"/>
  <c r="K33" i="4"/>
  <c r="L33" i="4"/>
  <c r="C34" i="4"/>
  <c r="D34" i="4"/>
  <c r="E34" i="4"/>
  <c r="F34" i="4"/>
  <c r="G34" i="4"/>
  <c r="H34" i="4"/>
  <c r="I34" i="4"/>
  <c r="J34" i="4"/>
  <c r="K34" i="4"/>
  <c r="L34" i="4"/>
  <c r="C35" i="4"/>
  <c r="D35" i="4"/>
  <c r="E35" i="4"/>
  <c r="F35" i="4"/>
  <c r="G35" i="4"/>
  <c r="H35" i="4"/>
  <c r="I35" i="4"/>
  <c r="J35" i="4"/>
  <c r="K35" i="4"/>
  <c r="L35" i="4"/>
  <c r="C36" i="4"/>
  <c r="D36" i="4"/>
  <c r="E36" i="4"/>
  <c r="F36" i="4"/>
  <c r="G36" i="4"/>
  <c r="H36" i="4"/>
  <c r="I36" i="4"/>
  <c r="J36" i="4"/>
  <c r="K36" i="4"/>
  <c r="L36" i="4"/>
  <c r="C37" i="4"/>
  <c r="D37" i="4"/>
  <c r="E37" i="4"/>
  <c r="F37" i="4"/>
  <c r="G37" i="4"/>
  <c r="H37" i="4"/>
  <c r="I37" i="4"/>
  <c r="J37" i="4"/>
  <c r="K37" i="4"/>
  <c r="L37" i="4"/>
  <c r="C38" i="4"/>
  <c r="D38" i="4"/>
  <c r="E38" i="4"/>
  <c r="F38" i="4"/>
  <c r="G38" i="4"/>
  <c r="H38" i="4"/>
  <c r="I38" i="4"/>
  <c r="J38" i="4"/>
  <c r="K38" i="4"/>
  <c r="L38" i="4"/>
  <c r="C39" i="4"/>
  <c r="D39" i="4"/>
  <c r="E39" i="4"/>
  <c r="F39" i="4"/>
  <c r="G39" i="4"/>
  <c r="H39" i="4"/>
  <c r="I39" i="4"/>
  <c r="J39" i="4"/>
  <c r="K39" i="4"/>
  <c r="L39" i="4"/>
  <c r="C40" i="4"/>
  <c r="D40" i="4"/>
  <c r="E40" i="4"/>
  <c r="F40" i="4"/>
  <c r="G40" i="4"/>
  <c r="H40" i="4"/>
  <c r="I40" i="4"/>
  <c r="J40" i="4"/>
  <c r="K40" i="4"/>
  <c r="L40" i="4"/>
  <c r="C41" i="4"/>
  <c r="D41" i="4"/>
  <c r="E41" i="4"/>
  <c r="F41" i="4"/>
  <c r="G41" i="4"/>
  <c r="H41" i="4"/>
  <c r="I41" i="4"/>
  <c r="J41" i="4"/>
  <c r="K41" i="4"/>
  <c r="L41" i="4"/>
  <c r="C42" i="4"/>
  <c r="D42" i="4"/>
  <c r="E42" i="4"/>
  <c r="F42" i="4"/>
  <c r="G42" i="4"/>
  <c r="H42" i="4"/>
  <c r="I42" i="4"/>
  <c r="J42" i="4"/>
  <c r="K42" i="4"/>
  <c r="L42" i="4"/>
  <c r="C43" i="4"/>
  <c r="D43" i="4"/>
  <c r="E43" i="4"/>
  <c r="F43" i="4"/>
  <c r="G43" i="4"/>
  <c r="H43" i="4"/>
  <c r="I43" i="4"/>
  <c r="J43" i="4"/>
  <c r="K43" i="4"/>
  <c r="L43" i="4"/>
  <c r="C44" i="4"/>
  <c r="D44" i="4"/>
  <c r="E44" i="4"/>
  <c r="F44" i="4"/>
  <c r="G44" i="4"/>
  <c r="H44" i="4"/>
  <c r="I44" i="4"/>
  <c r="J44" i="4"/>
  <c r="K44" i="4"/>
  <c r="L44" i="4"/>
  <c r="C45" i="4"/>
  <c r="D45" i="4"/>
  <c r="E45" i="4"/>
  <c r="F45" i="4"/>
  <c r="G45" i="4"/>
  <c r="H45" i="4"/>
  <c r="I45" i="4"/>
  <c r="J45" i="4"/>
  <c r="K45" i="4"/>
  <c r="L45" i="4"/>
  <c r="C46" i="4"/>
  <c r="D46" i="4"/>
  <c r="E46" i="4"/>
  <c r="F46" i="4"/>
  <c r="G46" i="4"/>
  <c r="H46" i="4"/>
  <c r="I46" i="4"/>
  <c r="J46" i="4"/>
  <c r="K46" i="4"/>
  <c r="L46" i="4"/>
  <c r="C47" i="4"/>
  <c r="D47" i="4"/>
  <c r="E47" i="4"/>
  <c r="F47" i="4"/>
  <c r="G47" i="4"/>
  <c r="H47" i="4"/>
  <c r="I47" i="4"/>
  <c r="J47" i="4"/>
  <c r="K47" i="4"/>
  <c r="L47" i="4"/>
  <c r="C48" i="4"/>
  <c r="D48" i="4"/>
  <c r="E48" i="4"/>
  <c r="F48" i="4"/>
  <c r="G48" i="4"/>
  <c r="H48" i="4"/>
  <c r="I48" i="4"/>
  <c r="J48" i="4"/>
  <c r="K48" i="4"/>
  <c r="L48" i="4"/>
  <c r="C49" i="4"/>
  <c r="D49" i="4"/>
  <c r="E49" i="4"/>
  <c r="F49" i="4"/>
  <c r="G49" i="4"/>
  <c r="H49" i="4"/>
  <c r="I49" i="4"/>
  <c r="J49" i="4"/>
  <c r="K49" i="4"/>
  <c r="L49" i="4"/>
  <c r="C50" i="4"/>
  <c r="D50" i="4"/>
  <c r="E50" i="4"/>
  <c r="F50" i="4"/>
  <c r="G50" i="4"/>
  <c r="H50" i="4"/>
  <c r="I50" i="4"/>
  <c r="J50" i="4"/>
  <c r="K50" i="4"/>
  <c r="L50" i="4"/>
  <c r="C51" i="4"/>
  <c r="D51" i="4"/>
  <c r="E51" i="4"/>
  <c r="F51" i="4"/>
  <c r="G51" i="4"/>
  <c r="H51" i="4"/>
  <c r="I51" i="4"/>
  <c r="J51" i="4"/>
  <c r="K51" i="4"/>
  <c r="L51" i="4"/>
  <c r="C52" i="4"/>
  <c r="D52" i="4"/>
  <c r="E52" i="4"/>
  <c r="F52" i="4"/>
  <c r="G52" i="4"/>
  <c r="H52" i="4"/>
  <c r="I52" i="4"/>
  <c r="J52" i="4"/>
  <c r="K52" i="4"/>
  <c r="L52" i="4"/>
  <c r="C53" i="4"/>
  <c r="D53" i="4"/>
  <c r="E53" i="4"/>
  <c r="F53" i="4"/>
  <c r="G53" i="4"/>
  <c r="H53" i="4"/>
  <c r="I53" i="4"/>
  <c r="J53" i="4"/>
  <c r="K53" i="4"/>
  <c r="L53" i="4"/>
  <c r="C54" i="4"/>
  <c r="D54" i="4"/>
  <c r="E54" i="4"/>
  <c r="F54" i="4"/>
  <c r="G54" i="4"/>
  <c r="H54" i="4"/>
  <c r="I54" i="4"/>
  <c r="J54" i="4"/>
  <c r="K54" i="4"/>
  <c r="L54" i="4"/>
  <c r="C55" i="4"/>
  <c r="D55" i="4"/>
  <c r="E55" i="4"/>
  <c r="F55" i="4"/>
  <c r="G55" i="4"/>
  <c r="H55" i="4"/>
  <c r="I55" i="4"/>
  <c r="J55" i="4"/>
  <c r="K55" i="4"/>
  <c r="L55" i="4"/>
  <c r="C56" i="4"/>
  <c r="D56" i="4"/>
  <c r="E56" i="4"/>
  <c r="F56" i="4"/>
  <c r="G56" i="4"/>
  <c r="H56" i="4"/>
  <c r="I56" i="4"/>
  <c r="J56" i="4"/>
  <c r="K56" i="4"/>
  <c r="L56" i="4"/>
  <c r="C58" i="4"/>
  <c r="D58" i="4"/>
  <c r="E58" i="4"/>
  <c r="F58" i="4"/>
  <c r="G58" i="4"/>
  <c r="H58" i="4"/>
  <c r="I58" i="4"/>
  <c r="J58" i="4"/>
  <c r="K58" i="4"/>
  <c r="L58" i="4"/>
  <c r="C60" i="4"/>
  <c r="D60" i="4"/>
  <c r="E60" i="4"/>
  <c r="F60" i="4"/>
  <c r="G60" i="4"/>
  <c r="H60" i="4"/>
  <c r="I60" i="4"/>
  <c r="J60" i="4"/>
  <c r="K60" i="4"/>
  <c r="L60" i="4"/>
  <c r="C61" i="4"/>
  <c r="D61" i="4"/>
  <c r="E61" i="4"/>
  <c r="F61" i="4"/>
  <c r="G61" i="4"/>
  <c r="H61" i="4"/>
  <c r="I61" i="4"/>
  <c r="J61" i="4"/>
  <c r="K61" i="4"/>
  <c r="L61" i="4"/>
  <c r="C62" i="4"/>
  <c r="D62" i="4"/>
  <c r="E62" i="4"/>
  <c r="F62" i="4"/>
  <c r="G62" i="4"/>
  <c r="H62" i="4"/>
  <c r="I62" i="4"/>
  <c r="J62" i="4"/>
  <c r="K62" i="4"/>
  <c r="L62" i="4"/>
  <c r="C63" i="4"/>
  <c r="D63" i="4"/>
  <c r="E63" i="4"/>
  <c r="F63" i="4"/>
  <c r="G63" i="4"/>
  <c r="H63" i="4"/>
  <c r="I63" i="4"/>
  <c r="J63" i="4"/>
  <c r="K63" i="4"/>
  <c r="L63" i="4"/>
  <c r="C64" i="4"/>
  <c r="D64" i="4"/>
  <c r="E64" i="4"/>
  <c r="F64" i="4"/>
  <c r="G64" i="4"/>
  <c r="H64" i="4"/>
  <c r="I64" i="4"/>
  <c r="J64" i="4"/>
  <c r="K64" i="4"/>
  <c r="L64" i="4"/>
  <c r="C65" i="4"/>
  <c r="D65" i="4"/>
  <c r="E65" i="4"/>
  <c r="F65" i="4"/>
  <c r="G65" i="4"/>
  <c r="H65" i="4"/>
  <c r="I65" i="4"/>
  <c r="J65" i="4"/>
  <c r="K65" i="4"/>
  <c r="L65" i="4"/>
  <c r="C66" i="4"/>
  <c r="D66" i="4"/>
  <c r="E66" i="4"/>
  <c r="F66" i="4"/>
  <c r="G66" i="4"/>
  <c r="H66" i="4"/>
  <c r="I66" i="4"/>
  <c r="J66" i="4"/>
  <c r="K66" i="4"/>
  <c r="L66" i="4"/>
  <c r="C67" i="4"/>
  <c r="D67" i="4"/>
  <c r="E67" i="4"/>
  <c r="F67" i="4"/>
  <c r="G67" i="4"/>
  <c r="H67" i="4"/>
  <c r="I67" i="4"/>
  <c r="J67" i="4"/>
  <c r="K67" i="4"/>
  <c r="L67" i="4"/>
  <c r="C68" i="4"/>
  <c r="D68" i="4"/>
  <c r="E68" i="4"/>
  <c r="F68" i="4"/>
  <c r="G68" i="4"/>
  <c r="H68" i="4"/>
  <c r="I68" i="4"/>
  <c r="J68" i="4"/>
  <c r="K68" i="4"/>
  <c r="L68" i="4"/>
  <c r="C69" i="4"/>
  <c r="D69" i="4"/>
  <c r="E69" i="4"/>
  <c r="F69" i="4"/>
  <c r="G69" i="4"/>
  <c r="H69" i="4"/>
  <c r="I69" i="4"/>
  <c r="J69" i="4"/>
  <c r="K69" i="4"/>
  <c r="L69" i="4"/>
  <c r="C70" i="4"/>
  <c r="D70" i="4"/>
  <c r="E70" i="4"/>
  <c r="F70" i="4"/>
  <c r="G70" i="4"/>
  <c r="H70" i="4"/>
  <c r="I70" i="4"/>
  <c r="J70" i="4"/>
  <c r="K70" i="4"/>
  <c r="L70" i="4"/>
  <c r="C71" i="4"/>
  <c r="D71" i="4"/>
  <c r="E71" i="4"/>
  <c r="F71" i="4"/>
  <c r="G71" i="4"/>
  <c r="H71" i="4"/>
  <c r="I71" i="4"/>
  <c r="J71" i="4"/>
  <c r="K71" i="4"/>
  <c r="L71" i="4"/>
  <c r="C72" i="4"/>
  <c r="D72" i="4"/>
  <c r="E72" i="4"/>
  <c r="F72" i="4"/>
  <c r="G72" i="4"/>
  <c r="H72" i="4"/>
  <c r="I72" i="4"/>
  <c r="J72" i="4"/>
  <c r="K72" i="4"/>
  <c r="L72" i="4"/>
  <c r="C73" i="4"/>
  <c r="D73" i="4"/>
  <c r="E73" i="4"/>
  <c r="F73" i="4"/>
  <c r="G73" i="4"/>
  <c r="H73" i="4"/>
  <c r="I73" i="4"/>
  <c r="J73" i="4"/>
  <c r="K73" i="4"/>
  <c r="L73" i="4"/>
  <c r="C74" i="4"/>
  <c r="D74" i="4"/>
  <c r="E74" i="4"/>
  <c r="F74" i="4"/>
  <c r="G74" i="4"/>
  <c r="H74" i="4"/>
  <c r="I74" i="4"/>
  <c r="J74" i="4"/>
  <c r="K74" i="4"/>
  <c r="L74" i="4"/>
  <c r="C75" i="4"/>
  <c r="D75" i="4"/>
  <c r="E75" i="4"/>
  <c r="F75" i="4"/>
  <c r="G75" i="4"/>
  <c r="H75" i="4"/>
  <c r="I75" i="4"/>
  <c r="J75" i="4"/>
  <c r="K75" i="4"/>
  <c r="L75" i="4"/>
  <c r="C76" i="4"/>
  <c r="D76" i="4"/>
  <c r="E76" i="4"/>
  <c r="F76" i="4"/>
  <c r="G76" i="4"/>
  <c r="H76" i="4"/>
  <c r="I76" i="4"/>
  <c r="J76" i="4"/>
  <c r="K76" i="4"/>
  <c r="L76" i="4"/>
  <c r="C77" i="4"/>
  <c r="D77" i="4"/>
  <c r="E77" i="4"/>
  <c r="F77" i="4"/>
  <c r="G77" i="4"/>
  <c r="H77" i="4"/>
  <c r="I77" i="4"/>
  <c r="J77" i="4"/>
  <c r="K77" i="4"/>
  <c r="L77" i="4"/>
  <c r="C78" i="4"/>
  <c r="D78" i="4"/>
  <c r="E78" i="4"/>
  <c r="F78" i="4"/>
  <c r="G78" i="4"/>
  <c r="H78" i="4"/>
  <c r="I78" i="4"/>
  <c r="J78" i="4"/>
  <c r="K78" i="4"/>
  <c r="L78" i="4"/>
  <c r="C79" i="4"/>
  <c r="D79" i="4"/>
  <c r="E79" i="4"/>
  <c r="F79" i="4"/>
  <c r="G79" i="4"/>
  <c r="H79" i="4"/>
  <c r="I79" i="4"/>
  <c r="J79" i="4"/>
  <c r="K79" i="4"/>
  <c r="L79" i="4"/>
  <c r="C80" i="4"/>
  <c r="D80" i="4"/>
  <c r="E80" i="4"/>
  <c r="F80" i="4"/>
  <c r="G80" i="4"/>
  <c r="H80" i="4"/>
  <c r="I80" i="4"/>
  <c r="J80" i="4"/>
  <c r="K80" i="4"/>
  <c r="L80" i="4"/>
  <c r="C81" i="4"/>
  <c r="D81" i="4"/>
  <c r="E81" i="4"/>
  <c r="F81" i="4"/>
  <c r="G81" i="4"/>
  <c r="H81" i="4"/>
  <c r="I81" i="4"/>
  <c r="J81" i="4"/>
  <c r="K81" i="4"/>
  <c r="L81" i="4"/>
  <c r="C82" i="4"/>
  <c r="D82" i="4"/>
  <c r="E82" i="4"/>
  <c r="F82" i="4"/>
  <c r="G82" i="4"/>
  <c r="H82" i="4"/>
  <c r="I82" i="4"/>
  <c r="J82" i="4"/>
  <c r="K82" i="4"/>
  <c r="L82" i="4"/>
  <c r="C84" i="4"/>
  <c r="D84" i="4"/>
  <c r="E84" i="4"/>
  <c r="F84" i="4"/>
  <c r="G84" i="4"/>
  <c r="H84" i="4"/>
  <c r="I84" i="4"/>
  <c r="J84" i="4"/>
  <c r="K84" i="4"/>
  <c r="L84" i="4"/>
  <c r="C86" i="4"/>
  <c r="D86" i="4"/>
  <c r="E86" i="4"/>
  <c r="F86" i="4"/>
  <c r="G86" i="4"/>
  <c r="H86" i="4"/>
  <c r="I86" i="4"/>
  <c r="J86" i="4"/>
  <c r="K86" i="4"/>
  <c r="L86" i="4"/>
  <c r="C87" i="4"/>
  <c r="D87" i="4"/>
  <c r="E87" i="4"/>
  <c r="F87" i="4"/>
  <c r="G87" i="4"/>
  <c r="H87" i="4"/>
  <c r="I87" i="4"/>
  <c r="J87" i="4"/>
  <c r="K87" i="4"/>
  <c r="L87" i="4"/>
  <c r="C88" i="4"/>
  <c r="D88" i="4"/>
  <c r="E88" i="4"/>
  <c r="F88" i="4"/>
  <c r="G88" i="4"/>
  <c r="H88" i="4"/>
  <c r="I88" i="4"/>
  <c r="J88" i="4"/>
  <c r="K88" i="4"/>
  <c r="L88" i="4"/>
  <c r="C89" i="4"/>
  <c r="D89" i="4"/>
  <c r="E89" i="4"/>
  <c r="F89" i="4"/>
  <c r="G89" i="4"/>
  <c r="H89" i="4"/>
  <c r="I89" i="4"/>
  <c r="J89" i="4"/>
  <c r="K89" i="4"/>
  <c r="L89" i="4"/>
  <c r="C90" i="4"/>
  <c r="D90" i="4"/>
  <c r="E90" i="4"/>
  <c r="F90" i="4"/>
  <c r="G90" i="4"/>
  <c r="H90" i="4"/>
  <c r="I90" i="4"/>
  <c r="J90" i="4"/>
  <c r="K90" i="4"/>
  <c r="L90" i="4"/>
  <c r="C91" i="4"/>
  <c r="D91" i="4"/>
  <c r="E91" i="4"/>
  <c r="F91" i="4"/>
  <c r="G91" i="4"/>
  <c r="H91" i="4"/>
  <c r="I91" i="4"/>
  <c r="J91" i="4"/>
  <c r="K91" i="4"/>
  <c r="L91" i="4"/>
  <c r="C92" i="4"/>
  <c r="D92" i="4"/>
  <c r="E92" i="4"/>
  <c r="F92" i="4"/>
  <c r="G92" i="4"/>
  <c r="H92" i="4"/>
  <c r="I92" i="4"/>
  <c r="J92" i="4"/>
  <c r="K92" i="4"/>
  <c r="L92" i="4"/>
  <c r="C93" i="4"/>
  <c r="D93" i="4"/>
  <c r="E93" i="4"/>
  <c r="F93" i="4"/>
  <c r="G93" i="4"/>
  <c r="H93" i="4"/>
  <c r="I93" i="4"/>
  <c r="J93" i="4"/>
  <c r="K93" i="4"/>
  <c r="L93" i="4"/>
  <c r="C94" i="4"/>
  <c r="D94" i="4"/>
  <c r="E94" i="4"/>
  <c r="F94" i="4"/>
  <c r="G94" i="4"/>
  <c r="H94" i="4"/>
  <c r="I94" i="4"/>
  <c r="J94" i="4"/>
  <c r="K94" i="4"/>
  <c r="L94" i="4"/>
  <c r="C95" i="4"/>
  <c r="D95" i="4"/>
  <c r="E95" i="4"/>
  <c r="F95" i="4"/>
  <c r="G95" i="4"/>
  <c r="H95" i="4"/>
  <c r="I95" i="4"/>
  <c r="J95" i="4"/>
  <c r="K95" i="4"/>
  <c r="L95" i="4"/>
  <c r="C96" i="4"/>
  <c r="D96" i="4"/>
  <c r="E96" i="4"/>
  <c r="F96" i="4"/>
  <c r="G96" i="4"/>
  <c r="H96" i="4"/>
  <c r="I96" i="4"/>
  <c r="J96" i="4"/>
  <c r="K96" i="4"/>
  <c r="L96" i="4"/>
  <c r="C97" i="4"/>
  <c r="D97" i="4"/>
  <c r="E97" i="4"/>
  <c r="F97" i="4"/>
  <c r="G97" i="4"/>
  <c r="H97" i="4"/>
  <c r="I97" i="4"/>
  <c r="J97" i="4"/>
  <c r="K97" i="4"/>
  <c r="L97" i="4"/>
  <c r="C98" i="4"/>
  <c r="D98" i="4"/>
  <c r="E98" i="4"/>
  <c r="F98" i="4"/>
  <c r="G98" i="4"/>
  <c r="H98" i="4"/>
  <c r="I98" i="4"/>
  <c r="J98" i="4"/>
  <c r="K98" i="4"/>
  <c r="L98" i="4"/>
  <c r="C99" i="4"/>
  <c r="D99" i="4"/>
  <c r="E99" i="4"/>
  <c r="F99" i="4"/>
  <c r="G99" i="4"/>
  <c r="H99" i="4"/>
  <c r="I99" i="4"/>
  <c r="J99" i="4"/>
  <c r="K99" i="4"/>
  <c r="L99" i="4"/>
  <c r="C100" i="4"/>
  <c r="D100" i="4"/>
  <c r="E100" i="4"/>
  <c r="F100" i="4"/>
  <c r="G100" i="4"/>
  <c r="H100" i="4"/>
  <c r="I100" i="4"/>
  <c r="J100" i="4"/>
  <c r="K100" i="4"/>
  <c r="L100" i="4"/>
  <c r="C101" i="4"/>
  <c r="D101" i="4"/>
  <c r="E101" i="4"/>
  <c r="F101" i="4"/>
  <c r="G101" i="4"/>
  <c r="H101" i="4"/>
  <c r="I101" i="4"/>
  <c r="J101" i="4"/>
  <c r="K101" i="4"/>
  <c r="L101" i="4"/>
  <c r="C102" i="4"/>
  <c r="D102" i="4"/>
  <c r="E102" i="4"/>
  <c r="F102" i="4"/>
  <c r="G102" i="4"/>
  <c r="H102" i="4"/>
  <c r="I102" i="4"/>
  <c r="J102" i="4"/>
  <c r="K102" i="4"/>
  <c r="L102" i="4"/>
  <c r="C103" i="4"/>
  <c r="D103" i="4"/>
  <c r="E103" i="4"/>
  <c r="F103" i="4"/>
  <c r="G103" i="4"/>
  <c r="H103" i="4"/>
  <c r="I103" i="4"/>
  <c r="J103" i="4"/>
  <c r="K103" i="4"/>
  <c r="L103" i="4"/>
  <c r="C104" i="4"/>
  <c r="D104" i="4"/>
  <c r="E104" i="4"/>
  <c r="F104" i="4"/>
  <c r="G104" i="4"/>
  <c r="H104" i="4"/>
  <c r="I104" i="4"/>
  <c r="J104" i="4"/>
  <c r="K104" i="4"/>
  <c r="L104" i="4"/>
  <c r="C105" i="4"/>
  <c r="D105" i="4"/>
  <c r="E105" i="4"/>
  <c r="F105" i="4"/>
  <c r="G105" i="4"/>
  <c r="H105" i="4"/>
  <c r="I105" i="4"/>
  <c r="J105" i="4"/>
  <c r="K105" i="4"/>
  <c r="L105" i="4"/>
  <c r="C106" i="4"/>
  <c r="D106" i="4"/>
  <c r="E106" i="4"/>
  <c r="F106" i="4"/>
  <c r="G106" i="4"/>
  <c r="H106" i="4"/>
  <c r="I106" i="4"/>
  <c r="J106" i="4"/>
  <c r="K106" i="4"/>
  <c r="L106" i="4"/>
  <c r="C107" i="4"/>
  <c r="D107" i="4"/>
  <c r="E107" i="4"/>
  <c r="F107" i="4"/>
  <c r="G107" i="4"/>
  <c r="H107" i="4"/>
  <c r="I107" i="4"/>
  <c r="J107" i="4"/>
  <c r="K107" i="4"/>
  <c r="L107" i="4"/>
  <c r="C108" i="4"/>
  <c r="D108" i="4"/>
  <c r="E108" i="4"/>
  <c r="F108" i="4"/>
  <c r="G108" i="4"/>
  <c r="H108" i="4"/>
  <c r="I108" i="4"/>
  <c r="J108" i="4"/>
  <c r="K108" i="4"/>
  <c r="L108" i="4"/>
  <c r="C109" i="4"/>
  <c r="D109" i="4"/>
  <c r="E109" i="4"/>
  <c r="F109" i="4"/>
  <c r="G109" i="4"/>
  <c r="H109" i="4"/>
  <c r="I109" i="4"/>
  <c r="J109" i="4"/>
  <c r="K109" i="4"/>
  <c r="L109" i="4"/>
  <c r="C110" i="4"/>
  <c r="D110" i="4"/>
  <c r="E110" i="4"/>
  <c r="F110" i="4"/>
  <c r="G110" i="4"/>
  <c r="H110" i="4"/>
  <c r="I110" i="4"/>
  <c r="J110" i="4"/>
  <c r="K110" i="4"/>
  <c r="L110" i="4"/>
  <c r="C111" i="4"/>
  <c r="D111" i="4"/>
  <c r="E111" i="4"/>
  <c r="F111" i="4"/>
  <c r="G111" i="4"/>
  <c r="H111" i="4"/>
  <c r="I111" i="4"/>
  <c r="J111" i="4"/>
  <c r="K111" i="4"/>
  <c r="L111" i="4"/>
  <c r="C112" i="4"/>
  <c r="D112" i="4"/>
  <c r="E112" i="4"/>
  <c r="F112" i="4"/>
  <c r="G112" i="4"/>
  <c r="H112" i="4"/>
  <c r="I112" i="4"/>
  <c r="J112" i="4"/>
  <c r="K112" i="4"/>
  <c r="L112" i="4"/>
  <c r="C113" i="4"/>
  <c r="D113" i="4"/>
  <c r="E113" i="4"/>
  <c r="F113" i="4"/>
  <c r="G113" i="4"/>
  <c r="H113" i="4"/>
  <c r="I113" i="4"/>
  <c r="J113" i="4"/>
  <c r="K113" i="4"/>
  <c r="L113" i="4"/>
  <c r="C114" i="4"/>
  <c r="D114" i="4"/>
  <c r="E114" i="4"/>
  <c r="F114" i="4"/>
  <c r="G114" i="4"/>
  <c r="H114" i="4"/>
  <c r="I114" i="4"/>
  <c r="J114" i="4"/>
  <c r="K114" i="4"/>
  <c r="L114" i="4"/>
  <c r="C115" i="4"/>
  <c r="D115" i="4"/>
  <c r="E115" i="4"/>
  <c r="F115" i="4"/>
  <c r="G115" i="4"/>
  <c r="H115" i="4"/>
  <c r="I115" i="4"/>
  <c r="J115" i="4"/>
  <c r="K115" i="4"/>
  <c r="L115" i="4"/>
  <c r="C116" i="4"/>
  <c r="D116" i="4"/>
  <c r="E116" i="4"/>
  <c r="F116" i="4"/>
  <c r="G116" i="4"/>
  <c r="H116" i="4"/>
  <c r="I116" i="4"/>
  <c r="J116" i="4"/>
  <c r="K116" i="4"/>
  <c r="L116" i="4"/>
  <c r="C118" i="4"/>
  <c r="D118" i="4"/>
  <c r="E118" i="4"/>
  <c r="F118" i="4"/>
  <c r="G118" i="4"/>
  <c r="H118" i="4"/>
  <c r="I118" i="4"/>
  <c r="J118" i="4"/>
  <c r="K118" i="4"/>
  <c r="L118" i="4"/>
  <c r="C120" i="4"/>
  <c r="D120" i="4"/>
  <c r="E120" i="4"/>
  <c r="F120" i="4"/>
  <c r="G120" i="4"/>
  <c r="H120" i="4"/>
  <c r="I120" i="4"/>
  <c r="J120" i="4"/>
  <c r="K120" i="4"/>
  <c r="L120" i="4"/>
  <c r="C121" i="4"/>
  <c r="D121" i="4"/>
  <c r="E121" i="4"/>
  <c r="F121" i="4"/>
  <c r="G121" i="4"/>
  <c r="H121" i="4"/>
  <c r="I121" i="4"/>
  <c r="J121" i="4"/>
  <c r="K121" i="4"/>
  <c r="L121" i="4"/>
  <c r="C122" i="4"/>
  <c r="D122" i="4"/>
  <c r="E122" i="4"/>
  <c r="F122" i="4"/>
  <c r="G122" i="4"/>
  <c r="H122" i="4"/>
  <c r="I122" i="4"/>
  <c r="J122" i="4"/>
  <c r="K122" i="4"/>
  <c r="L122" i="4"/>
  <c r="C123" i="4"/>
  <c r="D123" i="4"/>
  <c r="E123" i="4"/>
  <c r="F123" i="4"/>
  <c r="G123" i="4"/>
  <c r="H123" i="4"/>
  <c r="I123" i="4"/>
  <c r="J123" i="4"/>
  <c r="K123" i="4"/>
  <c r="L123" i="4"/>
  <c r="C124" i="4"/>
  <c r="D124" i="4"/>
  <c r="E124" i="4"/>
  <c r="F124" i="4"/>
  <c r="G124" i="4"/>
  <c r="H124" i="4"/>
  <c r="I124" i="4"/>
  <c r="J124" i="4"/>
  <c r="K124" i="4"/>
  <c r="L124" i="4"/>
  <c r="C125" i="4"/>
  <c r="D125" i="4"/>
  <c r="E125" i="4"/>
  <c r="F125" i="4"/>
  <c r="G125" i="4"/>
  <c r="H125" i="4"/>
  <c r="I125" i="4"/>
  <c r="J125" i="4"/>
  <c r="K125" i="4"/>
  <c r="L125" i="4"/>
  <c r="C126" i="4"/>
  <c r="D126" i="4"/>
  <c r="E126" i="4"/>
  <c r="F126" i="4"/>
  <c r="G126" i="4"/>
  <c r="H126" i="4"/>
  <c r="I126" i="4"/>
  <c r="J126" i="4"/>
  <c r="K126" i="4"/>
  <c r="L126" i="4"/>
  <c r="C127" i="4"/>
  <c r="D127" i="4"/>
  <c r="E127" i="4"/>
  <c r="F127" i="4"/>
  <c r="G127" i="4"/>
  <c r="H127" i="4"/>
  <c r="I127" i="4"/>
  <c r="J127" i="4"/>
  <c r="K127" i="4"/>
  <c r="L127" i="4"/>
  <c r="C129" i="4"/>
  <c r="D129" i="4"/>
  <c r="E129" i="4"/>
  <c r="F129" i="4"/>
  <c r="G129" i="4"/>
  <c r="H129" i="4"/>
  <c r="I129" i="4"/>
  <c r="J129" i="4"/>
  <c r="K129" i="4"/>
  <c r="L129" i="4"/>
  <c r="C131" i="4"/>
  <c r="D131" i="4"/>
  <c r="E131" i="4"/>
  <c r="F131" i="4"/>
  <c r="G131" i="4"/>
  <c r="H131" i="4"/>
  <c r="I131" i="4"/>
  <c r="J131" i="4"/>
  <c r="K131" i="4"/>
  <c r="L131" i="4"/>
  <c r="C132" i="4"/>
  <c r="D132" i="4"/>
  <c r="E132" i="4"/>
  <c r="F132" i="4"/>
  <c r="G132" i="4"/>
  <c r="H132" i="4"/>
  <c r="I132" i="4"/>
  <c r="J132" i="4"/>
  <c r="K132" i="4"/>
  <c r="L132" i="4"/>
  <c r="C133" i="4"/>
  <c r="D133" i="4"/>
  <c r="E133" i="4"/>
  <c r="F133" i="4"/>
  <c r="G133" i="4"/>
  <c r="H133" i="4"/>
  <c r="I133" i="4"/>
  <c r="J133" i="4"/>
  <c r="K133" i="4"/>
  <c r="L133" i="4"/>
  <c r="C134" i="4"/>
  <c r="D134" i="4"/>
  <c r="E134" i="4"/>
  <c r="F134" i="4"/>
  <c r="G134" i="4"/>
  <c r="H134" i="4"/>
  <c r="I134" i="4"/>
  <c r="J134" i="4"/>
  <c r="K134" i="4"/>
  <c r="L134" i="4"/>
  <c r="C135" i="4"/>
  <c r="D135" i="4"/>
  <c r="E135" i="4"/>
  <c r="F135" i="4"/>
  <c r="G135" i="4"/>
  <c r="H135" i="4"/>
  <c r="I135" i="4"/>
  <c r="J135" i="4"/>
  <c r="K135" i="4"/>
  <c r="L135" i="4"/>
  <c r="C136" i="4"/>
  <c r="D136" i="4"/>
  <c r="E136" i="4"/>
  <c r="F136" i="4"/>
  <c r="G136" i="4"/>
  <c r="H136" i="4"/>
  <c r="I136" i="4"/>
  <c r="J136" i="4"/>
  <c r="K136" i="4"/>
  <c r="L136" i="4"/>
  <c r="C137" i="4"/>
  <c r="D137" i="4"/>
  <c r="E137" i="4"/>
  <c r="F137" i="4"/>
  <c r="G137" i="4"/>
  <c r="H137" i="4"/>
  <c r="I137" i="4"/>
  <c r="J137" i="4"/>
  <c r="K137" i="4"/>
  <c r="L137" i="4"/>
  <c r="C138" i="4"/>
  <c r="D138" i="4"/>
  <c r="E138" i="4"/>
  <c r="F138" i="4"/>
  <c r="G138" i="4"/>
  <c r="H138" i="4"/>
  <c r="I138" i="4"/>
  <c r="J138" i="4"/>
  <c r="K138" i="4"/>
  <c r="L138" i="4"/>
  <c r="C139" i="4"/>
  <c r="D139" i="4"/>
  <c r="E139" i="4"/>
  <c r="F139" i="4"/>
  <c r="G139" i="4"/>
  <c r="H139" i="4"/>
  <c r="I139" i="4"/>
  <c r="J139" i="4"/>
  <c r="K139" i="4"/>
  <c r="L139" i="4"/>
  <c r="C140" i="4"/>
  <c r="D140" i="4"/>
  <c r="E140" i="4"/>
  <c r="F140" i="4"/>
  <c r="G140" i="4"/>
  <c r="H140" i="4"/>
  <c r="I140" i="4"/>
  <c r="J140" i="4"/>
  <c r="K140" i="4"/>
  <c r="L140" i="4"/>
  <c r="C141" i="4"/>
  <c r="D141" i="4"/>
  <c r="E141" i="4"/>
  <c r="F141" i="4"/>
  <c r="G141" i="4"/>
  <c r="H141" i="4"/>
  <c r="I141" i="4"/>
  <c r="J141" i="4"/>
  <c r="K141" i="4"/>
  <c r="L141" i="4"/>
  <c r="C142" i="4"/>
  <c r="D142" i="4"/>
  <c r="E142" i="4"/>
  <c r="F142" i="4"/>
  <c r="G142" i="4"/>
  <c r="H142" i="4"/>
  <c r="I142" i="4"/>
  <c r="J142" i="4"/>
  <c r="K142" i="4"/>
  <c r="L142" i="4"/>
  <c r="C144" i="4"/>
  <c r="D144" i="4"/>
  <c r="E144" i="4"/>
  <c r="F144" i="4"/>
  <c r="G144" i="4"/>
  <c r="H144" i="4"/>
  <c r="I144" i="4"/>
  <c r="J144" i="4"/>
  <c r="K144" i="4"/>
  <c r="L144" i="4"/>
  <c r="C146" i="4"/>
  <c r="D146" i="4"/>
  <c r="E146" i="4"/>
  <c r="F146" i="4"/>
  <c r="G146" i="4"/>
  <c r="H146" i="4"/>
  <c r="I146" i="4"/>
  <c r="J146" i="4"/>
  <c r="K146" i="4"/>
  <c r="L146" i="4"/>
  <c r="C147" i="4"/>
  <c r="D147" i="4"/>
  <c r="E147" i="4"/>
  <c r="F147" i="4"/>
  <c r="G147" i="4"/>
  <c r="H147" i="4"/>
  <c r="I147" i="4"/>
  <c r="J147" i="4"/>
  <c r="K147" i="4"/>
  <c r="L147" i="4"/>
  <c r="C148" i="4"/>
  <c r="D148" i="4"/>
  <c r="E148" i="4"/>
  <c r="F148" i="4"/>
  <c r="G148" i="4"/>
  <c r="H148" i="4"/>
  <c r="I148" i="4"/>
  <c r="J148" i="4"/>
  <c r="K148" i="4"/>
  <c r="L148" i="4"/>
  <c r="C149" i="4"/>
  <c r="D149" i="4"/>
  <c r="E149" i="4"/>
  <c r="F149" i="4"/>
  <c r="G149" i="4"/>
  <c r="H149" i="4"/>
  <c r="I149" i="4"/>
  <c r="J149" i="4"/>
  <c r="K149" i="4"/>
  <c r="L149" i="4"/>
  <c r="C150" i="4"/>
  <c r="D150" i="4"/>
  <c r="E150" i="4"/>
  <c r="F150" i="4"/>
  <c r="G150" i="4"/>
  <c r="H150" i="4"/>
  <c r="I150" i="4"/>
  <c r="J150" i="4"/>
  <c r="K150" i="4"/>
  <c r="L150" i="4"/>
  <c r="C151" i="4"/>
  <c r="D151" i="4"/>
  <c r="E151" i="4"/>
  <c r="F151" i="4"/>
  <c r="G151" i="4"/>
  <c r="H151" i="4"/>
  <c r="I151" i="4"/>
  <c r="J151" i="4"/>
  <c r="K151" i="4"/>
  <c r="L151" i="4"/>
  <c r="C152" i="4"/>
  <c r="D152" i="4"/>
  <c r="E152" i="4"/>
  <c r="F152" i="4"/>
  <c r="G152" i="4"/>
  <c r="H152" i="4"/>
  <c r="I152" i="4"/>
  <c r="J152" i="4"/>
  <c r="K152" i="4"/>
  <c r="L152" i="4"/>
  <c r="C153" i="4"/>
  <c r="D153" i="4"/>
  <c r="E153" i="4"/>
  <c r="F153" i="4"/>
  <c r="G153" i="4"/>
  <c r="H153" i="4"/>
  <c r="I153" i="4"/>
  <c r="J153" i="4"/>
  <c r="K153" i="4"/>
  <c r="L153" i="4"/>
  <c r="C155" i="4"/>
  <c r="D155" i="4"/>
  <c r="E155" i="4"/>
  <c r="F155" i="4"/>
  <c r="G155" i="4"/>
  <c r="H155" i="4"/>
  <c r="I155" i="4"/>
  <c r="J155" i="4"/>
  <c r="K155" i="4"/>
  <c r="L155" i="4"/>
  <c r="C157" i="4"/>
  <c r="D157" i="4"/>
  <c r="E157" i="4"/>
  <c r="F157" i="4"/>
  <c r="G157" i="4"/>
  <c r="H157" i="4"/>
  <c r="I157" i="4"/>
  <c r="J157" i="4"/>
  <c r="K157" i="4"/>
  <c r="L157" i="4"/>
  <c r="C158" i="4"/>
  <c r="D158" i="4"/>
  <c r="E158" i="4"/>
  <c r="F158" i="4"/>
  <c r="G158" i="4"/>
  <c r="H158" i="4"/>
  <c r="I158" i="4"/>
  <c r="J158" i="4"/>
  <c r="K158" i="4"/>
  <c r="L158" i="4"/>
  <c r="C159" i="4"/>
  <c r="D159" i="4"/>
  <c r="E159" i="4"/>
  <c r="F159" i="4"/>
  <c r="G159" i="4"/>
  <c r="H159" i="4"/>
  <c r="I159" i="4"/>
  <c r="J159" i="4"/>
  <c r="K159" i="4"/>
  <c r="L159" i="4"/>
  <c r="C160" i="4"/>
  <c r="D160" i="4"/>
  <c r="E160" i="4"/>
  <c r="F160" i="4"/>
  <c r="G160" i="4"/>
  <c r="H160" i="4"/>
  <c r="I160" i="4"/>
  <c r="J160" i="4"/>
  <c r="K160" i="4"/>
  <c r="L160" i="4"/>
  <c r="C161" i="4"/>
  <c r="D161" i="4"/>
  <c r="E161" i="4"/>
  <c r="F161" i="4"/>
  <c r="G161" i="4"/>
  <c r="H161" i="4"/>
  <c r="I161" i="4"/>
  <c r="J161" i="4"/>
  <c r="K161" i="4"/>
  <c r="L161" i="4"/>
  <c r="C162" i="4"/>
  <c r="D162" i="4"/>
  <c r="E162" i="4"/>
  <c r="F162" i="4"/>
  <c r="G162" i="4"/>
  <c r="H162" i="4"/>
  <c r="I162" i="4"/>
  <c r="J162" i="4"/>
  <c r="K162" i="4"/>
  <c r="L162" i="4"/>
  <c r="C163" i="4"/>
  <c r="D163" i="4"/>
  <c r="E163" i="4"/>
  <c r="F163" i="4"/>
  <c r="G163" i="4"/>
  <c r="H163" i="4"/>
  <c r="I163" i="4"/>
  <c r="J163" i="4"/>
  <c r="K163" i="4"/>
  <c r="L163" i="4"/>
  <c r="C165" i="4"/>
  <c r="D165" i="4"/>
  <c r="E165" i="4"/>
  <c r="F165" i="4"/>
  <c r="G165" i="4"/>
  <c r="H165" i="4"/>
  <c r="I165" i="4"/>
  <c r="J165" i="4"/>
  <c r="K165" i="4"/>
  <c r="L165" i="4"/>
  <c r="C167" i="4"/>
  <c r="D167" i="4"/>
  <c r="E167" i="4"/>
  <c r="F167" i="4"/>
  <c r="G167" i="4"/>
  <c r="H167" i="4"/>
  <c r="I167" i="4"/>
  <c r="J167" i="4"/>
  <c r="K167" i="4"/>
  <c r="L167" i="4"/>
  <c r="C168" i="4"/>
  <c r="D168" i="4"/>
  <c r="E168" i="4"/>
  <c r="F168" i="4"/>
  <c r="G168" i="4"/>
  <c r="H168" i="4"/>
  <c r="I168" i="4"/>
  <c r="J168" i="4"/>
  <c r="K168" i="4"/>
  <c r="L168" i="4"/>
  <c r="C169" i="4"/>
  <c r="D169" i="4"/>
  <c r="E169" i="4"/>
  <c r="F169" i="4"/>
  <c r="G169" i="4"/>
  <c r="H169" i="4"/>
  <c r="I169" i="4"/>
  <c r="J169" i="4"/>
  <c r="K169" i="4"/>
  <c r="L169" i="4"/>
  <c r="C170" i="4"/>
  <c r="D170" i="4"/>
  <c r="E170" i="4"/>
  <c r="F170" i="4"/>
  <c r="G170" i="4"/>
  <c r="H170" i="4"/>
  <c r="I170" i="4"/>
  <c r="J170" i="4"/>
  <c r="K170" i="4"/>
  <c r="L170" i="4"/>
  <c r="C171" i="4"/>
  <c r="D171" i="4"/>
  <c r="E171" i="4"/>
  <c r="F171" i="4"/>
  <c r="G171" i="4"/>
  <c r="H171" i="4"/>
  <c r="I171" i="4"/>
  <c r="J171" i="4"/>
  <c r="K171" i="4"/>
  <c r="L171" i="4"/>
  <c r="C173" i="4"/>
  <c r="D173" i="4"/>
  <c r="E173" i="4"/>
  <c r="F173" i="4"/>
  <c r="G173" i="4"/>
  <c r="H173" i="4"/>
  <c r="I173" i="4"/>
  <c r="J173" i="4"/>
  <c r="K173" i="4"/>
  <c r="L173" i="4"/>
  <c r="B9" i="1"/>
  <c r="C9" i="1"/>
  <c r="D9" i="1"/>
  <c r="E9" i="1"/>
  <c r="F9" i="1"/>
  <c r="G9" i="1"/>
  <c r="H9" i="1"/>
  <c r="I9" i="1"/>
  <c r="J9" i="1"/>
  <c r="K9" i="1"/>
  <c r="B11" i="1"/>
  <c r="C11" i="1"/>
  <c r="D11" i="1"/>
  <c r="E11" i="1"/>
  <c r="F11" i="1"/>
  <c r="G11" i="1"/>
  <c r="H11" i="1"/>
  <c r="I11" i="1"/>
  <c r="J11" i="1"/>
  <c r="K11" i="1"/>
  <c r="B16" i="1"/>
  <c r="C16" i="1"/>
  <c r="D16" i="1"/>
  <c r="E16" i="1"/>
  <c r="F16" i="1"/>
  <c r="G16" i="1"/>
  <c r="H16" i="1"/>
  <c r="I16" i="1"/>
  <c r="J16" i="1"/>
  <c r="K16" i="1"/>
  <c r="B18" i="1"/>
  <c r="C18" i="1"/>
  <c r="D18" i="1"/>
  <c r="E18" i="1"/>
  <c r="F18" i="1"/>
  <c r="G18" i="1"/>
  <c r="H18" i="1"/>
  <c r="I18" i="1"/>
  <c r="J18" i="1"/>
  <c r="K18" i="1"/>
  <c r="B23" i="1"/>
  <c r="C23" i="1"/>
  <c r="D23" i="1"/>
  <c r="E23" i="1"/>
  <c r="F23" i="1"/>
  <c r="G23" i="1"/>
  <c r="H23" i="1"/>
  <c r="I23" i="1"/>
  <c r="J23" i="1"/>
  <c r="K23" i="1"/>
  <c r="B25" i="1"/>
  <c r="C25" i="1"/>
  <c r="D25" i="1"/>
  <c r="E25" i="1"/>
  <c r="F25" i="1"/>
  <c r="G25" i="1"/>
  <c r="H25" i="1"/>
  <c r="I25" i="1"/>
  <c r="J25" i="1"/>
  <c r="K25" i="1"/>
  <c r="B30" i="1"/>
  <c r="C30" i="1"/>
  <c r="D30" i="1"/>
  <c r="E30" i="1"/>
  <c r="F30" i="1"/>
  <c r="G30" i="1"/>
  <c r="H30" i="1"/>
  <c r="I30" i="1"/>
  <c r="J30" i="1"/>
  <c r="K30" i="1"/>
  <c r="B32" i="1"/>
  <c r="C32" i="1"/>
  <c r="D32" i="1"/>
  <c r="E32" i="1"/>
  <c r="F32" i="1"/>
  <c r="G32" i="1"/>
  <c r="H32" i="1"/>
  <c r="I32" i="1"/>
  <c r="J32" i="1"/>
  <c r="K32" i="1"/>
  <c r="B37" i="1"/>
  <c r="C37" i="1"/>
  <c r="D37" i="1"/>
  <c r="E37" i="1"/>
  <c r="F37" i="1"/>
  <c r="G37" i="1"/>
  <c r="H37" i="1"/>
  <c r="I37" i="1"/>
  <c r="J37" i="1"/>
  <c r="K37" i="1"/>
  <c r="B39" i="1"/>
  <c r="C39" i="1"/>
  <c r="D39" i="1"/>
  <c r="E39" i="1"/>
  <c r="F39" i="1"/>
  <c r="G39" i="1"/>
  <c r="H39" i="1"/>
  <c r="I39" i="1"/>
  <c r="J39" i="1"/>
  <c r="K39" i="1"/>
  <c r="B44" i="1"/>
  <c r="C44" i="1"/>
  <c r="D44" i="1"/>
  <c r="E44" i="1"/>
  <c r="F44" i="1"/>
  <c r="G44" i="1"/>
  <c r="H44" i="1"/>
  <c r="I44" i="1"/>
  <c r="J44" i="1"/>
  <c r="K44" i="1"/>
  <c r="B46" i="1"/>
  <c r="C46" i="1"/>
  <c r="D46" i="1"/>
  <c r="E46" i="1"/>
  <c r="F46" i="1"/>
  <c r="G46" i="1"/>
  <c r="H46" i="1"/>
  <c r="I46" i="1"/>
  <c r="J46" i="1"/>
  <c r="K46" i="1"/>
  <c r="B50" i="1"/>
  <c r="C50" i="1"/>
  <c r="D50" i="1"/>
  <c r="E50" i="1"/>
  <c r="F50" i="1"/>
  <c r="G50" i="1"/>
  <c r="H50" i="1"/>
  <c r="I50" i="1"/>
  <c r="J50" i="1"/>
  <c r="K50" i="1"/>
  <c r="B51" i="1"/>
  <c r="C51" i="1"/>
  <c r="D51" i="1"/>
  <c r="E51" i="1"/>
  <c r="F51" i="1"/>
  <c r="G51" i="1"/>
  <c r="H51" i="1"/>
  <c r="I51" i="1"/>
  <c r="J51" i="1"/>
  <c r="K51" i="1"/>
  <c r="B52" i="1"/>
  <c r="C52" i="1"/>
  <c r="D52" i="1"/>
  <c r="E52" i="1"/>
  <c r="F52" i="1"/>
  <c r="G52" i="1"/>
  <c r="H52" i="1"/>
  <c r="I52" i="1"/>
  <c r="J52" i="1"/>
  <c r="K52" i="1"/>
  <c r="B53" i="1"/>
  <c r="C53" i="1"/>
  <c r="D53" i="1"/>
  <c r="E53" i="1"/>
  <c r="F53" i="1"/>
  <c r="G53" i="1"/>
  <c r="H53" i="1"/>
  <c r="I53" i="1"/>
  <c r="J53" i="1"/>
  <c r="K53" i="1"/>
  <c r="B58" i="1"/>
  <c r="C58" i="1"/>
  <c r="D58" i="1"/>
  <c r="E58" i="1"/>
  <c r="F58" i="1"/>
  <c r="G58" i="1"/>
  <c r="H58" i="1"/>
  <c r="I58" i="1"/>
  <c r="J58" i="1"/>
  <c r="K58" i="1"/>
  <c r="B60" i="1"/>
  <c r="C60" i="1"/>
  <c r="D60" i="1"/>
  <c r="E60" i="1"/>
  <c r="F60" i="1"/>
  <c r="G60" i="1"/>
  <c r="H60" i="1"/>
  <c r="I60" i="1"/>
  <c r="J60" i="1"/>
  <c r="K60" i="1"/>
  <c r="B64" i="1"/>
  <c r="C64" i="1"/>
  <c r="D64" i="1"/>
  <c r="E64" i="1"/>
  <c r="F64" i="1"/>
  <c r="G64" i="1"/>
  <c r="H64" i="1"/>
  <c r="I64" i="1"/>
  <c r="J64" i="1"/>
  <c r="K64" i="1"/>
  <c r="B65" i="1"/>
  <c r="C65" i="1"/>
  <c r="D65" i="1"/>
  <c r="E65" i="1"/>
  <c r="F65" i="1"/>
  <c r="G65" i="1"/>
  <c r="H65" i="1"/>
  <c r="I65" i="1"/>
  <c r="J65" i="1"/>
  <c r="K65" i="1"/>
  <c r="B66" i="1"/>
  <c r="C66" i="1"/>
  <c r="D66" i="1"/>
  <c r="E66" i="1"/>
  <c r="F66" i="1"/>
  <c r="G66" i="1"/>
  <c r="H66" i="1"/>
  <c r="I66" i="1"/>
  <c r="J66" i="1"/>
  <c r="K66" i="1"/>
  <c r="B67" i="1"/>
  <c r="C67" i="1"/>
  <c r="D67" i="1"/>
  <c r="E67" i="1"/>
  <c r="F67" i="1"/>
  <c r="G67" i="1"/>
  <c r="H67" i="1"/>
  <c r="I67" i="1"/>
  <c r="J67" i="1"/>
  <c r="K67" i="1"/>
  <c r="B73" i="1"/>
  <c r="C73" i="1"/>
  <c r="D73" i="1"/>
  <c r="E73" i="1"/>
  <c r="F73" i="1"/>
  <c r="G73" i="1"/>
  <c r="H73" i="1"/>
  <c r="I73" i="1"/>
  <c r="J73" i="1"/>
  <c r="K73" i="1"/>
  <c r="B75" i="1"/>
  <c r="C75" i="1"/>
  <c r="D75" i="1"/>
  <c r="E75" i="1"/>
  <c r="F75" i="1"/>
  <c r="G75" i="1"/>
  <c r="H75" i="1"/>
  <c r="I75" i="1"/>
  <c r="J75" i="1"/>
  <c r="K75" i="1"/>
  <c r="B79" i="1"/>
  <c r="C79" i="1"/>
  <c r="D79" i="1"/>
  <c r="E79" i="1"/>
  <c r="F79" i="1"/>
  <c r="G79" i="1"/>
  <c r="H79" i="1"/>
  <c r="I79" i="1"/>
  <c r="J79" i="1"/>
  <c r="K79" i="1"/>
  <c r="B80" i="1"/>
  <c r="C80" i="1"/>
  <c r="D80" i="1"/>
  <c r="E80" i="1"/>
  <c r="F80" i="1"/>
  <c r="G80" i="1"/>
  <c r="H80" i="1"/>
  <c r="I80" i="1"/>
  <c r="J80" i="1"/>
  <c r="K80" i="1"/>
  <c r="B81" i="1"/>
  <c r="C81" i="1"/>
  <c r="D81" i="1"/>
  <c r="E81" i="1"/>
  <c r="F81" i="1"/>
  <c r="G81" i="1"/>
  <c r="H81" i="1"/>
  <c r="I81" i="1"/>
  <c r="J81" i="1"/>
  <c r="K81" i="1"/>
  <c r="B82" i="1"/>
  <c r="C82" i="1"/>
  <c r="D82" i="1"/>
  <c r="E82" i="1"/>
  <c r="F82" i="1"/>
  <c r="G82" i="1"/>
  <c r="H82" i="1"/>
  <c r="I82" i="1"/>
  <c r="J82" i="1"/>
  <c r="K82" i="1"/>
</calcChain>
</file>

<file path=xl/sharedStrings.xml><?xml version="1.0" encoding="utf-8"?>
<sst xmlns="http://schemas.openxmlformats.org/spreadsheetml/2006/main" count="3632" uniqueCount="326">
  <si>
    <t>Beschäftigtenstatistik nach Sektionen; Stand Juli 2000</t>
  </si>
  <si>
    <t>Betriebe mit keinen unselbst. Beschäftigten sind nicht erfaßt</t>
  </si>
  <si>
    <t>Jeder Betrieb ist nur einer Sektion/ Fachgruppe zugeordnet</t>
  </si>
  <si>
    <t xml:space="preserve">  1 - 4</t>
  </si>
  <si>
    <t xml:space="preserve">  5 - 9</t>
  </si>
  <si>
    <t xml:space="preserve"> 10 - 19</t>
  </si>
  <si>
    <t>20 - 49</t>
  </si>
  <si>
    <t>50 - 99</t>
  </si>
  <si>
    <t>100-249</t>
  </si>
  <si>
    <t>250-499</t>
  </si>
  <si>
    <t>500-999</t>
  </si>
  <si>
    <t>über 999</t>
  </si>
  <si>
    <t>TOTAL</t>
  </si>
  <si>
    <t>Sektion Gewerbe u. Handwerk</t>
  </si>
  <si>
    <t>Betriebe</t>
  </si>
  <si>
    <t>Betriebe relativ</t>
  </si>
  <si>
    <t>unselbst. Beschäftigte</t>
  </si>
  <si>
    <t>unselbst. Beschäftigte relativ</t>
  </si>
  <si>
    <t>Sektion Industrie</t>
  </si>
  <si>
    <t>Sektion Handel</t>
  </si>
  <si>
    <t>Sektion Geld-, Kredit-, Versicherungswesen</t>
  </si>
  <si>
    <t>Sektion Verkehr</t>
  </si>
  <si>
    <t>Sektion Tourismus u. Freizeitwirtschaft</t>
  </si>
  <si>
    <t>Sektionen 1 bis 6</t>
  </si>
  <si>
    <t>Sonstige</t>
  </si>
  <si>
    <t>Gewerbliche Wirtschaft</t>
  </si>
  <si>
    <t>Ärzte, Apotheken usw.</t>
  </si>
  <si>
    <t>Sektionen 1 bis 8</t>
  </si>
  <si>
    <t>Betriebs- /unselbständig Beschäftigtenstatistik nach Fachgruppen Stand Juli 2000</t>
  </si>
  <si>
    <t>Größenklassen</t>
  </si>
  <si>
    <t>101</t>
  </si>
  <si>
    <t>Baugewerbe</t>
  </si>
  <si>
    <t>A</t>
  </si>
  <si>
    <t>B</t>
  </si>
  <si>
    <t>C</t>
  </si>
  <si>
    <t>D</t>
  </si>
  <si>
    <t>102</t>
  </si>
  <si>
    <t>Steinmetzmeister</t>
  </si>
  <si>
    <t>103</t>
  </si>
  <si>
    <t>Dachdecker und Pflasterer</t>
  </si>
  <si>
    <t>104</t>
  </si>
  <si>
    <t>Hafner</t>
  </si>
  <si>
    <t>105</t>
  </si>
  <si>
    <t>Glaser</t>
  </si>
  <si>
    <t>106</t>
  </si>
  <si>
    <t>Maler</t>
  </si>
  <si>
    <t>107</t>
  </si>
  <si>
    <t>Bauhilfsgewerbe</t>
  </si>
  <si>
    <t>108</t>
  </si>
  <si>
    <t>Zimmermeister</t>
  </si>
  <si>
    <t>109</t>
  </si>
  <si>
    <t>Tischler</t>
  </si>
  <si>
    <t>110</t>
  </si>
  <si>
    <t>Karosseriebauer und Wagner</t>
  </si>
  <si>
    <t>111</t>
  </si>
  <si>
    <t>Bodenleger</t>
  </si>
  <si>
    <t>112</t>
  </si>
  <si>
    <t>Bildhauer, Binder, Bürsten</t>
  </si>
  <si>
    <t>113</t>
  </si>
  <si>
    <t>Abfallwirtschaft</t>
  </si>
  <si>
    <t>114A</t>
  </si>
  <si>
    <t>Schlosser und Schmiede</t>
  </si>
  <si>
    <t>114B</t>
  </si>
  <si>
    <t>Landmaschinentechniker</t>
  </si>
  <si>
    <t>115</t>
  </si>
  <si>
    <t>Spengler und Kupferschmiede</t>
  </si>
  <si>
    <t>116</t>
  </si>
  <si>
    <t>Sanitär- und Heizungsinstallateure</t>
  </si>
  <si>
    <t>117</t>
  </si>
  <si>
    <t>Elektro-, Radio- u.Fernsehtechniker</t>
  </si>
  <si>
    <t>118</t>
  </si>
  <si>
    <t>Kunststoffverarbeiter</t>
  </si>
  <si>
    <t>119</t>
  </si>
  <si>
    <t>Metallgießer, Gürtler usw.</t>
  </si>
  <si>
    <t>120</t>
  </si>
  <si>
    <t>Mechatroniker</t>
  </si>
  <si>
    <t>121</t>
  </si>
  <si>
    <t>Kraftfahrzeugtechniker</t>
  </si>
  <si>
    <t>122</t>
  </si>
  <si>
    <t>Finanzdienstleister</t>
  </si>
  <si>
    <t>123</t>
  </si>
  <si>
    <t>Uhrmacher</t>
  </si>
  <si>
    <t>124</t>
  </si>
  <si>
    <t>Musikinstrumentenerzeuger</t>
  </si>
  <si>
    <t>125</t>
  </si>
  <si>
    <t>Kürschner, Handschuhmacher, Gerber</t>
  </si>
  <si>
    <t>126</t>
  </si>
  <si>
    <t>Werbung, Marktkommunikation</t>
  </si>
  <si>
    <t>127</t>
  </si>
  <si>
    <t>Schuhmacher</t>
  </si>
  <si>
    <t>128</t>
  </si>
  <si>
    <t>Buchbinder Kartonagewaren- , Etuierzeuger</t>
  </si>
  <si>
    <t>129</t>
  </si>
  <si>
    <t>Tapezierer und Dekorateure</t>
  </si>
  <si>
    <t>130</t>
  </si>
  <si>
    <t>Unternehmensberatung</t>
  </si>
  <si>
    <t>131</t>
  </si>
  <si>
    <t>Kleidermacher</t>
  </si>
  <si>
    <t>132</t>
  </si>
  <si>
    <t>Technische Büros, Ingenieurbüros</t>
  </si>
  <si>
    <t>133</t>
  </si>
  <si>
    <t>Sticker, Stricker, Wirker, Weber usw.</t>
  </si>
  <si>
    <t>134</t>
  </si>
  <si>
    <t>Müller</t>
  </si>
  <si>
    <t>135</t>
  </si>
  <si>
    <t>Bäcker</t>
  </si>
  <si>
    <t>136</t>
  </si>
  <si>
    <t>Konditoren (Zuckerbäcker)</t>
  </si>
  <si>
    <t>137</t>
  </si>
  <si>
    <t>Fleischer</t>
  </si>
  <si>
    <t>138</t>
  </si>
  <si>
    <t>Fußpfleger, Kosmetiker, Masseure</t>
  </si>
  <si>
    <t>139</t>
  </si>
  <si>
    <t>Nahrungs- und Genußmittelgewerbe</t>
  </si>
  <si>
    <t>140</t>
  </si>
  <si>
    <t>Gärtner und Blumenbinder</t>
  </si>
  <si>
    <t>141</t>
  </si>
  <si>
    <t>Druck</t>
  </si>
  <si>
    <t>142</t>
  </si>
  <si>
    <t>Fotografen</t>
  </si>
  <si>
    <t>143</t>
  </si>
  <si>
    <t>Chemische Gewerbe</t>
  </si>
  <si>
    <t>144</t>
  </si>
  <si>
    <t>Friseure</t>
  </si>
  <si>
    <t>145</t>
  </si>
  <si>
    <t>Textilreiniger, Wäscher, Färber</t>
  </si>
  <si>
    <t>146</t>
  </si>
  <si>
    <t>Rauchfangkehrer</t>
  </si>
  <si>
    <t>147</t>
  </si>
  <si>
    <t>Bestattung</t>
  </si>
  <si>
    <t>148</t>
  </si>
  <si>
    <t>Immobilien-, Vermögenstreuhänder</t>
  </si>
  <si>
    <t>149</t>
  </si>
  <si>
    <t>Optiker</t>
  </si>
  <si>
    <t>150</t>
  </si>
  <si>
    <t>Zahntechniker</t>
  </si>
  <si>
    <t>151</t>
  </si>
  <si>
    <t>Allgemeine Fachgruppe</t>
  </si>
  <si>
    <t>201</t>
  </si>
  <si>
    <t>Bergwerke und Eisenerzeugung</t>
  </si>
  <si>
    <t>202</t>
  </si>
  <si>
    <t>Erdöl</t>
  </si>
  <si>
    <t>203</t>
  </si>
  <si>
    <t>Steine und Keramik</t>
  </si>
  <si>
    <t>204</t>
  </si>
  <si>
    <t>Glas</t>
  </si>
  <si>
    <t>205</t>
  </si>
  <si>
    <t>Chemie</t>
  </si>
  <si>
    <t>206</t>
  </si>
  <si>
    <t>Papiererzeugung</t>
  </si>
  <si>
    <t>207</t>
  </si>
  <si>
    <t>Papierverarbeitung</t>
  </si>
  <si>
    <t>208</t>
  </si>
  <si>
    <t>Audiovisions- und Filmindustrie</t>
  </si>
  <si>
    <t>209</t>
  </si>
  <si>
    <t>Bauindustrie</t>
  </si>
  <si>
    <t>210A</t>
  </si>
  <si>
    <t>Sägeindustrie</t>
  </si>
  <si>
    <t>210B</t>
  </si>
  <si>
    <t>Holzverarb. Industrie</t>
  </si>
  <si>
    <t>211</t>
  </si>
  <si>
    <t>Lebens- und Genußmittelgroßhandel</t>
  </si>
  <si>
    <t>212</t>
  </si>
  <si>
    <t>Ledererzeugung</t>
  </si>
  <si>
    <t>213</t>
  </si>
  <si>
    <t>Lederverarbeitung</t>
  </si>
  <si>
    <t>214</t>
  </si>
  <si>
    <t>Gießerei</t>
  </si>
  <si>
    <t>215</t>
  </si>
  <si>
    <t>Metall</t>
  </si>
  <si>
    <t>216</t>
  </si>
  <si>
    <t>Maschinen- und Stahlbauindustrie</t>
  </si>
  <si>
    <t>217</t>
  </si>
  <si>
    <t>Fahrzeuge</t>
  </si>
  <si>
    <t>218</t>
  </si>
  <si>
    <t>Eisen- und Metallwaren</t>
  </si>
  <si>
    <t>219</t>
  </si>
  <si>
    <t>Elektroindustrie</t>
  </si>
  <si>
    <t>220</t>
  </si>
  <si>
    <t>Textilindustrie</t>
  </si>
  <si>
    <t>221</t>
  </si>
  <si>
    <t>Bekleidung</t>
  </si>
  <si>
    <t>222</t>
  </si>
  <si>
    <t>Gas- und Wärmeversorgung</t>
  </si>
  <si>
    <t>301A</t>
  </si>
  <si>
    <t>Lebensmittelgroßhandel</t>
  </si>
  <si>
    <t>301B</t>
  </si>
  <si>
    <t>Lebensmitteleinzelhandel</t>
  </si>
  <si>
    <t>302</t>
  </si>
  <si>
    <t>Tabaktrafikanten</t>
  </si>
  <si>
    <t>303A</t>
  </si>
  <si>
    <t>Drogenhandel</t>
  </si>
  <si>
    <t>303B</t>
  </si>
  <si>
    <t>Parfümeriewarenhandel</t>
  </si>
  <si>
    <t>304A</t>
  </si>
  <si>
    <t>Landesproduktenhandel</t>
  </si>
  <si>
    <t>304B</t>
  </si>
  <si>
    <t>Viehhandel und Fleischgroßhandel</t>
  </si>
  <si>
    <t>304C</t>
  </si>
  <si>
    <t>Wein- und Spirituosengroßhandel</t>
  </si>
  <si>
    <t>305</t>
  </si>
  <si>
    <t>Mineralölhandel</t>
  </si>
  <si>
    <t>306</t>
  </si>
  <si>
    <t>Markt- und Wanderhandel</t>
  </si>
  <si>
    <t>307</t>
  </si>
  <si>
    <t>Außenhandel</t>
  </si>
  <si>
    <t>308</t>
  </si>
  <si>
    <t>Textilhandel</t>
  </si>
  <si>
    <t>309</t>
  </si>
  <si>
    <t>Schuhhandel</t>
  </si>
  <si>
    <t>310</t>
  </si>
  <si>
    <t>Direktvertrieb</t>
  </si>
  <si>
    <t>311</t>
  </si>
  <si>
    <t>Leder-,Spielwaren und Sportartikel</t>
  </si>
  <si>
    <t>312</t>
  </si>
  <si>
    <t>Papierhandel</t>
  </si>
  <si>
    <t>313</t>
  </si>
  <si>
    <t>Buchhandel</t>
  </si>
  <si>
    <t>314</t>
  </si>
  <si>
    <t>Handelsagenten</t>
  </si>
  <si>
    <t>315</t>
  </si>
  <si>
    <t>Uhrenhandel</t>
  </si>
  <si>
    <t>316</t>
  </si>
  <si>
    <t>Eisenhandel</t>
  </si>
  <si>
    <t>317</t>
  </si>
  <si>
    <t>Maschinenhandel</t>
  </si>
  <si>
    <t>318</t>
  </si>
  <si>
    <t>Fahrzeughandel</t>
  </si>
  <si>
    <t>319</t>
  </si>
  <si>
    <t>Fotohandel</t>
  </si>
  <si>
    <t>320</t>
  </si>
  <si>
    <t>Radio- und Elektrohandel</t>
  </si>
  <si>
    <t>321</t>
  </si>
  <si>
    <t>Holz- und Baustoffhandel</t>
  </si>
  <si>
    <t>322</t>
  </si>
  <si>
    <t>Versandhandel u. Warenhäuser</t>
  </si>
  <si>
    <t>323</t>
  </si>
  <si>
    <t>Einrichtungsfachhandel</t>
  </si>
  <si>
    <t>324</t>
  </si>
  <si>
    <t>Altstoffhandel</t>
  </si>
  <si>
    <t>325</t>
  </si>
  <si>
    <t>Versicherungsmakler</t>
  </si>
  <si>
    <t>326</t>
  </si>
  <si>
    <t>Versicherungsagenten</t>
  </si>
  <si>
    <t>327</t>
  </si>
  <si>
    <t>Allgemeines Landesgremium</t>
  </si>
  <si>
    <t>401</t>
  </si>
  <si>
    <t>Banken</t>
  </si>
  <si>
    <t>402</t>
  </si>
  <si>
    <t>Sparkassen</t>
  </si>
  <si>
    <t>403</t>
  </si>
  <si>
    <t>Volksbanken</t>
  </si>
  <si>
    <t>404</t>
  </si>
  <si>
    <t>Raiffeisenkassen</t>
  </si>
  <si>
    <t>405</t>
  </si>
  <si>
    <t>Hypothekenbanken</t>
  </si>
  <si>
    <t>406</t>
  </si>
  <si>
    <t>Versicherungen</t>
  </si>
  <si>
    <t>407</t>
  </si>
  <si>
    <t>Kleine Versicherungsvereine</t>
  </si>
  <si>
    <t>408</t>
  </si>
  <si>
    <t>Lotteriegeschäftsstellen</t>
  </si>
  <si>
    <t>501</t>
  </si>
  <si>
    <t>Schienenbahnen</t>
  </si>
  <si>
    <t>502</t>
  </si>
  <si>
    <t>Schiffahrtsunternehmungen</t>
  </si>
  <si>
    <t>503</t>
  </si>
  <si>
    <t>Luftfahrtsunternehmungen</t>
  </si>
  <si>
    <t>504</t>
  </si>
  <si>
    <t>Seilbahnen</t>
  </si>
  <si>
    <t>505</t>
  </si>
  <si>
    <t>Spediteure</t>
  </si>
  <si>
    <t>506</t>
  </si>
  <si>
    <t>Beförderungsgewerbe mit PKW</t>
  </si>
  <si>
    <t>507</t>
  </si>
  <si>
    <t>Güterbeförderungsgewerbe</t>
  </si>
  <si>
    <t>508</t>
  </si>
  <si>
    <t>Autobusunternehmungen</t>
  </si>
  <si>
    <t>509</t>
  </si>
  <si>
    <t>Kraftfahrschulen</t>
  </si>
  <si>
    <t>510</t>
  </si>
  <si>
    <t>Garagen und Tankstellen</t>
  </si>
  <si>
    <t>511</t>
  </si>
  <si>
    <t>Telekommunikation, Rundfunk</t>
  </si>
  <si>
    <t>512</t>
  </si>
  <si>
    <t>Allgemeine Fachvertretung</t>
  </si>
  <si>
    <t>601</t>
  </si>
  <si>
    <t>Gastronomie</t>
  </si>
  <si>
    <t>602</t>
  </si>
  <si>
    <t>Hotel- und Beherbergungsbetriebe</t>
  </si>
  <si>
    <t>603</t>
  </si>
  <si>
    <t>Heilbadeanstalten</t>
  </si>
  <si>
    <t>604</t>
  </si>
  <si>
    <t>Bäder</t>
  </si>
  <si>
    <t>605</t>
  </si>
  <si>
    <t>Reisebüros</t>
  </si>
  <si>
    <t>606</t>
  </si>
  <si>
    <t>Vergnügungsbetriebe</t>
  </si>
  <si>
    <t>607</t>
  </si>
  <si>
    <t>Lichtspieltheater</t>
  </si>
  <si>
    <t>608</t>
  </si>
  <si>
    <t>Freizeitbetriebe</t>
  </si>
  <si>
    <t>701</t>
  </si>
  <si>
    <t>Vertreter</t>
  </si>
  <si>
    <t>702</t>
  </si>
  <si>
    <t>Heimarbeiter</t>
  </si>
  <si>
    <t>706</t>
  </si>
  <si>
    <t>Abwasser-, Bachpflege-, Regulierungen</t>
  </si>
  <si>
    <t>707</t>
  </si>
  <si>
    <t>Molkereien</t>
  </si>
  <si>
    <t>708</t>
  </si>
  <si>
    <t>Elektroerzeugung</t>
  </si>
  <si>
    <t>709</t>
  </si>
  <si>
    <t>Tierhaltung</t>
  </si>
  <si>
    <t>711</t>
  </si>
  <si>
    <t>801</t>
  </si>
  <si>
    <t>Apotheken</t>
  </si>
  <si>
    <t>802</t>
  </si>
  <si>
    <t>Ärzte</t>
  </si>
  <si>
    <t>803</t>
  </si>
  <si>
    <t>Technische Büros, Ziviling.</t>
  </si>
  <si>
    <t>804</t>
  </si>
  <si>
    <t>Steuerberater</t>
  </si>
  <si>
    <t>805</t>
  </si>
  <si>
    <t>Postaushelfer</t>
  </si>
  <si>
    <t>Unselbständig Beschäftigte Juli 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</si>
</sst>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"/>
    <numFmt numFmtId="177" formatCode="0.0"/>
  </numFmts>
  <fonts count="8" x14ac:knownFonts="1">
    <font>
      <sz val="10"/>
      <name val="Arial"/>
    </font>
    <font>
      <sz val="10"/>
      <name val="Courier New"/>
      <family val="3"/>
    </font>
    <font>
      <b/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b/>
      <sz val="10"/>
      <name val="Courier New"/>
      <family val="3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/>
    </xf>
    <xf numFmtId="16" fontId="0" fillId="0" borderId="0" xfId="0" applyNumberFormat="1" applyAlignment="1">
      <alignment horizontal="right"/>
    </xf>
    <xf numFmtId="17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Border="1"/>
    <xf numFmtId="3" fontId="0" fillId="0" borderId="0" xfId="0" applyNumberFormat="1"/>
    <xf numFmtId="0" fontId="0" fillId="0" borderId="0" xfId="0" applyAlignment="1">
      <alignment horizontal="left"/>
    </xf>
    <xf numFmtId="16" fontId="0" fillId="0" borderId="0" xfId="0" applyNumberFormat="1"/>
    <xf numFmtId="17" fontId="0" fillId="0" borderId="0" xfId="0" applyNumberFormat="1"/>
    <xf numFmtId="177" fontId="0" fillId="0" borderId="0" xfId="0" applyNumberFormat="1"/>
    <xf numFmtId="0" fontId="1" fillId="0" borderId="0" xfId="0" applyFont="1" applyAlignment="1"/>
    <xf numFmtId="0" fontId="0" fillId="0" borderId="1" xfId="0" applyBorder="1"/>
    <xf numFmtId="0" fontId="1" fillId="0" borderId="1" xfId="0" applyFont="1" applyBorder="1" applyAlignment="1"/>
    <xf numFmtId="0" fontId="0" fillId="0" borderId="2" xfId="0" applyBorder="1"/>
    <xf numFmtId="0" fontId="1" fillId="0" borderId="1" xfId="0" applyFont="1" applyBorder="1" applyAlignment="1">
      <alignment horizontal="center"/>
    </xf>
    <xf numFmtId="3" fontId="0" fillId="0" borderId="1" xfId="0" applyNumberFormat="1" applyBorder="1"/>
    <xf numFmtId="16" fontId="3" fillId="0" borderId="0" xfId="0" applyNumberFormat="1" applyFont="1" applyAlignment="1">
      <alignment horizontal="right"/>
    </xf>
    <xf numFmtId="17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3" fontId="3" fillId="0" borderId="0" xfId="0" applyNumberFormat="1" applyFont="1"/>
    <xf numFmtId="177" fontId="3" fillId="0" borderId="0" xfId="0" applyNumberFormat="1" applyFont="1"/>
    <xf numFmtId="0" fontId="4" fillId="0" borderId="0" xfId="0" applyFont="1" applyAlignment="1">
      <alignment horizontal="left"/>
    </xf>
    <xf numFmtId="0" fontId="3" fillId="0" borderId="0" xfId="0" applyFont="1"/>
    <xf numFmtId="0" fontId="5" fillId="0" borderId="0" xfId="0" applyFont="1"/>
    <xf numFmtId="0" fontId="6" fillId="0" borderId="0" xfId="0" applyFont="1" applyAlignment="1"/>
    <xf numFmtId="176" fontId="7" fillId="0" borderId="0" xfId="0" applyNumberFormat="1" applyFont="1"/>
    <xf numFmtId="0" fontId="3" fillId="0" borderId="0" xfId="0" applyFont="1" applyAlignment="1">
      <alignment horizontal="centerContinuous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2"/>
  <sheetViews>
    <sheetView showZeros="0" tabSelected="1" workbookViewId="0">
      <selection activeCell="A6" sqref="A6"/>
    </sheetView>
  </sheetViews>
  <sheetFormatPr baseColWidth="10" defaultRowHeight="12.75" outlineLevelRow="1" x14ac:dyDescent="0.2"/>
  <cols>
    <col min="1" max="1" width="36.85546875" customWidth="1"/>
    <col min="2" max="11" width="10.28515625" customWidth="1"/>
  </cols>
  <sheetData>
    <row r="1" spans="1:11" ht="15.75" x14ac:dyDescent="0.25">
      <c r="A1" s="5" t="s">
        <v>0</v>
      </c>
    </row>
    <row r="2" spans="1:11" x14ac:dyDescent="0.2">
      <c r="A2" s="24" t="s">
        <v>1</v>
      </c>
    </row>
    <row r="3" spans="1:11" x14ac:dyDescent="0.2">
      <c r="A3" s="24" t="s">
        <v>2</v>
      </c>
    </row>
    <row r="5" spans="1:11" x14ac:dyDescent="0.2">
      <c r="B5" s="19" t="s">
        <v>3</v>
      </c>
      <c r="C5" s="19" t="s">
        <v>4</v>
      </c>
      <c r="D5" s="20" t="s">
        <v>5</v>
      </c>
      <c r="E5" s="21" t="s">
        <v>6</v>
      </c>
      <c r="F5" s="21" t="s">
        <v>7</v>
      </c>
      <c r="G5" s="21" t="s">
        <v>8</v>
      </c>
      <c r="H5" s="21" t="s">
        <v>9</v>
      </c>
      <c r="I5" s="21" t="s">
        <v>10</v>
      </c>
      <c r="J5" s="21" t="s">
        <v>11</v>
      </c>
      <c r="K5" s="21" t="s">
        <v>12</v>
      </c>
    </row>
    <row r="6" spans="1:11" x14ac:dyDescent="0.2">
      <c r="A6" s="25" t="s">
        <v>13</v>
      </c>
    </row>
    <row r="8" spans="1:11" ht="13.5" x14ac:dyDescent="0.25">
      <c r="A8" s="13" t="s">
        <v>14</v>
      </c>
      <c r="B8" s="22">
        <v>7451</v>
      </c>
      <c r="C8" s="22">
        <v>2872</v>
      </c>
      <c r="D8" s="22">
        <v>1839</v>
      </c>
      <c r="E8" s="22">
        <v>972</v>
      </c>
      <c r="F8" s="22">
        <v>257</v>
      </c>
      <c r="G8" s="22">
        <v>93</v>
      </c>
      <c r="H8" s="22">
        <v>21</v>
      </c>
      <c r="I8" s="22">
        <v>4</v>
      </c>
      <c r="J8" s="22">
        <v>1</v>
      </c>
      <c r="K8" s="22">
        <v>13510</v>
      </c>
    </row>
    <row r="9" spans="1:11" ht="13.5" x14ac:dyDescent="0.25">
      <c r="A9" s="13" t="s">
        <v>15</v>
      </c>
      <c r="B9" s="12">
        <f>B8*100/$K8</f>
        <v>55.151739452257587</v>
      </c>
      <c r="C9" s="12">
        <f t="shared" ref="C9:K9" si="0">C8*100/$K8</f>
        <v>21.258327165062916</v>
      </c>
      <c r="D9" s="12">
        <f t="shared" si="0"/>
        <v>13.612139156180607</v>
      </c>
      <c r="E9" s="12">
        <f t="shared" si="0"/>
        <v>7.1946706143597332</v>
      </c>
      <c r="F9" s="12">
        <f t="shared" si="0"/>
        <v>1.9022945965951148</v>
      </c>
      <c r="G9" s="12">
        <f t="shared" si="0"/>
        <v>0.68837897853441898</v>
      </c>
      <c r="H9" s="12">
        <f t="shared" si="0"/>
        <v>0.15544041450777202</v>
      </c>
      <c r="I9" s="12">
        <f t="shared" si="0"/>
        <v>2.9607698001480384E-2</v>
      </c>
      <c r="J9" s="12">
        <f t="shared" si="0"/>
        <v>7.4019245003700959E-3</v>
      </c>
      <c r="K9" s="12">
        <f t="shared" si="0"/>
        <v>100</v>
      </c>
    </row>
    <row r="10" spans="1:11" ht="13.5" x14ac:dyDescent="0.25">
      <c r="A10" s="13" t="s">
        <v>16</v>
      </c>
      <c r="B10" s="22">
        <v>15020</v>
      </c>
      <c r="C10" s="22">
        <v>18874</v>
      </c>
      <c r="D10" s="22">
        <v>24603</v>
      </c>
      <c r="E10" s="22">
        <v>29102</v>
      </c>
      <c r="F10" s="22">
        <v>17597</v>
      </c>
      <c r="G10" s="22">
        <v>14613</v>
      </c>
      <c r="H10" s="22">
        <v>6935</v>
      </c>
      <c r="I10" s="22">
        <v>3013</v>
      </c>
      <c r="J10" s="22">
        <v>2032</v>
      </c>
      <c r="K10" s="22">
        <v>131789</v>
      </c>
    </row>
    <row r="11" spans="1:11" ht="13.5" x14ac:dyDescent="0.25">
      <c r="A11" s="13" t="s">
        <v>17</v>
      </c>
      <c r="B11" s="12">
        <f t="shared" ref="B11:K11" si="1">B10*100/$K10</f>
        <v>11.397005819909097</v>
      </c>
      <c r="C11" s="12">
        <f t="shared" si="1"/>
        <v>14.321377353193363</v>
      </c>
      <c r="D11" s="12">
        <f t="shared" si="1"/>
        <v>18.668477642291844</v>
      </c>
      <c r="E11" s="12">
        <f t="shared" si="1"/>
        <v>22.082267867576203</v>
      </c>
      <c r="F11" s="12">
        <f t="shared" si="1"/>
        <v>13.352404221900159</v>
      </c>
      <c r="G11" s="12">
        <f t="shared" si="1"/>
        <v>11.088178831313691</v>
      </c>
      <c r="H11" s="12">
        <f t="shared" si="1"/>
        <v>5.2621994248381885</v>
      </c>
      <c r="I11" s="12">
        <f t="shared" si="1"/>
        <v>2.2862302620097275</v>
      </c>
      <c r="J11" s="12">
        <f t="shared" si="1"/>
        <v>1.5418585769677287</v>
      </c>
      <c r="K11" s="12">
        <f t="shared" si="1"/>
        <v>100</v>
      </c>
    </row>
    <row r="12" spans="1:11" ht="13.5" x14ac:dyDescent="0.25">
      <c r="A12" s="13"/>
    </row>
    <row r="13" spans="1:11" x14ac:dyDescent="0.2">
      <c r="A13" s="25" t="s">
        <v>18</v>
      </c>
    </row>
    <row r="14" spans="1:11" ht="13.5" x14ac:dyDescent="0.25">
      <c r="A14" s="13"/>
    </row>
    <row r="15" spans="1:11" ht="13.5" x14ac:dyDescent="0.25">
      <c r="A15" s="13" t="s">
        <v>14</v>
      </c>
      <c r="B15" s="22">
        <v>283</v>
      </c>
      <c r="C15" s="22">
        <v>112</v>
      </c>
      <c r="D15" s="22">
        <v>133</v>
      </c>
      <c r="E15" s="22">
        <v>183</v>
      </c>
      <c r="F15" s="22">
        <v>132</v>
      </c>
      <c r="G15" s="22">
        <v>126</v>
      </c>
      <c r="H15" s="22">
        <v>46</v>
      </c>
      <c r="I15" s="22">
        <v>25</v>
      </c>
      <c r="J15" s="22">
        <v>8</v>
      </c>
      <c r="K15" s="22">
        <v>1048</v>
      </c>
    </row>
    <row r="16" spans="1:11" ht="13.5" x14ac:dyDescent="0.25">
      <c r="A16" s="13" t="s">
        <v>15</v>
      </c>
      <c r="B16" s="12">
        <f t="shared" ref="B16:K16" si="2">B15*100/$K15</f>
        <v>27.003816793893129</v>
      </c>
      <c r="C16" s="12">
        <f t="shared" si="2"/>
        <v>10.687022900763358</v>
      </c>
      <c r="D16" s="12">
        <f t="shared" si="2"/>
        <v>12.690839694656489</v>
      </c>
      <c r="E16" s="12">
        <f t="shared" si="2"/>
        <v>17.461832061068701</v>
      </c>
      <c r="F16" s="12">
        <f t="shared" si="2"/>
        <v>12.595419847328245</v>
      </c>
      <c r="G16" s="12">
        <f t="shared" si="2"/>
        <v>12.022900763358779</v>
      </c>
      <c r="H16" s="12">
        <f t="shared" si="2"/>
        <v>4.3893129770992365</v>
      </c>
      <c r="I16" s="12">
        <f t="shared" si="2"/>
        <v>2.385496183206107</v>
      </c>
      <c r="J16" s="12">
        <f t="shared" si="2"/>
        <v>0.76335877862595425</v>
      </c>
      <c r="K16" s="12">
        <f t="shared" si="2"/>
        <v>100</v>
      </c>
    </row>
    <row r="17" spans="1:11" ht="13.5" x14ac:dyDescent="0.25">
      <c r="A17" s="13" t="s">
        <v>16</v>
      </c>
      <c r="B17" s="22">
        <v>567</v>
      </c>
      <c r="C17" s="22">
        <v>777</v>
      </c>
      <c r="D17" s="22">
        <v>1825</v>
      </c>
      <c r="E17" s="22">
        <v>6043</v>
      </c>
      <c r="F17" s="22">
        <v>9229</v>
      </c>
      <c r="G17" s="22">
        <v>20310</v>
      </c>
      <c r="H17" s="22">
        <v>15833</v>
      </c>
      <c r="I17" s="22">
        <v>17348</v>
      </c>
      <c r="J17" s="22">
        <v>11725</v>
      </c>
      <c r="K17" s="22">
        <v>83657</v>
      </c>
    </row>
    <row r="18" spans="1:11" ht="13.5" x14ac:dyDescent="0.25">
      <c r="A18" s="13" t="s">
        <v>17</v>
      </c>
      <c r="B18" s="12">
        <f t="shared" ref="B18:K18" si="3">B17*100/$K17</f>
        <v>0.67776755083256635</v>
      </c>
      <c r="C18" s="12">
        <f t="shared" si="3"/>
        <v>0.92879256965944268</v>
      </c>
      <c r="D18" s="12">
        <f t="shared" si="3"/>
        <v>2.181526949328807</v>
      </c>
      <c r="E18" s="12">
        <f t="shared" si="3"/>
        <v>7.2235437560514963</v>
      </c>
      <c r="F18" s="12">
        <f t="shared" si="3"/>
        <v>11.031951898824964</v>
      </c>
      <c r="G18" s="12">
        <f t="shared" si="3"/>
        <v>24.277705392256475</v>
      </c>
      <c r="H18" s="12">
        <f t="shared" si="3"/>
        <v>18.926091062313972</v>
      </c>
      <c r="I18" s="12">
        <f t="shared" si="3"/>
        <v>20.73705726956501</v>
      </c>
      <c r="J18" s="12">
        <f t="shared" si="3"/>
        <v>14.015563551167267</v>
      </c>
      <c r="K18" s="12">
        <f t="shared" si="3"/>
        <v>100</v>
      </c>
    </row>
    <row r="19" spans="1:11" ht="13.5" x14ac:dyDescent="0.25">
      <c r="A19" s="13"/>
    </row>
    <row r="20" spans="1:11" x14ac:dyDescent="0.2">
      <c r="A20" s="25" t="s">
        <v>19</v>
      </c>
    </row>
    <row r="21" spans="1:11" ht="13.5" x14ac:dyDescent="0.25">
      <c r="A21" s="13"/>
    </row>
    <row r="22" spans="1:11" ht="13.5" x14ac:dyDescent="0.25">
      <c r="A22" s="13" t="s">
        <v>14</v>
      </c>
      <c r="B22" s="22">
        <v>6010</v>
      </c>
      <c r="C22" s="22">
        <v>1307</v>
      </c>
      <c r="D22" s="22">
        <v>723</v>
      </c>
      <c r="E22" s="22">
        <v>387</v>
      </c>
      <c r="F22" s="22">
        <v>127</v>
      </c>
      <c r="G22" s="22">
        <v>62</v>
      </c>
      <c r="H22" s="22">
        <v>16</v>
      </c>
      <c r="I22" s="22">
        <v>10</v>
      </c>
      <c r="J22" s="22">
        <v>4</v>
      </c>
      <c r="K22" s="22">
        <v>8646</v>
      </c>
    </row>
    <row r="23" spans="1:11" ht="13.5" x14ac:dyDescent="0.25">
      <c r="A23" s="13" t="s">
        <v>15</v>
      </c>
      <c r="B23" s="12">
        <f t="shared" ref="B23:K23" si="4">B22*100/$K22</f>
        <v>69.511913023363405</v>
      </c>
      <c r="C23" s="12">
        <f t="shared" si="4"/>
        <v>15.116817025213972</v>
      </c>
      <c r="D23" s="12">
        <f t="shared" si="4"/>
        <v>8.3622484385843165</v>
      </c>
      <c r="E23" s="12">
        <f t="shared" si="4"/>
        <v>4.4760582928521861</v>
      </c>
      <c r="F23" s="12">
        <f t="shared" si="4"/>
        <v>1.4688873467499421</v>
      </c>
      <c r="G23" s="12">
        <f t="shared" si="4"/>
        <v>0.71709461022438126</v>
      </c>
      <c r="H23" s="12">
        <f t="shared" si="4"/>
        <v>0.18505667360629194</v>
      </c>
      <c r="I23" s="12">
        <f t="shared" si="4"/>
        <v>0.11566042100393245</v>
      </c>
      <c r="J23" s="12">
        <f t="shared" si="4"/>
        <v>4.6264168401572985E-2</v>
      </c>
      <c r="K23" s="12">
        <f t="shared" si="4"/>
        <v>100</v>
      </c>
    </row>
    <row r="24" spans="1:11" ht="13.5" x14ac:dyDescent="0.25">
      <c r="A24" s="13" t="s">
        <v>16</v>
      </c>
      <c r="B24" s="22">
        <v>11378</v>
      </c>
      <c r="C24" s="22">
        <v>8498</v>
      </c>
      <c r="D24" s="22">
        <v>9607</v>
      </c>
      <c r="E24" s="22">
        <v>11474</v>
      </c>
      <c r="F24" s="22">
        <v>9029</v>
      </c>
      <c r="G24" s="22">
        <v>9279</v>
      </c>
      <c r="H24" s="22">
        <v>5471</v>
      </c>
      <c r="I24" s="22">
        <v>7268</v>
      </c>
      <c r="J24" s="22">
        <v>8534</v>
      </c>
      <c r="K24" s="22">
        <v>80538</v>
      </c>
    </row>
    <row r="25" spans="1:11" ht="13.5" x14ac:dyDescent="0.25">
      <c r="A25" s="13" t="s">
        <v>17</v>
      </c>
      <c r="B25" s="12">
        <f t="shared" ref="B25:K25" si="5">B24*100/$K24</f>
        <v>14.127492612183069</v>
      </c>
      <c r="C25" s="12">
        <f t="shared" si="5"/>
        <v>10.551540887531351</v>
      </c>
      <c r="D25" s="12">
        <f t="shared" si="5"/>
        <v>11.928530631503142</v>
      </c>
      <c r="E25" s="12">
        <f t="shared" si="5"/>
        <v>14.246691003004793</v>
      </c>
      <c r="F25" s="12">
        <f t="shared" si="5"/>
        <v>11.210856986764012</v>
      </c>
      <c r="G25" s="12">
        <f t="shared" si="5"/>
        <v>11.521269462862252</v>
      </c>
      <c r="H25" s="12">
        <f t="shared" si="5"/>
        <v>6.7930666269338698</v>
      </c>
      <c r="I25" s="12">
        <f t="shared" si="5"/>
        <v>9.0243115051280149</v>
      </c>
      <c r="J25" s="12">
        <f t="shared" si="5"/>
        <v>10.596240284089498</v>
      </c>
      <c r="K25" s="12">
        <f t="shared" si="5"/>
        <v>100</v>
      </c>
    </row>
    <row r="26" spans="1:11" ht="13.5" x14ac:dyDescent="0.25">
      <c r="A26" s="13"/>
    </row>
    <row r="27" spans="1:11" x14ac:dyDescent="0.2">
      <c r="A27" s="25" t="s">
        <v>20</v>
      </c>
    </row>
    <row r="28" spans="1:11" ht="13.5" x14ac:dyDescent="0.25">
      <c r="A28" s="13"/>
      <c r="B28" s="28"/>
      <c r="C28" s="28"/>
      <c r="D28" s="28"/>
      <c r="E28" s="28"/>
      <c r="F28" s="28"/>
      <c r="G28" s="28"/>
      <c r="H28" s="28"/>
      <c r="I28" s="28"/>
      <c r="J28" s="28"/>
      <c r="K28" s="28"/>
    </row>
    <row r="29" spans="1:11" ht="13.5" x14ac:dyDescent="0.25">
      <c r="A29" s="13" t="s">
        <v>14</v>
      </c>
      <c r="B29" s="22">
        <v>45</v>
      </c>
      <c r="C29" s="22">
        <v>30</v>
      </c>
      <c r="D29" s="22">
        <v>31</v>
      </c>
      <c r="E29" s="22">
        <v>49</v>
      </c>
      <c r="F29" s="22">
        <v>42</v>
      </c>
      <c r="G29" s="22">
        <v>22</v>
      </c>
      <c r="H29" s="22">
        <v>6</v>
      </c>
      <c r="I29" s="22">
        <v>5</v>
      </c>
      <c r="J29" s="22">
        <v>0</v>
      </c>
      <c r="K29" s="22">
        <v>230</v>
      </c>
    </row>
    <row r="30" spans="1:11" ht="13.5" x14ac:dyDescent="0.25">
      <c r="A30" s="13" t="s">
        <v>15</v>
      </c>
      <c r="B30" s="12">
        <f t="shared" ref="B30:K30" si="6">B29*100/$K29</f>
        <v>19.565217391304348</v>
      </c>
      <c r="C30" s="12">
        <f t="shared" si="6"/>
        <v>13.043478260869565</v>
      </c>
      <c r="D30" s="12">
        <f t="shared" si="6"/>
        <v>13.478260869565217</v>
      </c>
      <c r="E30" s="12">
        <f t="shared" si="6"/>
        <v>21.304347826086957</v>
      </c>
      <c r="F30" s="12">
        <f t="shared" si="6"/>
        <v>18.260869565217391</v>
      </c>
      <c r="G30" s="12">
        <f t="shared" si="6"/>
        <v>9.5652173913043477</v>
      </c>
      <c r="H30" s="12">
        <f t="shared" si="6"/>
        <v>2.6086956521739131</v>
      </c>
      <c r="I30" s="12">
        <f t="shared" si="6"/>
        <v>2.1739130434782608</v>
      </c>
      <c r="J30" s="12">
        <f t="shared" si="6"/>
        <v>0</v>
      </c>
      <c r="K30" s="12">
        <f t="shared" si="6"/>
        <v>100</v>
      </c>
    </row>
    <row r="31" spans="1:11" ht="13.5" x14ac:dyDescent="0.25">
      <c r="A31" s="13" t="s">
        <v>16</v>
      </c>
      <c r="B31" s="22">
        <v>98</v>
      </c>
      <c r="C31" s="22">
        <v>215</v>
      </c>
      <c r="D31" s="22">
        <v>444</v>
      </c>
      <c r="E31" s="22">
        <v>1679</v>
      </c>
      <c r="F31" s="22">
        <v>3047</v>
      </c>
      <c r="G31" s="22">
        <v>3280</v>
      </c>
      <c r="H31" s="22">
        <v>2320</v>
      </c>
      <c r="I31" s="22">
        <v>3020</v>
      </c>
      <c r="J31" s="22">
        <v>0</v>
      </c>
      <c r="K31" s="22">
        <v>14103</v>
      </c>
    </row>
    <row r="32" spans="1:11" ht="13.5" x14ac:dyDescent="0.25">
      <c r="A32" s="13" t="s">
        <v>17</v>
      </c>
      <c r="B32" s="12">
        <f t="shared" ref="B32:K32" si="7">B31*100/$K31</f>
        <v>0.69488761256470255</v>
      </c>
      <c r="C32" s="12">
        <f t="shared" si="7"/>
        <v>1.5244983336878679</v>
      </c>
      <c r="D32" s="12">
        <f t="shared" si="7"/>
        <v>3.1482663263135504</v>
      </c>
      <c r="E32" s="12">
        <f t="shared" si="7"/>
        <v>11.905268382613629</v>
      </c>
      <c r="F32" s="12">
        <f t="shared" si="7"/>
        <v>21.605332198822946</v>
      </c>
      <c r="G32" s="12">
        <f t="shared" si="7"/>
        <v>23.257462951145147</v>
      </c>
      <c r="H32" s="12">
        <f t="shared" si="7"/>
        <v>16.450400623980713</v>
      </c>
      <c r="I32" s="12">
        <f t="shared" si="7"/>
        <v>21.413883570871445</v>
      </c>
      <c r="J32" s="12">
        <f t="shared" si="7"/>
        <v>0</v>
      </c>
      <c r="K32" s="12">
        <f t="shared" si="7"/>
        <v>100</v>
      </c>
    </row>
    <row r="33" spans="1:11" ht="13.5" x14ac:dyDescent="0.25">
      <c r="A33" s="13"/>
    </row>
    <row r="34" spans="1:11" x14ac:dyDescent="0.2">
      <c r="A34" s="25" t="s">
        <v>21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</row>
    <row r="35" spans="1:11" ht="13.5" x14ac:dyDescent="0.25">
      <c r="A35" s="13"/>
      <c r="B35" s="28"/>
      <c r="C35" s="28"/>
      <c r="D35" s="28"/>
      <c r="E35" s="28"/>
      <c r="F35" s="28"/>
      <c r="G35" s="28"/>
      <c r="H35" s="28"/>
      <c r="I35" s="28"/>
      <c r="J35" s="28"/>
      <c r="K35" s="28"/>
    </row>
    <row r="36" spans="1:11" ht="13.5" x14ac:dyDescent="0.25">
      <c r="A36" s="13" t="s">
        <v>14</v>
      </c>
      <c r="B36" s="22">
        <v>1051</v>
      </c>
      <c r="C36" s="22">
        <v>380</v>
      </c>
      <c r="D36" s="22">
        <v>256</v>
      </c>
      <c r="E36" s="22">
        <v>154</v>
      </c>
      <c r="F36" s="22">
        <v>35</v>
      </c>
      <c r="G36" s="22">
        <v>17</v>
      </c>
      <c r="H36" s="22">
        <v>1</v>
      </c>
      <c r="I36" s="22">
        <v>1</v>
      </c>
      <c r="J36" s="22">
        <v>4</v>
      </c>
      <c r="K36" s="22">
        <v>1899</v>
      </c>
    </row>
    <row r="37" spans="1:11" ht="13.5" x14ac:dyDescent="0.25">
      <c r="A37" s="13" t="s">
        <v>15</v>
      </c>
      <c r="B37" s="12">
        <f t="shared" ref="B37:K37" si="8">B36*100/$K36</f>
        <v>55.34491837809373</v>
      </c>
      <c r="C37" s="12">
        <f t="shared" si="8"/>
        <v>20.01053185887309</v>
      </c>
      <c r="D37" s="12">
        <f t="shared" si="8"/>
        <v>13.480779357556608</v>
      </c>
      <c r="E37" s="12">
        <f t="shared" si="8"/>
        <v>8.109531332280147</v>
      </c>
      <c r="F37" s="12">
        <f t="shared" si="8"/>
        <v>1.8430753027909426</v>
      </c>
      <c r="G37" s="12">
        <f t="shared" si="8"/>
        <v>0.8952080042127436</v>
      </c>
      <c r="H37" s="12">
        <f t="shared" si="8"/>
        <v>5.2659294365455502E-2</v>
      </c>
      <c r="I37" s="12">
        <f t="shared" si="8"/>
        <v>5.2659294365455502E-2</v>
      </c>
      <c r="J37" s="12">
        <f t="shared" si="8"/>
        <v>0.21063717746182201</v>
      </c>
      <c r="K37" s="12">
        <f t="shared" si="8"/>
        <v>100</v>
      </c>
    </row>
    <row r="38" spans="1:11" ht="13.5" x14ac:dyDescent="0.25">
      <c r="A38" s="13" t="s">
        <v>16</v>
      </c>
      <c r="B38" s="22">
        <v>2240</v>
      </c>
      <c r="C38" s="22">
        <v>2532</v>
      </c>
      <c r="D38" s="22">
        <v>3363</v>
      </c>
      <c r="E38" s="22">
        <v>4560</v>
      </c>
      <c r="F38" s="22">
        <v>2399</v>
      </c>
      <c r="G38" s="22">
        <v>2623</v>
      </c>
      <c r="H38" s="22">
        <v>417</v>
      </c>
      <c r="I38" s="22">
        <v>575</v>
      </c>
      <c r="J38" s="22">
        <v>14112</v>
      </c>
      <c r="K38" s="22">
        <v>32821</v>
      </c>
    </row>
    <row r="39" spans="1:11" ht="13.5" x14ac:dyDescent="0.25">
      <c r="A39" s="13" t="s">
        <v>17</v>
      </c>
      <c r="B39" s="12">
        <f t="shared" ref="B39:K39" si="9">B38*100/$K38</f>
        <v>6.8248986929100273</v>
      </c>
      <c r="C39" s="12">
        <f t="shared" si="9"/>
        <v>7.7145729868072275</v>
      </c>
      <c r="D39" s="12">
        <f t="shared" si="9"/>
        <v>10.246488528685902</v>
      </c>
      <c r="E39" s="12">
        <f t="shared" si="9"/>
        <v>13.893543767709698</v>
      </c>
      <c r="F39" s="12">
        <f t="shared" si="9"/>
        <v>7.3093446269156939</v>
      </c>
      <c r="G39" s="12">
        <f t="shared" si="9"/>
        <v>7.9918344962066969</v>
      </c>
      <c r="H39" s="12">
        <f t="shared" si="9"/>
        <v>1.2705280155997685</v>
      </c>
      <c r="I39" s="12">
        <f t="shared" si="9"/>
        <v>1.7519271198318149</v>
      </c>
      <c r="J39" s="12">
        <f t="shared" si="9"/>
        <v>42.996861765333172</v>
      </c>
      <c r="K39" s="12">
        <f t="shared" si="9"/>
        <v>100</v>
      </c>
    </row>
    <row r="40" spans="1:11" ht="13.5" x14ac:dyDescent="0.25">
      <c r="A40" s="13"/>
    </row>
    <row r="41" spans="1:11" x14ac:dyDescent="0.2">
      <c r="A41" s="25" t="s">
        <v>22</v>
      </c>
    </row>
    <row r="42" spans="1:11" ht="13.5" x14ac:dyDescent="0.25">
      <c r="A42" s="13"/>
    </row>
    <row r="43" spans="1:11" ht="13.5" x14ac:dyDescent="0.25">
      <c r="A43" s="13" t="s">
        <v>14</v>
      </c>
      <c r="B43" s="22">
        <v>3742</v>
      </c>
      <c r="C43" s="22">
        <v>895</v>
      </c>
      <c r="D43" s="22">
        <v>339</v>
      </c>
      <c r="E43" s="22">
        <v>168</v>
      </c>
      <c r="F43" s="22">
        <v>39</v>
      </c>
      <c r="G43" s="22">
        <v>16</v>
      </c>
      <c r="H43" s="22">
        <v>3</v>
      </c>
      <c r="I43" s="22">
        <v>1</v>
      </c>
      <c r="J43" s="22">
        <v>0</v>
      </c>
      <c r="K43" s="22">
        <v>5203</v>
      </c>
    </row>
    <row r="44" spans="1:11" ht="13.5" x14ac:dyDescent="0.25">
      <c r="A44" s="13" t="s">
        <v>15</v>
      </c>
      <c r="B44" s="12">
        <f t="shared" ref="B44:K44" si="10">B43*100/$K43</f>
        <v>71.920046127234286</v>
      </c>
      <c r="C44" s="12">
        <f t="shared" si="10"/>
        <v>17.201614453200076</v>
      </c>
      <c r="D44" s="12">
        <f t="shared" si="10"/>
        <v>6.5154718431674032</v>
      </c>
      <c r="E44" s="12">
        <f t="shared" si="10"/>
        <v>3.2289064001537575</v>
      </c>
      <c r="F44" s="12">
        <f t="shared" si="10"/>
        <v>0.74956755717855084</v>
      </c>
      <c r="G44" s="12">
        <f t="shared" si="10"/>
        <v>0.30751489525273878</v>
      </c>
      <c r="H44" s="12">
        <f t="shared" si="10"/>
        <v>5.7659042859888529E-2</v>
      </c>
      <c r="I44" s="12">
        <f t="shared" si="10"/>
        <v>1.9219680953296174E-2</v>
      </c>
      <c r="J44" s="12">
        <f t="shared" si="10"/>
        <v>0</v>
      </c>
      <c r="K44" s="12">
        <f t="shared" si="10"/>
        <v>100</v>
      </c>
    </row>
    <row r="45" spans="1:11" ht="13.5" x14ac:dyDescent="0.25">
      <c r="A45" s="13" t="s">
        <v>16</v>
      </c>
      <c r="B45" s="22">
        <v>7431</v>
      </c>
      <c r="C45" s="22">
        <v>5753</v>
      </c>
      <c r="D45" s="22">
        <v>4472</v>
      </c>
      <c r="E45" s="22">
        <v>5008</v>
      </c>
      <c r="F45" s="22">
        <v>2752</v>
      </c>
      <c r="G45" s="22">
        <v>2369</v>
      </c>
      <c r="H45" s="22">
        <v>870</v>
      </c>
      <c r="I45" s="22">
        <v>665</v>
      </c>
      <c r="J45" s="22">
        <v>0</v>
      </c>
      <c r="K45" s="22">
        <v>29320</v>
      </c>
    </row>
    <row r="46" spans="1:11" ht="13.5" x14ac:dyDescent="0.25">
      <c r="A46" s="13" t="s">
        <v>17</v>
      </c>
      <c r="B46" s="12">
        <f t="shared" ref="B46:K46" si="11">B45*100/$K45</f>
        <v>25.344474761255118</v>
      </c>
      <c r="C46" s="12">
        <f t="shared" si="11"/>
        <v>19.621418826739426</v>
      </c>
      <c r="D46" s="12">
        <f t="shared" si="11"/>
        <v>15.252387448840382</v>
      </c>
      <c r="E46" s="12">
        <f t="shared" si="11"/>
        <v>17.080491132332877</v>
      </c>
      <c r="F46" s="12">
        <f t="shared" si="11"/>
        <v>9.3860845839017735</v>
      </c>
      <c r="G46" s="12">
        <f t="shared" si="11"/>
        <v>8.0798090040927697</v>
      </c>
      <c r="H46" s="12">
        <f t="shared" si="11"/>
        <v>2.9672578444747613</v>
      </c>
      <c r="I46" s="12">
        <f t="shared" si="11"/>
        <v>2.2680763983628922</v>
      </c>
      <c r="J46" s="12">
        <f t="shared" si="11"/>
        <v>0</v>
      </c>
      <c r="K46" s="12">
        <f t="shared" si="11"/>
        <v>100</v>
      </c>
    </row>
    <row r="47" spans="1:11" ht="13.5" x14ac:dyDescent="0.25">
      <c r="A47" s="13"/>
    </row>
    <row r="48" spans="1:11" x14ac:dyDescent="0.2">
      <c r="A48" s="26" t="s">
        <v>23</v>
      </c>
    </row>
    <row r="49" spans="1:11" ht="13.5" x14ac:dyDescent="0.25">
      <c r="A49" s="13"/>
      <c r="B49" s="28"/>
      <c r="C49" s="28"/>
      <c r="D49" s="28"/>
      <c r="E49" s="28"/>
      <c r="F49" s="28"/>
      <c r="G49" s="28"/>
      <c r="H49" s="28"/>
      <c r="I49" s="28"/>
      <c r="J49" s="28"/>
      <c r="K49" s="28"/>
    </row>
    <row r="50" spans="1:11" ht="13.5" x14ac:dyDescent="0.25">
      <c r="A50" s="13" t="s">
        <v>14</v>
      </c>
      <c r="B50" s="22">
        <f>B8+B15+B22+B29+B36+B43</f>
        <v>18582</v>
      </c>
      <c r="C50" s="22">
        <f t="shared" ref="C50:K52" si="12">C8+C15+C22+C29+C36+C43</f>
        <v>5596</v>
      </c>
      <c r="D50" s="22">
        <f t="shared" si="12"/>
        <v>3321</v>
      </c>
      <c r="E50" s="22">
        <f t="shared" si="12"/>
        <v>1913</v>
      </c>
      <c r="F50" s="22">
        <f t="shared" si="12"/>
        <v>632</v>
      </c>
      <c r="G50" s="22">
        <f t="shared" si="12"/>
        <v>336</v>
      </c>
      <c r="H50" s="22">
        <f t="shared" si="12"/>
        <v>93</v>
      </c>
      <c r="I50" s="22">
        <f t="shared" si="12"/>
        <v>46</v>
      </c>
      <c r="J50" s="22">
        <f t="shared" si="12"/>
        <v>17</v>
      </c>
      <c r="K50" s="22">
        <f t="shared" si="12"/>
        <v>30536</v>
      </c>
    </row>
    <row r="51" spans="1:11" ht="13.5" x14ac:dyDescent="0.25">
      <c r="A51" s="13" t="s">
        <v>15</v>
      </c>
      <c r="B51" s="28">
        <f t="shared" ref="B51:K51" si="13">B50*100/$K50</f>
        <v>60.852763950746663</v>
      </c>
      <c r="C51" s="28">
        <f t="shared" si="13"/>
        <v>18.325910400838353</v>
      </c>
      <c r="D51" s="28">
        <f t="shared" si="13"/>
        <v>10.875687712863506</v>
      </c>
      <c r="E51" s="28">
        <f t="shared" si="13"/>
        <v>6.264736704217972</v>
      </c>
      <c r="F51" s="28">
        <f t="shared" si="13"/>
        <v>2.0696882368352107</v>
      </c>
      <c r="G51" s="28">
        <f t="shared" si="13"/>
        <v>1.1003405816085932</v>
      </c>
      <c r="H51" s="28">
        <f t="shared" si="13"/>
        <v>0.30455855383809272</v>
      </c>
      <c r="I51" s="28">
        <f t="shared" si="13"/>
        <v>0.15064186533927168</v>
      </c>
      <c r="J51" s="28">
        <f t="shared" si="13"/>
        <v>5.5671993712339531E-2</v>
      </c>
      <c r="K51" s="28">
        <f t="shared" si="13"/>
        <v>100</v>
      </c>
    </row>
    <row r="52" spans="1:11" ht="13.5" x14ac:dyDescent="0.25">
      <c r="A52" s="13" t="s">
        <v>16</v>
      </c>
      <c r="B52" s="22">
        <f>B10+B17+B24+B31+B38+B45</f>
        <v>36734</v>
      </c>
      <c r="C52" s="22">
        <f t="shared" si="12"/>
        <v>36649</v>
      </c>
      <c r="D52" s="22">
        <f t="shared" si="12"/>
        <v>44314</v>
      </c>
      <c r="E52" s="22">
        <f t="shared" si="12"/>
        <v>57866</v>
      </c>
      <c r="F52" s="22">
        <f t="shared" si="12"/>
        <v>44053</v>
      </c>
      <c r="G52" s="22">
        <f t="shared" si="12"/>
        <v>52474</v>
      </c>
      <c r="H52" s="22">
        <f t="shared" si="12"/>
        <v>31846</v>
      </c>
      <c r="I52" s="22">
        <f t="shared" si="12"/>
        <v>31889</v>
      </c>
      <c r="J52" s="22">
        <f t="shared" si="12"/>
        <v>36403</v>
      </c>
      <c r="K52" s="22">
        <f t="shared" si="12"/>
        <v>372228</v>
      </c>
    </row>
    <row r="53" spans="1:11" ht="13.5" x14ac:dyDescent="0.25">
      <c r="A53" s="13" t="s">
        <v>17</v>
      </c>
      <c r="B53" s="28">
        <f t="shared" ref="B53:K53" si="14">B52*100/$K52</f>
        <v>9.868682635374018</v>
      </c>
      <c r="C53" s="28">
        <f t="shared" si="14"/>
        <v>9.8458471689394678</v>
      </c>
      <c r="D53" s="28">
        <f t="shared" si="14"/>
        <v>11.905068936243378</v>
      </c>
      <c r="E53" s="28">
        <f t="shared" si="14"/>
        <v>15.545848243549653</v>
      </c>
      <c r="F53" s="28">
        <f t="shared" si="14"/>
        <v>11.834950621661992</v>
      </c>
      <c r="G53" s="28">
        <f t="shared" si="14"/>
        <v>14.097273713960261</v>
      </c>
      <c r="H53" s="28">
        <f t="shared" si="14"/>
        <v>8.5555089891141982</v>
      </c>
      <c r="I53" s="28">
        <f t="shared" si="14"/>
        <v>8.5670610486046179</v>
      </c>
      <c r="J53" s="28">
        <f t="shared" si="14"/>
        <v>9.7797586425524141</v>
      </c>
      <c r="K53" s="28">
        <f t="shared" si="14"/>
        <v>100</v>
      </c>
    </row>
    <row r="54" spans="1:11" ht="13.5" x14ac:dyDescent="0.25">
      <c r="A54" s="13"/>
      <c r="B54" s="28"/>
      <c r="C54" s="28"/>
      <c r="D54" s="28"/>
      <c r="E54" s="28"/>
      <c r="F54" s="28"/>
      <c r="G54" s="28"/>
      <c r="H54" s="28"/>
      <c r="I54" s="28"/>
      <c r="J54" s="28"/>
      <c r="K54" s="28"/>
    </row>
    <row r="55" spans="1:11" ht="13.5" x14ac:dyDescent="0.25">
      <c r="A55" s="27" t="s">
        <v>24</v>
      </c>
      <c r="B55" s="28"/>
      <c r="C55" s="28"/>
      <c r="D55" s="28"/>
      <c r="E55" s="28"/>
      <c r="F55" s="28"/>
      <c r="G55" s="28"/>
      <c r="H55" s="28"/>
      <c r="I55" s="28"/>
      <c r="J55" s="28"/>
      <c r="K55" s="28"/>
    </row>
    <row r="56" spans="1:11" ht="13.5" x14ac:dyDescent="0.25">
      <c r="A56" s="13"/>
      <c r="B56" s="28"/>
      <c r="C56" s="28"/>
      <c r="D56" s="28"/>
      <c r="E56" s="28"/>
      <c r="F56" s="28"/>
      <c r="G56" s="28"/>
      <c r="H56" s="28"/>
      <c r="I56" s="28"/>
      <c r="J56" s="28"/>
      <c r="K56" s="28"/>
    </row>
    <row r="57" spans="1:11" ht="13.5" x14ac:dyDescent="0.25">
      <c r="A57" s="13" t="s">
        <v>14</v>
      </c>
      <c r="B57" s="22">
        <v>1871</v>
      </c>
      <c r="C57" s="22">
        <v>171</v>
      </c>
      <c r="D57" s="22">
        <v>101</v>
      </c>
      <c r="E57" s="22">
        <v>71</v>
      </c>
      <c r="F57" s="22">
        <v>16</v>
      </c>
      <c r="G57" s="22">
        <v>6</v>
      </c>
      <c r="H57" s="22">
        <v>1</v>
      </c>
      <c r="I57" s="22">
        <v>0</v>
      </c>
      <c r="J57" s="22">
        <v>1</v>
      </c>
      <c r="K57" s="22">
        <v>2238</v>
      </c>
    </row>
    <row r="58" spans="1:11" ht="13.5" x14ac:dyDescent="0.25">
      <c r="A58" s="13" t="s">
        <v>15</v>
      </c>
      <c r="B58" s="12">
        <f t="shared" ref="B58:K58" si="15">B57*100/$K57</f>
        <v>83.601429848078638</v>
      </c>
      <c r="C58" s="12">
        <f t="shared" si="15"/>
        <v>7.6407506702412871</v>
      </c>
      <c r="D58" s="12">
        <f t="shared" si="15"/>
        <v>4.5129579982126895</v>
      </c>
      <c r="E58" s="12">
        <f t="shared" si="15"/>
        <v>3.1724754244861484</v>
      </c>
      <c r="F58" s="12">
        <f t="shared" si="15"/>
        <v>0.71492403932082216</v>
      </c>
      <c r="G58" s="12">
        <f t="shared" si="15"/>
        <v>0.26809651474530832</v>
      </c>
      <c r="H58" s="12">
        <f t="shared" si="15"/>
        <v>4.4682752457551385E-2</v>
      </c>
      <c r="I58" s="12">
        <f t="shared" si="15"/>
        <v>0</v>
      </c>
      <c r="J58" s="12">
        <f t="shared" si="15"/>
        <v>4.4682752457551385E-2</v>
      </c>
      <c r="K58" s="12">
        <f t="shared" si="15"/>
        <v>100</v>
      </c>
    </row>
    <row r="59" spans="1:11" ht="13.5" x14ac:dyDescent="0.25">
      <c r="A59" s="13" t="s">
        <v>16</v>
      </c>
      <c r="B59" s="22">
        <v>2668</v>
      </c>
      <c r="C59" s="22">
        <v>1132</v>
      </c>
      <c r="D59" s="22">
        <v>1357</v>
      </c>
      <c r="E59" s="22">
        <v>2098</v>
      </c>
      <c r="F59" s="22">
        <v>1167</v>
      </c>
      <c r="G59" s="22">
        <v>726</v>
      </c>
      <c r="H59" s="22">
        <v>429</v>
      </c>
      <c r="I59" s="22">
        <v>0</v>
      </c>
      <c r="J59" s="22">
        <v>1203</v>
      </c>
      <c r="K59" s="22">
        <v>10780</v>
      </c>
    </row>
    <row r="60" spans="1:11" ht="13.5" x14ac:dyDescent="0.25">
      <c r="A60" s="13" t="s">
        <v>17</v>
      </c>
      <c r="B60" s="12">
        <f t="shared" ref="B60:K60" si="16">B59*100/$K59</f>
        <v>24.749536178107608</v>
      </c>
      <c r="C60" s="12">
        <f t="shared" si="16"/>
        <v>10.500927643784786</v>
      </c>
      <c r="D60" s="12">
        <f t="shared" si="16"/>
        <v>12.588126159554731</v>
      </c>
      <c r="E60" s="12">
        <f t="shared" si="16"/>
        <v>19.461966604823747</v>
      </c>
      <c r="F60" s="12">
        <f t="shared" si="16"/>
        <v>10.825602968460112</v>
      </c>
      <c r="G60" s="12">
        <f t="shared" si="16"/>
        <v>6.7346938775510203</v>
      </c>
      <c r="H60" s="12">
        <f t="shared" si="16"/>
        <v>3.9795918367346941</v>
      </c>
      <c r="I60" s="12">
        <f t="shared" si="16"/>
        <v>0</v>
      </c>
      <c r="J60" s="12">
        <f t="shared" si="16"/>
        <v>11.159554730983302</v>
      </c>
      <c r="K60" s="12">
        <f t="shared" si="16"/>
        <v>100</v>
      </c>
    </row>
    <row r="61" spans="1:11" ht="13.5" x14ac:dyDescent="0.25">
      <c r="A61" s="13"/>
    </row>
    <row r="62" spans="1:11" x14ac:dyDescent="0.2">
      <c r="A62" s="26" t="s">
        <v>25</v>
      </c>
      <c r="B62" s="28"/>
      <c r="C62" s="28"/>
      <c r="D62" s="28"/>
      <c r="E62" s="28"/>
      <c r="F62" s="28"/>
      <c r="G62" s="28"/>
      <c r="H62" s="28"/>
      <c r="I62" s="28"/>
      <c r="J62" s="28"/>
      <c r="K62" s="28"/>
    </row>
    <row r="63" spans="1:11" ht="13.5" x14ac:dyDescent="0.25">
      <c r="A63" s="13"/>
      <c r="B63" s="28"/>
      <c r="C63" s="28"/>
      <c r="D63" s="28"/>
      <c r="E63" s="28"/>
      <c r="F63" s="28"/>
      <c r="G63" s="28"/>
      <c r="H63" s="28"/>
      <c r="I63" s="28"/>
      <c r="J63" s="28"/>
      <c r="K63" s="28"/>
    </row>
    <row r="64" spans="1:11" ht="13.5" x14ac:dyDescent="0.25">
      <c r="A64" s="13" t="s">
        <v>14</v>
      </c>
      <c r="B64" s="22">
        <f>B50+B57</f>
        <v>20453</v>
      </c>
      <c r="C64" s="22">
        <f t="shared" ref="C64:K66" si="17">C50+C57</f>
        <v>5767</v>
      </c>
      <c r="D64" s="22">
        <f t="shared" si="17"/>
        <v>3422</v>
      </c>
      <c r="E64" s="22">
        <f t="shared" si="17"/>
        <v>1984</v>
      </c>
      <c r="F64" s="22">
        <f t="shared" si="17"/>
        <v>648</v>
      </c>
      <c r="G64" s="22">
        <f t="shared" si="17"/>
        <v>342</v>
      </c>
      <c r="H64" s="22">
        <f t="shared" si="17"/>
        <v>94</v>
      </c>
      <c r="I64" s="22">
        <f t="shared" si="17"/>
        <v>46</v>
      </c>
      <c r="J64" s="22">
        <f t="shared" si="17"/>
        <v>18</v>
      </c>
      <c r="K64" s="22">
        <f t="shared" si="17"/>
        <v>32774</v>
      </c>
    </row>
    <row r="65" spans="1:11" ht="13.5" x14ac:dyDescent="0.25">
      <c r="A65" s="13" t="s">
        <v>15</v>
      </c>
      <c r="B65" s="28">
        <f t="shared" ref="B65:K65" si="18">B64*100/$K64</f>
        <v>62.406175627021419</v>
      </c>
      <c r="C65" s="28">
        <f t="shared" si="18"/>
        <v>17.596265332275586</v>
      </c>
      <c r="D65" s="28">
        <f t="shared" si="18"/>
        <v>10.441203392933422</v>
      </c>
      <c r="E65" s="28">
        <f t="shared" si="18"/>
        <v>6.053579056569232</v>
      </c>
      <c r="F65" s="28">
        <f t="shared" si="18"/>
        <v>1.9771770305730152</v>
      </c>
      <c r="G65" s="28">
        <f t="shared" si="18"/>
        <v>1.0435100994690913</v>
      </c>
      <c r="H65" s="28">
        <f t="shared" si="18"/>
        <v>0.2868127173979374</v>
      </c>
      <c r="I65" s="28">
        <f t="shared" si="18"/>
        <v>0.14035515957771405</v>
      </c>
      <c r="J65" s="28">
        <f t="shared" si="18"/>
        <v>5.4921584182583756E-2</v>
      </c>
      <c r="K65" s="28">
        <f t="shared" si="18"/>
        <v>100</v>
      </c>
    </row>
    <row r="66" spans="1:11" ht="13.5" x14ac:dyDescent="0.25">
      <c r="A66" s="13" t="s">
        <v>16</v>
      </c>
      <c r="B66" s="22">
        <f>B52+B59</f>
        <v>39402</v>
      </c>
      <c r="C66" s="22">
        <f t="shared" si="17"/>
        <v>37781</v>
      </c>
      <c r="D66" s="22">
        <f t="shared" si="17"/>
        <v>45671</v>
      </c>
      <c r="E66" s="22">
        <f t="shared" si="17"/>
        <v>59964</v>
      </c>
      <c r="F66" s="22">
        <f t="shared" si="17"/>
        <v>45220</v>
      </c>
      <c r="G66" s="22">
        <f t="shared" si="17"/>
        <v>53200</v>
      </c>
      <c r="H66" s="22">
        <f t="shared" si="17"/>
        <v>32275</v>
      </c>
      <c r="I66" s="22">
        <f t="shared" si="17"/>
        <v>31889</v>
      </c>
      <c r="J66" s="22">
        <f t="shared" si="17"/>
        <v>37606</v>
      </c>
      <c r="K66" s="22">
        <f t="shared" si="17"/>
        <v>383008</v>
      </c>
    </row>
    <row r="67" spans="1:11" ht="13.5" x14ac:dyDescent="0.25">
      <c r="A67" s="13" t="s">
        <v>17</v>
      </c>
      <c r="B67" s="28">
        <f t="shared" ref="B67:K67" si="19">B66*100/$K66</f>
        <v>10.287513576739912</v>
      </c>
      <c r="C67" s="28">
        <f t="shared" si="19"/>
        <v>9.8642848191160493</v>
      </c>
      <c r="D67" s="28">
        <f t="shared" si="19"/>
        <v>11.924294009524605</v>
      </c>
      <c r="E67" s="28">
        <f t="shared" si="19"/>
        <v>15.656069847105021</v>
      </c>
      <c r="F67" s="28">
        <f t="shared" si="19"/>
        <v>11.806541899908096</v>
      </c>
      <c r="G67" s="28">
        <f t="shared" si="19"/>
        <v>13.890049294009525</v>
      </c>
      <c r="H67" s="28">
        <f t="shared" si="19"/>
        <v>8.4267169354164935</v>
      </c>
      <c r="I67" s="28">
        <f t="shared" si="19"/>
        <v>8.3259357506892808</v>
      </c>
      <c r="J67" s="28">
        <f t="shared" si="19"/>
        <v>9.8185938674910176</v>
      </c>
      <c r="K67" s="28">
        <f t="shared" si="19"/>
        <v>100</v>
      </c>
    </row>
    <row r="68" spans="1:11" ht="13.5" outlineLevel="1" x14ac:dyDescent="0.25">
      <c r="A68" s="13"/>
      <c r="B68" s="28"/>
      <c r="C68" s="28"/>
      <c r="D68" s="28"/>
      <c r="E68" s="28"/>
      <c r="F68" s="28"/>
      <c r="G68" s="28"/>
      <c r="H68" s="28"/>
      <c r="I68" s="28"/>
      <c r="J68" s="28"/>
      <c r="K68" s="28"/>
    </row>
    <row r="69" spans="1:11" ht="13.5" outlineLevel="1" x14ac:dyDescent="0.25">
      <c r="A69" s="13"/>
      <c r="B69" s="28"/>
      <c r="C69" s="28"/>
      <c r="D69" s="28"/>
      <c r="E69" s="28"/>
      <c r="F69" s="28"/>
      <c r="G69" s="28"/>
      <c r="H69" s="28"/>
      <c r="I69" s="28"/>
      <c r="J69" s="28"/>
      <c r="K69" s="28"/>
    </row>
    <row r="70" spans="1:11" ht="13.5" outlineLevel="1" x14ac:dyDescent="0.25">
      <c r="A70" s="27" t="s">
        <v>26</v>
      </c>
      <c r="B70" s="28"/>
      <c r="C70" s="28"/>
      <c r="D70" s="28"/>
      <c r="E70" s="28"/>
      <c r="F70" s="28"/>
      <c r="G70" s="28"/>
      <c r="H70" s="28"/>
      <c r="I70" s="28"/>
      <c r="J70" s="28"/>
      <c r="K70" s="28"/>
    </row>
    <row r="71" spans="1:11" ht="13.5" outlineLevel="1" x14ac:dyDescent="0.25">
      <c r="A71" s="13"/>
      <c r="B71" s="28"/>
      <c r="C71" s="28"/>
      <c r="D71" s="28"/>
      <c r="E71" s="28"/>
      <c r="F71" s="28"/>
      <c r="G71" s="28"/>
      <c r="H71" s="28"/>
      <c r="I71" s="28"/>
      <c r="J71" s="28"/>
      <c r="K71" s="28"/>
    </row>
    <row r="72" spans="1:11" ht="13.5" outlineLevel="1" x14ac:dyDescent="0.25">
      <c r="A72" s="13" t="s">
        <v>14</v>
      </c>
      <c r="B72" s="22">
        <v>2184</v>
      </c>
      <c r="C72" s="22">
        <v>709</v>
      </c>
      <c r="D72" s="22">
        <v>197</v>
      </c>
      <c r="E72" s="22">
        <v>37</v>
      </c>
      <c r="F72" s="22">
        <v>6</v>
      </c>
      <c r="G72" s="22">
        <v>3</v>
      </c>
      <c r="H72" s="22">
        <v>12</v>
      </c>
      <c r="I72" s="22">
        <v>3</v>
      </c>
      <c r="J72" s="22">
        <v>4</v>
      </c>
      <c r="K72" s="22">
        <v>3155</v>
      </c>
    </row>
    <row r="73" spans="1:11" ht="13.5" outlineLevel="1" x14ac:dyDescent="0.25">
      <c r="A73" s="13" t="s">
        <v>15</v>
      </c>
      <c r="B73" s="12">
        <f t="shared" ref="B73:K73" si="20">B72*100/$K72</f>
        <v>69.223454833597458</v>
      </c>
      <c r="C73" s="12">
        <f t="shared" si="20"/>
        <v>22.472266244057053</v>
      </c>
      <c r="D73" s="12">
        <f t="shared" si="20"/>
        <v>6.2440570522979399</v>
      </c>
      <c r="E73" s="12">
        <f t="shared" si="20"/>
        <v>1.1727416798732171</v>
      </c>
      <c r="F73" s="12">
        <f t="shared" si="20"/>
        <v>0.19017432646592711</v>
      </c>
      <c r="G73" s="12">
        <f t="shared" si="20"/>
        <v>9.5087163232963554E-2</v>
      </c>
      <c r="H73" s="12">
        <f t="shared" si="20"/>
        <v>0.38034865293185421</v>
      </c>
      <c r="I73" s="12">
        <f t="shared" si="20"/>
        <v>9.5087163232963554E-2</v>
      </c>
      <c r="J73" s="12">
        <f t="shared" si="20"/>
        <v>0.12678288431061807</v>
      </c>
      <c r="K73" s="12">
        <f t="shared" si="20"/>
        <v>100</v>
      </c>
    </row>
    <row r="74" spans="1:11" ht="13.5" outlineLevel="1" x14ac:dyDescent="0.25">
      <c r="A74" s="13" t="s">
        <v>16</v>
      </c>
      <c r="B74" s="22">
        <v>5183</v>
      </c>
      <c r="C74" s="22">
        <v>4365</v>
      </c>
      <c r="D74" s="22">
        <v>2529</v>
      </c>
      <c r="E74" s="22">
        <v>1025</v>
      </c>
      <c r="F74" s="22">
        <v>339</v>
      </c>
      <c r="G74" s="22">
        <v>458</v>
      </c>
      <c r="H74" s="22">
        <v>4343</v>
      </c>
      <c r="I74" s="22">
        <v>2332</v>
      </c>
      <c r="J74" s="22">
        <v>8059</v>
      </c>
      <c r="K74" s="22">
        <v>28633</v>
      </c>
    </row>
    <row r="75" spans="1:11" ht="13.5" outlineLevel="1" x14ac:dyDescent="0.25">
      <c r="A75" s="13" t="s">
        <v>17</v>
      </c>
      <c r="B75" s="12">
        <f t="shared" ref="B75:K75" si="21">B74*100/$K74</f>
        <v>18.101491286278069</v>
      </c>
      <c r="C75" s="12">
        <f t="shared" si="21"/>
        <v>15.244647784025425</v>
      </c>
      <c r="D75" s="12">
        <f t="shared" si="21"/>
        <v>8.8324660356930806</v>
      </c>
      <c r="E75" s="12">
        <f t="shared" si="21"/>
        <v>3.5797855621136452</v>
      </c>
      <c r="F75" s="12">
        <f t="shared" si="21"/>
        <v>1.1839485907868543</v>
      </c>
      <c r="G75" s="12">
        <f t="shared" si="21"/>
        <v>1.5995529633639507</v>
      </c>
      <c r="H75" s="12">
        <f t="shared" si="21"/>
        <v>15.16781336220445</v>
      </c>
      <c r="I75" s="12">
        <f t="shared" si="21"/>
        <v>8.1444487130234346</v>
      </c>
      <c r="J75" s="12">
        <f t="shared" si="21"/>
        <v>28.145845702511089</v>
      </c>
      <c r="K75" s="12">
        <f t="shared" si="21"/>
        <v>100</v>
      </c>
    </row>
    <row r="76" spans="1:11" ht="13.5" outlineLevel="1" x14ac:dyDescent="0.25">
      <c r="A76" s="13"/>
      <c r="B76" s="28"/>
      <c r="C76" s="28"/>
      <c r="D76" s="28"/>
      <c r="E76" s="28"/>
      <c r="F76" s="28"/>
      <c r="G76" s="28"/>
      <c r="H76" s="28"/>
      <c r="I76" s="28"/>
      <c r="J76" s="28"/>
      <c r="K76" s="28"/>
    </row>
    <row r="77" spans="1:11" outlineLevel="1" x14ac:dyDescent="0.2">
      <c r="A77" s="26" t="s">
        <v>27</v>
      </c>
      <c r="B77" s="28"/>
      <c r="C77" s="28"/>
      <c r="D77" s="28"/>
      <c r="E77" s="28"/>
      <c r="F77" s="28"/>
      <c r="G77" s="28"/>
      <c r="H77" s="28"/>
      <c r="I77" s="28"/>
      <c r="J77" s="28"/>
      <c r="K77" s="28"/>
    </row>
    <row r="78" spans="1:11" ht="13.5" outlineLevel="1" x14ac:dyDescent="0.25">
      <c r="A78" s="13"/>
      <c r="B78" s="28"/>
      <c r="C78" s="28"/>
      <c r="D78" s="28"/>
      <c r="E78" s="28"/>
      <c r="F78" s="28"/>
      <c r="G78" s="28"/>
      <c r="H78" s="28"/>
      <c r="I78" s="28"/>
      <c r="J78" s="28"/>
      <c r="K78" s="28"/>
    </row>
    <row r="79" spans="1:11" ht="13.5" outlineLevel="1" x14ac:dyDescent="0.25">
      <c r="A79" s="13" t="s">
        <v>14</v>
      </c>
      <c r="B79" s="22">
        <f>B64+B72</f>
        <v>22637</v>
      </c>
      <c r="C79" s="22">
        <f t="shared" ref="C79:K81" si="22">C64+C72</f>
        <v>6476</v>
      </c>
      <c r="D79" s="22">
        <f t="shared" si="22"/>
        <v>3619</v>
      </c>
      <c r="E79" s="22">
        <f t="shared" si="22"/>
        <v>2021</v>
      </c>
      <c r="F79" s="22">
        <f t="shared" si="22"/>
        <v>654</v>
      </c>
      <c r="G79" s="22">
        <f t="shared" si="22"/>
        <v>345</v>
      </c>
      <c r="H79" s="22">
        <f t="shared" si="22"/>
        <v>106</v>
      </c>
      <c r="I79" s="22">
        <f t="shared" si="22"/>
        <v>49</v>
      </c>
      <c r="J79" s="22">
        <f t="shared" si="22"/>
        <v>22</v>
      </c>
      <c r="K79" s="22">
        <f t="shared" si="22"/>
        <v>35929</v>
      </c>
    </row>
    <row r="80" spans="1:11" ht="13.5" outlineLevel="1" x14ac:dyDescent="0.25">
      <c r="A80" s="13" t="s">
        <v>15</v>
      </c>
      <c r="B80" s="12">
        <f t="shared" ref="B80:K80" si="23">B79*100/$K79</f>
        <v>63.004815051907933</v>
      </c>
      <c r="C80" s="12">
        <f t="shared" si="23"/>
        <v>18.024437084249492</v>
      </c>
      <c r="D80" s="12">
        <f t="shared" si="23"/>
        <v>10.072643268668763</v>
      </c>
      <c r="E80" s="12">
        <f t="shared" si="23"/>
        <v>5.6249826045812572</v>
      </c>
      <c r="F80" s="12">
        <f t="shared" si="23"/>
        <v>1.8202566172172896</v>
      </c>
      <c r="G80" s="12">
        <f t="shared" si="23"/>
        <v>0.9602271145871023</v>
      </c>
      <c r="H80" s="12">
        <f t="shared" si="23"/>
        <v>0.29502630187313866</v>
      </c>
      <c r="I80" s="12">
        <f t="shared" si="23"/>
        <v>0.13638008294135656</v>
      </c>
      <c r="J80" s="12">
        <f t="shared" si="23"/>
        <v>6.1231873973670296E-2</v>
      </c>
      <c r="K80" s="12">
        <f t="shared" si="23"/>
        <v>100</v>
      </c>
    </row>
    <row r="81" spans="1:11" ht="13.5" outlineLevel="1" x14ac:dyDescent="0.25">
      <c r="A81" s="13" t="s">
        <v>16</v>
      </c>
      <c r="B81" s="22">
        <f>B66+B74</f>
        <v>44585</v>
      </c>
      <c r="C81" s="22">
        <f t="shared" si="22"/>
        <v>42146</v>
      </c>
      <c r="D81" s="22">
        <f t="shared" si="22"/>
        <v>48200</v>
      </c>
      <c r="E81" s="22">
        <f t="shared" si="22"/>
        <v>60989</v>
      </c>
      <c r="F81" s="22">
        <f t="shared" si="22"/>
        <v>45559</v>
      </c>
      <c r="G81" s="22">
        <f t="shared" si="22"/>
        <v>53658</v>
      </c>
      <c r="H81" s="22">
        <f t="shared" si="22"/>
        <v>36618</v>
      </c>
      <c r="I81" s="22">
        <f t="shared" si="22"/>
        <v>34221</v>
      </c>
      <c r="J81" s="22">
        <f t="shared" si="22"/>
        <v>45665</v>
      </c>
      <c r="K81" s="22">
        <f t="shared" si="22"/>
        <v>411641</v>
      </c>
    </row>
    <row r="82" spans="1:11" ht="13.5" outlineLevel="1" x14ac:dyDescent="0.25">
      <c r="A82" s="13" t="s">
        <v>17</v>
      </c>
      <c r="B82" s="12">
        <f t="shared" ref="B82:K82" si="24">B81*100/$K81</f>
        <v>10.831039668060276</v>
      </c>
      <c r="C82" s="12">
        <f t="shared" si="24"/>
        <v>10.238533090727115</v>
      </c>
      <c r="D82" s="12">
        <f t="shared" si="24"/>
        <v>11.709232073578676</v>
      </c>
      <c r="E82" s="12">
        <f t="shared" si="24"/>
        <v>14.816065455093151</v>
      </c>
      <c r="F82" s="12">
        <f t="shared" si="24"/>
        <v>11.067653610791927</v>
      </c>
      <c r="G82" s="12">
        <f t="shared" si="24"/>
        <v>13.035144701329557</v>
      </c>
      <c r="H82" s="12">
        <f t="shared" si="24"/>
        <v>8.8956153541556837</v>
      </c>
      <c r="I82" s="12">
        <f t="shared" si="24"/>
        <v>8.3133118421148531</v>
      </c>
      <c r="J82" s="12">
        <f t="shared" si="24"/>
        <v>11.093404204148761</v>
      </c>
      <c r="K82" s="12">
        <f t="shared" si="24"/>
        <v>100</v>
      </c>
    </row>
  </sheetData>
  <printOptions horizontalCentered="1"/>
  <pageMargins left="0.2" right="0.21" top="0.64" bottom="0.72" header="0.51181102362204722" footer="0.51181102362204722"/>
  <pageSetup paperSize="9" orientation="landscape" r:id="rId1"/>
  <headerFooter alignWithMargins="0"/>
  <rowBreaks count="2" manualBreakCount="2">
    <brk id="33" max="65535" man="1"/>
    <brk id="68" max="655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2"/>
  <sheetViews>
    <sheetView showZeros="0" workbookViewId="0">
      <selection activeCell="F466" sqref="F466"/>
    </sheetView>
  </sheetViews>
  <sheetFormatPr baseColWidth="10" defaultRowHeight="12.75" outlineLevelCol="1" x14ac:dyDescent="0.2"/>
  <cols>
    <col min="1" max="1" width="7" customWidth="1"/>
    <col min="2" max="2" width="6" style="6" customWidth="1"/>
    <col min="3" max="3" width="36.140625" style="6" customWidth="1"/>
    <col min="4" max="4" width="33" style="6" customWidth="1"/>
    <col min="5" max="5" width="11.42578125" style="6" hidden="1" customWidth="1" outlineLevel="1"/>
    <col min="6" max="6" width="6.5703125" customWidth="1" collapsed="1"/>
    <col min="7" max="9" width="6.5703125" customWidth="1"/>
    <col min="10" max="10" width="7.42578125" customWidth="1"/>
    <col min="11" max="11" width="7.5703125" customWidth="1"/>
    <col min="12" max="12" width="7.85546875" customWidth="1"/>
    <col min="13" max="13" width="7.7109375" customWidth="1"/>
    <col min="14" max="14" width="9.140625" customWidth="1"/>
    <col min="15" max="15" width="7.5703125" customWidth="1"/>
  </cols>
  <sheetData>
    <row r="1" spans="1:16" ht="15.75" x14ac:dyDescent="0.25">
      <c r="B1" s="5" t="s">
        <v>28</v>
      </c>
      <c r="C1" s="5"/>
      <c r="D1" s="5"/>
      <c r="E1" s="5"/>
    </row>
    <row r="2" spans="1:16" ht="15.75" x14ac:dyDescent="0.25">
      <c r="B2" s="5"/>
      <c r="C2" s="5"/>
      <c r="D2" s="5"/>
      <c r="E2" s="5"/>
    </row>
    <row r="3" spans="1:16" x14ac:dyDescent="0.2">
      <c r="F3" s="29" t="s">
        <v>29</v>
      </c>
      <c r="G3" s="29"/>
      <c r="H3" s="29"/>
      <c r="I3" s="29"/>
      <c r="J3" s="29"/>
      <c r="K3" s="29"/>
      <c r="L3" s="29"/>
      <c r="M3" s="29"/>
      <c r="N3" s="29"/>
      <c r="O3" s="29"/>
    </row>
    <row r="4" spans="1:16" ht="13.5" x14ac:dyDescent="0.25">
      <c r="B4" s="1"/>
      <c r="C4" s="1"/>
      <c r="D4" s="1"/>
      <c r="E4" s="1"/>
      <c r="P4" s="4"/>
    </row>
    <row r="5" spans="1:16" x14ac:dyDescent="0.2">
      <c r="F5" s="19" t="s">
        <v>3</v>
      </c>
      <c r="G5" s="19" t="s">
        <v>4</v>
      </c>
      <c r="H5" s="20" t="s">
        <v>5</v>
      </c>
      <c r="I5" s="21" t="s">
        <v>6</v>
      </c>
      <c r="J5" s="21" t="s">
        <v>7</v>
      </c>
      <c r="K5" s="21" t="s">
        <v>8</v>
      </c>
      <c r="L5" s="21" t="s">
        <v>9</v>
      </c>
      <c r="M5" s="21" t="s">
        <v>10</v>
      </c>
      <c r="N5" s="21" t="s">
        <v>11</v>
      </c>
      <c r="O5" s="21" t="s">
        <v>12</v>
      </c>
    </row>
    <row r="6" spans="1:16" x14ac:dyDescent="0.2">
      <c r="F6" s="19"/>
      <c r="G6" s="19"/>
      <c r="H6" s="20"/>
      <c r="I6" s="21"/>
      <c r="J6" s="21"/>
      <c r="K6" s="21"/>
      <c r="L6" s="21"/>
      <c r="M6" s="21"/>
      <c r="N6" s="21"/>
      <c r="O6" s="21"/>
    </row>
    <row r="7" spans="1:16" ht="13.5" x14ac:dyDescent="0.25">
      <c r="A7">
        <v>1</v>
      </c>
      <c r="B7" s="1" t="s">
        <v>30</v>
      </c>
      <c r="C7" t="s">
        <v>31</v>
      </c>
      <c r="D7" s="13" t="s">
        <v>14</v>
      </c>
      <c r="E7" s="1" t="s">
        <v>32</v>
      </c>
      <c r="F7" s="8">
        <v>384</v>
      </c>
      <c r="G7" s="8">
        <v>175</v>
      </c>
      <c r="H7" s="8">
        <v>175</v>
      </c>
      <c r="I7" s="8">
        <v>160</v>
      </c>
      <c r="J7" s="8">
        <v>62</v>
      </c>
      <c r="K7" s="8">
        <v>21</v>
      </c>
      <c r="L7" s="8">
        <v>3</v>
      </c>
      <c r="M7" s="8">
        <v>2</v>
      </c>
      <c r="N7" s="8">
        <v>0</v>
      </c>
      <c r="O7" s="8">
        <v>982</v>
      </c>
      <c r="P7" s="8"/>
    </row>
    <row r="8" spans="1:16" ht="13.5" x14ac:dyDescent="0.25">
      <c r="A8">
        <v>147</v>
      </c>
      <c r="B8" s="1" t="s">
        <v>30</v>
      </c>
      <c r="C8" t="s">
        <v>31</v>
      </c>
      <c r="D8" s="13" t="s">
        <v>15</v>
      </c>
      <c r="E8" s="1" t="s">
        <v>33</v>
      </c>
      <c r="F8" s="12">
        <v>39.103869653767823</v>
      </c>
      <c r="G8" s="12">
        <v>17.820773930753564</v>
      </c>
      <c r="H8" s="12">
        <v>17.820773930753564</v>
      </c>
      <c r="I8" s="12">
        <v>16.293279022403258</v>
      </c>
      <c r="J8" s="12">
        <v>6.313645621181263</v>
      </c>
      <c r="K8" s="12">
        <v>2.1384928716904277</v>
      </c>
      <c r="L8" s="12">
        <v>0.30549898167006112</v>
      </c>
      <c r="M8" s="12">
        <v>0.20366598778004075</v>
      </c>
      <c r="N8" s="12">
        <v>0</v>
      </c>
      <c r="O8" s="12">
        <v>100</v>
      </c>
    </row>
    <row r="9" spans="1:16" ht="13.5" x14ac:dyDescent="0.25">
      <c r="A9">
        <v>293</v>
      </c>
      <c r="B9" s="1" t="s">
        <v>30</v>
      </c>
      <c r="C9" t="s">
        <v>31</v>
      </c>
      <c r="D9" s="13" t="s">
        <v>16</v>
      </c>
      <c r="E9" s="1" t="s">
        <v>34</v>
      </c>
      <c r="F9" s="8">
        <v>755</v>
      </c>
      <c r="G9" s="8">
        <v>1192</v>
      </c>
      <c r="H9" s="8">
        <v>2384</v>
      </c>
      <c r="I9" s="8">
        <v>4960</v>
      </c>
      <c r="J9" s="8">
        <v>4098</v>
      </c>
      <c r="K9" s="8">
        <v>3105</v>
      </c>
      <c r="L9" s="8">
        <v>845</v>
      </c>
      <c r="M9" s="8">
        <v>1317</v>
      </c>
      <c r="N9" s="8">
        <v>0</v>
      </c>
      <c r="O9" s="8">
        <v>18656</v>
      </c>
    </row>
    <row r="10" spans="1:16" ht="13.5" x14ac:dyDescent="0.25">
      <c r="A10">
        <v>439</v>
      </c>
      <c r="B10" s="1" t="s">
        <v>30</v>
      </c>
      <c r="C10" t="s">
        <v>31</v>
      </c>
      <c r="D10" s="13" t="s">
        <v>17</v>
      </c>
      <c r="E10" s="1" t="s">
        <v>35</v>
      </c>
      <c r="F10" s="12">
        <v>4.0469554030874786</v>
      </c>
      <c r="G10" s="12">
        <v>6.3893653516295021</v>
      </c>
      <c r="H10" s="12">
        <v>12.778730703259004</v>
      </c>
      <c r="I10" s="12">
        <v>26.586620926243569</v>
      </c>
      <c r="J10" s="12">
        <v>21.966123499142366</v>
      </c>
      <c r="K10" s="12">
        <v>16.643439108061749</v>
      </c>
      <c r="L10" s="12">
        <v>4.5293739279588339</v>
      </c>
      <c r="M10" s="12">
        <v>7.0593910806174955</v>
      </c>
      <c r="N10" s="12">
        <v>0</v>
      </c>
      <c r="O10" s="12">
        <v>100</v>
      </c>
    </row>
    <row r="11" spans="1:16" ht="13.5" x14ac:dyDescent="0.25">
      <c r="A11">
        <v>2</v>
      </c>
      <c r="B11" s="17" t="s">
        <v>36</v>
      </c>
      <c r="C11" s="14" t="s">
        <v>37</v>
      </c>
      <c r="D11" s="15" t="s">
        <v>14</v>
      </c>
      <c r="E11" s="17" t="s">
        <v>32</v>
      </c>
      <c r="F11" s="18">
        <v>41</v>
      </c>
      <c r="G11" s="14">
        <v>31</v>
      </c>
      <c r="H11" s="14">
        <v>22</v>
      </c>
      <c r="I11" s="14">
        <v>9</v>
      </c>
      <c r="J11" s="14">
        <v>1</v>
      </c>
      <c r="K11" s="14">
        <v>0</v>
      </c>
      <c r="L11" s="14">
        <v>0</v>
      </c>
      <c r="M11" s="14">
        <v>0</v>
      </c>
      <c r="N11" s="14">
        <v>0</v>
      </c>
      <c r="O11" s="14">
        <v>104</v>
      </c>
    </row>
    <row r="12" spans="1:16" ht="13.5" x14ac:dyDescent="0.25">
      <c r="A12">
        <v>148</v>
      </c>
      <c r="B12" s="1" t="s">
        <v>36</v>
      </c>
      <c r="C12" t="s">
        <v>37</v>
      </c>
      <c r="D12" s="13" t="s">
        <v>15</v>
      </c>
      <c r="E12" s="1" t="s">
        <v>33</v>
      </c>
      <c r="F12" s="12">
        <v>39.42307692307692</v>
      </c>
      <c r="G12" s="12">
        <v>29.807692307692307</v>
      </c>
      <c r="H12" s="12">
        <v>21.153846153846153</v>
      </c>
      <c r="I12" s="12">
        <v>8.6538461538461533</v>
      </c>
      <c r="J12" s="12">
        <v>0.96153846153846156</v>
      </c>
      <c r="K12" s="12">
        <v>0</v>
      </c>
      <c r="L12" s="12">
        <v>0</v>
      </c>
      <c r="M12" s="12">
        <v>0</v>
      </c>
      <c r="N12" s="12">
        <v>0</v>
      </c>
      <c r="O12" s="12">
        <v>100</v>
      </c>
    </row>
    <row r="13" spans="1:16" ht="13.5" x14ac:dyDescent="0.25">
      <c r="A13">
        <v>294</v>
      </c>
      <c r="B13" s="1" t="s">
        <v>36</v>
      </c>
      <c r="C13" t="s">
        <v>37</v>
      </c>
      <c r="D13" s="13" t="s">
        <v>16</v>
      </c>
      <c r="E13" s="1" t="s">
        <v>34</v>
      </c>
      <c r="F13" s="8">
        <v>93</v>
      </c>
      <c r="G13" s="8">
        <v>202</v>
      </c>
      <c r="H13" s="8">
        <v>294</v>
      </c>
      <c r="I13" s="8">
        <v>273</v>
      </c>
      <c r="J13" s="8">
        <v>61</v>
      </c>
      <c r="K13" s="8">
        <v>0</v>
      </c>
      <c r="L13" s="8">
        <v>0</v>
      </c>
      <c r="M13" s="8">
        <v>0</v>
      </c>
      <c r="N13" s="8">
        <v>0</v>
      </c>
      <c r="O13" s="8">
        <v>923</v>
      </c>
    </row>
    <row r="14" spans="1:16" ht="13.5" x14ac:dyDescent="0.25">
      <c r="A14">
        <v>440</v>
      </c>
      <c r="B14" s="1" t="s">
        <v>36</v>
      </c>
      <c r="C14" t="s">
        <v>37</v>
      </c>
      <c r="D14" s="13" t="s">
        <v>17</v>
      </c>
      <c r="E14" s="1" t="s">
        <v>35</v>
      </c>
      <c r="F14" s="12">
        <v>10.075839653304442</v>
      </c>
      <c r="G14" s="12">
        <v>21.885157096424702</v>
      </c>
      <c r="H14" s="12">
        <v>31.852654387865655</v>
      </c>
      <c r="I14" s="12">
        <v>29.577464788732396</v>
      </c>
      <c r="J14" s="12">
        <v>6.6088840736728063</v>
      </c>
      <c r="K14" s="12">
        <v>0</v>
      </c>
      <c r="L14" s="12">
        <v>0</v>
      </c>
      <c r="M14" s="12">
        <v>0</v>
      </c>
      <c r="N14" s="12">
        <v>0</v>
      </c>
      <c r="O14" s="12">
        <v>100</v>
      </c>
    </row>
    <row r="15" spans="1:16" ht="13.5" x14ac:dyDescent="0.25">
      <c r="A15">
        <v>3</v>
      </c>
      <c r="B15" s="17" t="s">
        <v>38</v>
      </c>
      <c r="C15" s="14" t="s">
        <v>39</v>
      </c>
      <c r="D15" s="15" t="s">
        <v>14</v>
      </c>
      <c r="E15" s="17" t="s">
        <v>32</v>
      </c>
      <c r="F15" s="18">
        <v>22</v>
      </c>
      <c r="G15" s="14">
        <v>50</v>
      </c>
      <c r="H15" s="14">
        <v>40</v>
      </c>
      <c r="I15" s="14">
        <v>18</v>
      </c>
      <c r="J15" s="14">
        <v>3</v>
      </c>
      <c r="K15" s="14">
        <v>2</v>
      </c>
      <c r="L15" s="14">
        <v>0</v>
      </c>
      <c r="M15" s="14">
        <v>0</v>
      </c>
      <c r="N15" s="14">
        <v>0</v>
      </c>
      <c r="O15" s="14">
        <v>135</v>
      </c>
    </row>
    <row r="16" spans="1:16" ht="13.5" x14ac:dyDescent="0.25">
      <c r="A16">
        <v>149</v>
      </c>
      <c r="B16" s="1" t="s">
        <v>38</v>
      </c>
      <c r="C16" t="s">
        <v>39</v>
      </c>
      <c r="D16" s="13" t="s">
        <v>15</v>
      </c>
      <c r="E16" s="1" t="s">
        <v>33</v>
      </c>
      <c r="F16" s="12">
        <v>16.296296296296298</v>
      </c>
      <c r="G16" s="12">
        <v>37.037037037037038</v>
      </c>
      <c r="H16" s="12">
        <v>29.62962962962963</v>
      </c>
      <c r="I16" s="12">
        <v>13.333333333333334</v>
      </c>
      <c r="J16" s="12">
        <v>2.2222222222222223</v>
      </c>
      <c r="K16" s="12">
        <v>1.4814814814814814</v>
      </c>
      <c r="L16" s="12">
        <v>0</v>
      </c>
      <c r="M16" s="12">
        <v>0</v>
      </c>
      <c r="N16" s="12">
        <v>0</v>
      </c>
      <c r="O16" s="12">
        <v>100</v>
      </c>
    </row>
    <row r="17" spans="1:15" ht="13.5" x14ac:dyDescent="0.25">
      <c r="A17">
        <v>295</v>
      </c>
      <c r="B17" s="1" t="s">
        <v>38</v>
      </c>
      <c r="C17" t="s">
        <v>39</v>
      </c>
      <c r="D17" s="13" t="s">
        <v>16</v>
      </c>
      <c r="E17" s="1" t="s">
        <v>34</v>
      </c>
      <c r="F17" s="8">
        <v>63</v>
      </c>
      <c r="G17" s="8">
        <v>338</v>
      </c>
      <c r="H17" s="8">
        <v>569</v>
      </c>
      <c r="I17" s="8">
        <v>507</v>
      </c>
      <c r="J17" s="8">
        <v>171</v>
      </c>
      <c r="K17" s="8">
        <v>243</v>
      </c>
      <c r="L17" s="8">
        <v>0</v>
      </c>
      <c r="M17" s="8">
        <v>0</v>
      </c>
      <c r="N17" s="8">
        <v>0</v>
      </c>
      <c r="O17" s="8">
        <v>1891</v>
      </c>
    </row>
    <row r="18" spans="1:15" ht="13.5" x14ac:dyDescent="0.25">
      <c r="A18">
        <v>441</v>
      </c>
      <c r="B18" s="1" t="s">
        <v>38</v>
      </c>
      <c r="C18" t="s">
        <v>39</v>
      </c>
      <c r="D18" s="13" t="s">
        <v>17</v>
      </c>
      <c r="E18" s="1" t="s">
        <v>35</v>
      </c>
      <c r="F18" s="12">
        <v>3.3315705975674246</v>
      </c>
      <c r="G18" s="12">
        <v>17.874140666314119</v>
      </c>
      <c r="H18" s="12">
        <v>30.089899524061344</v>
      </c>
      <c r="I18" s="12">
        <v>26.811210999471179</v>
      </c>
      <c r="J18" s="12">
        <v>9.0428344791115816</v>
      </c>
      <c r="K18" s="12">
        <v>12.850343733474352</v>
      </c>
      <c r="L18" s="12">
        <v>0</v>
      </c>
      <c r="M18" s="12">
        <v>0</v>
      </c>
      <c r="N18" s="12">
        <v>0</v>
      </c>
      <c r="O18" s="12">
        <v>100</v>
      </c>
    </row>
    <row r="19" spans="1:15" ht="13.5" x14ac:dyDescent="0.25">
      <c r="A19">
        <v>4</v>
      </c>
      <c r="B19" s="17" t="s">
        <v>40</v>
      </c>
      <c r="C19" s="14" t="s">
        <v>41</v>
      </c>
      <c r="D19" s="15" t="s">
        <v>14</v>
      </c>
      <c r="E19" s="17" t="s">
        <v>32</v>
      </c>
      <c r="F19" s="18">
        <v>65</v>
      </c>
      <c r="G19" s="14">
        <v>29</v>
      </c>
      <c r="H19" s="14">
        <v>25</v>
      </c>
      <c r="I19" s="14">
        <v>12</v>
      </c>
      <c r="J19" s="14">
        <v>2</v>
      </c>
      <c r="K19" s="14">
        <v>0</v>
      </c>
      <c r="L19" s="14">
        <v>0</v>
      </c>
      <c r="M19" s="14">
        <v>0</v>
      </c>
      <c r="N19" s="14">
        <v>0</v>
      </c>
      <c r="O19" s="14">
        <v>133</v>
      </c>
    </row>
    <row r="20" spans="1:15" ht="13.5" x14ac:dyDescent="0.25">
      <c r="A20">
        <v>150</v>
      </c>
      <c r="B20" s="1" t="s">
        <v>40</v>
      </c>
      <c r="C20" t="s">
        <v>41</v>
      </c>
      <c r="D20" s="13" t="s">
        <v>15</v>
      </c>
      <c r="E20" s="1" t="s">
        <v>33</v>
      </c>
      <c r="F20" s="12">
        <v>48.872180451127818</v>
      </c>
      <c r="G20" s="12">
        <v>21.804511278195488</v>
      </c>
      <c r="H20" s="12">
        <v>18.796992481203006</v>
      </c>
      <c r="I20" s="12">
        <v>9.022556390977444</v>
      </c>
      <c r="J20" s="12">
        <v>1.5037593984962405</v>
      </c>
      <c r="K20" s="12">
        <v>0</v>
      </c>
      <c r="L20" s="12">
        <v>0</v>
      </c>
      <c r="M20" s="12">
        <v>0</v>
      </c>
      <c r="N20" s="12">
        <v>0</v>
      </c>
      <c r="O20" s="12">
        <v>100</v>
      </c>
    </row>
    <row r="21" spans="1:15" ht="13.5" x14ac:dyDescent="0.25">
      <c r="A21">
        <v>296</v>
      </c>
      <c r="B21" s="1" t="s">
        <v>40</v>
      </c>
      <c r="C21" t="s">
        <v>41</v>
      </c>
      <c r="D21" s="13" t="s">
        <v>16</v>
      </c>
      <c r="E21" s="1" t="s">
        <v>34</v>
      </c>
      <c r="F21" s="8">
        <v>141</v>
      </c>
      <c r="G21" s="8">
        <v>193</v>
      </c>
      <c r="H21" s="8">
        <v>323</v>
      </c>
      <c r="I21" s="8">
        <v>335</v>
      </c>
      <c r="J21" s="8">
        <v>125</v>
      </c>
      <c r="K21" s="8">
        <v>0</v>
      </c>
      <c r="L21" s="8">
        <v>0</v>
      </c>
      <c r="M21" s="8">
        <v>0</v>
      </c>
      <c r="N21" s="8">
        <v>0</v>
      </c>
      <c r="O21" s="8">
        <v>1117</v>
      </c>
    </row>
    <row r="22" spans="1:15" ht="13.5" x14ac:dyDescent="0.25">
      <c r="A22">
        <v>442</v>
      </c>
      <c r="B22" s="1" t="s">
        <v>40</v>
      </c>
      <c r="C22" t="s">
        <v>41</v>
      </c>
      <c r="D22" s="13" t="s">
        <v>17</v>
      </c>
      <c r="E22" s="1" t="s">
        <v>35</v>
      </c>
      <c r="F22" s="12">
        <v>12.6230975828111</v>
      </c>
      <c r="G22" s="12">
        <v>17.278424350940018</v>
      </c>
      <c r="H22" s="12">
        <v>28.91674127126231</v>
      </c>
      <c r="I22" s="12">
        <v>29.991047448522828</v>
      </c>
      <c r="J22" s="12">
        <v>11.190689346463742</v>
      </c>
      <c r="K22" s="12">
        <v>0</v>
      </c>
      <c r="L22" s="12">
        <v>0</v>
      </c>
      <c r="M22" s="12">
        <v>0</v>
      </c>
      <c r="N22" s="12">
        <v>0</v>
      </c>
      <c r="O22" s="12">
        <v>100</v>
      </c>
    </row>
    <row r="23" spans="1:15" ht="13.5" x14ac:dyDescent="0.25">
      <c r="A23">
        <v>5</v>
      </c>
      <c r="B23" s="17" t="s">
        <v>42</v>
      </c>
      <c r="C23" s="14" t="s">
        <v>43</v>
      </c>
      <c r="D23" s="15" t="s">
        <v>14</v>
      </c>
      <c r="E23" s="17" t="s">
        <v>32</v>
      </c>
      <c r="F23" s="18">
        <v>49</v>
      </c>
      <c r="G23" s="14">
        <v>40</v>
      </c>
      <c r="H23" s="14">
        <v>15</v>
      </c>
      <c r="I23" s="14">
        <v>6</v>
      </c>
      <c r="J23" s="14">
        <v>1</v>
      </c>
      <c r="K23" s="14">
        <v>0</v>
      </c>
      <c r="L23" s="14">
        <v>0</v>
      </c>
      <c r="M23" s="14">
        <v>0</v>
      </c>
      <c r="N23" s="14">
        <v>0</v>
      </c>
      <c r="O23" s="14">
        <v>111</v>
      </c>
    </row>
    <row r="24" spans="1:15" ht="13.5" x14ac:dyDescent="0.25">
      <c r="A24">
        <v>151</v>
      </c>
      <c r="B24" s="1" t="s">
        <v>42</v>
      </c>
      <c r="C24" t="s">
        <v>43</v>
      </c>
      <c r="D24" s="13" t="s">
        <v>15</v>
      </c>
      <c r="E24" s="1" t="s">
        <v>33</v>
      </c>
      <c r="F24" s="12">
        <v>44.144144144144143</v>
      </c>
      <c r="G24" s="12">
        <v>36.036036036036037</v>
      </c>
      <c r="H24" s="12">
        <v>13.513513513513514</v>
      </c>
      <c r="I24" s="12">
        <v>5.4054054054054053</v>
      </c>
      <c r="J24" s="12">
        <v>0.90090090090090091</v>
      </c>
      <c r="K24" s="12">
        <v>0</v>
      </c>
      <c r="L24" s="12">
        <v>0</v>
      </c>
      <c r="M24" s="12">
        <v>0</v>
      </c>
      <c r="N24" s="12">
        <v>0</v>
      </c>
      <c r="O24" s="12">
        <v>100</v>
      </c>
    </row>
    <row r="25" spans="1:15" ht="13.5" x14ac:dyDescent="0.25">
      <c r="A25">
        <v>297</v>
      </c>
      <c r="B25" s="1" t="s">
        <v>42</v>
      </c>
      <c r="C25" t="s">
        <v>43</v>
      </c>
      <c r="D25" s="13" t="s">
        <v>16</v>
      </c>
      <c r="E25" s="1" t="s">
        <v>34</v>
      </c>
      <c r="F25" s="8">
        <v>99</v>
      </c>
      <c r="G25" s="8">
        <v>255</v>
      </c>
      <c r="H25" s="8">
        <v>192</v>
      </c>
      <c r="I25" s="8">
        <v>143</v>
      </c>
      <c r="J25" s="8">
        <v>59</v>
      </c>
      <c r="K25" s="8">
        <v>0</v>
      </c>
      <c r="L25" s="8">
        <v>0</v>
      </c>
      <c r="M25" s="8">
        <v>0</v>
      </c>
      <c r="N25" s="8">
        <v>0</v>
      </c>
      <c r="O25" s="8">
        <v>748</v>
      </c>
    </row>
    <row r="26" spans="1:15" ht="13.5" x14ac:dyDescent="0.25">
      <c r="A26">
        <v>443</v>
      </c>
      <c r="B26" s="1" t="s">
        <v>42</v>
      </c>
      <c r="C26" t="s">
        <v>43</v>
      </c>
      <c r="D26" s="13" t="s">
        <v>17</v>
      </c>
      <c r="E26" s="1" t="s">
        <v>35</v>
      </c>
      <c r="F26" s="12">
        <v>13.235294117647058</v>
      </c>
      <c r="G26" s="12">
        <v>34.090909090909093</v>
      </c>
      <c r="H26" s="12">
        <v>25.668449197860962</v>
      </c>
      <c r="I26" s="12">
        <v>19.117647058823529</v>
      </c>
      <c r="J26" s="12">
        <v>7.8877005347593583</v>
      </c>
      <c r="K26" s="12">
        <v>0</v>
      </c>
      <c r="L26" s="12">
        <v>0</v>
      </c>
      <c r="M26" s="12">
        <v>0</v>
      </c>
      <c r="N26" s="12">
        <v>0</v>
      </c>
      <c r="O26" s="12">
        <v>100</v>
      </c>
    </row>
    <row r="27" spans="1:15" ht="13.5" x14ac:dyDescent="0.25">
      <c r="A27">
        <v>6</v>
      </c>
      <c r="B27" s="17" t="s">
        <v>44</v>
      </c>
      <c r="C27" s="14" t="s">
        <v>45</v>
      </c>
      <c r="D27" s="15" t="s">
        <v>14</v>
      </c>
      <c r="E27" s="17" t="s">
        <v>32</v>
      </c>
      <c r="F27" s="18">
        <v>169</v>
      </c>
      <c r="G27" s="14">
        <v>115</v>
      </c>
      <c r="H27" s="14">
        <v>91</v>
      </c>
      <c r="I27" s="14">
        <v>35</v>
      </c>
      <c r="J27" s="14">
        <v>10</v>
      </c>
      <c r="K27" s="14">
        <v>0</v>
      </c>
      <c r="L27" s="14">
        <v>0</v>
      </c>
      <c r="M27" s="14">
        <v>0</v>
      </c>
      <c r="N27" s="14">
        <v>0</v>
      </c>
      <c r="O27" s="14">
        <v>420</v>
      </c>
    </row>
    <row r="28" spans="1:15" ht="13.5" x14ac:dyDescent="0.25">
      <c r="A28">
        <v>152</v>
      </c>
      <c r="B28" s="1" t="s">
        <v>44</v>
      </c>
      <c r="C28" t="s">
        <v>45</v>
      </c>
      <c r="D28" s="13" t="s">
        <v>15</v>
      </c>
      <c r="E28" s="1" t="s">
        <v>33</v>
      </c>
      <c r="F28" s="12">
        <v>40.238095238095241</v>
      </c>
      <c r="G28" s="12">
        <v>27.38095238095238</v>
      </c>
      <c r="H28" s="12">
        <v>21.666666666666668</v>
      </c>
      <c r="I28" s="12">
        <v>8.3333333333333339</v>
      </c>
      <c r="J28" s="12">
        <v>2.3809523809523809</v>
      </c>
      <c r="K28" s="12">
        <v>0</v>
      </c>
      <c r="L28" s="12">
        <v>0</v>
      </c>
      <c r="M28" s="12">
        <v>0</v>
      </c>
      <c r="N28" s="12">
        <v>0</v>
      </c>
      <c r="O28" s="12">
        <v>100</v>
      </c>
    </row>
    <row r="29" spans="1:15" ht="13.5" x14ac:dyDescent="0.25">
      <c r="A29">
        <v>298</v>
      </c>
      <c r="B29" s="1" t="s">
        <v>44</v>
      </c>
      <c r="C29" t="s">
        <v>45</v>
      </c>
      <c r="D29" s="13" t="s">
        <v>16</v>
      </c>
      <c r="E29" s="1" t="s">
        <v>34</v>
      </c>
      <c r="F29" s="8">
        <v>409</v>
      </c>
      <c r="G29" s="8">
        <v>781</v>
      </c>
      <c r="H29" s="8">
        <v>1191</v>
      </c>
      <c r="I29" s="8">
        <v>995</v>
      </c>
      <c r="J29" s="8">
        <v>706</v>
      </c>
      <c r="K29" s="8">
        <v>0</v>
      </c>
      <c r="L29" s="8">
        <v>0</v>
      </c>
      <c r="M29" s="8">
        <v>0</v>
      </c>
      <c r="N29" s="8">
        <v>0</v>
      </c>
      <c r="O29" s="8">
        <v>4082</v>
      </c>
    </row>
    <row r="30" spans="1:15" ht="13.5" x14ac:dyDescent="0.25">
      <c r="A30">
        <v>444</v>
      </c>
      <c r="B30" s="1" t="s">
        <v>44</v>
      </c>
      <c r="C30" t="s">
        <v>45</v>
      </c>
      <c r="D30" s="13" t="s">
        <v>17</v>
      </c>
      <c r="E30" s="1" t="s">
        <v>35</v>
      </c>
      <c r="F30" s="12">
        <v>10.019598236158746</v>
      </c>
      <c r="G30" s="12">
        <v>19.132778049975503</v>
      </c>
      <c r="H30" s="12">
        <v>29.176874081332681</v>
      </c>
      <c r="I30" s="12">
        <v>24.375306222439981</v>
      </c>
      <c r="J30" s="12">
        <v>17.295443410093092</v>
      </c>
      <c r="K30" s="12">
        <v>0</v>
      </c>
      <c r="L30" s="12">
        <v>0</v>
      </c>
      <c r="M30" s="12">
        <v>0</v>
      </c>
      <c r="N30" s="12">
        <v>0</v>
      </c>
      <c r="O30" s="12">
        <v>100</v>
      </c>
    </row>
    <row r="31" spans="1:15" ht="13.5" x14ac:dyDescent="0.25">
      <c r="A31">
        <v>7</v>
      </c>
      <c r="B31" s="17" t="s">
        <v>46</v>
      </c>
      <c r="C31" s="14" t="s">
        <v>47</v>
      </c>
      <c r="D31" s="15" t="s">
        <v>14</v>
      </c>
      <c r="E31" s="17" t="s">
        <v>32</v>
      </c>
      <c r="F31" s="18">
        <v>209</v>
      </c>
      <c r="G31" s="14">
        <v>83</v>
      </c>
      <c r="H31" s="14">
        <v>64</v>
      </c>
      <c r="I31" s="14">
        <v>45</v>
      </c>
      <c r="J31" s="14">
        <v>12</v>
      </c>
      <c r="K31" s="14">
        <v>5</v>
      </c>
      <c r="L31" s="14">
        <v>1</v>
      </c>
      <c r="M31" s="14">
        <v>0</v>
      </c>
      <c r="N31" s="14">
        <v>0</v>
      </c>
      <c r="O31" s="14">
        <v>419</v>
      </c>
    </row>
    <row r="32" spans="1:15" ht="13.5" x14ac:dyDescent="0.25">
      <c r="A32">
        <v>153</v>
      </c>
      <c r="B32" s="1" t="s">
        <v>46</v>
      </c>
      <c r="C32" t="s">
        <v>47</v>
      </c>
      <c r="D32" s="13" t="s">
        <v>15</v>
      </c>
      <c r="E32" s="1" t="s">
        <v>33</v>
      </c>
      <c r="F32" s="12">
        <v>49.880668257756561</v>
      </c>
      <c r="G32" s="12">
        <v>19.809069212410503</v>
      </c>
      <c r="H32" s="12">
        <v>15.274463007159904</v>
      </c>
      <c r="I32" s="12">
        <v>10.739856801909308</v>
      </c>
      <c r="J32" s="12">
        <v>2.8639618138424821</v>
      </c>
      <c r="K32" s="12">
        <v>1.1933174224343674</v>
      </c>
      <c r="L32" s="12">
        <v>0.2386634844868735</v>
      </c>
      <c r="M32" s="12">
        <v>0</v>
      </c>
      <c r="N32" s="12">
        <v>0</v>
      </c>
      <c r="O32" s="12">
        <v>100</v>
      </c>
    </row>
    <row r="33" spans="1:16" ht="13.5" x14ac:dyDescent="0.25">
      <c r="A33">
        <v>299</v>
      </c>
      <c r="B33" s="1" t="s">
        <v>46</v>
      </c>
      <c r="C33" t="s">
        <v>47</v>
      </c>
      <c r="D33" s="13" t="s">
        <v>16</v>
      </c>
      <c r="E33" s="1" t="s">
        <v>34</v>
      </c>
      <c r="F33" s="8">
        <v>447</v>
      </c>
      <c r="G33" s="8">
        <v>557</v>
      </c>
      <c r="H33" s="8">
        <v>851</v>
      </c>
      <c r="I33" s="8">
        <v>1411</v>
      </c>
      <c r="J33" s="8">
        <v>837</v>
      </c>
      <c r="K33" s="8">
        <v>813</v>
      </c>
      <c r="L33" s="8">
        <v>274</v>
      </c>
      <c r="M33" s="8">
        <v>0</v>
      </c>
      <c r="N33" s="8">
        <v>0</v>
      </c>
      <c r="O33" s="8">
        <v>5190</v>
      </c>
    </row>
    <row r="34" spans="1:16" ht="13.5" x14ac:dyDescent="0.25">
      <c r="A34">
        <v>445</v>
      </c>
      <c r="B34" s="1" t="s">
        <v>46</v>
      </c>
      <c r="C34" t="s">
        <v>47</v>
      </c>
      <c r="D34" s="13" t="s">
        <v>17</v>
      </c>
      <c r="E34" s="1" t="s">
        <v>35</v>
      </c>
      <c r="F34" s="12">
        <v>8.6127167630057802</v>
      </c>
      <c r="G34" s="12">
        <v>10.732177263969172</v>
      </c>
      <c r="H34" s="12">
        <v>16.396917148362235</v>
      </c>
      <c r="I34" s="12">
        <v>27.186897880539497</v>
      </c>
      <c r="J34" s="12">
        <v>16.127167630057805</v>
      </c>
      <c r="K34" s="12">
        <v>15.664739884393063</v>
      </c>
      <c r="L34" s="12">
        <v>5.2793834296724471</v>
      </c>
      <c r="M34" s="12">
        <v>0</v>
      </c>
      <c r="N34" s="12">
        <v>0</v>
      </c>
      <c r="O34" s="12">
        <v>100</v>
      </c>
    </row>
    <row r="35" spans="1:16" ht="13.5" x14ac:dyDescent="0.25">
      <c r="A35">
        <v>8</v>
      </c>
      <c r="B35" s="17" t="s">
        <v>48</v>
      </c>
      <c r="C35" s="14" t="s">
        <v>49</v>
      </c>
      <c r="D35" s="15" t="s">
        <v>14</v>
      </c>
      <c r="E35" s="17" t="s">
        <v>32</v>
      </c>
      <c r="F35" s="18">
        <v>46</v>
      </c>
      <c r="G35" s="14">
        <v>45</v>
      </c>
      <c r="H35" s="14">
        <v>41</v>
      </c>
      <c r="I35" s="14">
        <v>27</v>
      </c>
      <c r="J35" s="14">
        <v>5</v>
      </c>
      <c r="K35" s="14">
        <v>0</v>
      </c>
      <c r="L35" s="14">
        <v>0</v>
      </c>
      <c r="M35" s="14">
        <v>0</v>
      </c>
      <c r="N35" s="14">
        <v>0</v>
      </c>
      <c r="O35" s="14">
        <v>164</v>
      </c>
    </row>
    <row r="36" spans="1:16" ht="13.5" x14ac:dyDescent="0.25">
      <c r="A36">
        <v>154</v>
      </c>
      <c r="B36" s="1" t="s">
        <v>48</v>
      </c>
      <c r="C36" t="s">
        <v>49</v>
      </c>
      <c r="D36" s="13" t="s">
        <v>15</v>
      </c>
      <c r="E36" s="1" t="s">
        <v>33</v>
      </c>
      <c r="F36" s="12">
        <v>28.048780487804876</v>
      </c>
      <c r="G36" s="12">
        <v>27.439024390243901</v>
      </c>
      <c r="H36" s="12">
        <v>25</v>
      </c>
      <c r="I36" s="12">
        <v>16.463414634146343</v>
      </c>
      <c r="J36" s="12">
        <v>3.0487804878048781</v>
      </c>
      <c r="K36" s="12">
        <v>0</v>
      </c>
      <c r="L36" s="12">
        <v>0</v>
      </c>
      <c r="M36" s="12">
        <v>0</v>
      </c>
      <c r="N36" s="12">
        <v>0</v>
      </c>
      <c r="O36" s="12">
        <v>100</v>
      </c>
    </row>
    <row r="37" spans="1:16" ht="13.5" x14ac:dyDescent="0.25">
      <c r="A37">
        <v>300</v>
      </c>
      <c r="B37" s="1" t="s">
        <v>48</v>
      </c>
      <c r="C37" t="s">
        <v>49</v>
      </c>
      <c r="D37" s="13" t="s">
        <v>16</v>
      </c>
      <c r="E37" s="1" t="s">
        <v>34</v>
      </c>
      <c r="F37" s="8">
        <v>110</v>
      </c>
      <c r="G37" s="8">
        <v>295</v>
      </c>
      <c r="H37" s="8">
        <v>563</v>
      </c>
      <c r="I37" s="8">
        <v>828</v>
      </c>
      <c r="J37" s="8">
        <v>340</v>
      </c>
      <c r="K37" s="8">
        <v>0</v>
      </c>
      <c r="L37" s="8">
        <v>0</v>
      </c>
      <c r="M37" s="8">
        <v>0</v>
      </c>
      <c r="N37" s="8">
        <v>0</v>
      </c>
      <c r="O37" s="8">
        <v>2136</v>
      </c>
    </row>
    <row r="38" spans="1:16" ht="13.5" x14ac:dyDescent="0.25">
      <c r="A38">
        <v>446</v>
      </c>
      <c r="B38" s="1" t="s">
        <v>48</v>
      </c>
      <c r="C38" t="s">
        <v>49</v>
      </c>
      <c r="D38" s="13" t="s">
        <v>17</v>
      </c>
      <c r="E38" s="1" t="s">
        <v>35</v>
      </c>
      <c r="F38" s="12">
        <v>5.1498127340823974</v>
      </c>
      <c r="G38" s="12">
        <v>13.810861423220974</v>
      </c>
      <c r="H38" s="12">
        <v>26.357677902621724</v>
      </c>
      <c r="I38" s="12">
        <v>38.764044943820224</v>
      </c>
      <c r="J38" s="12">
        <v>15.917602996254681</v>
      </c>
      <c r="K38" s="12">
        <v>0</v>
      </c>
      <c r="L38" s="12">
        <v>0</v>
      </c>
      <c r="M38" s="12">
        <v>0</v>
      </c>
      <c r="N38" s="12">
        <v>0</v>
      </c>
      <c r="O38" s="12">
        <v>100</v>
      </c>
    </row>
    <row r="39" spans="1:16" ht="13.5" x14ac:dyDescent="0.25">
      <c r="A39">
        <v>9</v>
      </c>
      <c r="B39" s="17" t="s">
        <v>50</v>
      </c>
      <c r="C39" s="14" t="s">
        <v>51</v>
      </c>
      <c r="D39" s="15" t="s">
        <v>14</v>
      </c>
      <c r="E39" s="17" t="s">
        <v>32</v>
      </c>
      <c r="F39" s="18">
        <v>467</v>
      </c>
      <c r="G39" s="14">
        <v>250</v>
      </c>
      <c r="H39" s="14">
        <v>173</v>
      </c>
      <c r="I39" s="14">
        <v>62</v>
      </c>
      <c r="J39" s="14">
        <v>14</v>
      </c>
      <c r="K39" s="14">
        <v>6</v>
      </c>
      <c r="L39" s="14">
        <v>0</v>
      </c>
      <c r="M39" s="14">
        <v>0</v>
      </c>
      <c r="N39" s="14">
        <v>0</v>
      </c>
      <c r="O39" s="14">
        <v>972</v>
      </c>
      <c r="P39" s="8"/>
    </row>
    <row r="40" spans="1:16" ht="13.5" x14ac:dyDescent="0.25">
      <c r="A40">
        <v>155</v>
      </c>
      <c r="B40" s="1" t="s">
        <v>50</v>
      </c>
      <c r="C40" t="s">
        <v>51</v>
      </c>
      <c r="D40" s="13" t="s">
        <v>15</v>
      </c>
      <c r="E40" s="1" t="s">
        <v>33</v>
      </c>
      <c r="F40" s="12">
        <v>48.045267489711932</v>
      </c>
      <c r="G40" s="12">
        <v>25.720164609053498</v>
      </c>
      <c r="H40" s="12">
        <v>17.798353909465021</v>
      </c>
      <c r="I40" s="12">
        <v>6.3786008230452671</v>
      </c>
      <c r="J40" s="12">
        <v>1.440329218106996</v>
      </c>
      <c r="K40" s="12">
        <v>0.61728395061728392</v>
      </c>
      <c r="L40" s="12">
        <v>0</v>
      </c>
      <c r="M40" s="12">
        <v>0</v>
      </c>
      <c r="N40" s="12">
        <v>0</v>
      </c>
      <c r="O40" s="12">
        <v>100</v>
      </c>
    </row>
    <row r="41" spans="1:16" ht="13.5" x14ac:dyDescent="0.25">
      <c r="A41">
        <v>301</v>
      </c>
      <c r="B41" s="1" t="s">
        <v>50</v>
      </c>
      <c r="C41" t="s">
        <v>51</v>
      </c>
      <c r="D41" s="13" t="s">
        <v>16</v>
      </c>
      <c r="E41" s="1" t="s">
        <v>34</v>
      </c>
      <c r="F41" s="8">
        <v>1080</v>
      </c>
      <c r="G41" s="8">
        <v>1705</v>
      </c>
      <c r="H41" s="8">
        <v>2301</v>
      </c>
      <c r="I41" s="8">
        <v>1779</v>
      </c>
      <c r="J41" s="8">
        <v>842</v>
      </c>
      <c r="K41" s="8">
        <v>1025</v>
      </c>
      <c r="L41" s="8">
        <v>0</v>
      </c>
      <c r="M41" s="8">
        <v>0</v>
      </c>
      <c r="N41" s="8">
        <v>0</v>
      </c>
      <c r="O41" s="8">
        <v>8732</v>
      </c>
    </row>
    <row r="42" spans="1:16" ht="13.5" x14ac:dyDescent="0.25">
      <c r="A42">
        <v>447</v>
      </c>
      <c r="B42" s="1" t="s">
        <v>50</v>
      </c>
      <c r="C42" t="s">
        <v>51</v>
      </c>
      <c r="D42" s="13" t="s">
        <v>17</v>
      </c>
      <c r="E42" s="1" t="s">
        <v>35</v>
      </c>
      <c r="F42" s="12">
        <v>12.368300503893725</v>
      </c>
      <c r="G42" s="12">
        <v>19.525881814017406</v>
      </c>
      <c r="H42" s="12">
        <v>26.351351351351351</v>
      </c>
      <c r="I42" s="12">
        <v>20.37333944113605</v>
      </c>
      <c r="J42" s="12">
        <v>9.642693540998625</v>
      </c>
      <c r="K42" s="12">
        <v>11.73843334860284</v>
      </c>
      <c r="L42" s="12">
        <v>0</v>
      </c>
      <c r="M42" s="12">
        <v>0</v>
      </c>
      <c r="N42" s="12">
        <v>0</v>
      </c>
      <c r="O42" s="12">
        <v>100</v>
      </c>
    </row>
    <row r="43" spans="1:16" ht="13.5" x14ac:dyDescent="0.25">
      <c r="A43">
        <v>10</v>
      </c>
      <c r="B43" s="17" t="s">
        <v>52</v>
      </c>
      <c r="C43" s="14" t="s">
        <v>53</v>
      </c>
      <c r="D43" s="15" t="s">
        <v>14</v>
      </c>
      <c r="E43" s="17" t="s">
        <v>32</v>
      </c>
      <c r="F43" s="18">
        <v>25</v>
      </c>
      <c r="G43" s="14">
        <v>13</v>
      </c>
      <c r="H43" s="14">
        <v>12</v>
      </c>
      <c r="I43" s="14">
        <v>2</v>
      </c>
      <c r="J43" s="14">
        <v>3</v>
      </c>
      <c r="K43" s="14">
        <v>0</v>
      </c>
      <c r="L43" s="14">
        <v>0</v>
      </c>
      <c r="M43" s="14">
        <v>0</v>
      </c>
      <c r="N43" s="14">
        <v>0</v>
      </c>
      <c r="O43" s="14">
        <v>55</v>
      </c>
    </row>
    <row r="44" spans="1:16" ht="13.5" x14ac:dyDescent="0.25">
      <c r="A44">
        <v>156</v>
      </c>
      <c r="B44" s="1" t="s">
        <v>52</v>
      </c>
      <c r="C44" t="s">
        <v>53</v>
      </c>
      <c r="D44" s="13" t="s">
        <v>15</v>
      </c>
      <c r="E44" s="1" t="s">
        <v>33</v>
      </c>
      <c r="F44" s="12">
        <v>45.454545454545453</v>
      </c>
      <c r="G44" s="12">
        <v>23.636363636363637</v>
      </c>
      <c r="H44" s="12">
        <v>21.818181818181817</v>
      </c>
      <c r="I44" s="12">
        <v>3.6363636363636362</v>
      </c>
      <c r="J44" s="12">
        <v>5.4545454545454541</v>
      </c>
      <c r="K44" s="12">
        <v>0</v>
      </c>
      <c r="L44" s="12">
        <v>0</v>
      </c>
      <c r="M44" s="12">
        <v>0</v>
      </c>
      <c r="N44" s="12">
        <v>0</v>
      </c>
      <c r="O44" s="12">
        <v>100</v>
      </c>
    </row>
    <row r="45" spans="1:16" ht="13.5" x14ac:dyDescent="0.25">
      <c r="A45">
        <v>302</v>
      </c>
      <c r="B45" s="1" t="s">
        <v>52</v>
      </c>
      <c r="C45" t="s">
        <v>53</v>
      </c>
      <c r="D45" s="13" t="s">
        <v>16</v>
      </c>
      <c r="E45" s="1" t="s">
        <v>34</v>
      </c>
      <c r="F45" s="8">
        <v>51</v>
      </c>
      <c r="G45" s="8">
        <v>85</v>
      </c>
      <c r="H45" s="8">
        <v>163</v>
      </c>
      <c r="I45" s="8">
        <v>55</v>
      </c>
      <c r="J45" s="8">
        <v>184</v>
      </c>
      <c r="K45" s="8">
        <v>0</v>
      </c>
      <c r="L45" s="8">
        <v>0</v>
      </c>
      <c r="M45" s="8">
        <v>0</v>
      </c>
      <c r="N45" s="8">
        <v>0</v>
      </c>
      <c r="O45" s="8">
        <v>538</v>
      </c>
    </row>
    <row r="46" spans="1:16" ht="13.5" x14ac:dyDescent="0.25">
      <c r="A46">
        <v>448</v>
      </c>
      <c r="B46" s="1" t="s">
        <v>52</v>
      </c>
      <c r="C46" t="s">
        <v>53</v>
      </c>
      <c r="D46" s="13" t="s">
        <v>17</v>
      </c>
      <c r="E46" s="1" t="s">
        <v>35</v>
      </c>
      <c r="F46" s="12">
        <v>9.4795539033457246</v>
      </c>
      <c r="G46" s="12">
        <v>15.799256505576208</v>
      </c>
      <c r="H46" s="12">
        <v>30.297397769516728</v>
      </c>
      <c r="I46" s="12">
        <v>10.223048327137546</v>
      </c>
      <c r="J46" s="12">
        <v>34.20074349442379</v>
      </c>
      <c r="K46" s="12">
        <v>0</v>
      </c>
      <c r="L46" s="12">
        <v>0</v>
      </c>
      <c r="M46" s="12">
        <v>0</v>
      </c>
      <c r="N46" s="12">
        <v>0</v>
      </c>
      <c r="O46" s="12">
        <v>100</v>
      </c>
    </row>
    <row r="47" spans="1:16" ht="13.5" x14ac:dyDescent="0.25">
      <c r="A47">
        <v>11</v>
      </c>
      <c r="B47" s="17" t="s">
        <v>54</v>
      </c>
      <c r="C47" s="14" t="s">
        <v>55</v>
      </c>
      <c r="D47" s="15" t="s">
        <v>14</v>
      </c>
      <c r="E47" s="17" t="s">
        <v>32</v>
      </c>
      <c r="F47" s="18">
        <v>30</v>
      </c>
      <c r="G47" s="14">
        <v>15</v>
      </c>
      <c r="H47" s="14">
        <v>5</v>
      </c>
      <c r="I47" s="14">
        <v>3</v>
      </c>
      <c r="J47" s="14">
        <v>0</v>
      </c>
      <c r="K47" s="14">
        <v>1</v>
      </c>
      <c r="L47" s="14">
        <v>0</v>
      </c>
      <c r="M47" s="14">
        <v>0</v>
      </c>
      <c r="N47" s="14">
        <v>0</v>
      </c>
      <c r="O47" s="14">
        <v>54</v>
      </c>
    </row>
    <row r="48" spans="1:16" ht="13.5" x14ac:dyDescent="0.25">
      <c r="A48">
        <v>157</v>
      </c>
      <c r="B48" s="1" t="s">
        <v>54</v>
      </c>
      <c r="C48" t="s">
        <v>55</v>
      </c>
      <c r="D48" s="13" t="s">
        <v>15</v>
      </c>
      <c r="E48" s="1" t="s">
        <v>33</v>
      </c>
      <c r="F48" s="12">
        <v>55.555555555555557</v>
      </c>
      <c r="G48" s="12">
        <v>27.777777777777779</v>
      </c>
      <c r="H48" s="12">
        <v>9.2592592592592595</v>
      </c>
      <c r="I48" s="12">
        <v>5.5555555555555554</v>
      </c>
      <c r="J48" s="12">
        <v>0</v>
      </c>
      <c r="K48" s="12">
        <v>1.8518518518518519</v>
      </c>
      <c r="L48" s="12">
        <v>0</v>
      </c>
      <c r="M48" s="12">
        <v>0</v>
      </c>
      <c r="N48" s="12">
        <v>0</v>
      </c>
      <c r="O48" s="12">
        <v>100</v>
      </c>
    </row>
    <row r="49" spans="1:15" ht="13.5" x14ac:dyDescent="0.25">
      <c r="A49">
        <v>303</v>
      </c>
      <c r="B49" s="1" t="s">
        <v>54</v>
      </c>
      <c r="C49" t="s">
        <v>55</v>
      </c>
      <c r="D49" s="13" t="s">
        <v>16</v>
      </c>
      <c r="E49" s="1" t="s">
        <v>34</v>
      </c>
      <c r="F49" s="8">
        <v>64</v>
      </c>
      <c r="G49" s="8">
        <v>96</v>
      </c>
      <c r="H49" s="8">
        <v>63</v>
      </c>
      <c r="I49" s="8">
        <v>97</v>
      </c>
      <c r="J49" s="8">
        <v>0</v>
      </c>
      <c r="K49" s="8">
        <v>155</v>
      </c>
      <c r="L49" s="8">
        <v>0</v>
      </c>
      <c r="M49" s="8">
        <v>0</v>
      </c>
      <c r="N49" s="8">
        <v>0</v>
      </c>
      <c r="O49" s="8">
        <v>475</v>
      </c>
    </row>
    <row r="50" spans="1:15" ht="13.5" x14ac:dyDescent="0.25">
      <c r="A50">
        <v>449</v>
      </c>
      <c r="B50" s="1" t="s">
        <v>54</v>
      </c>
      <c r="C50" t="s">
        <v>55</v>
      </c>
      <c r="D50" s="13" t="s">
        <v>17</v>
      </c>
      <c r="E50" s="1" t="s">
        <v>35</v>
      </c>
      <c r="F50" s="12">
        <v>13.473684210526315</v>
      </c>
      <c r="G50" s="12">
        <v>20.210526315789473</v>
      </c>
      <c r="H50" s="12">
        <v>13.263157894736842</v>
      </c>
      <c r="I50" s="12">
        <v>20.421052631578949</v>
      </c>
      <c r="J50" s="12">
        <v>0</v>
      </c>
      <c r="K50" s="12">
        <v>32.631578947368418</v>
      </c>
      <c r="L50" s="12">
        <v>0</v>
      </c>
      <c r="M50" s="12">
        <v>0</v>
      </c>
      <c r="N50" s="12">
        <v>0</v>
      </c>
      <c r="O50" s="12">
        <v>100</v>
      </c>
    </row>
    <row r="51" spans="1:15" ht="13.5" x14ac:dyDescent="0.25">
      <c r="A51">
        <v>12</v>
      </c>
      <c r="B51" s="17" t="s">
        <v>56</v>
      </c>
      <c r="C51" s="14" t="s">
        <v>57</v>
      </c>
      <c r="D51" s="15" t="s">
        <v>14</v>
      </c>
      <c r="E51" s="17" t="s">
        <v>32</v>
      </c>
      <c r="F51" s="18">
        <v>24</v>
      </c>
      <c r="G51" s="14">
        <v>8</v>
      </c>
      <c r="H51" s="14">
        <v>4</v>
      </c>
      <c r="I51" s="14">
        <v>2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38</v>
      </c>
    </row>
    <row r="52" spans="1:15" ht="13.5" x14ac:dyDescent="0.25">
      <c r="A52">
        <v>158</v>
      </c>
      <c r="B52" s="1" t="s">
        <v>56</v>
      </c>
      <c r="C52" t="s">
        <v>57</v>
      </c>
      <c r="D52" s="13" t="s">
        <v>15</v>
      </c>
      <c r="E52" s="1" t="s">
        <v>33</v>
      </c>
      <c r="F52" s="12">
        <v>63.157894736842103</v>
      </c>
      <c r="G52" s="12">
        <v>21.05263157894737</v>
      </c>
      <c r="H52" s="12">
        <v>10.526315789473685</v>
      </c>
      <c r="I52" s="12">
        <v>5.2631578947368425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100</v>
      </c>
    </row>
    <row r="53" spans="1:15" ht="13.5" x14ac:dyDescent="0.25">
      <c r="A53">
        <v>304</v>
      </c>
      <c r="B53" s="1" t="s">
        <v>56</v>
      </c>
      <c r="C53" t="s">
        <v>57</v>
      </c>
      <c r="D53" s="13" t="s">
        <v>16</v>
      </c>
      <c r="E53" s="1" t="s">
        <v>34</v>
      </c>
      <c r="F53" s="8">
        <v>39</v>
      </c>
      <c r="G53" s="8">
        <v>52</v>
      </c>
      <c r="H53" s="8">
        <v>49</v>
      </c>
      <c r="I53" s="8">
        <v>50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8">
        <v>190</v>
      </c>
    </row>
    <row r="54" spans="1:15" ht="13.5" x14ac:dyDescent="0.25">
      <c r="A54">
        <v>450</v>
      </c>
      <c r="B54" s="1" t="s">
        <v>56</v>
      </c>
      <c r="C54" t="s">
        <v>57</v>
      </c>
      <c r="D54" s="13" t="s">
        <v>17</v>
      </c>
      <c r="E54" s="1" t="s">
        <v>35</v>
      </c>
      <c r="F54" s="12">
        <v>20.526315789473685</v>
      </c>
      <c r="G54" s="12">
        <v>27.368421052631579</v>
      </c>
      <c r="H54" s="12">
        <v>25.789473684210527</v>
      </c>
      <c r="I54" s="12">
        <v>26.315789473684209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100</v>
      </c>
    </row>
    <row r="55" spans="1:15" ht="13.5" x14ac:dyDescent="0.25">
      <c r="A55">
        <v>13</v>
      </c>
      <c r="B55" s="17" t="s">
        <v>58</v>
      </c>
      <c r="C55" s="14" t="s">
        <v>59</v>
      </c>
      <c r="D55" s="15" t="s">
        <v>14</v>
      </c>
      <c r="E55" s="17" t="s">
        <v>32</v>
      </c>
      <c r="F55" s="18">
        <v>61</v>
      </c>
      <c r="G55" s="14">
        <v>21</v>
      </c>
      <c r="H55" s="14">
        <v>9</v>
      </c>
      <c r="I55" s="14">
        <v>7</v>
      </c>
      <c r="J55" s="14">
        <v>3</v>
      </c>
      <c r="K55" s="14">
        <v>0</v>
      </c>
      <c r="L55" s="14">
        <v>0</v>
      </c>
      <c r="M55" s="14">
        <v>0</v>
      </c>
      <c r="N55" s="14">
        <v>0</v>
      </c>
      <c r="O55" s="14">
        <v>101</v>
      </c>
    </row>
    <row r="56" spans="1:15" ht="13.5" x14ac:dyDescent="0.25">
      <c r="A56">
        <v>159</v>
      </c>
      <c r="B56" s="1" t="s">
        <v>58</v>
      </c>
      <c r="C56" s="7" t="s">
        <v>59</v>
      </c>
      <c r="D56" s="13" t="s">
        <v>15</v>
      </c>
      <c r="E56" s="1" t="s">
        <v>33</v>
      </c>
      <c r="F56" s="12">
        <v>60.396039603960396</v>
      </c>
      <c r="G56" s="12">
        <v>20.792079207920793</v>
      </c>
      <c r="H56" s="12">
        <v>8.9108910891089117</v>
      </c>
      <c r="I56" s="12">
        <v>6.9306930693069306</v>
      </c>
      <c r="J56" s="12">
        <v>2.9702970297029703</v>
      </c>
      <c r="K56" s="12">
        <v>0</v>
      </c>
      <c r="L56" s="12">
        <v>0</v>
      </c>
      <c r="M56" s="12">
        <v>0</v>
      </c>
      <c r="N56" s="12">
        <v>0</v>
      </c>
      <c r="O56" s="12">
        <v>100</v>
      </c>
    </row>
    <row r="57" spans="1:15" ht="13.5" x14ac:dyDescent="0.25">
      <c r="A57">
        <v>305</v>
      </c>
      <c r="B57" s="1" t="s">
        <v>58</v>
      </c>
      <c r="C57" s="7" t="s">
        <v>59</v>
      </c>
      <c r="D57" s="13" t="s">
        <v>16</v>
      </c>
      <c r="E57" s="1" t="s">
        <v>34</v>
      </c>
      <c r="F57" s="8">
        <v>120</v>
      </c>
      <c r="G57" s="8">
        <v>141</v>
      </c>
      <c r="H57" s="8">
        <v>117</v>
      </c>
      <c r="I57" s="8">
        <v>270</v>
      </c>
      <c r="J57" s="8">
        <v>209</v>
      </c>
      <c r="K57" s="8">
        <v>0</v>
      </c>
      <c r="L57" s="8">
        <v>0</v>
      </c>
      <c r="M57" s="8">
        <v>0</v>
      </c>
      <c r="N57" s="8">
        <v>0</v>
      </c>
      <c r="O57" s="8">
        <v>857</v>
      </c>
    </row>
    <row r="58" spans="1:15" ht="13.5" x14ac:dyDescent="0.25">
      <c r="A58">
        <v>451</v>
      </c>
      <c r="B58" s="1" t="s">
        <v>58</v>
      </c>
      <c r="C58" s="7" t="s">
        <v>59</v>
      </c>
      <c r="D58" s="13" t="s">
        <v>17</v>
      </c>
      <c r="E58" s="1" t="s">
        <v>35</v>
      </c>
      <c r="F58" s="12">
        <v>14.002333722287048</v>
      </c>
      <c r="G58" s="12">
        <v>16.45274212368728</v>
      </c>
      <c r="H58" s="12">
        <v>13.652275379229872</v>
      </c>
      <c r="I58" s="12">
        <v>31.505250875145858</v>
      </c>
      <c r="J58" s="12">
        <v>24.38739789964994</v>
      </c>
      <c r="K58" s="12">
        <v>0</v>
      </c>
      <c r="L58" s="12">
        <v>0</v>
      </c>
      <c r="M58" s="12">
        <v>0</v>
      </c>
      <c r="N58" s="12">
        <v>0</v>
      </c>
      <c r="O58" s="12">
        <v>100</v>
      </c>
    </row>
    <row r="59" spans="1:15" ht="13.5" x14ac:dyDescent="0.25">
      <c r="A59">
        <v>14</v>
      </c>
      <c r="B59" s="17" t="s">
        <v>60</v>
      </c>
      <c r="C59" s="14" t="s">
        <v>61</v>
      </c>
      <c r="D59" s="15" t="s">
        <v>14</v>
      </c>
      <c r="E59" s="17" t="s">
        <v>32</v>
      </c>
      <c r="F59" s="18">
        <v>263</v>
      </c>
      <c r="G59" s="14">
        <v>144</v>
      </c>
      <c r="H59" s="14">
        <v>92</v>
      </c>
      <c r="I59" s="14">
        <v>55</v>
      </c>
      <c r="J59" s="14">
        <v>17</v>
      </c>
      <c r="K59" s="14">
        <v>1</v>
      </c>
      <c r="L59" s="14">
        <v>1</v>
      </c>
      <c r="M59" s="14">
        <v>0</v>
      </c>
      <c r="N59" s="14">
        <v>0</v>
      </c>
      <c r="O59" s="14">
        <v>573</v>
      </c>
    </row>
    <row r="60" spans="1:15" ht="13.5" x14ac:dyDescent="0.25">
      <c r="A60">
        <v>160</v>
      </c>
      <c r="B60" s="1" t="s">
        <v>60</v>
      </c>
      <c r="C60" t="s">
        <v>61</v>
      </c>
      <c r="D60" s="13" t="s">
        <v>15</v>
      </c>
      <c r="E60" s="1" t="s">
        <v>33</v>
      </c>
      <c r="F60" s="12">
        <v>45.898778359511347</v>
      </c>
      <c r="G60" s="12">
        <v>25.130890052356023</v>
      </c>
      <c r="H60" s="12">
        <v>16.055846422338568</v>
      </c>
      <c r="I60" s="12">
        <v>9.5986038394415356</v>
      </c>
      <c r="J60" s="12">
        <v>2.9668411867364748</v>
      </c>
      <c r="K60" s="12">
        <v>0.17452006980802792</v>
      </c>
      <c r="L60" s="12">
        <v>0.17452006980802792</v>
      </c>
      <c r="M60" s="12">
        <v>0</v>
      </c>
      <c r="N60" s="12">
        <v>0</v>
      </c>
      <c r="O60" s="12">
        <v>100</v>
      </c>
    </row>
    <row r="61" spans="1:15" ht="13.5" x14ac:dyDescent="0.25">
      <c r="A61">
        <v>306</v>
      </c>
      <c r="B61" s="1" t="s">
        <v>60</v>
      </c>
      <c r="C61" t="s">
        <v>61</v>
      </c>
      <c r="D61" s="13" t="s">
        <v>16</v>
      </c>
      <c r="E61" s="1" t="s">
        <v>34</v>
      </c>
      <c r="F61" s="8">
        <v>549</v>
      </c>
      <c r="G61" s="8">
        <v>963</v>
      </c>
      <c r="H61" s="8">
        <v>1250</v>
      </c>
      <c r="I61" s="8">
        <v>1627</v>
      </c>
      <c r="J61" s="8">
        <v>1160</v>
      </c>
      <c r="K61" s="8">
        <v>143</v>
      </c>
      <c r="L61" s="8">
        <v>292</v>
      </c>
      <c r="M61" s="8">
        <v>0</v>
      </c>
      <c r="N61" s="8">
        <v>0</v>
      </c>
      <c r="O61" s="8">
        <v>5984</v>
      </c>
    </row>
    <row r="62" spans="1:15" ht="13.5" x14ac:dyDescent="0.25">
      <c r="A62">
        <v>452</v>
      </c>
      <c r="B62" s="1" t="s">
        <v>60</v>
      </c>
      <c r="C62" t="s">
        <v>61</v>
      </c>
      <c r="D62" s="13" t="s">
        <v>17</v>
      </c>
      <c r="E62" s="1" t="s">
        <v>35</v>
      </c>
      <c r="F62" s="12">
        <v>9.1744652406417107</v>
      </c>
      <c r="G62" s="12">
        <v>16.092914438502675</v>
      </c>
      <c r="H62" s="12">
        <v>20.889037433155082</v>
      </c>
      <c r="I62" s="12">
        <v>27.189171122994651</v>
      </c>
      <c r="J62" s="12">
        <v>19.385026737967916</v>
      </c>
      <c r="K62" s="12">
        <v>2.3897058823529411</v>
      </c>
      <c r="L62" s="12">
        <v>4.8796791443850269</v>
      </c>
      <c r="M62" s="12">
        <v>0</v>
      </c>
      <c r="N62" s="12">
        <v>0</v>
      </c>
      <c r="O62" s="12">
        <v>100</v>
      </c>
    </row>
    <row r="63" spans="1:15" ht="13.5" x14ac:dyDescent="0.25">
      <c r="A63">
        <v>15</v>
      </c>
      <c r="B63" s="17" t="s">
        <v>62</v>
      </c>
      <c r="C63" s="14" t="s">
        <v>63</v>
      </c>
      <c r="D63" s="15" t="s">
        <v>14</v>
      </c>
      <c r="E63" s="17" t="s">
        <v>32</v>
      </c>
      <c r="F63" s="18">
        <v>91</v>
      </c>
      <c r="G63" s="14">
        <v>35</v>
      </c>
      <c r="H63" s="14">
        <v>25</v>
      </c>
      <c r="I63" s="14">
        <v>10</v>
      </c>
      <c r="J63" s="14">
        <v>4</v>
      </c>
      <c r="K63" s="14">
        <v>1</v>
      </c>
      <c r="L63" s="14">
        <v>0</v>
      </c>
      <c r="M63" s="14">
        <v>0</v>
      </c>
      <c r="N63" s="14">
        <v>0</v>
      </c>
      <c r="O63" s="14">
        <v>166</v>
      </c>
    </row>
    <row r="64" spans="1:15" ht="13.5" x14ac:dyDescent="0.25">
      <c r="A64">
        <v>161</v>
      </c>
      <c r="B64" s="1" t="s">
        <v>62</v>
      </c>
      <c r="C64" t="s">
        <v>63</v>
      </c>
      <c r="D64" s="13" t="s">
        <v>15</v>
      </c>
      <c r="E64" s="1" t="s">
        <v>33</v>
      </c>
      <c r="F64" s="12">
        <v>54.819277108433738</v>
      </c>
      <c r="G64" s="12">
        <v>21.08433734939759</v>
      </c>
      <c r="H64" s="12">
        <v>15.060240963855422</v>
      </c>
      <c r="I64" s="12">
        <v>6.024096385542169</v>
      </c>
      <c r="J64" s="12">
        <v>2.4096385542168677</v>
      </c>
      <c r="K64" s="12">
        <v>0.60240963855421692</v>
      </c>
      <c r="L64" s="12">
        <v>0</v>
      </c>
      <c r="M64" s="12">
        <v>0</v>
      </c>
      <c r="N64" s="12">
        <v>0</v>
      </c>
      <c r="O64" s="12">
        <v>100</v>
      </c>
    </row>
    <row r="65" spans="1:15" ht="13.5" x14ac:dyDescent="0.25">
      <c r="A65">
        <v>307</v>
      </c>
      <c r="B65" s="1" t="s">
        <v>62</v>
      </c>
      <c r="C65" t="s">
        <v>63</v>
      </c>
      <c r="D65" s="13" t="s">
        <v>16</v>
      </c>
      <c r="E65" s="1" t="s">
        <v>34</v>
      </c>
      <c r="F65" s="8">
        <v>219</v>
      </c>
      <c r="G65" s="8">
        <v>226</v>
      </c>
      <c r="H65" s="8">
        <v>333</v>
      </c>
      <c r="I65" s="8">
        <v>296</v>
      </c>
      <c r="J65" s="8">
        <v>340</v>
      </c>
      <c r="K65" s="8">
        <v>124</v>
      </c>
      <c r="L65" s="8">
        <v>0</v>
      </c>
      <c r="M65" s="8">
        <v>0</v>
      </c>
      <c r="N65" s="8">
        <v>0</v>
      </c>
      <c r="O65" s="8">
        <v>1538</v>
      </c>
    </row>
    <row r="66" spans="1:15" ht="13.5" x14ac:dyDescent="0.25">
      <c r="A66">
        <v>453</v>
      </c>
      <c r="B66" s="1" t="s">
        <v>62</v>
      </c>
      <c r="C66" t="s">
        <v>63</v>
      </c>
      <c r="D66" s="13" t="s">
        <v>17</v>
      </c>
      <c r="E66" s="1" t="s">
        <v>35</v>
      </c>
      <c r="F66" s="12">
        <v>14.239271781534461</v>
      </c>
      <c r="G66" s="12">
        <v>14.694408322496749</v>
      </c>
      <c r="H66" s="12">
        <v>21.651495448634591</v>
      </c>
      <c r="I66" s="12">
        <v>19.245773732119638</v>
      </c>
      <c r="J66" s="12">
        <v>22.106631989596877</v>
      </c>
      <c r="K66" s="12">
        <v>8.062418725617686</v>
      </c>
      <c r="L66" s="12">
        <v>0</v>
      </c>
      <c r="M66" s="12">
        <v>0</v>
      </c>
      <c r="N66" s="12">
        <v>0</v>
      </c>
      <c r="O66" s="12">
        <v>100</v>
      </c>
    </row>
    <row r="67" spans="1:15" ht="13.5" x14ac:dyDescent="0.25">
      <c r="A67">
        <v>16</v>
      </c>
      <c r="B67" s="17" t="s">
        <v>64</v>
      </c>
      <c r="C67" s="14" t="s">
        <v>65</v>
      </c>
      <c r="D67" s="15" t="s">
        <v>14</v>
      </c>
      <c r="E67" s="17" t="s">
        <v>32</v>
      </c>
      <c r="F67" s="18">
        <v>98</v>
      </c>
      <c r="G67" s="14">
        <v>71</v>
      </c>
      <c r="H67" s="14">
        <v>44</v>
      </c>
      <c r="I67" s="14">
        <v>25</v>
      </c>
      <c r="J67" s="14">
        <v>1</v>
      </c>
      <c r="K67" s="14">
        <v>0</v>
      </c>
      <c r="L67" s="14">
        <v>0</v>
      </c>
      <c r="M67" s="14">
        <v>0</v>
      </c>
      <c r="N67" s="14">
        <v>0</v>
      </c>
      <c r="O67" s="14">
        <v>239</v>
      </c>
    </row>
    <row r="68" spans="1:15" ht="13.5" x14ac:dyDescent="0.25">
      <c r="A68">
        <v>162</v>
      </c>
      <c r="B68" s="1" t="s">
        <v>64</v>
      </c>
      <c r="C68" t="s">
        <v>65</v>
      </c>
      <c r="D68" s="13" t="s">
        <v>15</v>
      </c>
      <c r="E68" s="1" t="s">
        <v>33</v>
      </c>
      <c r="F68" s="12">
        <v>41.004184100418414</v>
      </c>
      <c r="G68" s="12">
        <v>29.707112970711297</v>
      </c>
      <c r="H68" s="12">
        <v>18.410041841004183</v>
      </c>
      <c r="I68" s="12">
        <v>10.460251046025105</v>
      </c>
      <c r="J68" s="12">
        <v>0.41841004184100417</v>
      </c>
      <c r="K68" s="12">
        <v>0</v>
      </c>
      <c r="L68" s="12">
        <v>0</v>
      </c>
      <c r="M68" s="12">
        <v>0</v>
      </c>
      <c r="N68" s="12">
        <v>0</v>
      </c>
      <c r="O68" s="12">
        <v>100</v>
      </c>
    </row>
    <row r="69" spans="1:15" ht="13.5" x14ac:dyDescent="0.25">
      <c r="A69">
        <v>308</v>
      </c>
      <c r="B69" s="1" t="s">
        <v>64</v>
      </c>
      <c r="C69" t="s">
        <v>65</v>
      </c>
      <c r="D69" s="13" t="s">
        <v>16</v>
      </c>
      <c r="E69" s="1" t="s">
        <v>34</v>
      </c>
      <c r="F69" s="8">
        <v>240</v>
      </c>
      <c r="G69" s="8">
        <v>461</v>
      </c>
      <c r="H69" s="8">
        <v>603</v>
      </c>
      <c r="I69" s="8">
        <v>713</v>
      </c>
      <c r="J69" s="8">
        <v>54</v>
      </c>
      <c r="K69" s="8">
        <v>0</v>
      </c>
      <c r="L69" s="8">
        <v>0</v>
      </c>
      <c r="M69" s="8">
        <v>0</v>
      </c>
      <c r="N69" s="8">
        <v>0</v>
      </c>
      <c r="O69" s="8">
        <v>2071</v>
      </c>
    </row>
    <row r="70" spans="1:15" ht="13.5" x14ac:dyDescent="0.25">
      <c r="A70">
        <v>454</v>
      </c>
      <c r="B70" s="1" t="s">
        <v>64</v>
      </c>
      <c r="C70" t="s">
        <v>65</v>
      </c>
      <c r="D70" s="13" t="s">
        <v>17</v>
      </c>
      <c r="E70" s="1" t="s">
        <v>35</v>
      </c>
      <c r="F70" s="12">
        <v>11.588604538870111</v>
      </c>
      <c r="G70" s="12">
        <v>22.259777885079671</v>
      </c>
      <c r="H70" s="12">
        <v>29.116368903911155</v>
      </c>
      <c r="I70" s="12">
        <v>34.427812650893287</v>
      </c>
      <c r="J70" s="12">
        <v>2.6074360212457748</v>
      </c>
      <c r="K70" s="12">
        <v>0</v>
      </c>
      <c r="L70" s="12">
        <v>0</v>
      </c>
      <c r="M70" s="12">
        <v>0</v>
      </c>
      <c r="N70" s="12">
        <v>0</v>
      </c>
      <c r="O70" s="12">
        <v>100</v>
      </c>
    </row>
    <row r="71" spans="1:15" ht="13.5" x14ac:dyDescent="0.25">
      <c r="A71">
        <v>17</v>
      </c>
      <c r="B71" s="17" t="s">
        <v>66</v>
      </c>
      <c r="C71" s="14" t="s">
        <v>67</v>
      </c>
      <c r="D71" s="15" t="s">
        <v>14</v>
      </c>
      <c r="E71" s="17" t="s">
        <v>32</v>
      </c>
      <c r="F71" s="18">
        <v>211</v>
      </c>
      <c r="G71" s="14">
        <v>155</v>
      </c>
      <c r="H71" s="14">
        <v>119</v>
      </c>
      <c r="I71" s="14">
        <v>61</v>
      </c>
      <c r="J71" s="14">
        <v>14</v>
      </c>
      <c r="K71" s="14">
        <v>6</v>
      </c>
      <c r="L71" s="14">
        <v>0</v>
      </c>
      <c r="M71" s="14">
        <v>0</v>
      </c>
      <c r="N71" s="14">
        <v>0</v>
      </c>
      <c r="O71" s="14">
        <v>566</v>
      </c>
    </row>
    <row r="72" spans="1:15" ht="13.5" x14ac:dyDescent="0.25">
      <c r="A72">
        <v>163</v>
      </c>
      <c r="B72" s="1" t="s">
        <v>66</v>
      </c>
      <c r="C72" t="s">
        <v>67</v>
      </c>
      <c r="D72" s="13" t="s">
        <v>15</v>
      </c>
      <c r="E72" s="1" t="s">
        <v>33</v>
      </c>
      <c r="F72" s="12">
        <v>37.2791519434629</v>
      </c>
      <c r="G72" s="12">
        <v>27.385159010600706</v>
      </c>
      <c r="H72" s="12">
        <v>21.024734982332156</v>
      </c>
      <c r="I72" s="12">
        <v>10.777385159010601</v>
      </c>
      <c r="J72" s="12">
        <v>2.4734982332155475</v>
      </c>
      <c r="K72" s="12">
        <v>1.0600706713780919</v>
      </c>
      <c r="L72" s="12">
        <v>0</v>
      </c>
      <c r="M72" s="12">
        <v>0</v>
      </c>
      <c r="N72" s="12">
        <v>0</v>
      </c>
      <c r="O72" s="12">
        <v>100</v>
      </c>
    </row>
    <row r="73" spans="1:15" ht="13.5" x14ac:dyDescent="0.25">
      <c r="A73">
        <v>309</v>
      </c>
      <c r="B73" s="1" t="s">
        <v>66</v>
      </c>
      <c r="C73" t="s">
        <v>67</v>
      </c>
      <c r="D73" s="13" t="s">
        <v>16</v>
      </c>
      <c r="E73" s="1" t="s">
        <v>34</v>
      </c>
      <c r="F73" s="8">
        <v>503</v>
      </c>
      <c r="G73" s="8">
        <v>1033</v>
      </c>
      <c r="H73" s="8">
        <v>1573</v>
      </c>
      <c r="I73" s="8">
        <v>1725</v>
      </c>
      <c r="J73" s="8">
        <v>1004</v>
      </c>
      <c r="K73" s="8">
        <v>975</v>
      </c>
      <c r="L73" s="8">
        <v>0</v>
      </c>
      <c r="M73" s="8">
        <v>0</v>
      </c>
      <c r="N73" s="8">
        <v>0</v>
      </c>
      <c r="O73" s="8">
        <v>6813</v>
      </c>
    </row>
    <row r="74" spans="1:15" ht="13.5" x14ac:dyDescent="0.25">
      <c r="A74">
        <v>455</v>
      </c>
      <c r="B74" s="1" t="s">
        <v>66</v>
      </c>
      <c r="C74" t="s">
        <v>67</v>
      </c>
      <c r="D74" s="13" t="s">
        <v>17</v>
      </c>
      <c r="E74" s="1" t="s">
        <v>35</v>
      </c>
      <c r="F74" s="12">
        <v>7.3829443710553351</v>
      </c>
      <c r="G74" s="12">
        <v>15.162189931014238</v>
      </c>
      <c r="H74" s="12">
        <v>23.088213709085572</v>
      </c>
      <c r="I74" s="12">
        <v>25.319242624394541</v>
      </c>
      <c r="J74" s="12">
        <v>14.736533098488184</v>
      </c>
      <c r="K74" s="12">
        <v>14.310876265962131</v>
      </c>
      <c r="L74" s="12">
        <v>0</v>
      </c>
      <c r="M74" s="12">
        <v>0</v>
      </c>
      <c r="N74" s="12">
        <v>0</v>
      </c>
      <c r="O74" s="12">
        <v>100</v>
      </c>
    </row>
    <row r="75" spans="1:15" ht="13.5" x14ac:dyDescent="0.25">
      <c r="A75">
        <v>18</v>
      </c>
      <c r="B75" s="17" t="s">
        <v>68</v>
      </c>
      <c r="C75" s="14" t="s">
        <v>69</v>
      </c>
      <c r="D75" s="15" t="s">
        <v>14</v>
      </c>
      <c r="E75" s="17" t="s">
        <v>32</v>
      </c>
      <c r="F75" s="18">
        <v>279</v>
      </c>
      <c r="G75" s="14">
        <v>159</v>
      </c>
      <c r="H75" s="14">
        <v>115</v>
      </c>
      <c r="I75" s="14">
        <v>62</v>
      </c>
      <c r="J75" s="14">
        <v>20</v>
      </c>
      <c r="K75" s="14">
        <v>4</v>
      </c>
      <c r="L75" s="14">
        <v>1</v>
      </c>
      <c r="M75" s="14">
        <v>0</v>
      </c>
      <c r="N75" s="14">
        <v>0</v>
      </c>
      <c r="O75" s="14">
        <v>640</v>
      </c>
    </row>
    <row r="76" spans="1:15" ht="13.5" x14ac:dyDescent="0.25">
      <c r="A76">
        <v>164</v>
      </c>
      <c r="B76" s="1" t="s">
        <v>68</v>
      </c>
      <c r="C76" t="s">
        <v>69</v>
      </c>
      <c r="D76" s="13" t="s">
        <v>15</v>
      </c>
      <c r="E76" s="1" t="s">
        <v>33</v>
      </c>
      <c r="F76" s="12">
        <v>43.59375</v>
      </c>
      <c r="G76" s="12">
        <v>24.84375</v>
      </c>
      <c r="H76" s="12">
        <v>17.96875</v>
      </c>
      <c r="I76" s="12">
        <v>9.6875</v>
      </c>
      <c r="J76" s="12">
        <v>3.125</v>
      </c>
      <c r="K76" s="12">
        <v>0.625</v>
      </c>
      <c r="L76" s="12">
        <v>0.15625</v>
      </c>
      <c r="M76" s="12">
        <v>0</v>
      </c>
      <c r="N76" s="12">
        <v>0</v>
      </c>
      <c r="O76" s="12">
        <v>100</v>
      </c>
    </row>
    <row r="77" spans="1:15" ht="13.5" x14ac:dyDescent="0.25">
      <c r="A77">
        <v>310</v>
      </c>
      <c r="B77" s="1" t="s">
        <v>68</v>
      </c>
      <c r="C77" t="s">
        <v>69</v>
      </c>
      <c r="D77" s="13" t="s">
        <v>16</v>
      </c>
      <c r="E77" s="1" t="s">
        <v>34</v>
      </c>
      <c r="F77" s="8">
        <v>593</v>
      </c>
      <c r="G77" s="8">
        <v>1059</v>
      </c>
      <c r="H77" s="8">
        <v>1580</v>
      </c>
      <c r="I77" s="8">
        <v>1973</v>
      </c>
      <c r="J77" s="8">
        <v>1533</v>
      </c>
      <c r="K77" s="8">
        <v>697</v>
      </c>
      <c r="L77" s="8">
        <v>494</v>
      </c>
      <c r="M77" s="8">
        <v>0</v>
      </c>
      <c r="N77" s="8">
        <v>0</v>
      </c>
      <c r="O77" s="8">
        <v>7929</v>
      </c>
    </row>
    <row r="78" spans="1:15" ht="13.5" x14ac:dyDescent="0.25">
      <c r="A78">
        <v>456</v>
      </c>
      <c r="B78" s="1" t="s">
        <v>68</v>
      </c>
      <c r="C78" t="s">
        <v>69</v>
      </c>
      <c r="D78" s="13" t="s">
        <v>17</v>
      </c>
      <c r="E78" s="1" t="s">
        <v>35</v>
      </c>
      <c r="F78" s="12">
        <v>7.4788750157649133</v>
      </c>
      <c r="G78" s="12">
        <v>13.356034808929246</v>
      </c>
      <c r="H78" s="12">
        <v>19.926850800857611</v>
      </c>
      <c r="I78" s="12">
        <v>24.883339639298775</v>
      </c>
      <c r="J78" s="12">
        <v>19.334090049186532</v>
      </c>
      <c r="K78" s="12">
        <v>8.7905158279732625</v>
      </c>
      <c r="L78" s="12">
        <v>6.2302938579896585</v>
      </c>
      <c r="M78" s="12">
        <v>0</v>
      </c>
      <c r="N78" s="12">
        <v>0</v>
      </c>
      <c r="O78" s="12">
        <v>100</v>
      </c>
    </row>
    <row r="79" spans="1:15" ht="13.5" x14ac:dyDescent="0.25">
      <c r="A79">
        <v>19</v>
      </c>
      <c r="B79" s="17" t="s">
        <v>70</v>
      </c>
      <c r="C79" s="14" t="s">
        <v>71</v>
      </c>
      <c r="D79" s="15" t="s">
        <v>14</v>
      </c>
      <c r="E79" s="17" t="s">
        <v>32</v>
      </c>
      <c r="F79" s="18">
        <v>33</v>
      </c>
      <c r="G79" s="14">
        <v>17</v>
      </c>
      <c r="H79" s="14">
        <v>20</v>
      </c>
      <c r="I79" s="14">
        <v>21</v>
      </c>
      <c r="J79" s="14">
        <v>7</v>
      </c>
      <c r="K79" s="14">
        <v>4</v>
      </c>
      <c r="L79" s="14">
        <v>0</v>
      </c>
      <c r="M79" s="14">
        <v>0</v>
      </c>
      <c r="N79" s="14">
        <v>0</v>
      </c>
      <c r="O79" s="14">
        <v>102</v>
      </c>
    </row>
    <row r="80" spans="1:15" ht="13.5" x14ac:dyDescent="0.25">
      <c r="A80">
        <v>165</v>
      </c>
      <c r="B80" s="1" t="s">
        <v>70</v>
      </c>
      <c r="C80" t="s">
        <v>71</v>
      </c>
      <c r="D80" s="13" t="s">
        <v>15</v>
      </c>
      <c r="E80" s="1" t="s">
        <v>33</v>
      </c>
      <c r="F80" s="12">
        <v>32.352941176470587</v>
      </c>
      <c r="G80" s="12">
        <v>16.666666666666668</v>
      </c>
      <c r="H80" s="12">
        <v>19.607843137254903</v>
      </c>
      <c r="I80" s="12">
        <v>20.588235294117649</v>
      </c>
      <c r="J80" s="12">
        <v>6.8627450980392153</v>
      </c>
      <c r="K80" s="12">
        <v>3.9215686274509802</v>
      </c>
      <c r="L80" s="12">
        <v>0</v>
      </c>
      <c r="M80" s="12">
        <v>0</v>
      </c>
      <c r="N80" s="12">
        <v>0</v>
      </c>
      <c r="O80" s="12">
        <v>100</v>
      </c>
    </row>
    <row r="81" spans="1:15" ht="13.5" x14ac:dyDescent="0.25">
      <c r="A81">
        <v>311</v>
      </c>
      <c r="B81" s="1" t="s">
        <v>70</v>
      </c>
      <c r="C81" t="s">
        <v>71</v>
      </c>
      <c r="D81" s="13" t="s">
        <v>16</v>
      </c>
      <c r="E81" s="1" t="s">
        <v>34</v>
      </c>
      <c r="F81" s="8">
        <v>73</v>
      </c>
      <c r="G81" s="8">
        <v>110</v>
      </c>
      <c r="H81" s="8">
        <v>278</v>
      </c>
      <c r="I81" s="8">
        <v>620</v>
      </c>
      <c r="J81" s="8">
        <v>498</v>
      </c>
      <c r="K81" s="8">
        <v>537</v>
      </c>
      <c r="L81" s="8">
        <v>0</v>
      </c>
      <c r="M81" s="8">
        <v>0</v>
      </c>
      <c r="N81" s="8">
        <v>0</v>
      </c>
      <c r="O81" s="8">
        <v>2116</v>
      </c>
    </row>
    <row r="82" spans="1:15" ht="13.5" x14ac:dyDescent="0.25">
      <c r="A82">
        <v>457</v>
      </c>
      <c r="B82" s="1" t="s">
        <v>70</v>
      </c>
      <c r="C82" t="s">
        <v>71</v>
      </c>
      <c r="D82" s="13" t="s">
        <v>17</v>
      </c>
      <c r="E82" s="1" t="s">
        <v>35</v>
      </c>
      <c r="F82" s="12">
        <v>3.4499054820415878</v>
      </c>
      <c r="G82" s="12">
        <v>5.1984877126654068</v>
      </c>
      <c r="H82" s="12">
        <v>13.137996219281664</v>
      </c>
      <c r="I82" s="12">
        <v>29.300567107750474</v>
      </c>
      <c r="J82" s="12">
        <v>23.534971644612476</v>
      </c>
      <c r="K82" s="12">
        <v>25.378071833648391</v>
      </c>
      <c r="L82" s="12">
        <v>0</v>
      </c>
      <c r="M82" s="12">
        <v>0</v>
      </c>
      <c r="N82" s="12">
        <v>0</v>
      </c>
      <c r="O82" s="12">
        <v>100</v>
      </c>
    </row>
    <row r="83" spans="1:15" ht="13.5" x14ac:dyDescent="0.25">
      <c r="A83">
        <v>20</v>
      </c>
      <c r="B83" s="17" t="s">
        <v>72</v>
      </c>
      <c r="C83" s="14" t="s">
        <v>73</v>
      </c>
      <c r="D83" s="15" t="s">
        <v>14</v>
      </c>
      <c r="E83" s="17" t="s">
        <v>32</v>
      </c>
      <c r="F83" s="18">
        <v>16</v>
      </c>
      <c r="G83" s="14">
        <v>4</v>
      </c>
      <c r="H83" s="14">
        <v>5</v>
      </c>
      <c r="I83" s="14">
        <v>3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28</v>
      </c>
    </row>
    <row r="84" spans="1:15" ht="13.5" x14ac:dyDescent="0.25">
      <c r="A84">
        <v>166</v>
      </c>
      <c r="B84" s="1" t="s">
        <v>72</v>
      </c>
      <c r="C84" s="7" t="s">
        <v>73</v>
      </c>
      <c r="D84" s="13" t="s">
        <v>15</v>
      </c>
      <c r="E84" s="1" t="s">
        <v>33</v>
      </c>
      <c r="F84" s="12">
        <v>57.142857142857146</v>
      </c>
      <c r="G84" s="12">
        <v>14.285714285714286</v>
      </c>
      <c r="H84" s="12">
        <v>17.857142857142858</v>
      </c>
      <c r="I84" s="12">
        <v>10.714285714285714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100</v>
      </c>
    </row>
    <row r="85" spans="1:15" ht="13.5" x14ac:dyDescent="0.25">
      <c r="A85">
        <v>312</v>
      </c>
      <c r="B85" s="1" t="s">
        <v>72</v>
      </c>
      <c r="C85" s="7" t="s">
        <v>73</v>
      </c>
      <c r="D85" s="13" t="s">
        <v>16</v>
      </c>
      <c r="E85" s="1" t="s">
        <v>34</v>
      </c>
      <c r="F85" s="8">
        <v>31</v>
      </c>
      <c r="G85" s="8">
        <v>30</v>
      </c>
      <c r="H85" s="8">
        <v>58</v>
      </c>
      <c r="I85" s="8">
        <v>81</v>
      </c>
      <c r="J85" s="8">
        <v>0</v>
      </c>
      <c r="K85" s="8">
        <v>0</v>
      </c>
      <c r="L85" s="8">
        <v>0</v>
      </c>
      <c r="M85" s="8">
        <v>0</v>
      </c>
      <c r="N85" s="8">
        <v>0</v>
      </c>
      <c r="O85" s="8">
        <v>200</v>
      </c>
    </row>
    <row r="86" spans="1:15" ht="13.5" x14ac:dyDescent="0.25">
      <c r="A86">
        <v>458</v>
      </c>
      <c r="B86" s="1" t="s">
        <v>72</v>
      </c>
      <c r="C86" s="16" t="s">
        <v>73</v>
      </c>
      <c r="D86" s="13" t="s">
        <v>17</v>
      </c>
      <c r="E86" s="1" t="s">
        <v>35</v>
      </c>
      <c r="F86" s="12">
        <v>15.5</v>
      </c>
      <c r="G86" s="12">
        <v>15</v>
      </c>
      <c r="H86" s="12">
        <v>29</v>
      </c>
      <c r="I86" s="12">
        <v>40.5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100</v>
      </c>
    </row>
    <row r="87" spans="1:15" ht="13.5" x14ac:dyDescent="0.25">
      <c r="A87">
        <v>21</v>
      </c>
      <c r="B87" s="17" t="s">
        <v>74</v>
      </c>
      <c r="C87" s="14" t="s">
        <v>75</v>
      </c>
      <c r="D87" s="15" t="s">
        <v>14</v>
      </c>
      <c r="E87" s="17" t="s">
        <v>32</v>
      </c>
      <c r="F87" s="18">
        <v>172</v>
      </c>
      <c r="G87" s="14">
        <v>66</v>
      </c>
      <c r="H87" s="14">
        <v>48</v>
      </c>
      <c r="I87" s="14">
        <v>22</v>
      </c>
      <c r="J87" s="14">
        <v>3</v>
      </c>
      <c r="K87" s="14">
        <v>1</v>
      </c>
      <c r="L87" s="14">
        <v>0</v>
      </c>
      <c r="M87" s="14">
        <v>0</v>
      </c>
      <c r="N87" s="14">
        <v>1</v>
      </c>
      <c r="O87" s="14">
        <v>313</v>
      </c>
    </row>
    <row r="88" spans="1:15" ht="13.5" x14ac:dyDescent="0.25">
      <c r="A88">
        <v>167</v>
      </c>
      <c r="B88" s="1" t="s">
        <v>74</v>
      </c>
      <c r="C88" t="s">
        <v>75</v>
      </c>
      <c r="D88" s="13" t="s">
        <v>15</v>
      </c>
      <c r="E88" s="1" t="s">
        <v>33</v>
      </c>
      <c r="F88" s="12">
        <v>54.952076677316292</v>
      </c>
      <c r="G88" s="12">
        <v>21.08626198083067</v>
      </c>
      <c r="H88" s="12">
        <v>15.335463258785943</v>
      </c>
      <c r="I88" s="12">
        <v>7.0287539936102235</v>
      </c>
      <c r="J88" s="12">
        <v>0.95846645367412142</v>
      </c>
      <c r="K88" s="12">
        <v>0.31948881789137379</v>
      </c>
      <c r="L88" s="12">
        <v>0</v>
      </c>
      <c r="M88" s="12">
        <v>0</v>
      </c>
      <c r="N88" s="12">
        <v>0.31948881789137379</v>
      </c>
      <c r="O88" s="12">
        <v>100</v>
      </c>
    </row>
    <row r="89" spans="1:15" ht="13.5" x14ac:dyDescent="0.25">
      <c r="A89">
        <v>313</v>
      </c>
      <c r="B89" s="1" t="s">
        <v>74</v>
      </c>
      <c r="C89" t="s">
        <v>75</v>
      </c>
      <c r="D89" s="13" t="s">
        <v>16</v>
      </c>
      <c r="E89" s="1" t="s">
        <v>34</v>
      </c>
      <c r="F89" s="8">
        <v>347</v>
      </c>
      <c r="G89" s="8">
        <v>439</v>
      </c>
      <c r="H89" s="8">
        <v>653</v>
      </c>
      <c r="I89" s="8">
        <v>669</v>
      </c>
      <c r="J89" s="8">
        <v>228</v>
      </c>
      <c r="K89" s="8">
        <v>212</v>
      </c>
      <c r="L89" s="8">
        <v>0</v>
      </c>
      <c r="M89" s="8">
        <v>0</v>
      </c>
      <c r="N89" s="8">
        <v>2032</v>
      </c>
      <c r="O89" s="8">
        <v>4580</v>
      </c>
    </row>
    <row r="90" spans="1:15" ht="13.5" x14ac:dyDescent="0.25">
      <c r="A90">
        <v>459</v>
      </c>
      <c r="B90" s="1" t="s">
        <v>74</v>
      </c>
      <c r="C90" t="s">
        <v>75</v>
      </c>
      <c r="D90" s="13" t="s">
        <v>17</v>
      </c>
      <c r="E90" s="1" t="s">
        <v>35</v>
      </c>
      <c r="F90" s="12">
        <v>7.5764192139737991</v>
      </c>
      <c r="G90" s="12">
        <v>9.5851528384279483</v>
      </c>
      <c r="H90" s="12">
        <v>14.257641921397379</v>
      </c>
      <c r="I90" s="12">
        <v>14.606986899563319</v>
      </c>
      <c r="J90" s="12">
        <v>4.9781659388646284</v>
      </c>
      <c r="K90" s="12">
        <v>4.6288209606986896</v>
      </c>
      <c r="L90" s="12">
        <v>0</v>
      </c>
      <c r="M90" s="12">
        <v>0</v>
      </c>
      <c r="N90" s="12">
        <v>44.366812227074234</v>
      </c>
      <c r="O90" s="12">
        <v>100</v>
      </c>
    </row>
    <row r="91" spans="1:15" ht="13.5" x14ac:dyDescent="0.25">
      <c r="A91">
        <v>22</v>
      </c>
      <c r="B91" s="17" t="s">
        <v>76</v>
      </c>
      <c r="C91" s="14" t="s">
        <v>77</v>
      </c>
      <c r="D91" s="15" t="s">
        <v>14</v>
      </c>
      <c r="E91" s="17" t="s">
        <v>32</v>
      </c>
      <c r="F91" s="18">
        <v>265</v>
      </c>
      <c r="G91" s="14">
        <v>178</v>
      </c>
      <c r="H91" s="14">
        <v>140</v>
      </c>
      <c r="I91" s="14">
        <v>87</v>
      </c>
      <c r="J91" s="14">
        <v>14</v>
      </c>
      <c r="K91" s="14">
        <v>8</v>
      </c>
      <c r="L91" s="14">
        <v>1</v>
      </c>
      <c r="M91" s="14">
        <v>0</v>
      </c>
      <c r="N91" s="14">
        <v>0</v>
      </c>
      <c r="O91" s="14">
        <v>693</v>
      </c>
    </row>
    <row r="92" spans="1:15" ht="13.5" x14ac:dyDescent="0.25">
      <c r="A92">
        <v>168</v>
      </c>
      <c r="B92" s="1" t="s">
        <v>76</v>
      </c>
      <c r="C92" t="s">
        <v>77</v>
      </c>
      <c r="D92" s="13" t="s">
        <v>15</v>
      </c>
      <c r="E92" s="1" t="s">
        <v>33</v>
      </c>
      <c r="F92" s="12">
        <v>38.239538239538241</v>
      </c>
      <c r="G92" s="12">
        <v>25.685425685425685</v>
      </c>
      <c r="H92" s="12">
        <v>20.202020202020201</v>
      </c>
      <c r="I92" s="12">
        <v>12.554112554112555</v>
      </c>
      <c r="J92" s="12">
        <v>2.0202020202020203</v>
      </c>
      <c r="K92" s="12">
        <v>1.1544011544011543</v>
      </c>
      <c r="L92" s="12">
        <v>0.14430014430014429</v>
      </c>
      <c r="M92" s="12">
        <v>0</v>
      </c>
      <c r="N92" s="12">
        <v>0</v>
      </c>
      <c r="O92" s="12">
        <v>100</v>
      </c>
    </row>
    <row r="93" spans="1:15" ht="13.5" x14ac:dyDescent="0.25">
      <c r="A93">
        <v>314</v>
      </c>
      <c r="B93" s="1" t="s">
        <v>76</v>
      </c>
      <c r="C93" t="s">
        <v>77</v>
      </c>
      <c r="D93" s="13" t="s">
        <v>16</v>
      </c>
      <c r="E93" s="1" t="s">
        <v>34</v>
      </c>
      <c r="F93" s="8">
        <v>613</v>
      </c>
      <c r="G93" s="8">
        <v>1191</v>
      </c>
      <c r="H93" s="8">
        <v>1911</v>
      </c>
      <c r="I93" s="8">
        <v>2568</v>
      </c>
      <c r="J93" s="8">
        <v>907</v>
      </c>
      <c r="K93" s="8">
        <v>1000</v>
      </c>
      <c r="L93" s="8">
        <v>385</v>
      </c>
      <c r="M93" s="8">
        <v>0</v>
      </c>
      <c r="N93" s="8">
        <v>0</v>
      </c>
      <c r="O93" s="8">
        <v>8575</v>
      </c>
    </row>
    <row r="94" spans="1:15" ht="13.5" x14ac:dyDescent="0.25">
      <c r="A94">
        <v>460</v>
      </c>
      <c r="B94" s="1" t="s">
        <v>76</v>
      </c>
      <c r="C94" t="s">
        <v>77</v>
      </c>
      <c r="D94" s="13" t="s">
        <v>17</v>
      </c>
      <c r="E94" s="1" t="s">
        <v>35</v>
      </c>
      <c r="F94" s="12">
        <v>7.14868804664723</v>
      </c>
      <c r="G94" s="12">
        <v>13.889212827988338</v>
      </c>
      <c r="H94" s="12">
        <v>22.285714285714285</v>
      </c>
      <c r="I94" s="12">
        <v>29.947521865889211</v>
      </c>
      <c r="J94" s="12">
        <v>10.577259475218659</v>
      </c>
      <c r="K94" s="12">
        <v>11.661807580174926</v>
      </c>
      <c r="L94" s="12">
        <v>4.4897959183673466</v>
      </c>
      <c r="M94" s="12">
        <v>0</v>
      </c>
      <c r="N94" s="12">
        <v>0</v>
      </c>
      <c r="O94" s="12">
        <v>100</v>
      </c>
    </row>
    <row r="95" spans="1:15" ht="13.5" x14ac:dyDescent="0.25">
      <c r="A95">
        <v>23</v>
      </c>
      <c r="B95" s="17" t="s">
        <v>78</v>
      </c>
      <c r="C95" s="14" t="s">
        <v>79</v>
      </c>
      <c r="D95" s="15" t="s">
        <v>14</v>
      </c>
      <c r="E95" s="17" t="s">
        <v>32</v>
      </c>
      <c r="F95" s="18">
        <v>62</v>
      </c>
      <c r="G95" s="14">
        <v>6</v>
      </c>
      <c r="H95" s="14">
        <v>1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69</v>
      </c>
    </row>
    <row r="96" spans="1:15" ht="13.5" x14ac:dyDescent="0.25">
      <c r="A96">
        <v>169</v>
      </c>
      <c r="B96" s="1" t="s">
        <v>78</v>
      </c>
      <c r="C96" s="9" t="s">
        <v>79</v>
      </c>
      <c r="D96" s="13" t="s">
        <v>15</v>
      </c>
      <c r="E96" s="1" t="s">
        <v>33</v>
      </c>
      <c r="F96" s="12">
        <v>89.85507246376811</v>
      </c>
      <c r="G96" s="12">
        <v>8.695652173913043</v>
      </c>
      <c r="H96" s="12">
        <v>1.4492753623188406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100</v>
      </c>
    </row>
    <row r="97" spans="1:15" ht="13.5" x14ac:dyDescent="0.25">
      <c r="A97">
        <v>315</v>
      </c>
      <c r="B97" s="1" t="s">
        <v>78</v>
      </c>
      <c r="C97" s="9" t="s">
        <v>79</v>
      </c>
      <c r="D97" s="13" t="s">
        <v>16</v>
      </c>
      <c r="E97" s="1" t="s">
        <v>34</v>
      </c>
      <c r="F97" s="8">
        <v>88</v>
      </c>
      <c r="G97" s="8">
        <v>41</v>
      </c>
      <c r="H97" s="8">
        <v>10</v>
      </c>
      <c r="I97" s="8">
        <v>0</v>
      </c>
      <c r="J97" s="8">
        <v>0</v>
      </c>
      <c r="K97" s="8">
        <v>0</v>
      </c>
      <c r="L97" s="8">
        <v>0</v>
      </c>
      <c r="M97" s="8">
        <v>0</v>
      </c>
      <c r="N97" s="8">
        <v>0</v>
      </c>
      <c r="O97" s="8">
        <v>139</v>
      </c>
    </row>
    <row r="98" spans="1:15" ht="13.5" x14ac:dyDescent="0.25">
      <c r="A98">
        <v>461</v>
      </c>
      <c r="B98" s="1" t="s">
        <v>78</v>
      </c>
      <c r="C98" s="9" t="s">
        <v>79</v>
      </c>
      <c r="D98" s="13" t="s">
        <v>17</v>
      </c>
      <c r="E98" s="1" t="s">
        <v>35</v>
      </c>
      <c r="F98" s="12">
        <v>63.309352517985609</v>
      </c>
      <c r="G98" s="12">
        <v>29.496402877697843</v>
      </c>
      <c r="H98" s="12">
        <v>7.1942446043165464</v>
      </c>
      <c r="I98" s="12">
        <v>0</v>
      </c>
      <c r="J98" s="12">
        <v>0</v>
      </c>
      <c r="K98" s="12">
        <v>0</v>
      </c>
      <c r="L98" s="12">
        <v>0</v>
      </c>
      <c r="M98" s="12">
        <v>0</v>
      </c>
      <c r="N98" s="12">
        <v>0</v>
      </c>
      <c r="O98" s="12">
        <v>100</v>
      </c>
    </row>
    <row r="99" spans="1:15" ht="13.5" x14ac:dyDescent="0.25">
      <c r="A99">
        <v>24</v>
      </c>
      <c r="B99" s="17" t="s">
        <v>80</v>
      </c>
      <c r="C99" s="14" t="s">
        <v>81</v>
      </c>
      <c r="D99" s="15" t="s">
        <v>14</v>
      </c>
      <c r="E99" s="17" t="s">
        <v>32</v>
      </c>
      <c r="F99" s="18">
        <v>94</v>
      </c>
      <c r="G99" s="14">
        <v>14</v>
      </c>
      <c r="H99" s="14">
        <v>4</v>
      </c>
      <c r="I99" s="14">
        <v>1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113</v>
      </c>
    </row>
    <row r="100" spans="1:15" ht="13.5" x14ac:dyDescent="0.25">
      <c r="A100">
        <v>170</v>
      </c>
      <c r="B100" s="1" t="s">
        <v>80</v>
      </c>
      <c r="C100" t="s">
        <v>81</v>
      </c>
      <c r="D100" s="13" t="s">
        <v>15</v>
      </c>
      <c r="E100" s="1" t="s">
        <v>33</v>
      </c>
      <c r="F100" s="12">
        <v>83.185840707964601</v>
      </c>
      <c r="G100" s="12">
        <v>12.389380530973451</v>
      </c>
      <c r="H100" s="12">
        <v>3.5398230088495577</v>
      </c>
      <c r="I100" s="12">
        <v>0.88495575221238942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v>100</v>
      </c>
    </row>
    <row r="101" spans="1:15" ht="13.5" x14ac:dyDescent="0.25">
      <c r="A101">
        <v>316</v>
      </c>
      <c r="B101" s="1" t="s">
        <v>80</v>
      </c>
      <c r="C101" t="s">
        <v>81</v>
      </c>
      <c r="D101" s="13" t="s">
        <v>16</v>
      </c>
      <c r="E101" s="1" t="s">
        <v>34</v>
      </c>
      <c r="F101" s="8">
        <v>186</v>
      </c>
      <c r="G101" s="8">
        <v>90</v>
      </c>
      <c r="H101" s="8">
        <v>42</v>
      </c>
      <c r="I101" s="8">
        <v>22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  <c r="O101" s="8">
        <v>340</v>
      </c>
    </row>
    <row r="102" spans="1:15" ht="13.5" x14ac:dyDescent="0.25">
      <c r="A102">
        <v>462</v>
      </c>
      <c r="B102" s="1" t="s">
        <v>80</v>
      </c>
      <c r="C102" t="s">
        <v>81</v>
      </c>
      <c r="D102" s="13" t="s">
        <v>17</v>
      </c>
      <c r="E102" s="1" t="s">
        <v>35</v>
      </c>
      <c r="F102" s="12">
        <v>54.705882352941174</v>
      </c>
      <c r="G102" s="12">
        <v>26.470588235294116</v>
      </c>
      <c r="H102" s="12">
        <v>12.352941176470589</v>
      </c>
      <c r="I102" s="12">
        <v>6.4705882352941178</v>
      </c>
      <c r="J102" s="12">
        <v>0</v>
      </c>
      <c r="K102" s="12">
        <v>0</v>
      </c>
      <c r="L102" s="12">
        <v>0</v>
      </c>
      <c r="M102" s="12">
        <v>0</v>
      </c>
      <c r="N102" s="12">
        <v>0</v>
      </c>
      <c r="O102" s="12">
        <v>100</v>
      </c>
    </row>
    <row r="103" spans="1:15" ht="13.5" x14ac:dyDescent="0.25">
      <c r="A103">
        <v>25</v>
      </c>
      <c r="B103" s="17" t="s">
        <v>82</v>
      </c>
      <c r="C103" s="14" t="s">
        <v>83</v>
      </c>
      <c r="D103" s="15" t="s">
        <v>14</v>
      </c>
      <c r="E103" s="17" t="s">
        <v>32</v>
      </c>
      <c r="F103" s="18">
        <v>10</v>
      </c>
      <c r="G103" s="14">
        <v>5</v>
      </c>
      <c r="H103" s="14">
        <v>0</v>
      </c>
      <c r="I103" s="14">
        <v>0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15</v>
      </c>
    </row>
    <row r="104" spans="1:15" ht="13.5" x14ac:dyDescent="0.25">
      <c r="A104">
        <v>171</v>
      </c>
      <c r="B104" s="1" t="s">
        <v>82</v>
      </c>
      <c r="C104" t="s">
        <v>83</v>
      </c>
      <c r="D104" s="13" t="s">
        <v>15</v>
      </c>
      <c r="E104" s="1" t="s">
        <v>33</v>
      </c>
      <c r="F104" s="12">
        <v>66.666666666666671</v>
      </c>
      <c r="G104" s="12">
        <v>33.333333333333336</v>
      </c>
      <c r="H104" s="12">
        <v>0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  <c r="O104" s="12">
        <v>100</v>
      </c>
    </row>
    <row r="105" spans="1:15" ht="13.5" x14ac:dyDescent="0.25">
      <c r="A105">
        <v>317</v>
      </c>
      <c r="B105" s="1" t="s">
        <v>82</v>
      </c>
      <c r="C105" t="s">
        <v>83</v>
      </c>
      <c r="D105" s="13" t="s">
        <v>16</v>
      </c>
      <c r="E105" s="1" t="s">
        <v>34</v>
      </c>
      <c r="F105" s="8">
        <v>19</v>
      </c>
      <c r="G105" s="8">
        <v>33</v>
      </c>
      <c r="H105" s="8">
        <v>0</v>
      </c>
      <c r="I105" s="8">
        <v>0</v>
      </c>
      <c r="J105" s="8">
        <v>0</v>
      </c>
      <c r="K105" s="8">
        <v>0</v>
      </c>
      <c r="L105" s="8">
        <v>0</v>
      </c>
      <c r="M105" s="8">
        <v>0</v>
      </c>
      <c r="N105" s="8">
        <v>0</v>
      </c>
      <c r="O105" s="8">
        <v>52</v>
      </c>
    </row>
    <row r="106" spans="1:15" ht="13.5" x14ac:dyDescent="0.25">
      <c r="A106">
        <v>463</v>
      </c>
      <c r="B106" s="1" t="s">
        <v>82</v>
      </c>
      <c r="C106" t="s">
        <v>83</v>
      </c>
      <c r="D106" s="13" t="s">
        <v>17</v>
      </c>
      <c r="E106" s="1" t="s">
        <v>35</v>
      </c>
      <c r="F106" s="12">
        <v>36.53846153846154</v>
      </c>
      <c r="G106" s="12">
        <v>63.46153846153846</v>
      </c>
      <c r="H106" s="12">
        <v>0</v>
      </c>
      <c r="I106" s="12">
        <v>0</v>
      </c>
      <c r="J106" s="12">
        <v>0</v>
      </c>
      <c r="K106" s="12">
        <v>0</v>
      </c>
      <c r="L106" s="12">
        <v>0</v>
      </c>
      <c r="M106" s="12">
        <v>0</v>
      </c>
      <c r="N106" s="12">
        <v>0</v>
      </c>
      <c r="O106" s="12">
        <v>100</v>
      </c>
    </row>
    <row r="107" spans="1:15" ht="13.5" x14ac:dyDescent="0.25">
      <c r="A107">
        <v>26</v>
      </c>
      <c r="B107" s="17" t="s">
        <v>84</v>
      </c>
      <c r="C107" s="14" t="s">
        <v>85</v>
      </c>
      <c r="D107" s="15" t="s">
        <v>14</v>
      </c>
      <c r="E107" s="17" t="s">
        <v>32</v>
      </c>
      <c r="F107" s="18">
        <v>21</v>
      </c>
      <c r="G107" s="14">
        <v>6</v>
      </c>
      <c r="H107" s="14">
        <v>0</v>
      </c>
      <c r="I107" s="14">
        <v>0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27</v>
      </c>
    </row>
    <row r="108" spans="1:15" ht="13.5" x14ac:dyDescent="0.25">
      <c r="A108">
        <v>172</v>
      </c>
      <c r="B108" s="1" t="s">
        <v>84</v>
      </c>
      <c r="C108" t="s">
        <v>85</v>
      </c>
      <c r="D108" s="13" t="s">
        <v>15</v>
      </c>
      <c r="E108" s="1" t="s">
        <v>33</v>
      </c>
      <c r="F108" s="12">
        <v>77.777777777777771</v>
      </c>
      <c r="G108" s="12">
        <v>22.222222222222221</v>
      </c>
      <c r="H108" s="12">
        <v>0</v>
      </c>
      <c r="I108" s="12">
        <v>0</v>
      </c>
      <c r="J108" s="12">
        <v>0</v>
      </c>
      <c r="K108" s="12">
        <v>0</v>
      </c>
      <c r="L108" s="12">
        <v>0</v>
      </c>
      <c r="M108" s="12">
        <v>0</v>
      </c>
      <c r="N108" s="12">
        <v>0</v>
      </c>
      <c r="O108" s="12">
        <v>100</v>
      </c>
    </row>
    <row r="109" spans="1:15" ht="13.5" x14ac:dyDescent="0.25">
      <c r="A109">
        <v>318</v>
      </c>
      <c r="B109" s="1" t="s">
        <v>84</v>
      </c>
      <c r="C109" t="s">
        <v>85</v>
      </c>
      <c r="D109" s="13" t="s">
        <v>16</v>
      </c>
      <c r="E109" s="1" t="s">
        <v>34</v>
      </c>
      <c r="F109" s="8">
        <v>37</v>
      </c>
      <c r="G109" s="8">
        <v>42</v>
      </c>
      <c r="H109" s="8">
        <v>0</v>
      </c>
      <c r="I109" s="8">
        <v>0</v>
      </c>
      <c r="J109" s="8">
        <v>0</v>
      </c>
      <c r="K109" s="8">
        <v>0</v>
      </c>
      <c r="L109" s="8">
        <v>0</v>
      </c>
      <c r="M109" s="8">
        <v>0</v>
      </c>
      <c r="N109" s="8">
        <v>0</v>
      </c>
      <c r="O109" s="8">
        <v>79</v>
      </c>
    </row>
    <row r="110" spans="1:15" ht="13.5" x14ac:dyDescent="0.25">
      <c r="A110">
        <v>464</v>
      </c>
      <c r="B110" s="1" t="s">
        <v>84</v>
      </c>
      <c r="C110" t="s">
        <v>85</v>
      </c>
      <c r="D110" s="13" t="s">
        <v>17</v>
      </c>
      <c r="E110" s="1" t="s">
        <v>35</v>
      </c>
      <c r="F110" s="12">
        <v>46.835443037974684</v>
      </c>
      <c r="G110" s="12">
        <v>53.164556962025316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v>0</v>
      </c>
      <c r="O110" s="12">
        <v>100</v>
      </c>
    </row>
    <row r="111" spans="1:15" ht="13.5" x14ac:dyDescent="0.25">
      <c r="A111">
        <v>27</v>
      </c>
      <c r="B111" s="17" t="s">
        <v>86</v>
      </c>
      <c r="C111" s="14" t="s">
        <v>87</v>
      </c>
      <c r="D111" s="15" t="s">
        <v>14</v>
      </c>
      <c r="E111" s="17" t="s">
        <v>32</v>
      </c>
      <c r="F111" s="18">
        <v>348</v>
      </c>
      <c r="G111" s="14">
        <v>38</v>
      </c>
      <c r="H111" s="14">
        <v>19</v>
      </c>
      <c r="I111" s="14">
        <v>12</v>
      </c>
      <c r="J111" s="14">
        <v>2</v>
      </c>
      <c r="K111" s="14">
        <v>1</v>
      </c>
      <c r="L111" s="14">
        <v>1</v>
      </c>
      <c r="M111" s="14">
        <v>0</v>
      </c>
      <c r="N111" s="14">
        <v>0</v>
      </c>
      <c r="O111" s="14">
        <v>421</v>
      </c>
    </row>
    <row r="112" spans="1:15" ht="13.5" x14ac:dyDescent="0.25">
      <c r="A112">
        <v>173</v>
      </c>
      <c r="B112" s="1" t="s">
        <v>86</v>
      </c>
      <c r="C112" s="7" t="s">
        <v>87</v>
      </c>
      <c r="D112" s="13" t="s">
        <v>15</v>
      </c>
      <c r="E112" s="1" t="s">
        <v>33</v>
      </c>
      <c r="F112" s="12">
        <v>82.660332541567698</v>
      </c>
      <c r="G112" s="12">
        <v>9.026128266033254</v>
      </c>
      <c r="H112" s="12">
        <v>4.513064133016627</v>
      </c>
      <c r="I112" s="12">
        <v>2.8503562945368173</v>
      </c>
      <c r="J112" s="12">
        <v>0.47505938242280282</v>
      </c>
      <c r="K112" s="12">
        <v>0.23752969121140141</v>
      </c>
      <c r="L112" s="12">
        <v>0.23752969121140141</v>
      </c>
      <c r="M112" s="12">
        <v>0</v>
      </c>
      <c r="N112" s="12">
        <v>0</v>
      </c>
      <c r="O112" s="12">
        <v>100</v>
      </c>
    </row>
    <row r="113" spans="1:15" ht="13.5" x14ac:dyDescent="0.25">
      <c r="A113">
        <v>319</v>
      </c>
      <c r="B113" s="1" t="s">
        <v>86</v>
      </c>
      <c r="C113" s="7" t="s">
        <v>87</v>
      </c>
      <c r="D113" s="13" t="s">
        <v>16</v>
      </c>
      <c r="E113" s="1" t="s">
        <v>34</v>
      </c>
      <c r="F113" s="8">
        <v>577</v>
      </c>
      <c r="G113" s="8">
        <v>251</v>
      </c>
      <c r="H113" s="8">
        <v>259</v>
      </c>
      <c r="I113" s="8">
        <v>366</v>
      </c>
      <c r="J113" s="8">
        <v>134</v>
      </c>
      <c r="K113" s="8">
        <v>221</v>
      </c>
      <c r="L113" s="8">
        <v>258</v>
      </c>
      <c r="M113" s="8">
        <v>0</v>
      </c>
      <c r="N113" s="8">
        <v>0</v>
      </c>
      <c r="O113" s="8">
        <v>2066</v>
      </c>
    </row>
    <row r="114" spans="1:15" ht="13.5" x14ac:dyDescent="0.25">
      <c r="A114">
        <v>465</v>
      </c>
      <c r="B114" s="1" t="s">
        <v>86</v>
      </c>
      <c r="C114" s="7" t="s">
        <v>87</v>
      </c>
      <c r="D114" s="13" t="s">
        <v>17</v>
      </c>
      <c r="E114" s="1" t="s">
        <v>35</v>
      </c>
      <c r="F114" s="12">
        <v>27.928363988383349</v>
      </c>
      <c r="G114" s="12">
        <v>12.149080348499515</v>
      </c>
      <c r="H114" s="12">
        <v>12.536302032913843</v>
      </c>
      <c r="I114" s="12">
        <v>17.71539206195547</v>
      </c>
      <c r="J114" s="12">
        <v>6.4859632139399803</v>
      </c>
      <c r="K114" s="12">
        <v>10.696999031945788</v>
      </c>
      <c r="L114" s="12">
        <v>12.487899322362052</v>
      </c>
      <c r="M114" s="12">
        <v>0</v>
      </c>
      <c r="N114" s="12">
        <v>0</v>
      </c>
      <c r="O114" s="12">
        <v>100</v>
      </c>
    </row>
    <row r="115" spans="1:15" ht="13.5" x14ac:dyDescent="0.25">
      <c r="A115">
        <v>28</v>
      </c>
      <c r="B115" s="17" t="s">
        <v>88</v>
      </c>
      <c r="C115" s="14" t="s">
        <v>89</v>
      </c>
      <c r="D115" s="15" t="s">
        <v>14</v>
      </c>
      <c r="E115" s="17" t="s">
        <v>32</v>
      </c>
      <c r="F115" s="18">
        <v>37</v>
      </c>
      <c r="G115" s="14">
        <v>7</v>
      </c>
      <c r="H115" s="14">
        <v>9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53</v>
      </c>
    </row>
    <row r="116" spans="1:15" ht="13.5" x14ac:dyDescent="0.25">
      <c r="A116">
        <v>174</v>
      </c>
      <c r="B116" s="1" t="s">
        <v>88</v>
      </c>
      <c r="C116" t="s">
        <v>89</v>
      </c>
      <c r="D116" s="13" t="s">
        <v>15</v>
      </c>
      <c r="E116" s="1" t="s">
        <v>33</v>
      </c>
      <c r="F116" s="12">
        <v>69.811320754716988</v>
      </c>
      <c r="G116" s="12">
        <v>13.20754716981132</v>
      </c>
      <c r="H116" s="12">
        <v>16.981132075471699</v>
      </c>
      <c r="I116" s="12">
        <v>0</v>
      </c>
      <c r="J116" s="12">
        <v>0</v>
      </c>
      <c r="K116" s="12">
        <v>0</v>
      </c>
      <c r="L116" s="12">
        <v>0</v>
      </c>
      <c r="M116" s="12">
        <v>0</v>
      </c>
      <c r="N116" s="12">
        <v>0</v>
      </c>
      <c r="O116" s="12">
        <v>100</v>
      </c>
    </row>
    <row r="117" spans="1:15" ht="13.5" x14ac:dyDescent="0.25">
      <c r="A117">
        <v>320</v>
      </c>
      <c r="B117" s="1" t="s">
        <v>88</v>
      </c>
      <c r="C117" t="s">
        <v>89</v>
      </c>
      <c r="D117" s="13" t="s">
        <v>16</v>
      </c>
      <c r="E117" s="1" t="s">
        <v>34</v>
      </c>
      <c r="F117" s="8">
        <v>70</v>
      </c>
      <c r="G117" s="8">
        <v>40</v>
      </c>
      <c r="H117" s="8">
        <v>106</v>
      </c>
      <c r="I117" s="8">
        <v>0</v>
      </c>
      <c r="J117" s="8">
        <v>0</v>
      </c>
      <c r="K117" s="8">
        <v>0</v>
      </c>
      <c r="L117" s="8">
        <v>0</v>
      </c>
      <c r="M117" s="8">
        <v>0</v>
      </c>
      <c r="N117" s="8">
        <v>0</v>
      </c>
      <c r="O117" s="8">
        <v>216</v>
      </c>
    </row>
    <row r="118" spans="1:15" ht="13.5" x14ac:dyDescent="0.25">
      <c r="A118">
        <v>466</v>
      </c>
      <c r="B118" s="1" t="s">
        <v>88</v>
      </c>
      <c r="C118" t="s">
        <v>89</v>
      </c>
      <c r="D118" s="13" t="s">
        <v>17</v>
      </c>
      <c r="E118" s="1" t="s">
        <v>35</v>
      </c>
      <c r="F118" s="12">
        <v>32.407407407407405</v>
      </c>
      <c r="G118" s="12">
        <v>18.518518518518519</v>
      </c>
      <c r="H118" s="12">
        <v>49.074074074074076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100</v>
      </c>
    </row>
    <row r="119" spans="1:15" ht="13.5" x14ac:dyDescent="0.25">
      <c r="A119">
        <v>29</v>
      </c>
      <c r="B119" s="17" t="s">
        <v>90</v>
      </c>
      <c r="C119" s="14" t="s">
        <v>91</v>
      </c>
      <c r="D119" s="15" t="s">
        <v>14</v>
      </c>
      <c r="E119" s="17" t="s">
        <v>32</v>
      </c>
      <c r="F119" s="18">
        <v>9</v>
      </c>
      <c r="G119" s="14">
        <v>6</v>
      </c>
      <c r="H119" s="14">
        <v>3</v>
      </c>
      <c r="I119" s="14">
        <v>5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23</v>
      </c>
    </row>
    <row r="120" spans="1:15" ht="13.5" x14ac:dyDescent="0.25">
      <c r="A120">
        <v>175</v>
      </c>
      <c r="B120" s="1" t="s">
        <v>90</v>
      </c>
      <c r="C120" t="s">
        <v>91</v>
      </c>
      <c r="D120" s="13" t="s">
        <v>15</v>
      </c>
      <c r="E120" s="1" t="s">
        <v>33</v>
      </c>
      <c r="F120" s="12">
        <v>39.130434782608695</v>
      </c>
      <c r="G120" s="12">
        <v>26.086956521739129</v>
      </c>
      <c r="H120" s="12">
        <v>13.043478260869565</v>
      </c>
      <c r="I120" s="12">
        <v>21.739130434782609</v>
      </c>
      <c r="J120" s="12">
        <v>0</v>
      </c>
      <c r="K120" s="12">
        <v>0</v>
      </c>
      <c r="L120" s="12">
        <v>0</v>
      </c>
      <c r="M120" s="12">
        <v>0</v>
      </c>
      <c r="N120" s="12">
        <v>0</v>
      </c>
      <c r="O120" s="12">
        <v>100</v>
      </c>
    </row>
    <row r="121" spans="1:15" ht="13.5" x14ac:dyDescent="0.25">
      <c r="A121">
        <v>321</v>
      </c>
      <c r="B121" s="1" t="s">
        <v>90</v>
      </c>
      <c r="C121" t="s">
        <v>91</v>
      </c>
      <c r="D121" s="13" t="s">
        <v>16</v>
      </c>
      <c r="E121" s="1" t="s">
        <v>34</v>
      </c>
      <c r="F121" s="8">
        <v>14</v>
      </c>
      <c r="G121" s="8">
        <v>35</v>
      </c>
      <c r="H121" s="8">
        <v>44</v>
      </c>
      <c r="I121" s="8">
        <v>181</v>
      </c>
      <c r="J121" s="8">
        <v>0</v>
      </c>
      <c r="K121" s="8">
        <v>0</v>
      </c>
      <c r="L121" s="8">
        <v>0</v>
      </c>
      <c r="M121" s="8">
        <v>0</v>
      </c>
      <c r="N121" s="8">
        <v>0</v>
      </c>
      <c r="O121" s="8">
        <v>274</v>
      </c>
    </row>
    <row r="122" spans="1:15" ht="13.5" x14ac:dyDescent="0.25">
      <c r="A122">
        <v>467</v>
      </c>
      <c r="B122" s="1" t="s">
        <v>90</v>
      </c>
      <c r="C122" t="s">
        <v>91</v>
      </c>
      <c r="D122" s="13" t="s">
        <v>17</v>
      </c>
      <c r="E122" s="1" t="s">
        <v>35</v>
      </c>
      <c r="F122" s="12">
        <v>5.1094890510948909</v>
      </c>
      <c r="G122" s="12">
        <v>12.773722627737227</v>
      </c>
      <c r="H122" s="12">
        <v>16.058394160583941</v>
      </c>
      <c r="I122" s="12">
        <v>66.058394160583944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  <c r="O122" s="12">
        <v>100</v>
      </c>
    </row>
    <row r="123" spans="1:15" ht="13.5" x14ac:dyDescent="0.25">
      <c r="A123">
        <v>30</v>
      </c>
      <c r="B123" s="17" t="s">
        <v>92</v>
      </c>
      <c r="C123" s="14" t="s">
        <v>93</v>
      </c>
      <c r="D123" s="15" t="s">
        <v>14</v>
      </c>
      <c r="E123" s="17" t="s">
        <v>32</v>
      </c>
      <c r="F123" s="18">
        <v>88</v>
      </c>
      <c r="G123" s="14">
        <v>22</v>
      </c>
      <c r="H123" s="14">
        <v>13</v>
      </c>
      <c r="I123" s="14">
        <v>1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124</v>
      </c>
    </row>
    <row r="124" spans="1:15" ht="13.5" x14ac:dyDescent="0.25">
      <c r="A124">
        <v>176</v>
      </c>
      <c r="B124" s="1" t="s">
        <v>92</v>
      </c>
      <c r="C124" t="s">
        <v>93</v>
      </c>
      <c r="D124" s="13" t="s">
        <v>15</v>
      </c>
      <c r="E124" s="1" t="s">
        <v>33</v>
      </c>
      <c r="F124" s="12">
        <v>70.967741935483872</v>
      </c>
      <c r="G124" s="12">
        <v>17.741935483870968</v>
      </c>
      <c r="H124" s="12">
        <v>10.483870967741936</v>
      </c>
      <c r="I124" s="12">
        <v>0.80645161290322576</v>
      </c>
      <c r="J124" s="12">
        <v>0</v>
      </c>
      <c r="K124" s="12">
        <v>0</v>
      </c>
      <c r="L124" s="12">
        <v>0</v>
      </c>
      <c r="M124" s="12">
        <v>0</v>
      </c>
      <c r="N124" s="12">
        <v>0</v>
      </c>
      <c r="O124" s="12">
        <v>100</v>
      </c>
    </row>
    <row r="125" spans="1:15" ht="13.5" x14ac:dyDescent="0.25">
      <c r="A125">
        <v>322</v>
      </c>
      <c r="B125" s="1" t="s">
        <v>92</v>
      </c>
      <c r="C125" t="s">
        <v>93</v>
      </c>
      <c r="D125" s="13" t="s">
        <v>16</v>
      </c>
      <c r="E125" s="1" t="s">
        <v>34</v>
      </c>
      <c r="F125" s="8">
        <v>205</v>
      </c>
      <c r="G125" s="8">
        <v>142</v>
      </c>
      <c r="H125" s="8">
        <v>154</v>
      </c>
      <c r="I125" s="8">
        <v>22</v>
      </c>
      <c r="J125" s="8">
        <v>0</v>
      </c>
      <c r="K125" s="8">
        <v>0</v>
      </c>
      <c r="L125" s="8">
        <v>0</v>
      </c>
      <c r="M125" s="8">
        <v>0</v>
      </c>
      <c r="N125" s="8">
        <v>0</v>
      </c>
      <c r="O125" s="8">
        <v>523</v>
      </c>
    </row>
    <row r="126" spans="1:15" ht="13.5" x14ac:dyDescent="0.25">
      <c r="A126">
        <v>468</v>
      </c>
      <c r="B126" s="1" t="s">
        <v>92</v>
      </c>
      <c r="C126" t="s">
        <v>93</v>
      </c>
      <c r="D126" s="13" t="s">
        <v>17</v>
      </c>
      <c r="E126" s="1" t="s">
        <v>35</v>
      </c>
      <c r="F126" s="12">
        <v>39.196940726577438</v>
      </c>
      <c r="G126" s="12">
        <v>27.151051625239006</v>
      </c>
      <c r="H126" s="12">
        <v>29.445506692160613</v>
      </c>
      <c r="I126" s="12">
        <v>4.2065009560229445</v>
      </c>
      <c r="J126" s="12">
        <v>0</v>
      </c>
      <c r="K126" s="12">
        <v>0</v>
      </c>
      <c r="L126" s="12">
        <v>0</v>
      </c>
      <c r="M126" s="12">
        <v>0</v>
      </c>
      <c r="N126" s="12">
        <v>0</v>
      </c>
      <c r="O126" s="12">
        <v>100</v>
      </c>
    </row>
    <row r="127" spans="1:15" ht="13.5" x14ac:dyDescent="0.25">
      <c r="A127">
        <v>31</v>
      </c>
      <c r="B127" s="17" t="s">
        <v>94</v>
      </c>
      <c r="C127" s="14" t="s">
        <v>95</v>
      </c>
      <c r="D127" s="15" t="s">
        <v>14</v>
      </c>
      <c r="E127" s="17" t="s">
        <v>32</v>
      </c>
      <c r="F127" s="18">
        <v>683</v>
      </c>
      <c r="G127" s="14">
        <v>87</v>
      </c>
      <c r="H127" s="14">
        <v>37</v>
      </c>
      <c r="I127" s="14">
        <v>16</v>
      </c>
      <c r="J127" s="14">
        <v>5</v>
      </c>
      <c r="K127" s="14">
        <v>0</v>
      </c>
      <c r="L127" s="14">
        <v>0</v>
      </c>
      <c r="M127" s="14">
        <v>0</v>
      </c>
      <c r="N127" s="14">
        <v>0</v>
      </c>
      <c r="O127" s="14">
        <v>828</v>
      </c>
    </row>
    <row r="128" spans="1:15" ht="13.5" x14ac:dyDescent="0.25">
      <c r="A128">
        <v>177</v>
      </c>
      <c r="B128" s="1" t="s">
        <v>94</v>
      </c>
      <c r="C128" s="7" t="s">
        <v>95</v>
      </c>
      <c r="D128" s="13" t="s">
        <v>15</v>
      </c>
      <c r="E128" s="1" t="s">
        <v>33</v>
      </c>
      <c r="F128" s="12">
        <v>82.487922705314006</v>
      </c>
      <c r="G128" s="12">
        <v>10.507246376811594</v>
      </c>
      <c r="H128" s="12">
        <v>4.4685990338164254</v>
      </c>
      <c r="I128" s="12">
        <v>1.932367149758454</v>
      </c>
      <c r="J128" s="12">
        <v>0.60386473429951693</v>
      </c>
      <c r="K128" s="12">
        <v>0</v>
      </c>
      <c r="L128" s="12">
        <v>0</v>
      </c>
      <c r="M128" s="12">
        <v>0</v>
      </c>
      <c r="N128" s="12">
        <v>0</v>
      </c>
      <c r="O128" s="12">
        <v>100</v>
      </c>
    </row>
    <row r="129" spans="1:15" ht="13.5" x14ac:dyDescent="0.25">
      <c r="A129">
        <v>323</v>
      </c>
      <c r="B129" s="1" t="s">
        <v>94</v>
      </c>
      <c r="C129" s="7" t="s">
        <v>95</v>
      </c>
      <c r="D129" s="13" t="s">
        <v>16</v>
      </c>
      <c r="E129" s="1" t="s">
        <v>34</v>
      </c>
      <c r="F129" s="8">
        <v>1053</v>
      </c>
      <c r="G129" s="8">
        <v>522</v>
      </c>
      <c r="H129" s="8">
        <v>504</v>
      </c>
      <c r="I129" s="8">
        <v>471</v>
      </c>
      <c r="J129" s="8">
        <v>374</v>
      </c>
      <c r="K129" s="8">
        <v>0</v>
      </c>
      <c r="L129" s="8">
        <v>0</v>
      </c>
      <c r="M129" s="8">
        <v>0</v>
      </c>
      <c r="N129" s="8">
        <v>0</v>
      </c>
      <c r="O129" s="8">
        <v>2924</v>
      </c>
    </row>
    <row r="130" spans="1:15" ht="13.5" x14ac:dyDescent="0.25">
      <c r="A130">
        <v>469</v>
      </c>
      <c r="B130" s="1" t="s">
        <v>94</v>
      </c>
      <c r="C130" s="16" t="s">
        <v>95</v>
      </c>
      <c r="D130" s="13" t="s">
        <v>17</v>
      </c>
      <c r="E130" s="1" t="s">
        <v>35</v>
      </c>
      <c r="F130" s="12">
        <v>36.012311901504788</v>
      </c>
      <c r="G130" s="12">
        <v>17.852257181942544</v>
      </c>
      <c r="H130" s="12">
        <v>17.236662106703147</v>
      </c>
      <c r="I130" s="12">
        <v>16.108071135430915</v>
      </c>
      <c r="J130" s="12">
        <v>12.790697674418604</v>
      </c>
      <c r="K130" s="12">
        <v>0</v>
      </c>
      <c r="L130" s="12">
        <v>0</v>
      </c>
      <c r="M130" s="12">
        <v>0</v>
      </c>
      <c r="N130" s="12">
        <v>0</v>
      </c>
      <c r="O130" s="12">
        <v>100</v>
      </c>
    </row>
    <row r="131" spans="1:15" ht="13.5" x14ac:dyDescent="0.25">
      <c r="A131">
        <v>32</v>
      </c>
      <c r="B131" s="17" t="s">
        <v>96</v>
      </c>
      <c r="C131" s="14" t="s">
        <v>97</v>
      </c>
      <c r="D131" s="15" t="s">
        <v>14</v>
      </c>
      <c r="E131" s="17" t="s">
        <v>32</v>
      </c>
      <c r="F131" s="18">
        <v>68</v>
      </c>
      <c r="G131" s="14">
        <v>12</v>
      </c>
      <c r="H131" s="14">
        <v>4</v>
      </c>
      <c r="I131" s="14">
        <v>0</v>
      </c>
      <c r="J131" s="14">
        <v>0</v>
      </c>
      <c r="K131" s="14">
        <v>0</v>
      </c>
      <c r="L131" s="14">
        <v>1</v>
      </c>
      <c r="M131" s="14">
        <v>0</v>
      </c>
      <c r="N131" s="14">
        <v>0</v>
      </c>
      <c r="O131" s="14">
        <v>85</v>
      </c>
    </row>
    <row r="132" spans="1:15" ht="13.5" x14ac:dyDescent="0.25">
      <c r="A132">
        <v>178</v>
      </c>
      <c r="B132" s="1" t="s">
        <v>96</v>
      </c>
      <c r="C132" t="s">
        <v>97</v>
      </c>
      <c r="D132" s="13" t="s">
        <v>15</v>
      </c>
      <c r="E132" s="1" t="s">
        <v>33</v>
      </c>
      <c r="F132" s="12">
        <v>80</v>
      </c>
      <c r="G132" s="12">
        <v>14.117647058823529</v>
      </c>
      <c r="H132" s="12">
        <v>4.7058823529411766</v>
      </c>
      <c r="I132" s="12">
        <v>0</v>
      </c>
      <c r="J132" s="12">
        <v>0</v>
      </c>
      <c r="K132" s="12">
        <v>0</v>
      </c>
      <c r="L132" s="12">
        <v>1.1764705882352942</v>
      </c>
      <c r="M132" s="12">
        <v>0</v>
      </c>
      <c r="N132" s="12">
        <v>0</v>
      </c>
      <c r="O132" s="12">
        <v>100</v>
      </c>
    </row>
    <row r="133" spans="1:15" ht="13.5" x14ac:dyDescent="0.25">
      <c r="A133">
        <v>324</v>
      </c>
      <c r="B133" s="1" t="s">
        <v>96</v>
      </c>
      <c r="C133" t="s">
        <v>97</v>
      </c>
      <c r="D133" s="13" t="s">
        <v>16</v>
      </c>
      <c r="E133" s="1" t="s">
        <v>34</v>
      </c>
      <c r="F133" s="8">
        <v>123</v>
      </c>
      <c r="G133" s="8">
        <v>68</v>
      </c>
      <c r="H133" s="8">
        <v>62</v>
      </c>
      <c r="I133" s="8">
        <v>0</v>
      </c>
      <c r="J133" s="8">
        <v>0</v>
      </c>
      <c r="K133" s="8">
        <v>0</v>
      </c>
      <c r="L133" s="8">
        <v>302</v>
      </c>
      <c r="M133" s="8">
        <v>0</v>
      </c>
      <c r="N133" s="8">
        <v>0</v>
      </c>
      <c r="O133" s="8">
        <v>555</v>
      </c>
    </row>
    <row r="134" spans="1:15" ht="13.5" x14ac:dyDescent="0.25">
      <c r="A134">
        <v>470</v>
      </c>
      <c r="B134" s="1" t="s">
        <v>96</v>
      </c>
      <c r="C134" t="s">
        <v>97</v>
      </c>
      <c r="D134" s="13" t="s">
        <v>17</v>
      </c>
      <c r="E134" s="1" t="s">
        <v>35</v>
      </c>
      <c r="F134" s="12">
        <v>22.162162162162161</v>
      </c>
      <c r="G134" s="12">
        <v>12.252252252252251</v>
      </c>
      <c r="H134" s="12">
        <v>11.171171171171171</v>
      </c>
      <c r="I134" s="12">
        <v>0</v>
      </c>
      <c r="J134" s="12">
        <v>0</v>
      </c>
      <c r="K134" s="12">
        <v>0</v>
      </c>
      <c r="L134" s="12">
        <v>54.414414414414416</v>
      </c>
      <c r="M134" s="12">
        <v>0</v>
      </c>
      <c r="N134" s="12">
        <v>0</v>
      </c>
      <c r="O134" s="12">
        <v>100</v>
      </c>
    </row>
    <row r="135" spans="1:15" ht="13.5" x14ac:dyDescent="0.25">
      <c r="A135">
        <v>33</v>
      </c>
      <c r="B135" s="17" t="s">
        <v>98</v>
      </c>
      <c r="C135" s="14" t="s">
        <v>99</v>
      </c>
      <c r="D135" s="15" t="s">
        <v>14</v>
      </c>
      <c r="E135" s="17" t="s">
        <v>32</v>
      </c>
      <c r="F135" s="18">
        <v>82</v>
      </c>
      <c r="G135" s="14">
        <v>20</v>
      </c>
      <c r="H135" s="14">
        <v>11</v>
      </c>
      <c r="I135" s="14">
        <v>2</v>
      </c>
      <c r="J135" s="14">
        <v>1</v>
      </c>
      <c r="K135" s="14">
        <v>0</v>
      </c>
      <c r="L135" s="14">
        <v>0</v>
      </c>
      <c r="M135" s="14">
        <v>0</v>
      </c>
      <c r="N135" s="14">
        <v>0</v>
      </c>
      <c r="O135" s="14">
        <v>116</v>
      </c>
    </row>
    <row r="136" spans="1:15" ht="13.5" x14ac:dyDescent="0.25">
      <c r="A136">
        <v>179</v>
      </c>
      <c r="B136" s="1" t="s">
        <v>98</v>
      </c>
      <c r="C136" s="7" t="s">
        <v>99</v>
      </c>
      <c r="D136" s="13" t="s">
        <v>15</v>
      </c>
      <c r="E136" s="1" t="s">
        <v>33</v>
      </c>
      <c r="F136" s="12">
        <v>70.689655172413794</v>
      </c>
      <c r="G136" s="12">
        <v>17.241379310344829</v>
      </c>
      <c r="H136" s="12">
        <v>9.4827586206896548</v>
      </c>
      <c r="I136" s="12">
        <v>1.7241379310344827</v>
      </c>
      <c r="J136" s="12">
        <v>0.86206896551724133</v>
      </c>
      <c r="K136" s="12">
        <v>0</v>
      </c>
      <c r="L136" s="12">
        <v>0</v>
      </c>
      <c r="M136" s="12">
        <v>0</v>
      </c>
      <c r="N136" s="12">
        <v>0</v>
      </c>
      <c r="O136" s="12">
        <v>100</v>
      </c>
    </row>
    <row r="137" spans="1:15" ht="13.5" x14ac:dyDescent="0.25">
      <c r="A137">
        <v>325</v>
      </c>
      <c r="B137" s="1" t="s">
        <v>98</v>
      </c>
      <c r="C137" s="7" t="s">
        <v>99</v>
      </c>
      <c r="D137" s="13" t="s">
        <v>16</v>
      </c>
      <c r="E137" s="1" t="s">
        <v>34</v>
      </c>
      <c r="F137" s="8">
        <v>145</v>
      </c>
      <c r="G137" s="8">
        <v>127</v>
      </c>
      <c r="H137" s="8">
        <v>141</v>
      </c>
      <c r="I137" s="8">
        <v>42</v>
      </c>
      <c r="J137" s="8">
        <v>69</v>
      </c>
      <c r="K137" s="8">
        <v>0</v>
      </c>
      <c r="L137" s="8">
        <v>0</v>
      </c>
      <c r="M137" s="8">
        <v>0</v>
      </c>
      <c r="N137" s="8">
        <v>0</v>
      </c>
      <c r="O137" s="8">
        <v>524</v>
      </c>
    </row>
    <row r="138" spans="1:15" ht="13.5" x14ac:dyDescent="0.25">
      <c r="A138">
        <v>471</v>
      </c>
      <c r="B138" s="1" t="s">
        <v>98</v>
      </c>
      <c r="C138" s="16" t="s">
        <v>99</v>
      </c>
      <c r="D138" s="13" t="s">
        <v>17</v>
      </c>
      <c r="E138" s="1" t="s">
        <v>35</v>
      </c>
      <c r="F138" s="12">
        <v>27.671755725190838</v>
      </c>
      <c r="G138" s="12">
        <v>24.236641221374047</v>
      </c>
      <c r="H138" s="12">
        <v>26.908396946564885</v>
      </c>
      <c r="I138" s="12">
        <v>8.0152671755725198</v>
      </c>
      <c r="J138" s="12">
        <v>13.16793893129771</v>
      </c>
      <c r="K138" s="12">
        <v>0</v>
      </c>
      <c r="L138" s="12">
        <v>0</v>
      </c>
      <c r="M138" s="12">
        <v>0</v>
      </c>
      <c r="N138" s="12">
        <v>0</v>
      </c>
      <c r="O138" s="12">
        <v>100</v>
      </c>
    </row>
    <row r="139" spans="1:15" ht="13.5" x14ac:dyDescent="0.25">
      <c r="A139">
        <v>34</v>
      </c>
      <c r="B139" s="17" t="s">
        <v>100</v>
      </c>
      <c r="C139" s="14" t="s">
        <v>101</v>
      </c>
      <c r="D139" s="15" t="s">
        <v>14</v>
      </c>
      <c r="E139" s="17" t="s">
        <v>32</v>
      </c>
      <c r="F139" s="18">
        <v>15</v>
      </c>
      <c r="G139" s="14">
        <v>6</v>
      </c>
      <c r="H139" s="14">
        <v>6</v>
      </c>
      <c r="I139" s="14">
        <v>6</v>
      </c>
      <c r="J139" s="14">
        <v>1</v>
      </c>
      <c r="K139" s="14">
        <v>0</v>
      </c>
      <c r="L139" s="14">
        <v>0</v>
      </c>
      <c r="M139" s="14">
        <v>0</v>
      </c>
      <c r="N139" s="14">
        <v>0</v>
      </c>
      <c r="O139" s="14">
        <v>34</v>
      </c>
    </row>
    <row r="140" spans="1:15" ht="13.5" x14ac:dyDescent="0.25">
      <c r="A140">
        <v>180</v>
      </c>
      <c r="B140" s="1" t="s">
        <v>100</v>
      </c>
      <c r="C140" s="7" t="s">
        <v>101</v>
      </c>
      <c r="D140" s="13" t="s">
        <v>15</v>
      </c>
      <c r="E140" s="1" t="s">
        <v>33</v>
      </c>
      <c r="F140" s="12">
        <v>44.117647058823529</v>
      </c>
      <c r="G140" s="12">
        <v>17.647058823529413</v>
      </c>
      <c r="H140" s="12">
        <v>17.647058823529413</v>
      </c>
      <c r="I140" s="12">
        <v>17.647058823529413</v>
      </c>
      <c r="J140" s="12">
        <v>2.9411764705882355</v>
      </c>
      <c r="K140" s="12">
        <v>0</v>
      </c>
      <c r="L140" s="12">
        <v>0</v>
      </c>
      <c r="M140" s="12">
        <v>0</v>
      </c>
      <c r="N140" s="12">
        <v>0</v>
      </c>
      <c r="O140" s="12">
        <v>100</v>
      </c>
    </row>
    <row r="141" spans="1:15" ht="13.5" x14ac:dyDescent="0.25">
      <c r="A141">
        <v>326</v>
      </c>
      <c r="B141" s="1" t="s">
        <v>100</v>
      </c>
      <c r="C141" s="7" t="s">
        <v>101</v>
      </c>
      <c r="D141" s="13" t="s">
        <v>16</v>
      </c>
      <c r="E141" s="1" t="s">
        <v>34</v>
      </c>
      <c r="F141" s="8">
        <v>27</v>
      </c>
      <c r="G141" s="8">
        <v>31</v>
      </c>
      <c r="H141" s="8">
        <v>74</v>
      </c>
      <c r="I141" s="8">
        <v>195</v>
      </c>
      <c r="J141" s="8">
        <v>86</v>
      </c>
      <c r="K141" s="8">
        <v>0</v>
      </c>
      <c r="L141" s="8">
        <v>0</v>
      </c>
      <c r="M141" s="8">
        <v>0</v>
      </c>
      <c r="N141" s="8">
        <v>0</v>
      </c>
      <c r="O141" s="8">
        <v>413</v>
      </c>
    </row>
    <row r="142" spans="1:15" ht="13.5" x14ac:dyDescent="0.25">
      <c r="A142">
        <v>472</v>
      </c>
      <c r="B142" s="1" t="s">
        <v>100</v>
      </c>
      <c r="C142" s="16" t="s">
        <v>101</v>
      </c>
      <c r="D142" s="13" t="s">
        <v>17</v>
      </c>
      <c r="E142" s="1" t="s">
        <v>35</v>
      </c>
      <c r="F142" s="12">
        <v>6.5375302663438255</v>
      </c>
      <c r="G142" s="12">
        <v>7.5060532687651333</v>
      </c>
      <c r="H142" s="12">
        <v>17.917675544794189</v>
      </c>
      <c r="I142" s="12">
        <v>47.215496368038743</v>
      </c>
      <c r="J142" s="12">
        <v>20.82324455205811</v>
      </c>
      <c r="K142" s="12">
        <v>0</v>
      </c>
      <c r="L142" s="12">
        <v>0</v>
      </c>
      <c r="M142" s="12">
        <v>0</v>
      </c>
      <c r="N142" s="12">
        <v>0</v>
      </c>
      <c r="O142" s="12">
        <v>100</v>
      </c>
    </row>
    <row r="143" spans="1:15" ht="13.5" x14ac:dyDescent="0.25">
      <c r="A143">
        <v>35</v>
      </c>
      <c r="B143" s="17" t="s">
        <v>102</v>
      </c>
      <c r="C143" s="14" t="s">
        <v>103</v>
      </c>
      <c r="D143" s="15" t="s">
        <v>14</v>
      </c>
      <c r="E143" s="17" t="s">
        <v>32</v>
      </c>
      <c r="F143" s="18">
        <v>26</v>
      </c>
      <c r="G143" s="14">
        <v>9</v>
      </c>
      <c r="H143" s="14">
        <v>6</v>
      </c>
      <c r="I143" s="14">
        <v>3</v>
      </c>
      <c r="J143" s="14">
        <v>1</v>
      </c>
      <c r="K143" s="14">
        <v>0</v>
      </c>
      <c r="L143" s="14">
        <v>0</v>
      </c>
      <c r="M143" s="14">
        <v>0</v>
      </c>
      <c r="N143" s="14">
        <v>0</v>
      </c>
      <c r="O143" s="14">
        <v>45</v>
      </c>
    </row>
    <row r="144" spans="1:15" ht="13.5" x14ac:dyDescent="0.25">
      <c r="A144">
        <v>181</v>
      </c>
      <c r="B144" s="1" t="s">
        <v>102</v>
      </c>
      <c r="C144" t="s">
        <v>103</v>
      </c>
      <c r="D144" s="13" t="s">
        <v>15</v>
      </c>
      <c r="E144" s="1" t="s">
        <v>33</v>
      </c>
      <c r="F144" s="12">
        <v>57.777777777777779</v>
      </c>
      <c r="G144" s="12">
        <v>20</v>
      </c>
      <c r="H144" s="12">
        <v>13.333333333333334</v>
      </c>
      <c r="I144" s="12">
        <v>6.666666666666667</v>
      </c>
      <c r="J144" s="12">
        <v>2.2222222222222223</v>
      </c>
      <c r="K144" s="12">
        <v>0</v>
      </c>
      <c r="L144" s="12">
        <v>0</v>
      </c>
      <c r="M144" s="12">
        <v>0</v>
      </c>
      <c r="N144" s="12">
        <v>0</v>
      </c>
      <c r="O144" s="12">
        <v>100</v>
      </c>
    </row>
    <row r="145" spans="1:15" ht="13.5" x14ac:dyDescent="0.25">
      <c r="A145">
        <v>327</v>
      </c>
      <c r="B145" s="1" t="s">
        <v>102</v>
      </c>
      <c r="C145" t="s">
        <v>103</v>
      </c>
      <c r="D145" s="13" t="s">
        <v>16</v>
      </c>
      <c r="E145" s="1" t="s">
        <v>34</v>
      </c>
      <c r="F145" s="8">
        <v>54</v>
      </c>
      <c r="G145" s="8">
        <v>59</v>
      </c>
      <c r="H145" s="8">
        <v>84</v>
      </c>
      <c r="I145" s="8">
        <v>89</v>
      </c>
      <c r="J145" s="8">
        <v>61</v>
      </c>
      <c r="K145" s="8">
        <v>0</v>
      </c>
      <c r="L145" s="8">
        <v>0</v>
      </c>
      <c r="M145" s="8">
        <v>0</v>
      </c>
      <c r="N145" s="8">
        <v>0</v>
      </c>
      <c r="O145" s="8">
        <v>347</v>
      </c>
    </row>
    <row r="146" spans="1:15" ht="13.5" x14ac:dyDescent="0.25">
      <c r="A146">
        <v>473</v>
      </c>
      <c r="B146" s="1" t="s">
        <v>102</v>
      </c>
      <c r="C146" t="s">
        <v>103</v>
      </c>
      <c r="D146" s="13" t="s">
        <v>17</v>
      </c>
      <c r="E146" s="1" t="s">
        <v>35</v>
      </c>
      <c r="F146" s="12">
        <v>15.561959654178674</v>
      </c>
      <c r="G146" s="12">
        <v>17.002881844380404</v>
      </c>
      <c r="H146" s="12">
        <v>24.207492795389047</v>
      </c>
      <c r="I146" s="12">
        <v>25.648414985590779</v>
      </c>
      <c r="J146" s="12">
        <v>17.579250720461093</v>
      </c>
      <c r="K146" s="12">
        <v>0</v>
      </c>
      <c r="L146" s="12">
        <v>0</v>
      </c>
      <c r="M146" s="12">
        <v>0</v>
      </c>
      <c r="N146" s="12">
        <v>0</v>
      </c>
      <c r="O146" s="12">
        <v>100</v>
      </c>
    </row>
    <row r="147" spans="1:15" ht="13.5" x14ac:dyDescent="0.25">
      <c r="A147">
        <v>36</v>
      </c>
      <c r="B147" s="17" t="s">
        <v>104</v>
      </c>
      <c r="C147" s="14" t="s">
        <v>105</v>
      </c>
      <c r="D147" s="15" t="s">
        <v>14</v>
      </c>
      <c r="E147" s="17" t="s">
        <v>32</v>
      </c>
      <c r="F147" s="18">
        <v>144</v>
      </c>
      <c r="G147" s="14">
        <v>157</v>
      </c>
      <c r="H147" s="14">
        <v>104</v>
      </c>
      <c r="I147" s="14">
        <v>40</v>
      </c>
      <c r="J147" s="14">
        <v>5</v>
      </c>
      <c r="K147" s="14">
        <v>2</v>
      </c>
      <c r="L147" s="14">
        <v>0</v>
      </c>
      <c r="M147" s="14">
        <v>0</v>
      </c>
      <c r="N147" s="14">
        <v>0</v>
      </c>
      <c r="O147" s="14">
        <v>452</v>
      </c>
    </row>
    <row r="148" spans="1:15" ht="13.5" x14ac:dyDescent="0.25">
      <c r="A148">
        <v>182</v>
      </c>
      <c r="B148" s="1" t="s">
        <v>104</v>
      </c>
      <c r="C148" t="s">
        <v>105</v>
      </c>
      <c r="D148" s="13" t="s">
        <v>15</v>
      </c>
      <c r="E148" s="1" t="s">
        <v>33</v>
      </c>
      <c r="F148" s="12">
        <v>31.858407079646017</v>
      </c>
      <c r="G148" s="12">
        <v>34.73451327433628</v>
      </c>
      <c r="H148" s="12">
        <v>23.008849557522122</v>
      </c>
      <c r="I148" s="12">
        <v>8.8495575221238933</v>
      </c>
      <c r="J148" s="12">
        <v>1.1061946902654867</v>
      </c>
      <c r="K148" s="12">
        <v>0.44247787610619471</v>
      </c>
      <c r="L148" s="12">
        <v>0</v>
      </c>
      <c r="M148" s="12">
        <v>0</v>
      </c>
      <c r="N148" s="12">
        <v>0</v>
      </c>
      <c r="O148" s="12">
        <v>100</v>
      </c>
    </row>
    <row r="149" spans="1:15" ht="13.5" x14ac:dyDescent="0.25">
      <c r="A149">
        <v>328</v>
      </c>
      <c r="B149" s="1" t="s">
        <v>104</v>
      </c>
      <c r="C149" t="s">
        <v>105</v>
      </c>
      <c r="D149" s="13" t="s">
        <v>16</v>
      </c>
      <c r="E149" s="1" t="s">
        <v>34</v>
      </c>
      <c r="F149" s="8">
        <v>379</v>
      </c>
      <c r="G149" s="8">
        <v>1062</v>
      </c>
      <c r="H149" s="8">
        <v>1413</v>
      </c>
      <c r="I149" s="8">
        <v>1165</v>
      </c>
      <c r="J149" s="8">
        <v>348</v>
      </c>
      <c r="K149" s="8">
        <v>307</v>
      </c>
      <c r="L149" s="8">
        <v>0</v>
      </c>
      <c r="M149" s="8">
        <v>0</v>
      </c>
      <c r="N149" s="8">
        <v>0</v>
      </c>
      <c r="O149" s="8">
        <v>4674</v>
      </c>
    </row>
    <row r="150" spans="1:15" ht="13.5" x14ac:dyDescent="0.25">
      <c r="A150">
        <v>474</v>
      </c>
      <c r="B150" s="1" t="s">
        <v>104</v>
      </c>
      <c r="C150" t="s">
        <v>105</v>
      </c>
      <c r="D150" s="13" t="s">
        <v>17</v>
      </c>
      <c r="E150" s="1" t="s">
        <v>35</v>
      </c>
      <c r="F150" s="12">
        <v>8.1086863500213955</v>
      </c>
      <c r="G150" s="12">
        <v>22.721437740693197</v>
      </c>
      <c r="H150" s="12">
        <v>30.231065468549421</v>
      </c>
      <c r="I150" s="12">
        <v>24.925117672229355</v>
      </c>
      <c r="J150" s="12">
        <v>7.4454428754813868</v>
      </c>
      <c r="K150" s="12">
        <v>6.5682498930252464</v>
      </c>
      <c r="L150" s="12">
        <v>0</v>
      </c>
      <c r="M150" s="12">
        <v>0</v>
      </c>
      <c r="N150" s="12">
        <v>0</v>
      </c>
      <c r="O150" s="12">
        <v>100</v>
      </c>
    </row>
    <row r="151" spans="1:15" ht="13.5" x14ac:dyDescent="0.25">
      <c r="A151">
        <v>37</v>
      </c>
      <c r="B151" s="17" t="s">
        <v>106</v>
      </c>
      <c r="C151" s="14" t="s">
        <v>107</v>
      </c>
      <c r="D151" s="15" t="s">
        <v>14</v>
      </c>
      <c r="E151" s="17" t="s">
        <v>32</v>
      </c>
      <c r="F151" s="18">
        <v>33</v>
      </c>
      <c r="G151" s="14">
        <v>32</v>
      </c>
      <c r="H151" s="14">
        <v>15</v>
      </c>
      <c r="I151" s="14">
        <v>12</v>
      </c>
      <c r="J151" s="14">
        <v>2</v>
      </c>
      <c r="K151" s="14">
        <v>3</v>
      </c>
      <c r="L151" s="14">
        <v>0</v>
      </c>
      <c r="M151" s="14">
        <v>0</v>
      </c>
      <c r="N151" s="14">
        <v>0</v>
      </c>
      <c r="O151" s="14">
        <v>97</v>
      </c>
    </row>
    <row r="152" spans="1:15" ht="13.5" x14ac:dyDescent="0.25">
      <c r="A152">
        <v>183</v>
      </c>
      <c r="B152" s="1" t="s">
        <v>106</v>
      </c>
      <c r="C152" t="s">
        <v>107</v>
      </c>
      <c r="D152" s="13" t="s">
        <v>15</v>
      </c>
      <c r="E152" s="1" t="s">
        <v>33</v>
      </c>
      <c r="F152" s="12">
        <v>34.020618556701031</v>
      </c>
      <c r="G152" s="12">
        <v>32.989690721649481</v>
      </c>
      <c r="H152" s="12">
        <v>15.463917525773196</v>
      </c>
      <c r="I152" s="12">
        <v>12.371134020618557</v>
      </c>
      <c r="J152" s="12">
        <v>2.0618556701030926</v>
      </c>
      <c r="K152" s="12">
        <v>3.0927835051546393</v>
      </c>
      <c r="L152" s="12">
        <v>0</v>
      </c>
      <c r="M152" s="12">
        <v>0</v>
      </c>
      <c r="N152" s="12">
        <v>0</v>
      </c>
      <c r="O152" s="12">
        <v>100</v>
      </c>
    </row>
    <row r="153" spans="1:15" ht="13.5" x14ac:dyDescent="0.25">
      <c r="A153">
        <v>329</v>
      </c>
      <c r="B153" s="1" t="s">
        <v>106</v>
      </c>
      <c r="C153" t="s">
        <v>107</v>
      </c>
      <c r="D153" s="13" t="s">
        <v>16</v>
      </c>
      <c r="E153" s="1" t="s">
        <v>34</v>
      </c>
      <c r="F153" s="8">
        <v>89</v>
      </c>
      <c r="G153" s="8">
        <v>214</v>
      </c>
      <c r="H153" s="8">
        <v>206</v>
      </c>
      <c r="I153" s="8">
        <v>340</v>
      </c>
      <c r="J153" s="8">
        <v>129</v>
      </c>
      <c r="K153" s="8">
        <v>555</v>
      </c>
      <c r="L153" s="8">
        <v>0</v>
      </c>
      <c r="M153" s="8">
        <v>0</v>
      </c>
      <c r="N153" s="8">
        <v>0</v>
      </c>
      <c r="O153" s="8">
        <v>1533</v>
      </c>
    </row>
    <row r="154" spans="1:15" ht="13.5" x14ac:dyDescent="0.25">
      <c r="A154">
        <v>475</v>
      </c>
      <c r="B154" s="1" t="s">
        <v>106</v>
      </c>
      <c r="C154" t="s">
        <v>107</v>
      </c>
      <c r="D154" s="13" t="s">
        <v>17</v>
      </c>
      <c r="E154" s="1" t="s">
        <v>35</v>
      </c>
      <c r="F154" s="12">
        <v>5.8056099151989562</v>
      </c>
      <c r="G154" s="12">
        <v>13.959556425309851</v>
      </c>
      <c r="H154" s="12">
        <v>13.437703848662753</v>
      </c>
      <c r="I154" s="12">
        <v>22.17873450750163</v>
      </c>
      <c r="J154" s="12">
        <v>8.4148727984344429</v>
      </c>
      <c r="K154" s="12">
        <v>36.203522504892369</v>
      </c>
      <c r="L154" s="12">
        <v>0</v>
      </c>
      <c r="M154" s="12">
        <v>0</v>
      </c>
      <c r="N154" s="12">
        <v>0</v>
      </c>
      <c r="O154" s="12">
        <v>100</v>
      </c>
    </row>
    <row r="155" spans="1:15" ht="13.5" x14ac:dyDescent="0.25">
      <c r="A155">
        <v>38</v>
      </c>
      <c r="B155" s="17" t="s">
        <v>108</v>
      </c>
      <c r="C155" s="14" t="s">
        <v>109</v>
      </c>
      <c r="D155" s="15" t="s">
        <v>14</v>
      </c>
      <c r="E155" s="17" t="s">
        <v>32</v>
      </c>
      <c r="F155" s="18">
        <v>176</v>
      </c>
      <c r="G155" s="14">
        <v>132</v>
      </c>
      <c r="H155" s="14">
        <v>58</v>
      </c>
      <c r="I155" s="14">
        <v>31</v>
      </c>
      <c r="J155" s="14">
        <v>4</v>
      </c>
      <c r="K155" s="14">
        <v>1</v>
      </c>
      <c r="L155" s="14">
        <v>2</v>
      </c>
      <c r="M155" s="14">
        <v>0</v>
      </c>
      <c r="N155" s="14">
        <v>0</v>
      </c>
      <c r="O155" s="14">
        <v>404</v>
      </c>
    </row>
    <row r="156" spans="1:15" ht="13.5" x14ac:dyDescent="0.25">
      <c r="A156">
        <v>184</v>
      </c>
      <c r="B156" s="1" t="s">
        <v>108</v>
      </c>
      <c r="C156" t="s">
        <v>109</v>
      </c>
      <c r="D156" s="13" t="s">
        <v>15</v>
      </c>
      <c r="E156" s="1" t="s">
        <v>33</v>
      </c>
      <c r="F156" s="12">
        <v>43.564356435643568</v>
      </c>
      <c r="G156" s="12">
        <v>32.67326732673267</v>
      </c>
      <c r="H156" s="12">
        <v>14.356435643564357</v>
      </c>
      <c r="I156" s="12">
        <v>7.673267326732673</v>
      </c>
      <c r="J156" s="12">
        <v>0.99009900990099009</v>
      </c>
      <c r="K156" s="12">
        <v>0.24752475247524752</v>
      </c>
      <c r="L156" s="12">
        <v>0.49504950495049505</v>
      </c>
      <c r="M156" s="12">
        <v>0</v>
      </c>
      <c r="N156" s="12">
        <v>0</v>
      </c>
      <c r="O156" s="12">
        <v>100</v>
      </c>
    </row>
    <row r="157" spans="1:15" ht="13.5" x14ac:dyDescent="0.25">
      <c r="A157">
        <v>330</v>
      </c>
      <c r="B157" s="1" t="s">
        <v>108</v>
      </c>
      <c r="C157" t="s">
        <v>109</v>
      </c>
      <c r="D157" s="13" t="s">
        <v>16</v>
      </c>
      <c r="E157" s="1" t="s">
        <v>34</v>
      </c>
      <c r="F157" s="8">
        <v>438</v>
      </c>
      <c r="G157" s="8">
        <v>893</v>
      </c>
      <c r="H157" s="8">
        <v>770</v>
      </c>
      <c r="I157" s="8">
        <v>897</v>
      </c>
      <c r="J157" s="8">
        <v>271</v>
      </c>
      <c r="K157" s="8">
        <v>113</v>
      </c>
      <c r="L157" s="8">
        <v>792</v>
      </c>
      <c r="M157" s="8">
        <v>0</v>
      </c>
      <c r="N157" s="8">
        <v>0</v>
      </c>
      <c r="O157" s="8">
        <v>4174</v>
      </c>
    </row>
    <row r="158" spans="1:15" ht="13.5" x14ac:dyDescent="0.25">
      <c r="A158">
        <v>476</v>
      </c>
      <c r="B158" s="1" t="s">
        <v>108</v>
      </c>
      <c r="C158" t="s">
        <v>109</v>
      </c>
      <c r="D158" s="13" t="s">
        <v>17</v>
      </c>
      <c r="E158" s="1" t="s">
        <v>35</v>
      </c>
      <c r="F158" s="12">
        <v>10.493531384762818</v>
      </c>
      <c r="G158" s="12">
        <v>21.394345951126017</v>
      </c>
      <c r="H158" s="12">
        <v>18.447532343076187</v>
      </c>
      <c r="I158" s="12">
        <v>21.490177287973168</v>
      </c>
      <c r="J158" s="12">
        <v>6.4925730713943457</v>
      </c>
      <c r="K158" s="12">
        <v>2.7072352659319598</v>
      </c>
      <c r="L158" s="12">
        <v>18.974604695735504</v>
      </c>
      <c r="M158" s="12">
        <v>0</v>
      </c>
      <c r="N158" s="12">
        <v>0</v>
      </c>
      <c r="O158" s="12">
        <v>100</v>
      </c>
    </row>
    <row r="159" spans="1:15" ht="13.5" x14ac:dyDescent="0.25">
      <c r="A159">
        <v>39</v>
      </c>
      <c r="B159" s="17" t="s">
        <v>110</v>
      </c>
      <c r="C159" s="14" t="s">
        <v>111</v>
      </c>
      <c r="D159" s="15" t="s">
        <v>14</v>
      </c>
      <c r="E159" s="17" t="s">
        <v>32</v>
      </c>
      <c r="F159" s="18">
        <v>195</v>
      </c>
      <c r="G159" s="14">
        <v>13</v>
      </c>
      <c r="H159" s="14">
        <v>4</v>
      </c>
      <c r="I159" s="14">
        <v>1</v>
      </c>
      <c r="J159" s="14">
        <v>1</v>
      </c>
      <c r="K159" s="14">
        <v>0</v>
      </c>
      <c r="L159" s="14">
        <v>0</v>
      </c>
      <c r="M159" s="14">
        <v>0</v>
      </c>
      <c r="N159" s="14">
        <v>0</v>
      </c>
      <c r="O159" s="14">
        <v>214</v>
      </c>
    </row>
    <row r="160" spans="1:15" ht="13.5" x14ac:dyDescent="0.25">
      <c r="A160">
        <v>185</v>
      </c>
      <c r="B160" s="1" t="s">
        <v>110</v>
      </c>
      <c r="C160" s="7" t="s">
        <v>111</v>
      </c>
      <c r="D160" s="13" t="s">
        <v>15</v>
      </c>
      <c r="E160" s="1" t="s">
        <v>33</v>
      </c>
      <c r="F160" s="12">
        <v>91.121495327102807</v>
      </c>
      <c r="G160" s="12">
        <v>6.0747663551401869</v>
      </c>
      <c r="H160" s="12">
        <v>1.8691588785046729</v>
      </c>
      <c r="I160" s="12">
        <v>0.46728971962616822</v>
      </c>
      <c r="J160" s="12">
        <v>0.46728971962616822</v>
      </c>
      <c r="K160" s="12">
        <v>0</v>
      </c>
      <c r="L160" s="12">
        <v>0</v>
      </c>
      <c r="M160" s="12">
        <v>0</v>
      </c>
      <c r="N160" s="12">
        <v>0</v>
      </c>
      <c r="O160" s="12">
        <v>100</v>
      </c>
    </row>
    <row r="161" spans="1:15" ht="13.5" x14ac:dyDescent="0.25">
      <c r="A161">
        <v>331</v>
      </c>
      <c r="B161" s="1" t="s">
        <v>110</v>
      </c>
      <c r="C161" s="7" t="s">
        <v>111</v>
      </c>
      <c r="D161" s="13" t="s">
        <v>16</v>
      </c>
      <c r="E161" s="1" t="s">
        <v>34</v>
      </c>
      <c r="F161" s="8">
        <v>317</v>
      </c>
      <c r="G161" s="8">
        <v>88</v>
      </c>
      <c r="H161" s="8">
        <v>45</v>
      </c>
      <c r="I161" s="8">
        <v>25</v>
      </c>
      <c r="J161" s="8">
        <v>74</v>
      </c>
      <c r="K161" s="8">
        <v>0</v>
      </c>
      <c r="L161" s="8">
        <v>0</v>
      </c>
      <c r="M161" s="8">
        <v>0</v>
      </c>
      <c r="N161" s="8">
        <v>0</v>
      </c>
      <c r="O161" s="8">
        <v>549</v>
      </c>
    </row>
    <row r="162" spans="1:15" ht="13.5" x14ac:dyDescent="0.25">
      <c r="A162">
        <v>477</v>
      </c>
      <c r="B162" s="1" t="s">
        <v>110</v>
      </c>
      <c r="C162" s="16" t="s">
        <v>111</v>
      </c>
      <c r="D162" s="13" t="s">
        <v>17</v>
      </c>
      <c r="E162" s="1" t="s">
        <v>35</v>
      </c>
      <c r="F162" s="12">
        <v>57.741347905282332</v>
      </c>
      <c r="G162" s="12">
        <v>16.029143897996356</v>
      </c>
      <c r="H162" s="12">
        <v>8.1967213114754092</v>
      </c>
      <c r="I162" s="12">
        <v>4.5537340619307836</v>
      </c>
      <c r="J162" s="12">
        <v>13.479052823315119</v>
      </c>
      <c r="K162" s="12">
        <v>0</v>
      </c>
      <c r="L162" s="12">
        <v>0</v>
      </c>
      <c r="M162" s="12">
        <v>0</v>
      </c>
      <c r="N162" s="12">
        <v>0</v>
      </c>
      <c r="O162" s="12">
        <v>100</v>
      </c>
    </row>
    <row r="163" spans="1:15" ht="13.5" x14ac:dyDescent="0.25">
      <c r="A163">
        <v>40</v>
      </c>
      <c r="B163" s="17" t="s">
        <v>112</v>
      </c>
      <c r="C163" s="14" t="s">
        <v>113</v>
      </c>
      <c r="D163" s="15" t="s">
        <v>14</v>
      </c>
      <c r="E163" s="17" t="s">
        <v>32</v>
      </c>
      <c r="F163" s="18">
        <v>38</v>
      </c>
      <c r="G163" s="14">
        <v>17</v>
      </c>
      <c r="H163" s="14">
        <v>10</v>
      </c>
      <c r="I163" s="14">
        <v>8</v>
      </c>
      <c r="J163" s="14">
        <v>3</v>
      </c>
      <c r="K163" s="14">
        <v>0</v>
      </c>
      <c r="L163" s="14">
        <v>1</v>
      </c>
      <c r="M163" s="14">
        <v>0</v>
      </c>
      <c r="N163" s="14">
        <v>0</v>
      </c>
      <c r="O163" s="14">
        <v>77</v>
      </c>
    </row>
    <row r="164" spans="1:15" ht="13.5" x14ac:dyDescent="0.25">
      <c r="A164">
        <v>186</v>
      </c>
      <c r="B164" s="1" t="s">
        <v>112</v>
      </c>
      <c r="C164" t="s">
        <v>113</v>
      </c>
      <c r="D164" s="13" t="s">
        <v>15</v>
      </c>
      <c r="E164" s="1" t="s">
        <v>33</v>
      </c>
      <c r="F164" s="12">
        <v>49.350649350649348</v>
      </c>
      <c r="G164" s="12">
        <v>22.077922077922079</v>
      </c>
      <c r="H164" s="12">
        <v>12.987012987012987</v>
      </c>
      <c r="I164" s="12">
        <v>10.38961038961039</v>
      </c>
      <c r="J164" s="12">
        <v>3.8961038961038961</v>
      </c>
      <c r="K164" s="12">
        <v>0</v>
      </c>
      <c r="L164" s="12">
        <v>1.2987012987012987</v>
      </c>
      <c r="M164" s="12">
        <v>0</v>
      </c>
      <c r="N164" s="12">
        <v>0</v>
      </c>
      <c r="O164" s="12">
        <v>100</v>
      </c>
    </row>
    <row r="165" spans="1:15" ht="13.5" x14ac:dyDescent="0.25">
      <c r="A165">
        <v>332</v>
      </c>
      <c r="B165" s="1" t="s">
        <v>112</v>
      </c>
      <c r="C165" t="s">
        <v>113</v>
      </c>
      <c r="D165" s="13" t="s">
        <v>16</v>
      </c>
      <c r="E165" s="1" t="s">
        <v>34</v>
      </c>
      <c r="F165" s="8">
        <v>70</v>
      </c>
      <c r="G165" s="8">
        <v>108</v>
      </c>
      <c r="H165" s="8">
        <v>132</v>
      </c>
      <c r="I165" s="8">
        <v>224</v>
      </c>
      <c r="J165" s="8">
        <v>221</v>
      </c>
      <c r="K165" s="8">
        <v>0</v>
      </c>
      <c r="L165" s="8">
        <v>261</v>
      </c>
      <c r="M165" s="8">
        <v>0</v>
      </c>
      <c r="N165" s="8">
        <v>0</v>
      </c>
      <c r="O165" s="8">
        <v>1016</v>
      </c>
    </row>
    <row r="166" spans="1:15" ht="13.5" x14ac:dyDescent="0.25">
      <c r="A166">
        <v>478</v>
      </c>
      <c r="B166" s="1" t="s">
        <v>112</v>
      </c>
      <c r="C166" t="s">
        <v>113</v>
      </c>
      <c r="D166" s="13" t="s">
        <v>17</v>
      </c>
      <c r="E166" s="1" t="s">
        <v>35</v>
      </c>
      <c r="F166" s="12">
        <v>6.8897637795275593</v>
      </c>
      <c r="G166" s="12">
        <v>10.62992125984252</v>
      </c>
      <c r="H166" s="12">
        <v>12.992125984251969</v>
      </c>
      <c r="I166" s="12">
        <v>22.047244094488189</v>
      </c>
      <c r="J166" s="12">
        <v>21.751968503937007</v>
      </c>
      <c r="K166" s="12">
        <v>0</v>
      </c>
      <c r="L166" s="12">
        <v>25.688976377952756</v>
      </c>
      <c r="M166" s="12">
        <v>0</v>
      </c>
      <c r="N166" s="12">
        <v>0</v>
      </c>
      <c r="O166" s="12">
        <v>100</v>
      </c>
    </row>
    <row r="167" spans="1:15" ht="13.5" x14ac:dyDescent="0.25">
      <c r="A167">
        <v>41</v>
      </c>
      <c r="B167" s="17" t="s">
        <v>114</v>
      </c>
      <c r="C167" s="14" t="s">
        <v>115</v>
      </c>
      <c r="D167" s="15" t="s">
        <v>14</v>
      </c>
      <c r="E167" s="17" t="s">
        <v>32</v>
      </c>
      <c r="F167" s="18">
        <v>233</v>
      </c>
      <c r="G167" s="14">
        <v>66</v>
      </c>
      <c r="H167" s="14">
        <v>37</v>
      </c>
      <c r="I167" s="14">
        <v>8</v>
      </c>
      <c r="J167" s="14">
        <v>1</v>
      </c>
      <c r="K167" s="14">
        <v>2</v>
      </c>
      <c r="L167" s="14">
        <v>0</v>
      </c>
      <c r="M167" s="14">
        <v>0</v>
      </c>
      <c r="N167" s="14">
        <v>0</v>
      </c>
      <c r="O167" s="14">
        <v>347</v>
      </c>
    </row>
    <row r="168" spans="1:15" ht="13.5" x14ac:dyDescent="0.25">
      <c r="A168">
        <v>187</v>
      </c>
      <c r="B168" s="1" t="s">
        <v>114</v>
      </c>
      <c r="C168" t="s">
        <v>115</v>
      </c>
      <c r="D168" s="13" t="s">
        <v>15</v>
      </c>
      <c r="E168" s="1" t="s">
        <v>33</v>
      </c>
      <c r="F168" s="12">
        <v>67.146974063400577</v>
      </c>
      <c r="G168" s="12">
        <v>19.020172910662826</v>
      </c>
      <c r="H168" s="12">
        <v>10.662824207492795</v>
      </c>
      <c r="I168" s="12">
        <v>2.3054755043227666</v>
      </c>
      <c r="J168" s="12">
        <v>0.28818443804034583</v>
      </c>
      <c r="K168" s="12">
        <v>0.57636887608069165</v>
      </c>
      <c r="L168" s="12">
        <v>0</v>
      </c>
      <c r="M168" s="12">
        <v>0</v>
      </c>
      <c r="N168" s="12">
        <v>0</v>
      </c>
      <c r="O168" s="12">
        <v>100</v>
      </c>
    </row>
    <row r="169" spans="1:15" ht="13.5" x14ac:dyDescent="0.25">
      <c r="A169">
        <v>333</v>
      </c>
      <c r="B169" s="1" t="s">
        <v>114</v>
      </c>
      <c r="C169" t="s">
        <v>115</v>
      </c>
      <c r="D169" s="13" t="s">
        <v>16</v>
      </c>
      <c r="E169" s="1" t="s">
        <v>34</v>
      </c>
      <c r="F169" s="8">
        <v>479</v>
      </c>
      <c r="G169" s="8">
        <v>434</v>
      </c>
      <c r="H169" s="8">
        <v>481</v>
      </c>
      <c r="I169" s="8">
        <v>250</v>
      </c>
      <c r="J169" s="8">
        <v>63</v>
      </c>
      <c r="K169" s="8">
        <v>283</v>
      </c>
      <c r="L169" s="8">
        <v>0</v>
      </c>
      <c r="M169" s="8">
        <v>0</v>
      </c>
      <c r="N169" s="8">
        <v>0</v>
      </c>
      <c r="O169" s="8">
        <v>1990</v>
      </c>
    </row>
    <row r="170" spans="1:15" ht="13.5" x14ac:dyDescent="0.25">
      <c r="A170">
        <v>479</v>
      </c>
      <c r="B170" s="1" t="s">
        <v>114</v>
      </c>
      <c r="C170" t="s">
        <v>115</v>
      </c>
      <c r="D170" s="13" t="s">
        <v>17</v>
      </c>
      <c r="E170" s="1" t="s">
        <v>35</v>
      </c>
      <c r="F170" s="12">
        <v>24.070351758793969</v>
      </c>
      <c r="G170" s="12">
        <v>21.809045226130653</v>
      </c>
      <c r="H170" s="12">
        <v>24.170854271356784</v>
      </c>
      <c r="I170" s="12">
        <v>12.562814070351759</v>
      </c>
      <c r="J170" s="12">
        <v>3.1658291457286434</v>
      </c>
      <c r="K170" s="12">
        <v>14.221105527638191</v>
      </c>
      <c r="L170" s="12">
        <v>0</v>
      </c>
      <c r="M170" s="12">
        <v>0</v>
      </c>
      <c r="N170" s="12">
        <v>0</v>
      </c>
      <c r="O170" s="12">
        <v>100</v>
      </c>
    </row>
    <row r="171" spans="1:15" ht="13.5" x14ac:dyDescent="0.25">
      <c r="A171">
        <v>42</v>
      </c>
      <c r="B171" s="17" t="s">
        <v>116</v>
      </c>
      <c r="C171" s="14" t="s">
        <v>117</v>
      </c>
      <c r="D171" s="15" t="s">
        <v>14</v>
      </c>
      <c r="E171" s="17" t="s">
        <v>32</v>
      </c>
      <c r="F171" s="18">
        <v>128</v>
      </c>
      <c r="G171" s="14">
        <v>29</v>
      </c>
      <c r="H171" s="14">
        <v>26</v>
      </c>
      <c r="I171" s="14">
        <v>13</v>
      </c>
      <c r="J171" s="14">
        <v>5</v>
      </c>
      <c r="K171" s="14">
        <v>5</v>
      </c>
      <c r="L171" s="14">
        <v>2</v>
      </c>
      <c r="M171" s="14">
        <v>1</v>
      </c>
      <c r="N171" s="14">
        <v>0</v>
      </c>
      <c r="O171" s="14">
        <v>209</v>
      </c>
    </row>
    <row r="172" spans="1:15" ht="13.5" x14ac:dyDescent="0.25">
      <c r="A172">
        <v>188</v>
      </c>
      <c r="B172" s="1" t="s">
        <v>116</v>
      </c>
      <c r="C172" t="s">
        <v>117</v>
      </c>
      <c r="D172" s="13" t="s">
        <v>15</v>
      </c>
      <c r="E172" s="1" t="s">
        <v>33</v>
      </c>
      <c r="F172" s="12">
        <v>61.244019138755981</v>
      </c>
      <c r="G172" s="12">
        <v>13.875598086124402</v>
      </c>
      <c r="H172" s="12">
        <v>12.440191387559809</v>
      </c>
      <c r="I172" s="12">
        <v>6.2200956937799043</v>
      </c>
      <c r="J172" s="12">
        <v>2.3923444976076556</v>
      </c>
      <c r="K172" s="12">
        <v>2.3923444976076556</v>
      </c>
      <c r="L172" s="12">
        <v>0.9569377990430622</v>
      </c>
      <c r="M172" s="12">
        <v>0.4784688995215311</v>
      </c>
      <c r="N172" s="12">
        <v>0</v>
      </c>
      <c r="O172" s="12">
        <v>100</v>
      </c>
    </row>
    <row r="173" spans="1:15" ht="13.5" x14ac:dyDescent="0.25">
      <c r="A173">
        <v>334</v>
      </c>
      <c r="B173" s="1" t="s">
        <v>116</v>
      </c>
      <c r="C173" t="s">
        <v>117</v>
      </c>
      <c r="D173" s="13" t="s">
        <v>16</v>
      </c>
      <c r="E173" s="1" t="s">
        <v>34</v>
      </c>
      <c r="F173" s="8">
        <v>235</v>
      </c>
      <c r="G173" s="8">
        <v>190</v>
      </c>
      <c r="H173" s="8">
        <v>347</v>
      </c>
      <c r="I173" s="8">
        <v>460</v>
      </c>
      <c r="J173" s="8">
        <v>319</v>
      </c>
      <c r="K173" s="8">
        <v>881</v>
      </c>
      <c r="L173" s="8">
        <v>594</v>
      </c>
      <c r="M173" s="8">
        <v>964</v>
      </c>
      <c r="N173" s="8">
        <v>0</v>
      </c>
      <c r="O173" s="8">
        <v>3990</v>
      </c>
    </row>
    <row r="174" spans="1:15" ht="13.5" x14ac:dyDescent="0.25">
      <c r="A174">
        <v>480</v>
      </c>
      <c r="B174" s="1" t="s">
        <v>116</v>
      </c>
      <c r="C174" t="s">
        <v>117</v>
      </c>
      <c r="D174" s="13" t="s">
        <v>17</v>
      </c>
      <c r="E174" s="1" t="s">
        <v>35</v>
      </c>
      <c r="F174" s="12">
        <v>5.8897243107769421</v>
      </c>
      <c r="G174" s="12">
        <v>4.7619047619047619</v>
      </c>
      <c r="H174" s="12">
        <v>8.696741854636592</v>
      </c>
      <c r="I174" s="12">
        <v>11.528822055137844</v>
      </c>
      <c r="J174" s="12">
        <v>7.9949874686716793</v>
      </c>
      <c r="K174" s="12">
        <v>22.080200501253135</v>
      </c>
      <c r="L174" s="12">
        <v>14.887218045112782</v>
      </c>
      <c r="M174" s="12">
        <v>24.160401002506266</v>
      </c>
      <c r="N174" s="12">
        <v>0</v>
      </c>
      <c r="O174" s="12">
        <v>100</v>
      </c>
    </row>
    <row r="175" spans="1:15" ht="13.5" x14ac:dyDescent="0.25">
      <c r="A175">
        <v>43</v>
      </c>
      <c r="B175" s="17" t="s">
        <v>118</v>
      </c>
      <c r="C175" s="14" t="s">
        <v>119</v>
      </c>
      <c r="D175" s="15" t="s">
        <v>14</v>
      </c>
      <c r="E175" s="17" t="s">
        <v>32</v>
      </c>
      <c r="F175" s="18">
        <v>75</v>
      </c>
      <c r="G175" s="14">
        <v>17</v>
      </c>
      <c r="H175" s="14">
        <v>1</v>
      </c>
      <c r="I175" s="14">
        <v>3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96</v>
      </c>
    </row>
    <row r="176" spans="1:15" ht="13.5" x14ac:dyDescent="0.25">
      <c r="A176">
        <v>189</v>
      </c>
      <c r="B176" s="1" t="s">
        <v>118</v>
      </c>
      <c r="C176" t="s">
        <v>119</v>
      </c>
      <c r="D176" s="13" t="s">
        <v>15</v>
      </c>
      <c r="E176" s="1" t="s">
        <v>33</v>
      </c>
      <c r="F176" s="12">
        <v>78.125</v>
      </c>
      <c r="G176" s="12">
        <v>17.708333333333332</v>
      </c>
      <c r="H176" s="12">
        <v>1.0416666666666667</v>
      </c>
      <c r="I176" s="12">
        <v>3.125</v>
      </c>
      <c r="J176" s="12">
        <v>0</v>
      </c>
      <c r="K176" s="12">
        <v>0</v>
      </c>
      <c r="L176" s="12">
        <v>0</v>
      </c>
      <c r="M176" s="12">
        <v>0</v>
      </c>
      <c r="N176" s="12">
        <v>0</v>
      </c>
      <c r="O176" s="12">
        <v>100</v>
      </c>
    </row>
    <row r="177" spans="1:15" ht="13.5" x14ac:dyDescent="0.25">
      <c r="A177">
        <v>335</v>
      </c>
      <c r="B177" s="1" t="s">
        <v>118</v>
      </c>
      <c r="C177" t="s">
        <v>119</v>
      </c>
      <c r="D177" s="13" t="s">
        <v>16</v>
      </c>
      <c r="E177" s="1" t="s">
        <v>34</v>
      </c>
      <c r="F177" s="8">
        <v>146</v>
      </c>
      <c r="G177" s="8">
        <v>106</v>
      </c>
      <c r="H177" s="8">
        <v>14</v>
      </c>
      <c r="I177" s="8">
        <v>99</v>
      </c>
      <c r="J177" s="8">
        <v>0</v>
      </c>
      <c r="K177" s="8">
        <v>0</v>
      </c>
      <c r="L177" s="8">
        <v>0</v>
      </c>
      <c r="M177" s="8">
        <v>0</v>
      </c>
      <c r="N177" s="8">
        <v>0</v>
      </c>
      <c r="O177" s="8">
        <v>365</v>
      </c>
    </row>
    <row r="178" spans="1:15" ht="13.5" x14ac:dyDescent="0.25">
      <c r="A178">
        <v>481</v>
      </c>
      <c r="B178" s="1" t="s">
        <v>118</v>
      </c>
      <c r="C178" t="s">
        <v>119</v>
      </c>
      <c r="D178" s="13" t="s">
        <v>17</v>
      </c>
      <c r="E178" s="1" t="s">
        <v>35</v>
      </c>
      <c r="F178" s="12">
        <v>40</v>
      </c>
      <c r="G178" s="12">
        <v>29.041095890410958</v>
      </c>
      <c r="H178" s="12">
        <v>3.8356164383561642</v>
      </c>
      <c r="I178" s="12">
        <v>27.123287671232877</v>
      </c>
      <c r="J178" s="12">
        <v>0</v>
      </c>
      <c r="K178" s="12">
        <v>0</v>
      </c>
      <c r="L178" s="12">
        <v>0</v>
      </c>
      <c r="M178" s="12">
        <v>0</v>
      </c>
      <c r="N178" s="12">
        <v>0</v>
      </c>
      <c r="O178" s="12">
        <v>100</v>
      </c>
    </row>
    <row r="179" spans="1:15" ht="13.5" x14ac:dyDescent="0.25">
      <c r="A179">
        <v>44</v>
      </c>
      <c r="B179" s="17" t="s">
        <v>120</v>
      </c>
      <c r="C179" s="14" t="s">
        <v>121</v>
      </c>
      <c r="D179" s="15" t="s">
        <v>14</v>
      </c>
      <c r="E179" s="17" t="s">
        <v>32</v>
      </c>
      <c r="F179" s="18">
        <v>287</v>
      </c>
      <c r="G179" s="14">
        <v>41</v>
      </c>
      <c r="H179" s="14">
        <v>33</v>
      </c>
      <c r="I179" s="14">
        <v>24</v>
      </c>
      <c r="J179" s="14">
        <v>11</v>
      </c>
      <c r="K179" s="14">
        <v>6</v>
      </c>
      <c r="L179" s="14">
        <v>4</v>
      </c>
      <c r="M179" s="14">
        <v>1</v>
      </c>
      <c r="N179" s="14">
        <v>0</v>
      </c>
      <c r="O179" s="14">
        <v>407</v>
      </c>
    </row>
    <row r="180" spans="1:15" ht="13.5" x14ac:dyDescent="0.25">
      <c r="A180">
        <v>190</v>
      </c>
      <c r="B180" s="1" t="s">
        <v>120</v>
      </c>
      <c r="C180" t="s">
        <v>121</v>
      </c>
      <c r="D180" s="13" t="s">
        <v>15</v>
      </c>
      <c r="E180" s="1" t="s">
        <v>33</v>
      </c>
      <c r="F180" s="12">
        <v>70.515970515970523</v>
      </c>
      <c r="G180" s="12">
        <v>10.073710073710073</v>
      </c>
      <c r="H180" s="12">
        <v>8.1081081081081088</v>
      </c>
      <c r="I180" s="12">
        <v>5.8968058968058967</v>
      </c>
      <c r="J180" s="12">
        <v>2.7027027027027026</v>
      </c>
      <c r="K180" s="12">
        <v>1.4742014742014742</v>
      </c>
      <c r="L180" s="12">
        <v>0.98280098280098283</v>
      </c>
      <c r="M180" s="12">
        <v>0.24570024570024571</v>
      </c>
      <c r="N180" s="12">
        <v>0</v>
      </c>
      <c r="O180" s="12">
        <v>100</v>
      </c>
    </row>
    <row r="181" spans="1:15" ht="13.5" x14ac:dyDescent="0.25">
      <c r="A181">
        <v>336</v>
      </c>
      <c r="B181" s="1" t="s">
        <v>120</v>
      </c>
      <c r="C181" t="s">
        <v>121</v>
      </c>
      <c r="D181" s="13" t="s">
        <v>16</v>
      </c>
      <c r="E181" s="1" t="s">
        <v>34</v>
      </c>
      <c r="F181" s="8">
        <v>415</v>
      </c>
      <c r="G181" s="8">
        <v>277</v>
      </c>
      <c r="H181" s="8">
        <v>430</v>
      </c>
      <c r="I181" s="8">
        <v>722</v>
      </c>
      <c r="J181" s="8">
        <v>788</v>
      </c>
      <c r="K181" s="8">
        <v>1178</v>
      </c>
      <c r="L181" s="8">
        <v>1339</v>
      </c>
      <c r="M181" s="8">
        <v>732</v>
      </c>
      <c r="N181" s="8">
        <v>0</v>
      </c>
      <c r="O181" s="8">
        <v>5881</v>
      </c>
    </row>
    <row r="182" spans="1:15" ht="13.5" x14ac:dyDescent="0.25">
      <c r="A182">
        <v>482</v>
      </c>
      <c r="B182" s="1" t="s">
        <v>120</v>
      </c>
      <c r="C182" t="s">
        <v>121</v>
      </c>
      <c r="D182" s="13" t="s">
        <v>17</v>
      </c>
      <c r="E182" s="1" t="s">
        <v>35</v>
      </c>
      <c r="F182" s="12">
        <v>7.0566230232953577</v>
      </c>
      <c r="G182" s="12">
        <v>4.7100833191634077</v>
      </c>
      <c r="H182" s="12">
        <v>7.3116816867879608</v>
      </c>
      <c r="I182" s="12">
        <v>12.276823669443973</v>
      </c>
      <c r="J182" s="12">
        <v>13.399081788811426</v>
      </c>
      <c r="K182" s="12">
        <v>20.030607039619113</v>
      </c>
      <c r="L182" s="12">
        <v>22.768236694439722</v>
      </c>
      <c r="M182" s="12">
        <v>12.446862778439041</v>
      </c>
      <c r="N182" s="12">
        <v>0</v>
      </c>
      <c r="O182" s="12">
        <v>100</v>
      </c>
    </row>
    <row r="183" spans="1:15" ht="13.5" x14ac:dyDescent="0.25">
      <c r="A183">
        <v>45</v>
      </c>
      <c r="B183" s="17" t="s">
        <v>122</v>
      </c>
      <c r="C183" s="14" t="s">
        <v>123</v>
      </c>
      <c r="D183" s="15" t="s">
        <v>14</v>
      </c>
      <c r="E183" s="17" t="s">
        <v>32</v>
      </c>
      <c r="F183" s="18">
        <v>531</v>
      </c>
      <c r="G183" s="14">
        <v>200</v>
      </c>
      <c r="H183" s="14">
        <v>34</v>
      </c>
      <c r="I183" s="14">
        <v>9</v>
      </c>
      <c r="J183" s="14">
        <v>3</v>
      </c>
      <c r="K183" s="14">
        <v>0</v>
      </c>
      <c r="L183" s="14">
        <v>0</v>
      </c>
      <c r="M183" s="14">
        <v>0</v>
      </c>
      <c r="N183" s="14">
        <v>0</v>
      </c>
      <c r="O183" s="14">
        <v>777</v>
      </c>
    </row>
    <row r="184" spans="1:15" ht="13.5" x14ac:dyDescent="0.25">
      <c r="A184">
        <v>191</v>
      </c>
      <c r="B184" s="1" t="s">
        <v>122</v>
      </c>
      <c r="C184" t="s">
        <v>123</v>
      </c>
      <c r="D184" s="13" t="s">
        <v>15</v>
      </c>
      <c r="E184" s="1" t="s">
        <v>33</v>
      </c>
      <c r="F184" s="12">
        <v>68.339768339768341</v>
      </c>
      <c r="G184" s="12">
        <v>25.74002574002574</v>
      </c>
      <c r="H184" s="12">
        <v>4.3758043758043756</v>
      </c>
      <c r="I184" s="12">
        <v>1.1583011583011582</v>
      </c>
      <c r="J184" s="12">
        <v>0.38610038610038611</v>
      </c>
      <c r="K184" s="12">
        <v>0</v>
      </c>
      <c r="L184" s="12">
        <v>0</v>
      </c>
      <c r="M184" s="12">
        <v>0</v>
      </c>
      <c r="N184" s="12">
        <v>0</v>
      </c>
      <c r="O184" s="12">
        <v>100</v>
      </c>
    </row>
    <row r="185" spans="1:15" ht="13.5" x14ac:dyDescent="0.25">
      <c r="A185">
        <v>337</v>
      </c>
      <c r="B185" s="1" t="s">
        <v>122</v>
      </c>
      <c r="C185" t="s">
        <v>123</v>
      </c>
      <c r="D185" s="13" t="s">
        <v>16</v>
      </c>
      <c r="E185" s="1" t="s">
        <v>34</v>
      </c>
      <c r="F185" s="8">
        <v>1329</v>
      </c>
      <c r="G185" s="8">
        <v>1220</v>
      </c>
      <c r="H185" s="8">
        <v>456</v>
      </c>
      <c r="I185" s="8">
        <v>277</v>
      </c>
      <c r="J185" s="8">
        <v>231</v>
      </c>
      <c r="K185" s="8">
        <v>0</v>
      </c>
      <c r="L185" s="8">
        <v>0</v>
      </c>
      <c r="M185" s="8">
        <v>0</v>
      </c>
      <c r="N185" s="8">
        <v>0</v>
      </c>
      <c r="O185" s="8">
        <v>3513</v>
      </c>
    </row>
    <row r="186" spans="1:15" ht="13.5" x14ac:dyDescent="0.25">
      <c r="A186">
        <v>483</v>
      </c>
      <c r="B186" s="1" t="s">
        <v>122</v>
      </c>
      <c r="C186" t="s">
        <v>123</v>
      </c>
      <c r="D186" s="13" t="s">
        <v>17</v>
      </c>
      <c r="E186" s="1" t="s">
        <v>35</v>
      </c>
      <c r="F186" s="12">
        <v>37.830913748932538</v>
      </c>
      <c r="G186" s="12">
        <v>34.728152576145746</v>
      </c>
      <c r="H186" s="12">
        <v>12.980358667805294</v>
      </c>
      <c r="I186" s="12">
        <v>7.8849985767150583</v>
      </c>
      <c r="J186" s="12">
        <v>6.575576430401366</v>
      </c>
      <c r="K186" s="12">
        <v>0</v>
      </c>
      <c r="L186" s="12">
        <v>0</v>
      </c>
      <c r="M186" s="12">
        <v>0</v>
      </c>
      <c r="N186" s="12">
        <v>0</v>
      </c>
      <c r="O186" s="12">
        <v>100</v>
      </c>
    </row>
    <row r="187" spans="1:15" ht="13.5" x14ac:dyDescent="0.25">
      <c r="A187">
        <v>46</v>
      </c>
      <c r="B187" s="17" t="s">
        <v>124</v>
      </c>
      <c r="C187" s="14" t="s">
        <v>125</v>
      </c>
      <c r="D187" s="15" t="s">
        <v>14</v>
      </c>
      <c r="E187" s="17" t="s">
        <v>32</v>
      </c>
      <c r="F187" s="18">
        <v>61</v>
      </c>
      <c r="G187" s="14">
        <v>10</v>
      </c>
      <c r="H187" s="14">
        <v>12</v>
      </c>
      <c r="I187" s="14">
        <v>4</v>
      </c>
      <c r="J187" s="14">
        <v>1</v>
      </c>
      <c r="K187" s="14">
        <v>2</v>
      </c>
      <c r="L187" s="14">
        <v>1</v>
      </c>
      <c r="M187" s="14">
        <v>0</v>
      </c>
      <c r="N187" s="14">
        <v>0</v>
      </c>
      <c r="O187" s="14">
        <v>91</v>
      </c>
    </row>
    <row r="188" spans="1:15" ht="13.5" x14ac:dyDescent="0.25">
      <c r="A188">
        <v>192</v>
      </c>
      <c r="B188" s="1" t="s">
        <v>124</v>
      </c>
      <c r="C188" t="s">
        <v>125</v>
      </c>
      <c r="D188" s="13" t="s">
        <v>15</v>
      </c>
      <c r="E188" s="1" t="s">
        <v>33</v>
      </c>
      <c r="F188" s="12">
        <v>67.032967032967036</v>
      </c>
      <c r="G188" s="12">
        <v>10.989010989010989</v>
      </c>
      <c r="H188" s="12">
        <v>13.186813186813186</v>
      </c>
      <c r="I188" s="12">
        <v>4.395604395604396</v>
      </c>
      <c r="J188" s="12">
        <v>1.098901098901099</v>
      </c>
      <c r="K188" s="12">
        <v>2.197802197802198</v>
      </c>
      <c r="L188" s="12">
        <v>1.098901098901099</v>
      </c>
      <c r="M188" s="12">
        <v>0</v>
      </c>
      <c r="N188" s="12">
        <v>0</v>
      </c>
      <c r="O188" s="12">
        <v>100</v>
      </c>
    </row>
    <row r="189" spans="1:15" ht="13.5" x14ac:dyDescent="0.25">
      <c r="A189">
        <v>338</v>
      </c>
      <c r="B189" s="1" t="s">
        <v>124</v>
      </c>
      <c r="C189" t="s">
        <v>125</v>
      </c>
      <c r="D189" s="13" t="s">
        <v>16</v>
      </c>
      <c r="E189" s="1" t="s">
        <v>34</v>
      </c>
      <c r="F189" s="8">
        <v>125</v>
      </c>
      <c r="G189" s="8">
        <v>64</v>
      </c>
      <c r="H189" s="8">
        <v>166</v>
      </c>
      <c r="I189" s="8">
        <v>118</v>
      </c>
      <c r="J189" s="8">
        <v>58</v>
      </c>
      <c r="K189" s="8">
        <v>380</v>
      </c>
      <c r="L189" s="8">
        <v>266</v>
      </c>
      <c r="M189" s="8">
        <v>0</v>
      </c>
      <c r="N189" s="8">
        <v>0</v>
      </c>
      <c r="O189" s="8">
        <v>1177</v>
      </c>
    </row>
    <row r="190" spans="1:15" ht="13.5" x14ac:dyDescent="0.25">
      <c r="A190">
        <v>484</v>
      </c>
      <c r="B190" s="1" t="s">
        <v>124</v>
      </c>
      <c r="C190" t="s">
        <v>125</v>
      </c>
      <c r="D190" s="13" t="s">
        <v>17</v>
      </c>
      <c r="E190" s="1" t="s">
        <v>35</v>
      </c>
      <c r="F190" s="12">
        <v>10.620220900594733</v>
      </c>
      <c r="G190" s="12">
        <v>5.4375531011045029</v>
      </c>
      <c r="H190" s="12">
        <v>14.103653355989804</v>
      </c>
      <c r="I190" s="12">
        <v>10.025488530161427</v>
      </c>
      <c r="J190" s="12">
        <v>4.9277824978759561</v>
      </c>
      <c r="K190" s="12">
        <v>32.285471537807986</v>
      </c>
      <c r="L190" s="12">
        <v>22.59983007646559</v>
      </c>
      <c r="M190" s="12">
        <v>0</v>
      </c>
      <c r="N190" s="12">
        <v>0</v>
      </c>
      <c r="O190" s="12">
        <v>100</v>
      </c>
    </row>
    <row r="191" spans="1:15" ht="13.5" x14ac:dyDescent="0.25">
      <c r="A191">
        <v>47</v>
      </c>
      <c r="B191" s="17" t="s">
        <v>126</v>
      </c>
      <c r="C191" s="14" t="s">
        <v>127</v>
      </c>
      <c r="D191" s="15" t="s">
        <v>14</v>
      </c>
      <c r="E191" s="17" t="s">
        <v>32</v>
      </c>
      <c r="F191" s="18">
        <v>116</v>
      </c>
      <c r="G191" s="14">
        <v>47</v>
      </c>
      <c r="H191" s="14">
        <v>3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166</v>
      </c>
    </row>
    <row r="192" spans="1:15" ht="13.5" x14ac:dyDescent="0.25">
      <c r="A192">
        <v>193</v>
      </c>
      <c r="B192" s="1" t="s">
        <v>126</v>
      </c>
      <c r="C192" t="s">
        <v>127</v>
      </c>
      <c r="D192" s="13" t="s">
        <v>15</v>
      </c>
      <c r="E192" s="1" t="s">
        <v>33</v>
      </c>
      <c r="F192" s="12">
        <v>69.879518072289159</v>
      </c>
      <c r="G192" s="12">
        <v>28.313253012048193</v>
      </c>
      <c r="H192" s="12">
        <v>1.8072289156626506</v>
      </c>
      <c r="I192" s="12">
        <v>0</v>
      </c>
      <c r="J192" s="12">
        <v>0</v>
      </c>
      <c r="K192" s="12">
        <v>0</v>
      </c>
      <c r="L192" s="12">
        <v>0</v>
      </c>
      <c r="M192" s="12">
        <v>0</v>
      </c>
      <c r="N192" s="12">
        <v>0</v>
      </c>
      <c r="O192" s="12">
        <v>100</v>
      </c>
    </row>
    <row r="193" spans="1:15" ht="13.5" x14ac:dyDescent="0.25">
      <c r="A193">
        <v>339</v>
      </c>
      <c r="B193" s="1" t="s">
        <v>126</v>
      </c>
      <c r="C193" t="s">
        <v>127</v>
      </c>
      <c r="D193" s="13" t="s">
        <v>16</v>
      </c>
      <c r="E193" s="1" t="s">
        <v>34</v>
      </c>
      <c r="F193" s="8">
        <v>289</v>
      </c>
      <c r="G193" s="8">
        <v>267</v>
      </c>
      <c r="H193" s="8">
        <v>35</v>
      </c>
      <c r="I193" s="8">
        <v>0</v>
      </c>
      <c r="J193" s="8">
        <v>0</v>
      </c>
      <c r="K193" s="8">
        <v>0</v>
      </c>
      <c r="L193" s="8">
        <v>0</v>
      </c>
      <c r="M193" s="8">
        <v>0</v>
      </c>
      <c r="N193" s="8">
        <v>0</v>
      </c>
      <c r="O193" s="8">
        <v>591</v>
      </c>
    </row>
    <row r="194" spans="1:15" ht="13.5" x14ac:dyDescent="0.25">
      <c r="A194">
        <v>485</v>
      </c>
      <c r="B194" s="1" t="s">
        <v>126</v>
      </c>
      <c r="C194" t="s">
        <v>127</v>
      </c>
      <c r="D194" s="13" t="s">
        <v>17</v>
      </c>
      <c r="E194" s="1" t="s">
        <v>35</v>
      </c>
      <c r="F194" s="12">
        <v>48.900169204737736</v>
      </c>
      <c r="G194" s="12">
        <v>45.17766497461929</v>
      </c>
      <c r="H194" s="12">
        <v>5.9221658206429781</v>
      </c>
      <c r="I194" s="12">
        <v>0</v>
      </c>
      <c r="J194" s="12">
        <v>0</v>
      </c>
      <c r="K194" s="12">
        <v>0</v>
      </c>
      <c r="L194" s="12">
        <v>0</v>
      </c>
      <c r="M194" s="12">
        <v>0</v>
      </c>
      <c r="N194" s="12">
        <v>0</v>
      </c>
      <c r="O194" s="12">
        <v>100</v>
      </c>
    </row>
    <row r="195" spans="1:15" ht="13.5" x14ac:dyDescent="0.25">
      <c r="A195">
        <v>48</v>
      </c>
      <c r="B195" s="17" t="s">
        <v>128</v>
      </c>
      <c r="C195" s="14" t="s">
        <v>129</v>
      </c>
      <c r="D195" s="15" t="s">
        <v>14</v>
      </c>
      <c r="E195" s="17" t="s">
        <v>32</v>
      </c>
      <c r="F195" s="18">
        <v>36</v>
      </c>
      <c r="G195" s="14">
        <v>9</v>
      </c>
      <c r="H195" s="14">
        <v>10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55</v>
      </c>
    </row>
    <row r="196" spans="1:15" ht="13.5" x14ac:dyDescent="0.25">
      <c r="A196">
        <v>194</v>
      </c>
      <c r="B196" s="1" t="s">
        <v>128</v>
      </c>
      <c r="C196" t="s">
        <v>129</v>
      </c>
      <c r="D196" s="13" t="s">
        <v>15</v>
      </c>
      <c r="E196" s="1" t="s">
        <v>33</v>
      </c>
      <c r="F196" s="12">
        <v>65.454545454545453</v>
      </c>
      <c r="G196" s="12">
        <v>16.363636363636363</v>
      </c>
      <c r="H196" s="12">
        <v>18.181818181818183</v>
      </c>
      <c r="I196" s="12">
        <v>0</v>
      </c>
      <c r="J196" s="12">
        <v>0</v>
      </c>
      <c r="K196" s="12">
        <v>0</v>
      </c>
      <c r="L196" s="12">
        <v>0</v>
      </c>
      <c r="M196" s="12">
        <v>0</v>
      </c>
      <c r="N196" s="12">
        <v>0</v>
      </c>
      <c r="O196" s="12">
        <v>100</v>
      </c>
    </row>
    <row r="197" spans="1:15" ht="13.5" x14ac:dyDescent="0.25">
      <c r="A197">
        <v>340</v>
      </c>
      <c r="B197" s="1" t="s">
        <v>128</v>
      </c>
      <c r="C197" t="s">
        <v>129</v>
      </c>
      <c r="D197" s="13" t="s">
        <v>16</v>
      </c>
      <c r="E197" s="1" t="s">
        <v>34</v>
      </c>
      <c r="F197" s="8">
        <v>63</v>
      </c>
      <c r="G197" s="8">
        <v>54</v>
      </c>
      <c r="H197" s="8">
        <v>116</v>
      </c>
      <c r="I197" s="8">
        <v>0</v>
      </c>
      <c r="J197" s="8">
        <v>0</v>
      </c>
      <c r="K197" s="8">
        <v>0</v>
      </c>
      <c r="L197" s="8">
        <v>0</v>
      </c>
      <c r="M197" s="8">
        <v>0</v>
      </c>
      <c r="N197" s="8">
        <v>0</v>
      </c>
      <c r="O197" s="8">
        <v>233</v>
      </c>
    </row>
    <row r="198" spans="1:15" ht="13.5" x14ac:dyDescent="0.25">
      <c r="A198">
        <v>486</v>
      </c>
      <c r="B198" s="1" t="s">
        <v>128</v>
      </c>
      <c r="C198" t="s">
        <v>129</v>
      </c>
      <c r="D198" s="13" t="s">
        <v>17</v>
      </c>
      <c r="E198" s="1" t="s">
        <v>35</v>
      </c>
      <c r="F198" s="12">
        <v>27.038626609442058</v>
      </c>
      <c r="G198" s="12">
        <v>23.175965665236053</v>
      </c>
      <c r="H198" s="12">
        <v>49.785407725321889</v>
      </c>
      <c r="I198" s="12">
        <v>0</v>
      </c>
      <c r="J198" s="12">
        <v>0</v>
      </c>
      <c r="K198" s="12">
        <v>0</v>
      </c>
      <c r="L198" s="12">
        <v>0</v>
      </c>
      <c r="M198" s="12">
        <v>0</v>
      </c>
      <c r="N198" s="12">
        <v>0</v>
      </c>
      <c r="O198" s="12">
        <v>100</v>
      </c>
    </row>
    <row r="199" spans="1:15" ht="13.5" x14ac:dyDescent="0.25">
      <c r="A199">
        <v>49</v>
      </c>
      <c r="B199" s="17" t="s">
        <v>130</v>
      </c>
      <c r="C199" s="14" t="s">
        <v>131</v>
      </c>
      <c r="D199" s="15" t="s">
        <v>14</v>
      </c>
      <c r="E199" s="17" t="s">
        <v>32</v>
      </c>
      <c r="F199" s="18">
        <v>214</v>
      </c>
      <c r="G199" s="14">
        <v>28</v>
      </c>
      <c r="H199" s="14">
        <v>16</v>
      </c>
      <c r="I199" s="14">
        <v>4</v>
      </c>
      <c r="J199" s="14">
        <v>1</v>
      </c>
      <c r="K199" s="14">
        <v>0</v>
      </c>
      <c r="L199" s="14">
        <v>0</v>
      </c>
      <c r="M199" s="14">
        <v>0</v>
      </c>
      <c r="N199" s="14">
        <v>0</v>
      </c>
      <c r="O199" s="14">
        <v>263</v>
      </c>
    </row>
    <row r="200" spans="1:15" ht="13.5" x14ac:dyDescent="0.25">
      <c r="A200">
        <v>195</v>
      </c>
      <c r="B200" s="1" t="s">
        <v>130</v>
      </c>
      <c r="C200" t="s">
        <v>131</v>
      </c>
      <c r="D200" s="13" t="s">
        <v>15</v>
      </c>
      <c r="E200" s="1" t="s">
        <v>33</v>
      </c>
      <c r="F200" s="12">
        <v>81.368821292775664</v>
      </c>
      <c r="G200" s="12">
        <v>10.64638783269962</v>
      </c>
      <c r="H200" s="12">
        <v>6.083650190114068</v>
      </c>
      <c r="I200" s="12">
        <v>1.520912547528517</v>
      </c>
      <c r="J200" s="12">
        <v>0.38022813688212925</v>
      </c>
      <c r="K200" s="12">
        <v>0</v>
      </c>
      <c r="L200" s="12">
        <v>0</v>
      </c>
      <c r="M200" s="12">
        <v>0</v>
      </c>
      <c r="N200" s="12">
        <v>0</v>
      </c>
      <c r="O200" s="12">
        <v>100</v>
      </c>
    </row>
    <row r="201" spans="1:15" ht="13.5" x14ac:dyDescent="0.25">
      <c r="A201">
        <v>341</v>
      </c>
      <c r="B201" s="1" t="s">
        <v>130</v>
      </c>
      <c r="C201" t="s">
        <v>131</v>
      </c>
      <c r="D201" s="13" t="s">
        <v>16</v>
      </c>
      <c r="E201" s="1" t="s">
        <v>34</v>
      </c>
      <c r="F201" s="8">
        <v>385</v>
      </c>
      <c r="G201" s="8">
        <v>179</v>
      </c>
      <c r="H201" s="8">
        <v>206</v>
      </c>
      <c r="I201" s="8">
        <v>114</v>
      </c>
      <c r="J201" s="8">
        <v>96</v>
      </c>
      <c r="K201" s="8">
        <v>0</v>
      </c>
      <c r="L201" s="8">
        <v>0</v>
      </c>
      <c r="M201" s="8">
        <v>0</v>
      </c>
      <c r="N201" s="8">
        <v>0</v>
      </c>
      <c r="O201" s="8">
        <v>980</v>
      </c>
    </row>
    <row r="202" spans="1:15" ht="13.5" x14ac:dyDescent="0.25">
      <c r="A202">
        <v>487</v>
      </c>
      <c r="B202" s="1" t="s">
        <v>130</v>
      </c>
      <c r="C202" t="s">
        <v>131</v>
      </c>
      <c r="D202" s="13" t="s">
        <v>17</v>
      </c>
      <c r="E202" s="1" t="s">
        <v>35</v>
      </c>
      <c r="F202" s="12">
        <v>39.285714285714285</v>
      </c>
      <c r="G202" s="12">
        <v>18.26530612244898</v>
      </c>
      <c r="H202" s="12">
        <v>21.020408163265305</v>
      </c>
      <c r="I202" s="12">
        <v>11.63265306122449</v>
      </c>
      <c r="J202" s="12">
        <v>9.795918367346939</v>
      </c>
      <c r="K202" s="12">
        <v>0</v>
      </c>
      <c r="L202" s="12">
        <v>0</v>
      </c>
      <c r="M202" s="12">
        <v>0</v>
      </c>
      <c r="N202" s="12">
        <v>0</v>
      </c>
      <c r="O202" s="12">
        <v>100</v>
      </c>
    </row>
    <row r="203" spans="1:15" ht="13.5" x14ac:dyDescent="0.25">
      <c r="A203">
        <v>50</v>
      </c>
      <c r="B203" s="17" t="s">
        <v>132</v>
      </c>
      <c r="C203" s="14" t="s">
        <v>133</v>
      </c>
      <c r="D203" s="15" t="s">
        <v>14</v>
      </c>
      <c r="E203" s="17" t="s">
        <v>32</v>
      </c>
      <c r="F203" s="18">
        <v>80</v>
      </c>
      <c r="G203" s="14">
        <v>33</v>
      </c>
      <c r="H203" s="14">
        <v>18</v>
      </c>
      <c r="I203" s="14">
        <v>5</v>
      </c>
      <c r="J203" s="14">
        <v>0</v>
      </c>
      <c r="K203" s="14">
        <v>1</v>
      </c>
      <c r="L203" s="14">
        <v>0</v>
      </c>
      <c r="M203" s="14">
        <v>0</v>
      </c>
      <c r="N203" s="14">
        <v>0</v>
      </c>
      <c r="O203" s="14">
        <v>137</v>
      </c>
    </row>
    <row r="204" spans="1:15" ht="13.5" x14ac:dyDescent="0.25">
      <c r="A204">
        <v>196</v>
      </c>
      <c r="B204" s="1" t="s">
        <v>132</v>
      </c>
      <c r="C204" t="s">
        <v>133</v>
      </c>
      <c r="D204" s="13" t="s">
        <v>15</v>
      </c>
      <c r="E204" s="1" t="s">
        <v>33</v>
      </c>
      <c r="F204" s="12">
        <v>58.394160583941606</v>
      </c>
      <c r="G204" s="12">
        <v>24.087591240875913</v>
      </c>
      <c r="H204" s="12">
        <v>13.138686131386862</v>
      </c>
      <c r="I204" s="12">
        <v>3.6496350364963503</v>
      </c>
      <c r="J204" s="12">
        <v>0</v>
      </c>
      <c r="K204" s="12">
        <v>0.72992700729927007</v>
      </c>
      <c r="L204" s="12">
        <v>0</v>
      </c>
      <c r="M204" s="12">
        <v>0</v>
      </c>
      <c r="N204" s="12">
        <v>0</v>
      </c>
      <c r="O204" s="12">
        <v>100</v>
      </c>
    </row>
    <row r="205" spans="1:15" ht="13.5" x14ac:dyDescent="0.25">
      <c r="A205">
        <v>342</v>
      </c>
      <c r="B205" s="1" t="s">
        <v>132</v>
      </c>
      <c r="C205" t="s">
        <v>133</v>
      </c>
      <c r="D205" s="13" t="s">
        <v>16</v>
      </c>
      <c r="E205" s="1" t="s">
        <v>34</v>
      </c>
      <c r="F205" s="8">
        <v>167</v>
      </c>
      <c r="G205" s="8">
        <v>203</v>
      </c>
      <c r="H205" s="8">
        <v>218</v>
      </c>
      <c r="I205" s="8">
        <v>153</v>
      </c>
      <c r="J205" s="8">
        <v>0</v>
      </c>
      <c r="K205" s="8">
        <v>131</v>
      </c>
      <c r="L205" s="8">
        <v>0</v>
      </c>
      <c r="M205" s="8">
        <v>0</v>
      </c>
      <c r="N205" s="8">
        <v>0</v>
      </c>
      <c r="O205" s="8">
        <v>872</v>
      </c>
    </row>
    <row r="206" spans="1:15" ht="13.5" x14ac:dyDescent="0.25">
      <c r="A206">
        <v>488</v>
      </c>
      <c r="B206" s="1" t="s">
        <v>132</v>
      </c>
      <c r="C206" t="s">
        <v>133</v>
      </c>
      <c r="D206" s="13" t="s">
        <v>17</v>
      </c>
      <c r="E206" s="1" t="s">
        <v>35</v>
      </c>
      <c r="F206" s="12">
        <v>19.151376146788991</v>
      </c>
      <c r="G206" s="12">
        <v>23.279816513761467</v>
      </c>
      <c r="H206" s="12">
        <v>25</v>
      </c>
      <c r="I206" s="12">
        <v>17.545871559633028</v>
      </c>
      <c r="J206" s="12">
        <v>0</v>
      </c>
      <c r="K206" s="12">
        <v>15.022935779816514</v>
      </c>
      <c r="L206" s="12">
        <v>0</v>
      </c>
      <c r="M206" s="12">
        <v>0</v>
      </c>
      <c r="N206" s="12">
        <v>0</v>
      </c>
      <c r="O206" s="12">
        <v>100</v>
      </c>
    </row>
    <row r="207" spans="1:15" ht="13.5" x14ac:dyDescent="0.25">
      <c r="A207">
        <v>51</v>
      </c>
      <c r="B207" s="17" t="s">
        <v>134</v>
      </c>
      <c r="C207" s="14" t="s">
        <v>135</v>
      </c>
      <c r="D207" s="15" t="s">
        <v>14</v>
      </c>
      <c r="E207" s="17" t="s">
        <v>32</v>
      </c>
      <c r="F207" s="18">
        <v>30</v>
      </c>
      <c r="G207" s="14">
        <v>18</v>
      </c>
      <c r="H207" s="14">
        <v>12</v>
      </c>
      <c r="I207" s="14">
        <v>2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62</v>
      </c>
    </row>
    <row r="208" spans="1:15" ht="13.5" x14ac:dyDescent="0.25">
      <c r="A208">
        <v>197</v>
      </c>
      <c r="B208" s="1" t="s">
        <v>134</v>
      </c>
      <c r="C208" t="s">
        <v>135</v>
      </c>
      <c r="D208" s="13" t="s">
        <v>15</v>
      </c>
      <c r="E208" s="1" t="s">
        <v>33</v>
      </c>
      <c r="F208" s="12">
        <v>48.387096774193552</v>
      </c>
      <c r="G208" s="12">
        <v>29.032258064516128</v>
      </c>
      <c r="H208" s="12">
        <v>19.35483870967742</v>
      </c>
      <c r="I208" s="12">
        <v>3.225806451612903</v>
      </c>
      <c r="J208" s="12">
        <v>0</v>
      </c>
      <c r="K208" s="12">
        <v>0</v>
      </c>
      <c r="L208" s="12">
        <v>0</v>
      </c>
      <c r="M208" s="12">
        <v>0</v>
      </c>
      <c r="N208" s="12">
        <v>0</v>
      </c>
      <c r="O208" s="12">
        <v>100</v>
      </c>
    </row>
    <row r="209" spans="1:15" ht="13.5" x14ac:dyDescent="0.25">
      <c r="A209">
        <v>343</v>
      </c>
      <c r="B209" s="1" t="s">
        <v>134</v>
      </c>
      <c r="C209" t="s">
        <v>135</v>
      </c>
      <c r="D209" s="13" t="s">
        <v>16</v>
      </c>
      <c r="E209" s="1" t="s">
        <v>34</v>
      </c>
      <c r="F209" s="8">
        <v>63</v>
      </c>
      <c r="G209" s="8">
        <v>127</v>
      </c>
      <c r="H209" s="8">
        <v>153</v>
      </c>
      <c r="I209" s="8">
        <v>58</v>
      </c>
      <c r="J209" s="8">
        <v>0</v>
      </c>
      <c r="K209" s="8">
        <v>0</v>
      </c>
      <c r="L209" s="8">
        <v>0</v>
      </c>
      <c r="M209" s="8">
        <v>0</v>
      </c>
      <c r="N209" s="8">
        <v>0</v>
      </c>
      <c r="O209" s="8">
        <v>401</v>
      </c>
    </row>
    <row r="210" spans="1:15" ht="13.5" x14ac:dyDescent="0.25">
      <c r="A210">
        <v>489</v>
      </c>
      <c r="B210" s="1" t="s">
        <v>134</v>
      </c>
      <c r="C210" t="s">
        <v>135</v>
      </c>
      <c r="D210" s="13" t="s">
        <v>17</v>
      </c>
      <c r="E210" s="1" t="s">
        <v>35</v>
      </c>
      <c r="F210" s="12">
        <v>15.71072319201995</v>
      </c>
      <c r="G210" s="12">
        <v>31.67082294264339</v>
      </c>
      <c r="H210" s="12">
        <v>38.154613466334162</v>
      </c>
      <c r="I210" s="12">
        <v>14.463840399002494</v>
      </c>
      <c r="J210" s="12">
        <v>0</v>
      </c>
      <c r="K210" s="12">
        <v>0</v>
      </c>
      <c r="L210" s="12">
        <v>0</v>
      </c>
      <c r="M210" s="12">
        <v>0</v>
      </c>
      <c r="N210" s="12">
        <v>0</v>
      </c>
      <c r="O210" s="12">
        <v>100</v>
      </c>
    </row>
    <row r="211" spans="1:15" ht="13.5" x14ac:dyDescent="0.25">
      <c r="A211">
        <v>52</v>
      </c>
      <c r="B211" s="17" t="s">
        <v>136</v>
      </c>
      <c r="C211" s="14" t="s">
        <v>137</v>
      </c>
      <c r="D211" s="15" t="s">
        <v>14</v>
      </c>
      <c r="E211" s="17" t="s">
        <v>32</v>
      </c>
      <c r="F211" s="18">
        <v>511</v>
      </c>
      <c r="G211" s="14">
        <v>81</v>
      </c>
      <c r="H211" s="14">
        <v>49</v>
      </c>
      <c r="I211" s="14">
        <v>28</v>
      </c>
      <c r="J211" s="14">
        <v>14</v>
      </c>
      <c r="K211" s="14">
        <v>10</v>
      </c>
      <c r="L211" s="14">
        <v>2</v>
      </c>
      <c r="M211" s="14">
        <v>0</v>
      </c>
      <c r="N211" s="14">
        <v>0</v>
      </c>
      <c r="O211" s="14">
        <v>695</v>
      </c>
    </row>
    <row r="212" spans="1:15" ht="13.5" x14ac:dyDescent="0.25">
      <c r="A212">
        <v>198</v>
      </c>
      <c r="B212" s="1" t="s">
        <v>136</v>
      </c>
      <c r="C212" t="s">
        <v>137</v>
      </c>
      <c r="D212" s="13" t="s">
        <v>15</v>
      </c>
      <c r="E212" s="1" t="s">
        <v>33</v>
      </c>
      <c r="F212" s="12">
        <v>73.525179856115102</v>
      </c>
      <c r="G212" s="12">
        <v>11.654676258992806</v>
      </c>
      <c r="H212" s="12">
        <v>7.0503597122302155</v>
      </c>
      <c r="I212" s="12">
        <v>4.028776978417266</v>
      </c>
      <c r="J212" s="12">
        <v>2.014388489208633</v>
      </c>
      <c r="K212" s="12">
        <v>1.4388489208633093</v>
      </c>
      <c r="L212" s="12">
        <v>0.28776978417266186</v>
      </c>
      <c r="M212" s="12">
        <v>0</v>
      </c>
      <c r="N212" s="12">
        <v>0</v>
      </c>
      <c r="O212" s="12">
        <v>100</v>
      </c>
    </row>
    <row r="213" spans="1:15" ht="13.5" x14ac:dyDescent="0.25">
      <c r="A213">
        <v>344</v>
      </c>
      <c r="B213" s="1" t="s">
        <v>136</v>
      </c>
      <c r="C213" t="s">
        <v>137</v>
      </c>
      <c r="D213" s="13" t="s">
        <v>16</v>
      </c>
      <c r="E213" s="1" t="s">
        <v>34</v>
      </c>
      <c r="F213" s="8">
        <v>794</v>
      </c>
      <c r="G213" s="8">
        <v>503</v>
      </c>
      <c r="H213" s="8">
        <v>636</v>
      </c>
      <c r="I213" s="8">
        <v>837</v>
      </c>
      <c r="J213" s="8">
        <v>919</v>
      </c>
      <c r="K213" s="8">
        <v>1535</v>
      </c>
      <c r="L213" s="8">
        <v>833</v>
      </c>
      <c r="M213" s="8">
        <v>0</v>
      </c>
      <c r="N213" s="8">
        <v>0</v>
      </c>
      <c r="O213" s="8">
        <v>6057</v>
      </c>
    </row>
    <row r="214" spans="1:15" ht="13.5" x14ac:dyDescent="0.25">
      <c r="A214">
        <v>490</v>
      </c>
      <c r="B214" s="1" t="s">
        <v>136</v>
      </c>
      <c r="C214" t="s">
        <v>137</v>
      </c>
      <c r="D214" s="13" t="s">
        <v>17</v>
      </c>
      <c r="E214" s="1" t="s">
        <v>35</v>
      </c>
      <c r="F214" s="12">
        <v>13.108799735842826</v>
      </c>
      <c r="G214" s="12">
        <v>8.3044411424797762</v>
      </c>
      <c r="H214" s="12">
        <v>10.500247647350173</v>
      </c>
      <c r="I214" s="12">
        <v>13.818722139673106</v>
      </c>
      <c r="J214" s="12">
        <v>15.172527653954102</v>
      </c>
      <c r="K214" s="12">
        <v>25.342578834406471</v>
      </c>
      <c r="L214" s="12">
        <v>13.752682846293546</v>
      </c>
      <c r="M214" s="12">
        <v>0</v>
      </c>
      <c r="N214" s="12">
        <v>0</v>
      </c>
      <c r="O214" s="12">
        <v>100</v>
      </c>
    </row>
    <row r="215" spans="1:15" ht="13.5" x14ac:dyDescent="0.25">
      <c r="A215">
        <v>53</v>
      </c>
      <c r="B215" s="17" t="s">
        <v>138</v>
      </c>
      <c r="C215" s="14" t="s">
        <v>139</v>
      </c>
      <c r="D215" s="15" t="s">
        <v>14</v>
      </c>
      <c r="E215" s="17" t="s">
        <v>32</v>
      </c>
      <c r="F215" s="18">
        <v>1</v>
      </c>
      <c r="G215" s="14">
        <v>0</v>
      </c>
      <c r="H215" s="14">
        <v>1</v>
      </c>
      <c r="I215" s="14">
        <v>1</v>
      </c>
      <c r="J215" s="14">
        <v>1</v>
      </c>
      <c r="K215" s="14">
        <v>1</v>
      </c>
      <c r="L215" s="14">
        <v>0</v>
      </c>
      <c r="M215" s="14">
        <v>0</v>
      </c>
      <c r="N215" s="14">
        <v>0</v>
      </c>
      <c r="O215" s="14">
        <v>5</v>
      </c>
    </row>
    <row r="216" spans="1:15" ht="13.5" x14ac:dyDescent="0.25">
      <c r="A216">
        <v>199</v>
      </c>
      <c r="B216" s="1" t="s">
        <v>138</v>
      </c>
      <c r="C216" t="s">
        <v>139</v>
      </c>
      <c r="D216" s="13" t="s">
        <v>15</v>
      </c>
      <c r="E216" s="1" t="s">
        <v>33</v>
      </c>
      <c r="F216" s="12">
        <v>20</v>
      </c>
      <c r="G216" s="12">
        <v>0</v>
      </c>
      <c r="H216" s="12">
        <v>20</v>
      </c>
      <c r="I216" s="12">
        <v>20</v>
      </c>
      <c r="J216" s="12">
        <v>20</v>
      </c>
      <c r="K216" s="12">
        <v>20</v>
      </c>
      <c r="L216" s="12">
        <v>0</v>
      </c>
      <c r="M216" s="12">
        <v>0</v>
      </c>
      <c r="N216" s="12">
        <v>0</v>
      </c>
      <c r="O216" s="12">
        <v>100</v>
      </c>
    </row>
    <row r="217" spans="1:15" ht="13.5" x14ac:dyDescent="0.25">
      <c r="A217">
        <v>345</v>
      </c>
      <c r="B217" s="1" t="s">
        <v>138</v>
      </c>
      <c r="C217" t="s">
        <v>139</v>
      </c>
      <c r="D217" s="13" t="s">
        <v>16</v>
      </c>
      <c r="E217" s="1" t="s">
        <v>34</v>
      </c>
      <c r="F217" s="8">
        <v>1</v>
      </c>
      <c r="G217" s="8">
        <v>0</v>
      </c>
      <c r="H217" s="8">
        <v>11</v>
      </c>
      <c r="I217" s="8">
        <v>28</v>
      </c>
      <c r="J217" s="8">
        <v>51</v>
      </c>
      <c r="K217" s="8">
        <v>117</v>
      </c>
      <c r="L217" s="8">
        <v>0</v>
      </c>
      <c r="M217" s="8">
        <v>0</v>
      </c>
      <c r="N217" s="8">
        <v>0</v>
      </c>
      <c r="O217" s="8">
        <v>208</v>
      </c>
    </row>
    <row r="218" spans="1:15" ht="13.5" x14ac:dyDescent="0.25">
      <c r="A218">
        <v>491</v>
      </c>
      <c r="B218" s="1" t="s">
        <v>138</v>
      </c>
      <c r="C218" t="s">
        <v>139</v>
      </c>
      <c r="D218" s="13" t="s">
        <v>17</v>
      </c>
      <c r="E218" s="1" t="s">
        <v>35</v>
      </c>
      <c r="F218" s="12">
        <v>0.48076923076923078</v>
      </c>
      <c r="G218" s="12">
        <v>0</v>
      </c>
      <c r="H218" s="12">
        <v>5.2884615384615383</v>
      </c>
      <c r="I218" s="12">
        <v>13.461538461538462</v>
      </c>
      <c r="J218" s="12">
        <v>24.51923076923077</v>
      </c>
      <c r="K218" s="12">
        <v>56.25</v>
      </c>
      <c r="L218" s="12">
        <v>0</v>
      </c>
      <c r="M218" s="12">
        <v>0</v>
      </c>
      <c r="N218" s="12">
        <v>0</v>
      </c>
      <c r="O218" s="12">
        <v>100</v>
      </c>
    </row>
    <row r="219" spans="1:15" ht="13.5" x14ac:dyDescent="0.25">
      <c r="A219">
        <v>54</v>
      </c>
      <c r="B219" s="17" t="s">
        <v>140</v>
      </c>
      <c r="C219" s="14" t="s">
        <v>141</v>
      </c>
      <c r="D219" s="15" t="s">
        <v>14</v>
      </c>
      <c r="E219" s="17" t="s">
        <v>32</v>
      </c>
      <c r="F219" s="18">
        <v>0</v>
      </c>
      <c r="G219" s="14">
        <v>2</v>
      </c>
      <c r="H219" s="14">
        <v>0</v>
      </c>
      <c r="I219" s="14">
        <v>1</v>
      </c>
      <c r="J219" s="14">
        <v>1</v>
      </c>
      <c r="K219" s="14">
        <v>0</v>
      </c>
      <c r="L219" s="14">
        <v>0</v>
      </c>
      <c r="M219" s="14">
        <v>0</v>
      </c>
      <c r="N219" s="14">
        <v>1</v>
      </c>
      <c r="O219" s="14">
        <v>5</v>
      </c>
    </row>
    <row r="220" spans="1:15" ht="13.5" x14ac:dyDescent="0.25">
      <c r="A220">
        <v>200</v>
      </c>
      <c r="B220" s="1" t="s">
        <v>140</v>
      </c>
      <c r="C220" t="s">
        <v>141</v>
      </c>
      <c r="D220" s="13" t="s">
        <v>15</v>
      </c>
      <c r="E220" s="1" t="s">
        <v>33</v>
      </c>
      <c r="F220" s="12">
        <v>0</v>
      </c>
      <c r="G220" s="12">
        <v>40</v>
      </c>
      <c r="H220" s="12">
        <v>0</v>
      </c>
      <c r="I220" s="12">
        <v>20</v>
      </c>
      <c r="J220" s="12">
        <v>20</v>
      </c>
      <c r="K220" s="12">
        <v>0</v>
      </c>
      <c r="L220" s="12">
        <v>0</v>
      </c>
      <c r="M220" s="12">
        <v>0</v>
      </c>
      <c r="N220" s="12">
        <v>20</v>
      </c>
      <c r="O220" s="12">
        <v>100</v>
      </c>
    </row>
    <row r="221" spans="1:15" ht="13.5" x14ac:dyDescent="0.25">
      <c r="A221">
        <v>346</v>
      </c>
      <c r="B221" s="1" t="s">
        <v>140</v>
      </c>
      <c r="C221" t="s">
        <v>141</v>
      </c>
      <c r="D221" s="13" t="s">
        <v>16</v>
      </c>
      <c r="E221" s="1" t="s">
        <v>34</v>
      </c>
      <c r="F221" s="8">
        <v>0</v>
      </c>
      <c r="G221" s="8">
        <v>18</v>
      </c>
      <c r="H221" s="8">
        <v>0</v>
      </c>
      <c r="I221" s="8">
        <v>31</v>
      </c>
      <c r="J221" s="8">
        <v>57</v>
      </c>
      <c r="K221" s="8">
        <v>0</v>
      </c>
      <c r="L221" s="8">
        <v>0</v>
      </c>
      <c r="M221" s="8">
        <v>0</v>
      </c>
      <c r="N221" s="8">
        <v>2072</v>
      </c>
      <c r="O221" s="8">
        <v>2178</v>
      </c>
    </row>
    <row r="222" spans="1:15" ht="13.5" x14ac:dyDescent="0.25">
      <c r="A222">
        <v>492</v>
      </c>
      <c r="B222" s="1" t="s">
        <v>140</v>
      </c>
      <c r="C222" t="s">
        <v>141</v>
      </c>
      <c r="D222" s="13" t="s">
        <v>17</v>
      </c>
      <c r="E222" s="1" t="s">
        <v>35</v>
      </c>
      <c r="F222" s="12">
        <v>0</v>
      </c>
      <c r="G222" s="12">
        <v>0.82644628099173556</v>
      </c>
      <c r="H222" s="12">
        <v>0</v>
      </c>
      <c r="I222" s="12">
        <v>1.4233241505968779</v>
      </c>
      <c r="J222" s="12">
        <v>2.6170798898071626</v>
      </c>
      <c r="K222" s="12">
        <v>0</v>
      </c>
      <c r="L222" s="12">
        <v>0</v>
      </c>
      <c r="M222" s="12">
        <v>0</v>
      </c>
      <c r="N222" s="12">
        <v>95.133149678604227</v>
      </c>
      <c r="O222" s="12">
        <v>100</v>
      </c>
    </row>
    <row r="223" spans="1:15" ht="13.5" x14ac:dyDescent="0.25">
      <c r="A223">
        <v>55</v>
      </c>
      <c r="B223" s="17" t="s">
        <v>142</v>
      </c>
      <c r="C223" s="14" t="s">
        <v>143</v>
      </c>
      <c r="D223" s="15" t="s">
        <v>14</v>
      </c>
      <c r="E223" s="17" t="s">
        <v>32</v>
      </c>
      <c r="F223" s="18">
        <v>16</v>
      </c>
      <c r="G223" s="14">
        <v>6</v>
      </c>
      <c r="H223" s="14">
        <v>8</v>
      </c>
      <c r="I223" s="14">
        <v>20</v>
      </c>
      <c r="J223" s="14">
        <v>13</v>
      </c>
      <c r="K223" s="14">
        <v>11</v>
      </c>
      <c r="L223" s="14">
        <v>2</v>
      </c>
      <c r="M223" s="14">
        <v>0</v>
      </c>
      <c r="N223" s="14">
        <v>0</v>
      </c>
      <c r="O223" s="14">
        <v>76</v>
      </c>
    </row>
    <row r="224" spans="1:15" ht="13.5" x14ac:dyDescent="0.25">
      <c r="A224">
        <v>201</v>
      </c>
      <c r="B224" s="1" t="s">
        <v>142</v>
      </c>
      <c r="C224" t="s">
        <v>143</v>
      </c>
      <c r="D224" s="13" t="s">
        <v>15</v>
      </c>
      <c r="E224" s="1" t="s">
        <v>33</v>
      </c>
      <c r="F224" s="12">
        <v>21.05263157894737</v>
      </c>
      <c r="G224" s="12">
        <v>7.8947368421052628</v>
      </c>
      <c r="H224" s="12">
        <v>10.526315789473685</v>
      </c>
      <c r="I224" s="12">
        <v>26.315789473684209</v>
      </c>
      <c r="J224" s="12">
        <v>17.105263157894736</v>
      </c>
      <c r="K224" s="12">
        <v>14.473684210526315</v>
      </c>
      <c r="L224" s="12">
        <v>2.6315789473684212</v>
      </c>
      <c r="M224" s="12">
        <v>0</v>
      </c>
      <c r="N224" s="12">
        <v>0</v>
      </c>
      <c r="O224" s="12">
        <v>100</v>
      </c>
    </row>
    <row r="225" spans="1:15" ht="13.5" x14ac:dyDescent="0.25">
      <c r="A225">
        <v>347</v>
      </c>
      <c r="B225" s="1" t="s">
        <v>142</v>
      </c>
      <c r="C225" t="s">
        <v>143</v>
      </c>
      <c r="D225" s="13" t="s">
        <v>16</v>
      </c>
      <c r="E225" s="1" t="s">
        <v>34</v>
      </c>
      <c r="F225" s="8">
        <v>37</v>
      </c>
      <c r="G225" s="8">
        <v>41</v>
      </c>
      <c r="H225" s="8">
        <v>110</v>
      </c>
      <c r="I225" s="8">
        <v>622</v>
      </c>
      <c r="J225" s="8">
        <v>906</v>
      </c>
      <c r="K225" s="8">
        <v>1825</v>
      </c>
      <c r="L225" s="8">
        <v>654</v>
      </c>
      <c r="M225" s="8">
        <v>0</v>
      </c>
      <c r="N225" s="8">
        <v>0</v>
      </c>
      <c r="O225" s="8">
        <v>4195</v>
      </c>
    </row>
    <row r="226" spans="1:15" ht="13.5" x14ac:dyDescent="0.25">
      <c r="A226">
        <v>493</v>
      </c>
      <c r="B226" s="1" t="s">
        <v>142</v>
      </c>
      <c r="C226" t="s">
        <v>143</v>
      </c>
      <c r="D226" s="13" t="s">
        <v>17</v>
      </c>
      <c r="E226" s="1" t="s">
        <v>35</v>
      </c>
      <c r="F226" s="12">
        <v>0.88200238379022644</v>
      </c>
      <c r="G226" s="12">
        <v>0.97735399284862934</v>
      </c>
      <c r="H226" s="12">
        <v>2.6221692491060788</v>
      </c>
      <c r="I226" s="12">
        <v>14.827175208581645</v>
      </c>
      <c r="J226" s="12">
        <v>21.597139451728246</v>
      </c>
      <c r="K226" s="12">
        <v>43.504171632896302</v>
      </c>
      <c r="L226" s="12">
        <v>15.589988081048867</v>
      </c>
      <c r="M226" s="12">
        <v>0</v>
      </c>
      <c r="N226" s="12">
        <v>0</v>
      </c>
      <c r="O226" s="12">
        <v>100</v>
      </c>
    </row>
    <row r="227" spans="1:15" ht="13.5" x14ac:dyDescent="0.25">
      <c r="A227">
        <v>56</v>
      </c>
      <c r="B227" s="17" t="s">
        <v>144</v>
      </c>
      <c r="C227" s="14" t="s">
        <v>145</v>
      </c>
      <c r="D227" s="15" t="s">
        <v>14</v>
      </c>
      <c r="E227" s="17" t="s">
        <v>32</v>
      </c>
      <c r="F227" s="18">
        <v>2</v>
      </c>
      <c r="G227" s="14">
        <v>1</v>
      </c>
      <c r="H227" s="14">
        <v>0</v>
      </c>
      <c r="I227" s="14">
        <v>1</v>
      </c>
      <c r="J227" s="14">
        <v>2</v>
      </c>
      <c r="K227" s="14">
        <v>3</v>
      </c>
      <c r="L227" s="14">
        <v>2</v>
      </c>
      <c r="M227" s="14">
        <v>0</v>
      </c>
      <c r="N227" s="14">
        <v>0</v>
      </c>
      <c r="O227" s="14">
        <v>11</v>
      </c>
    </row>
    <row r="228" spans="1:15" ht="13.5" x14ac:dyDescent="0.25">
      <c r="A228">
        <v>202</v>
      </c>
      <c r="B228" s="1" t="s">
        <v>144</v>
      </c>
      <c r="C228" t="s">
        <v>145</v>
      </c>
      <c r="D228" s="13" t="s">
        <v>15</v>
      </c>
      <c r="E228" s="1" t="s">
        <v>33</v>
      </c>
      <c r="F228" s="12">
        <v>18.181818181818183</v>
      </c>
      <c r="G228" s="12">
        <v>9.0909090909090917</v>
      </c>
      <c r="H228" s="12">
        <v>0</v>
      </c>
      <c r="I228" s="12">
        <v>9.0909090909090917</v>
      </c>
      <c r="J228" s="12">
        <v>18.181818181818183</v>
      </c>
      <c r="K228" s="12">
        <v>27.272727272727273</v>
      </c>
      <c r="L228" s="12">
        <v>18.181818181818183</v>
      </c>
      <c r="M228" s="12">
        <v>0</v>
      </c>
      <c r="N228" s="12">
        <v>0</v>
      </c>
      <c r="O228" s="12">
        <v>100</v>
      </c>
    </row>
    <row r="229" spans="1:15" ht="13.5" x14ac:dyDescent="0.25">
      <c r="A229">
        <v>348</v>
      </c>
      <c r="B229" s="1" t="s">
        <v>144</v>
      </c>
      <c r="C229" t="s">
        <v>145</v>
      </c>
      <c r="D229" s="13" t="s">
        <v>16</v>
      </c>
      <c r="E229" s="1" t="s">
        <v>34</v>
      </c>
      <c r="F229" s="8">
        <v>3</v>
      </c>
      <c r="G229" s="8">
        <v>5</v>
      </c>
      <c r="H229" s="8">
        <v>0</v>
      </c>
      <c r="I229" s="8">
        <v>40</v>
      </c>
      <c r="J229" s="8">
        <v>154</v>
      </c>
      <c r="K229" s="8">
        <v>466</v>
      </c>
      <c r="L229" s="8">
        <v>618</v>
      </c>
      <c r="M229" s="8">
        <v>0</v>
      </c>
      <c r="N229" s="8">
        <v>0</v>
      </c>
      <c r="O229" s="8">
        <v>1286</v>
      </c>
    </row>
    <row r="230" spans="1:15" ht="13.5" x14ac:dyDescent="0.25">
      <c r="A230">
        <v>494</v>
      </c>
      <c r="B230" s="1" t="s">
        <v>144</v>
      </c>
      <c r="C230" t="s">
        <v>145</v>
      </c>
      <c r="D230" s="13" t="s">
        <v>17</v>
      </c>
      <c r="E230" s="1" t="s">
        <v>35</v>
      </c>
      <c r="F230" s="12">
        <v>0.23328149300155521</v>
      </c>
      <c r="G230" s="12">
        <v>0.38880248833592534</v>
      </c>
      <c r="H230" s="12">
        <v>0</v>
      </c>
      <c r="I230" s="12">
        <v>3.1104199066874028</v>
      </c>
      <c r="J230" s="12">
        <v>11.975116640746501</v>
      </c>
      <c r="K230" s="12">
        <v>36.236391912908246</v>
      </c>
      <c r="L230" s="12">
        <v>48.055987558320375</v>
      </c>
      <c r="M230" s="12">
        <v>0</v>
      </c>
      <c r="N230" s="12">
        <v>0</v>
      </c>
      <c r="O230" s="12">
        <v>100</v>
      </c>
    </row>
    <row r="231" spans="1:15" ht="13.5" x14ac:dyDescent="0.25">
      <c r="A231">
        <v>57</v>
      </c>
      <c r="B231" s="17" t="s">
        <v>146</v>
      </c>
      <c r="C231" s="14" t="s">
        <v>147</v>
      </c>
      <c r="D231" s="15" t="s">
        <v>14</v>
      </c>
      <c r="E231" s="17" t="s">
        <v>32</v>
      </c>
      <c r="F231" s="18">
        <v>16</v>
      </c>
      <c r="G231" s="14">
        <v>4</v>
      </c>
      <c r="H231" s="14">
        <v>12</v>
      </c>
      <c r="I231" s="14">
        <v>24</v>
      </c>
      <c r="J231" s="14">
        <v>24</v>
      </c>
      <c r="K231" s="14">
        <v>14</v>
      </c>
      <c r="L231" s="14">
        <v>9</v>
      </c>
      <c r="M231" s="14">
        <v>1</v>
      </c>
      <c r="N231" s="14">
        <v>2</v>
      </c>
      <c r="O231" s="14">
        <v>106</v>
      </c>
    </row>
    <row r="232" spans="1:15" ht="13.5" x14ac:dyDescent="0.25">
      <c r="A232">
        <v>203</v>
      </c>
      <c r="B232" s="1" t="s">
        <v>146</v>
      </c>
      <c r="C232" t="s">
        <v>147</v>
      </c>
      <c r="D232" s="13" t="s">
        <v>15</v>
      </c>
      <c r="E232" s="1" t="s">
        <v>33</v>
      </c>
      <c r="F232" s="12">
        <v>15.09433962264151</v>
      </c>
      <c r="G232" s="12">
        <v>3.7735849056603774</v>
      </c>
      <c r="H232" s="12">
        <v>11.320754716981131</v>
      </c>
      <c r="I232" s="12">
        <v>22.641509433962263</v>
      </c>
      <c r="J232" s="12">
        <v>22.641509433962263</v>
      </c>
      <c r="K232" s="12">
        <v>13.20754716981132</v>
      </c>
      <c r="L232" s="12">
        <v>8.4905660377358494</v>
      </c>
      <c r="M232" s="12">
        <v>0.94339622641509435</v>
      </c>
      <c r="N232" s="12">
        <v>1.8867924528301887</v>
      </c>
      <c r="O232" s="12">
        <v>100</v>
      </c>
    </row>
    <row r="233" spans="1:15" ht="13.5" x14ac:dyDescent="0.25">
      <c r="A233">
        <v>349</v>
      </c>
      <c r="B233" s="1" t="s">
        <v>146</v>
      </c>
      <c r="C233" t="s">
        <v>147</v>
      </c>
      <c r="D233" s="13" t="s">
        <v>16</v>
      </c>
      <c r="E233" s="1" t="s">
        <v>34</v>
      </c>
      <c r="F233" s="8">
        <v>29</v>
      </c>
      <c r="G233" s="8">
        <v>26</v>
      </c>
      <c r="H233" s="8">
        <v>163</v>
      </c>
      <c r="I233" s="8">
        <v>805</v>
      </c>
      <c r="J233" s="8">
        <v>1596</v>
      </c>
      <c r="K233" s="8">
        <v>2373</v>
      </c>
      <c r="L233" s="8">
        <v>3132</v>
      </c>
      <c r="M233" s="8">
        <v>713</v>
      </c>
      <c r="N233" s="8">
        <v>2772</v>
      </c>
      <c r="O233" s="8">
        <v>11609</v>
      </c>
    </row>
    <row r="234" spans="1:15" ht="13.5" x14ac:dyDescent="0.25">
      <c r="A234">
        <v>495</v>
      </c>
      <c r="B234" s="1" t="s">
        <v>146</v>
      </c>
      <c r="C234" t="s">
        <v>147</v>
      </c>
      <c r="D234" s="13" t="s">
        <v>17</v>
      </c>
      <c r="E234" s="1" t="s">
        <v>35</v>
      </c>
      <c r="F234" s="12">
        <v>0.2498061848565768</v>
      </c>
      <c r="G234" s="12">
        <v>0.22396416573348266</v>
      </c>
      <c r="H234" s="12">
        <v>1.4040830390214489</v>
      </c>
      <c r="I234" s="12">
        <v>6.9342751313635969</v>
      </c>
      <c r="J234" s="12">
        <v>13.747954173486088</v>
      </c>
      <c r="K234" s="12">
        <v>20.441037126367473</v>
      </c>
      <c r="L234" s="12">
        <v>26.979067964510293</v>
      </c>
      <c r="M234" s="12">
        <v>6.1417865449220432</v>
      </c>
      <c r="N234" s="12">
        <v>23.878025669738996</v>
      </c>
      <c r="O234" s="12">
        <v>100</v>
      </c>
    </row>
    <row r="235" spans="1:15" ht="13.5" x14ac:dyDescent="0.25">
      <c r="A235">
        <v>58</v>
      </c>
      <c r="B235" s="17" t="s">
        <v>148</v>
      </c>
      <c r="C235" s="14" t="s">
        <v>149</v>
      </c>
      <c r="D235" s="15" t="s">
        <v>14</v>
      </c>
      <c r="E235" s="17" t="s">
        <v>32</v>
      </c>
      <c r="F235" s="18">
        <v>0</v>
      </c>
      <c r="G235" s="14">
        <v>0</v>
      </c>
      <c r="H235" s="14">
        <v>1</v>
      </c>
      <c r="I235" s="14">
        <v>1</v>
      </c>
      <c r="J235" s="14">
        <v>0</v>
      </c>
      <c r="K235" s="14">
        <v>3</v>
      </c>
      <c r="L235" s="14">
        <v>1</v>
      </c>
      <c r="M235" s="14">
        <v>1</v>
      </c>
      <c r="N235" s="14">
        <v>0</v>
      </c>
      <c r="O235" s="14">
        <v>7</v>
      </c>
    </row>
    <row r="236" spans="1:15" ht="13.5" x14ac:dyDescent="0.25">
      <c r="A236">
        <v>204</v>
      </c>
      <c r="B236" s="1" t="s">
        <v>148</v>
      </c>
      <c r="C236" t="s">
        <v>149</v>
      </c>
      <c r="D236" s="13" t="s">
        <v>15</v>
      </c>
      <c r="E236" s="1" t="s">
        <v>33</v>
      </c>
      <c r="F236" s="12">
        <v>0</v>
      </c>
      <c r="G236" s="12">
        <v>0</v>
      </c>
      <c r="H236" s="12">
        <v>14.285714285714286</v>
      </c>
      <c r="I236" s="12">
        <v>14.285714285714286</v>
      </c>
      <c r="J236" s="12">
        <v>0</v>
      </c>
      <c r="K236" s="12">
        <v>42.857142857142854</v>
      </c>
      <c r="L236" s="12">
        <v>14.285714285714286</v>
      </c>
      <c r="M236" s="12">
        <v>14.285714285714286</v>
      </c>
      <c r="N236" s="12">
        <v>0</v>
      </c>
      <c r="O236" s="12">
        <v>100</v>
      </c>
    </row>
    <row r="237" spans="1:15" ht="13.5" x14ac:dyDescent="0.25">
      <c r="A237">
        <v>350</v>
      </c>
      <c r="B237" s="1" t="s">
        <v>148</v>
      </c>
      <c r="C237" t="s">
        <v>149</v>
      </c>
      <c r="D237" s="13" t="s">
        <v>16</v>
      </c>
      <c r="E237" s="1" t="s">
        <v>34</v>
      </c>
      <c r="F237" s="8">
        <v>0</v>
      </c>
      <c r="G237" s="8">
        <v>0</v>
      </c>
      <c r="H237" s="8">
        <v>15</v>
      </c>
      <c r="I237" s="8">
        <v>21</v>
      </c>
      <c r="J237" s="8">
        <v>0</v>
      </c>
      <c r="K237" s="8">
        <v>421</v>
      </c>
      <c r="L237" s="8">
        <v>265</v>
      </c>
      <c r="M237" s="8">
        <v>673</v>
      </c>
      <c r="N237" s="8">
        <v>0</v>
      </c>
      <c r="O237" s="8">
        <v>1395</v>
      </c>
    </row>
    <row r="238" spans="1:15" ht="13.5" x14ac:dyDescent="0.25">
      <c r="A238">
        <v>496</v>
      </c>
      <c r="B238" s="1" t="s">
        <v>148</v>
      </c>
      <c r="C238" t="s">
        <v>149</v>
      </c>
      <c r="D238" s="13" t="s">
        <v>17</v>
      </c>
      <c r="E238" s="1" t="s">
        <v>35</v>
      </c>
      <c r="F238" s="12">
        <v>0</v>
      </c>
      <c r="G238" s="12">
        <v>0</v>
      </c>
      <c r="H238" s="12">
        <v>1.075268817204301</v>
      </c>
      <c r="I238" s="12">
        <v>1.5053763440860215</v>
      </c>
      <c r="J238" s="12">
        <v>0</v>
      </c>
      <c r="K238" s="12">
        <v>30.179211469534049</v>
      </c>
      <c r="L238" s="12">
        <v>18.996415770609318</v>
      </c>
      <c r="M238" s="12">
        <v>48.243727598566309</v>
      </c>
      <c r="N238" s="12">
        <v>0</v>
      </c>
      <c r="O238" s="12">
        <v>100</v>
      </c>
    </row>
    <row r="239" spans="1:15" ht="13.5" x14ac:dyDescent="0.25">
      <c r="A239">
        <v>59</v>
      </c>
      <c r="B239" s="17" t="s">
        <v>150</v>
      </c>
      <c r="C239" s="14" t="s">
        <v>151</v>
      </c>
      <c r="D239" s="15" t="s">
        <v>14</v>
      </c>
      <c r="E239" s="17" t="s">
        <v>32</v>
      </c>
      <c r="F239" s="18">
        <v>1</v>
      </c>
      <c r="G239" s="14">
        <v>1</v>
      </c>
      <c r="H239" s="14">
        <v>5</v>
      </c>
      <c r="I239" s="14">
        <v>5</v>
      </c>
      <c r="J239" s="14">
        <v>6</v>
      </c>
      <c r="K239" s="14">
        <v>3</v>
      </c>
      <c r="L239" s="14">
        <v>0</v>
      </c>
      <c r="M239" s="14">
        <v>0</v>
      </c>
      <c r="N239" s="14">
        <v>1</v>
      </c>
      <c r="O239" s="14">
        <v>22</v>
      </c>
    </row>
    <row r="240" spans="1:15" ht="13.5" x14ac:dyDescent="0.25">
      <c r="A240">
        <v>205</v>
      </c>
      <c r="B240" s="1" t="s">
        <v>150</v>
      </c>
      <c r="C240" t="s">
        <v>151</v>
      </c>
      <c r="D240" s="13" t="s">
        <v>15</v>
      </c>
      <c r="E240" s="1" t="s">
        <v>33</v>
      </c>
      <c r="F240" s="12">
        <v>4.5454545454545459</v>
      </c>
      <c r="G240" s="12">
        <v>4.5454545454545459</v>
      </c>
      <c r="H240" s="12">
        <v>22.727272727272727</v>
      </c>
      <c r="I240" s="12">
        <v>22.727272727272727</v>
      </c>
      <c r="J240" s="12">
        <v>27.272727272727273</v>
      </c>
      <c r="K240" s="12">
        <v>13.636363636363637</v>
      </c>
      <c r="L240" s="12">
        <v>0</v>
      </c>
      <c r="M240" s="12">
        <v>0</v>
      </c>
      <c r="N240" s="12">
        <v>4.5454545454545459</v>
      </c>
      <c r="O240" s="12">
        <v>100</v>
      </c>
    </row>
    <row r="241" spans="1:15" ht="13.5" x14ac:dyDescent="0.25">
      <c r="A241">
        <v>351</v>
      </c>
      <c r="B241" s="1" t="s">
        <v>150</v>
      </c>
      <c r="C241" t="s">
        <v>151</v>
      </c>
      <c r="D241" s="13" t="s">
        <v>16</v>
      </c>
      <c r="E241" s="1" t="s">
        <v>34</v>
      </c>
      <c r="F241" s="8">
        <v>2</v>
      </c>
      <c r="G241" s="8">
        <v>9</v>
      </c>
      <c r="H241" s="8">
        <v>66</v>
      </c>
      <c r="I241" s="8">
        <v>190</v>
      </c>
      <c r="J241" s="8">
        <v>420</v>
      </c>
      <c r="K241" s="8">
        <v>477</v>
      </c>
      <c r="L241" s="8">
        <v>0</v>
      </c>
      <c r="M241" s="8">
        <v>0</v>
      </c>
      <c r="N241" s="8">
        <v>1007</v>
      </c>
      <c r="O241" s="8">
        <v>2171</v>
      </c>
    </row>
    <row r="242" spans="1:15" ht="13.5" x14ac:dyDescent="0.25">
      <c r="A242">
        <v>497</v>
      </c>
      <c r="B242" s="1" t="s">
        <v>150</v>
      </c>
      <c r="C242" t="s">
        <v>151</v>
      </c>
      <c r="D242" s="13" t="s">
        <v>17</v>
      </c>
      <c r="E242" s="1" t="s">
        <v>35</v>
      </c>
      <c r="F242" s="12">
        <v>9.2123445416858588E-2</v>
      </c>
      <c r="G242" s="12">
        <v>0.41455550437586364</v>
      </c>
      <c r="H242" s="12">
        <v>3.0400736987563333</v>
      </c>
      <c r="I242" s="12">
        <v>8.7517273146015668</v>
      </c>
      <c r="J242" s="12">
        <v>19.345923537540305</v>
      </c>
      <c r="K242" s="12">
        <v>21.971441731920773</v>
      </c>
      <c r="L242" s="12">
        <v>0</v>
      </c>
      <c r="M242" s="12">
        <v>0</v>
      </c>
      <c r="N242" s="12">
        <v>46.384154767388303</v>
      </c>
      <c r="O242" s="12">
        <v>100</v>
      </c>
    </row>
    <row r="243" spans="1:15" ht="13.5" x14ac:dyDescent="0.25">
      <c r="A243">
        <v>60</v>
      </c>
      <c r="B243" s="17" t="s">
        <v>152</v>
      </c>
      <c r="C243" s="14" t="s">
        <v>153</v>
      </c>
      <c r="D243" s="15" t="s">
        <v>14</v>
      </c>
      <c r="E243" s="17" t="s">
        <v>32</v>
      </c>
      <c r="F243" s="18">
        <v>58</v>
      </c>
      <c r="G243" s="14">
        <v>9</v>
      </c>
      <c r="H243" s="14">
        <v>1</v>
      </c>
      <c r="I243" s="14">
        <v>1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69</v>
      </c>
    </row>
    <row r="244" spans="1:15" ht="13.5" x14ac:dyDescent="0.25">
      <c r="A244">
        <v>206</v>
      </c>
      <c r="B244" s="1" t="s">
        <v>152</v>
      </c>
      <c r="C244" t="s">
        <v>153</v>
      </c>
      <c r="D244" s="13" t="s">
        <v>15</v>
      </c>
      <c r="E244" s="1" t="s">
        <v>33</v>
      </c>
      <c r="F244" s="12">
        <v>84.05797101449275</v>
      </c>
      <c r="G244" s="12">
        <v>13.043478260869565</v>
      </c>
      <c r="H244" s="12">
        <v>1.4492753623188406</v>
      </c>
      <c r="I244" s="12">
        <v>1.4492753623188406</v>
      </c>
      <c r="J244" s="12">
        <v>0</v>
      </c>
      <c r="K244" s="12">
        <v>0</v>
      </c>
      <c r="L244" s="12">
        <v>0</v>
      </c>
      <c r="M244" s="12">
        <v>0</v>
      </c>
      <c r="N244" s="12">
        <v>0</v>
      </c>
      <c r="O244" s="12">
        <v>100</v>
      </c>
    </row>
    <row r="245" spans="1:15" ht="13.5" x14ac:dyDescent="0.25">
      <c r="A245">
        <v>352</v>
      </c>
      <c r="B245" s="1" t="s">
        <v>152</v>
      </c>
      <c r="C245" t="s">
        <v>153</v>
      </c>
      <c r="D245" s="13" t="s">
        <v>16</v>
      </c>
      <c r="E245" s="1" t="s">
        <v>34</v>
      </c>
      <c r="F245" s="8">
        <v>87</v>
      </c>
      <c r="G245" s="8">
        <v>61</v>
      </c>
      <c r="H245" s="8">
        <v>10</v>
      </c>
      <c r="I245" s="8">
        <v>36</v>
      </c>
      <c r="J245" s="8">
        <v>0</v>
      </c>
      <c r="K245" s="8">
        <v>0</v>
      </c>
      <c r="L245" s="8">
        <v>0</v>
      </c>
      <c r="M245" s="8">
        <v>0</v>
      </c>
      <c r="N245" s="8">
        <v>0</v>
      </c>
      <c r="O245" s="8">
        <v>194</v>
      </c>
    </row>
    <row r="246" spans="1:15" ht="13.5" x14ac:dyDescent="0.25">
      <c r="A246">
        <v>498</v>
      </c>
      <c r="B246" s="1" t="s">
        <v>152</v>
      </c>
      <c r="C246" t="s">
        <v>153</v>
      </c>
      <c r="D246" s="13" t="s">
        <v>17</v>
      </c>
      <c r="E246" s="1" t="s">
        <v>35</v>
      </c>
      <c r="F246" s="12">
        <v>44.845360824742265</v>
      </c>
      <c r="G246" s="12">
        <v>31.443298969072163</v>
      </c>
      <c r="H246" s="12">
        <v>5.1546391752577323</v>
      </c>
      <c r="I246" s="12">
        <v>18.556701030927837</v>
      </c>
      <c r="J246" s="12">
        <v>0</v>
      </c>
      <c r="K246" s="12">
        <v>0</v>
      </c>
      <c r="L246" s="12">
        <v>0</v>
      </c>
      <c r="M246" s="12">
        <v>0</v>
      </c>
      <c r="N246" s="12">
        <v>0</v>
      </c>
      <c r="O246" s="12">
        <v>100</v>
      </c>
    </row>
    <row r="247" spans="1:15" ht="13.5" x14ac:dyDescent="0.25">
      <c r="A247">
        <v>61</v>
      </c>
      <c r="B247" s="17" t="s">
        <v>154</v>
      </c>
      <c r="C247" s="14" t="s">
        <v>155</v>
      </c>
      <c r="D247" s="15" t="s">
        <v>14</v>
      </c>
      <c r="E247" s="17" t="s">
        <v>32</v>
      </c>
      <c r="F247" s="18">
        <v>0</v>
      </c>
      <c r="G247" s="14">
        <v>2</v>
      </c>
      <c r="H247" s="14">
        <v>2</v>
      </c>
      <c r="I247" s="14">
        <v>0</v>
      </c>
      <c r="J247" s="14">
        <v>7</v>
      </c>
      <c r="K247" s="14">
        <v>3</v>
      </c>
      <c r="L247" s="14">
        <v>6</v>
      </c>
      <c r="M247" s="14">
        <v>1</v>
      </c>
      <c r="N247" s="14">
        <v>0</v>
      </c>
      <c r="O247" s="14">
        <v>21</v>
      </c>
    </row>
    <row r="248" spans="1:15" ht="13.5" x14ac:dyDescent="0.25">
      <c r="A248">
        <v>207</v>
      </c>
      <c r="B248" s="1" t="s">
        <v>154</v>
      </c>
      <c r="C248" s="7" t="s">
        <v>155</v>
      </c>
      <c r="D248" s="13" t="s">
        <v>15</v>
      </c>
      <c r="E248" s="1" t="s">
        <v>33</v>
      </c>
      <c r="F248" s="12">
        <v>0</v>
      </c>
      <c r="G248" s="12">
        <v>9.5238095238095237</v>
      </c>
      <c r="H248" s="12">
        <v>9.5238095238095237</v>
      </c>
      <c r="I248" s="12">
        <v>0</v>
      </c>
      <c r="J248" s="12">
        <v>33.333333333333336</v>
      </c>
      <c r="K248" s="12">
        <v>14.285714285714286</v>
      </c>
      <c r="L248" s="12">
        <v>28.571428571428573</v>
      </c>
      <c r="M248" s="12">
        <v>4.7619047619047619</v>
      </c>
      <c r="N248" s="12">
        <v>0</v>
      </c>
      <c r="O248" s="12">
        <v>100</v>
      </c>
    </row>
    <row r="249" spans="1:15" ht="13.5" x14ac:dyDescent="0.25">
      <c r="A249">
        <v>353</v>
      </c>
      <c r="B249" s="1" t="s">
        <v>154</v>
      </c>
      <c r="C249" s="7" t="s">
        <v>155</v>
      </c>
      <c r="D249" s="13" t="s">
        <v>16</v>
      </c>
      <c r="E249" s="1" t="s">
        <v>34</v>
      </c>
      <c r="F249" s="8">
        <v>0</v>
      </c>
      <c r="G249" s="8">
        <v>14</v>
      </c>
      <c r="H249" s="8">
        <v>33</v>
      </c>
      <c r="I249" s="8">
        <v>0</v>
      </c>
      <c r="J249" s="8">
        <v>488</v>
      </c>
      <c r="K249" s="8">
        <v>446</v>
      </c>
      <c r="L249" s="8">
        <v>2258</v>
      </c>
      <c r="M249" s="8">
        <v>877</v>
      </c>
      <c r="N249" s="8">
        <v>0</v>
      </c>
      <c r="O249" s="8">
        <v>4116</v>
      </c>
    </row>
    <row r="250" spans="1:15" ht="13.5" x14ac:dyDescent="0.25">
      <c r="A250">
        <v>499</v>
      </c>
      <c r="B250" s="1" t="s">
        <v>154</v>
      </c>
      <c r="C250" s="16" t="s">
        <v>155</v>
      </c>
      <c r="D250" s="13" t="s">
        <v>17</v>
      </c>
      <c r="E250" s="1" t="s">
        <v>35</v>
      </c>
      <c r="F250" s="12">
        <v>0</v>
      </c>
      <c r="G250" s="12">
        <v>0.3401360544217687</v>
      </c>
      <c r="H250" s="12">
        <v>0.80174927113702621</v>
      </c>
      <c r="I250" s="12">
        <v>0</v>
      </c>
      <c r="J250" s="12">
        <v>11.85617103984451</v>
      </c>
      <c r="K250" s="12">
        <v>10.835762876579203</v>
      </c>
      <c r="L250" s="12">
        <v>54.859086491739554</v>
      </c>
      <c r="M250" s="12">
        <v>21.307094266277939</v>
      </c>
      <c r="N250" s="12">
        <v>0</v>
      </c>
      <c r="O250" s="12">
        <v>100</v>
      </c>
    </row>
    <row r="251" spans="1:15" ht="13.5" x14ac:dyDescent="0.25">
      <c r="A251">
        <v>62</v>
      </c>
      <c r="B251" s="17" t="s">
        <v>156</v>
      </c>
      <c r="C251" s="14" t="s">
        <v>157</v>
      </c>
      <c r="D251" s="15" t="s">
        <v>14</v>
      </c>
      <c r="E251" s="17" t="s">
        <v>32</v>
      </c>
      <c r="F251" s="18">
        <v>95</v>
      </c>
      <c r="G251" s="14">
        <v>35</v>
      </c>
      <c r="H251" s="14">
        <v>33</v>
      </c>
      <c r="I251" s="14">
        <v>14</v>
      </c>
      <c r="J251" s="14">
        <v>3</v>
      </c>
      <c r="K251" s="14">
        <v>0</v>
      </c>
      <c r="L251" s="14">
        <v>0</v>
      </c>
      <c r="M251" s="14">
        <v>1</v>
      </c>
      <c r="N251" s="14">
        <v>0</v>
      </c>
      <c r="O251" s="14">
        <v>181</v>
      </c>
    </row>
    <row r="252" spans="1:15" ht="13.5" x14ac:dyDescent="0.25">
      <c r="A252">
        <v>208</v>
      </c>
      <c r="B252" s="1" t="s">
        <v>156</v>
      </c>
      <c r="C252" s="7" t="s">
        <v>157</v>
      </c>
      <c r="D252" s="13" t="s">
        <v>15</v>
      </c>
      <c r="E252" s="1" t="s">
        <v>33</v>
      </c>
      <c r="F252" s="12">
        <v>52.486187845303867</v>
      </c>
      <c r="G252" s="12">
        <v>19.337016574585636</v>
      </c>
      <c r="H252" s="12">
        <v>18.232044198895029</v>
      </c>
      <c r="I252" s="12">
        <v>7.7348066298342539</v>
      </c>
      <c r="J252" s="12">
        <v>1.6574585635359116</v>
      </c>
      <c r="K252" s="12">
        <v>0</v>
      </c>
      <c r="L252" s="12">
        <v>0</v>
      </c>
      <c r="M252" s="12">
        <v>0.5524861878453039</v>
      </c>
      <c r="N252" s="12">
        <v>0</v>
      </c>
      <c r="O252" s="12">
        <v>100</v>
      </c>
    </row>
    <row r="253" spans="1:15" ht="13.5" x14ac:dyDescent="0.25">
      <c r="A253">
        <v>354</v>
      </c>
      <c r="B253" s="1" t="s">
        <v>156</v>
      </c>
      <c r="C253" s="7" t="s">
        <v>157</v>
      </c>
      <c r="D253" s="13" t="s">
        <v>16</v>
      </c>
      <c r="E253" s="1" t="s">
        <v>34</v>
      </c>
      <c r="F253" s="8">
        <v>217</v>
      </c>
      <c r="G253" s="8">
        <v>229</v>
      </c>
      <c r="H253" s="8">
        <v>450</v>
      </c>
      <c r="I253" s="8">
        <v>404</v>
      </c>
      <c r="J253" s="8">
        <v>209</v>
      </c>
      <c r="K253" s="8">
        <v>0</v>
      </c>
      <c r="L253" s="8">
        <v>0</v>
      </c>
      <c r="M253" s="8">
        <v>914</v>
      </c>
      <c r="N253" s="8">
        <v>0</v>
      </c>
      <c r="O253" s="8">
        <v>2423</v>
      </c>
    </row>
    <row r="254" spans="1:15" ht="13.5" x14ac:dyDescent="0.25">
      <c r="A254">
        <v>500</v>
      </c>
      <c r="B254" s="1" t="s">
        <v>156</v>
      </c>
      <c r="C254" s="7" t="s">
        <v>157</v>
      </c>
      <c r="D254" s="13" t="s">
        <v>17</v>
      </c>
      <c r="E254" s="1" t="s">
        <v>35</v>
      </c>
      <c r="F254" s="12">
        <v>8.9558398679323155</v>
      </c>
      <c r="G254" s="12">
        <v>9.4510936855138254</v>
      </c>
      <c r="H254" s="12">
        <v>18.572018159306644</v>
      </c>
      <c r="I254" s="12">
        <v>16.673545191910854</v>
      </c>
      <c r="J254" s="12">
        <v>8.6256706562113088</v>
      </c>
      <c r="K254" s="12">
        <v>0</v>
      </c>
      <c r="L254" s="12">
        <v>0</v>
      </c>
      <c r="M254" s="12">
        <v>37.721832439125052</v>
      </c>
      <c r="N254" s="12">
        <v>0</v>
      </c>
      <c r="O254" s="12">
        <v>100</v>
      </c>
    </row>
    <row r="255" spans="1:15" ht="13.5" x14ac:dyDescent="0.25">
      <c r="A255">
        <v>63</v>
      </c>
      <c r="B255" s="17" t="s">
        <v>158</v>
      </c>
      <c r="C255" s="14" t="s">
        <v>159</v>
      </c>
      <c r="D255" s="15" t="s">
        <v>14</v>
      </c>
      <c r="E255" s="17" t="s">
        <v>32</v>
      </c>
      <c r="F255" s="18">
        <v>3</v>
      </c>
      <c r="G255" s="14">
        <v>4</v>
      </c>
      <c r="H255" s="14">
        <v>6</v>
      </c>
      <c r="I255" s="14">
        <v>16</v>
      </c>
      <c r="J255" s="14">
        <v>10</v>
      </c>
      <c r="K255" s="14">
        <v>8</v>
      </c>
      <c r="L255" s="14">
        <v>1</v>
      </c>
      <c r="M255" s="14">
        <v>2</v>
      </c>
      <c r="N255" s="14">
        <v>1</v>
      </c>
      <c r="O255" s="14">
        <v>51</v>
      </c>
    </row>
    <row r="256" spans="1:15" ht="13.5" x14ac:dyDescent="0.25">
      <c r="A256">
        <v>209</v>
      </c>
      <c r="B256" s="1" t="s">
        <v>158</v>
      </c>
      <c r="C256" s="7" t="s">
        <v>159</v>
      </c>
      <c r="D256" s="13" t="s">
        <v>15</v>
      </c>
      <c r="E256" s="1" t="s">
        <v>33</v>
      </c>
      <c r="F256" s="12">
        <v>5.882352941176471</v>
      </c>
      <c r="G256" s="12">
        <v>7.8431372549019605</v>
      </c>
      <c r="H256" s="12">
        <v>11.764705882352942</v>
      </c>
      <c r="I256" s="12">
        <v>31.372549019607842</v>
      </c>
      <c r="J256" s="12">
        <v>19.607843137254903</v>
      </c>
      <c r="K256" s="12">
        <v>15.686274509803921</v>
      </c>
      <c r="L256" s="12">
        <v>1.9607843137254901</v>
      </c>
      <c r="M256" s="12">
        <v>3.9215686274509802</v>
      </c>
      <c r="N256" s="12">
        <v>1.9607843137254901</v>
      </c>
      <c r="O256" s="12">
        <v>100</v>
      </c>
    </row>
    <row r="257" spans="1:15" ht="13.5" x14ac:dyDescent="0.25">
      <c r="A257">
        <v>355</v>
      </c>
      <c r="B257" s="1" t="s">
        <v>158</v>
      </c>
      <c r="C257" s="7" t="s">
        <v>159</v>
      </c>
      <c r="D257" s="13" t="s">
        <v>16</v>
      </c>
      <c r="E257" s="1" t="s">
        <v>34</v>
      </c>
      <c r="F257" s="8">
        <v>7</v>
      </c>
      <c r="G257" s="8">
        <v>28</v>
      </c>
      <c r="H257" s="8">
        <v>94</v>
      </c>
      <c r="I257" s="8">
        <v>520</v>
      </c>
      <c r="J257" s="8">
        <v>733</v>
      </c>
      <c r="K257" s="8">
        <v>1289</v>
      </c>
      <c r="L257" s="8">
        <v>276</v>
      </c>
      <c r="M257" s="8">
        <v>1221</v>
      </c>
      <c r="N257" s="8">
        <v>1047</v>
      </c>
      <c r="O257" s="8">
        <v>5215</v>
      </c>
    </row>
    <row r="258" spans="1:15" ht="13.5" x14ac:dyDescent="0.25">
      <c r="A258">
        <v>501</v>
      </c>
      <c r="B258" s="1" t="s">
        <v>158</v>
      </c>
      <c r="C258" s="16" t="s">
        <v>159</v>
      </c>
      <c r="D258" s="13" t="s">
        <v>17</v>
      </c>
      <c r="E258" s="1" t="s">
        <v>35</v>
      </c>
      <c r="F258" s="12">
        <v>0.13422818791946309</v>
      </c>
      <c r="G258" s="12">
        <v>0.53691275167785235</v>
      </c>
      <c r="H258" s="12">
        <v>1.8024928092042185</v>
      </c>
      <c r="I258" s="12">
        <v>9.9712368168744003</v>
      </c>
      <c r="J258" s="12">
        <v>14.055608820709493</v>
      </c>
      <c r="K258" s="12">
        <v>24.717162032598274</v>
      </c>
      <c r="L258" s="12">
        <v>5.2924256951102588</v>
      </c>
      <c r="M258" s="12">
        <v>23.413231064237774</v>
      </c>
      <c r="N258" s="12">
        <v>20.076701821668266</v>
      </c>
      <c r="O258" s="12">
        <v>100</v>
      </c>
    </row>
    <row r="259" spans="1:15" ht="13.5" x14ac:dyDescent="0.25">
      <c r="A259">
        <v>64</v>
      </c>
      <c r="B259" s="17" t="s">
        <v>160</v>
      </c>
      <c r="C259" s="14" t="s">
        <v>161</v>
      </c>
      <c r="D259" s="15" t="s">
        <v>14</v>
      </c>
      <c r="E259" s="17" t="s">
        <v>32</v>
      </c>
      <c r="F259" s="18">
        <v>11</v>
      </c>
      <c r="G259" s="14">
        <v>7</v>
      </c>
      <c r="H259" s="14">
        <v>8</v>
      </c>
      <c r="I259" s="14">
        <v>12</v>
      </c>
      <c r="J259" s="14">
        <v>9</v>
      </c>
      <c r="K259" s="14">
        <v>11</v>
      </c>
      <c r="L259" s="14">
        <v>3</v>
      </c>
      <c r="M259" s="14">
        <v>2</v>
      </c>
      <c r="N259" s="14">
        <v>0</v>
      </c>
      <c r="O259" s="14">
        <v>63</v>
      </c>
    </row>
    <row r="260" spans="1:15" ht="13.5" x14ac:dyDescent="0.25">
      <c r="A260">
        <v>210</v>
      </c>
      <c r="B260" s="1" t="s">
        <v>160</v>
      </c>
      <c r="C260" t="s">
        <v>161</v>
      </c>
      <c r="D260" s="13" t="s">
        <v>15</v>
      </c>
      <c r="E260" s="1" t="s">
        <v>33</v>
      </c>
      <c r="F260" s="12">
        <v>17.460317460317459</v>
      </c>
      <c r="G260" s="12">
        <v>11.111111111111111</v>
      </c>
      <c r="H260" s="12">
        <v>12.698412698412698</v>
      </c>
      <c r="I260" s="12">
        <v>19.047619047619047</v>
      </c>
      <c r="J260" s="12">
        <v>14.285714285714286</v>
      </c>
      <c r="K260" s="12">
        <v>17.460317460317459</v>
      </c>
      <c r="L260" s="12">
        <v>4.7619047619047619</v>
      </c>
      <c r="M260" s="12">
        <v>3.1746031746031744</v>
      </c>
      <c r="N260" s="12">
        <v>0</v>
      </c>
      <c r="O260" s="12">
        <v>100</v>
      </c>
    </row>
    <row r="261" spans="1:15" ht="13.5" x14ac:dyDescent="0.25">
      <c r="A261">
        <v>356</v>
      </c>
      <c r="B261" s="1" t="s">
        <v>160</v>
      </c>
      <c r="C261" t="s">
        <v>161</v>
      </c>
      <c r="D261" s="13" t="s">
        <v>16</v>
      </c>
      <c r="E261" s="1" t="s">
        <v>34</v>
      </c>
      <c r="F261" s="8">
        <v>20</v>
      </c>
      <c r="G261" s="8">
        <v>56</v>
      </c>
      <c r="H261" s="8">
        <v>124</v>
      </c>
      <c r="I261" s="8">
        <v>371</v>
      </c>
      <c r="J261" s="8">
        <v>620</v>
      </c>
      <c r="K261" s="8">
        <v>1786</v>
      </c>
      <c r="L261" s="8">
        <v>929</v>
      </c>
      <c r="M261" s="8">
        <v>1799</v>
      </c>
      <c r="N261" s="8">
        <v>0</v>
      </c>
      <c r="O261" s="8">
        <v>5705</v>
      </c>
    </row>
    <row r="262" spans="1:15" ht="13.5" x14ac:dyDescent="0.25">
      <c r="A262">
        <v>502</v>
      </c>
      <c r="B262" s="1" t="s">
        <v>160</v>
      </c>
      <c r="C262" t="s">
        <v>161</v>
      </c>
      <c r="D262" s="13" t="s">
        <v>17</v>
      </c>
      <c r="E262" s="1" t="s">
        <v>35</v>
      </c>
      <c r="F262" s="12">
        <v>0.35056967572304998</v>
      </c>
      <c r="G262" s="12">
        <v>0.98159509202453987</v>
      </c>
      <c r="H262" s="12">
        <v>2.1735319894829099</v>
      </c>
      <c r="I262" s="12">
        <v>6.5030674846625764</v>
      </c>
      <c r="J262" s="12">
        <v>10.867659947414548</v>
      </c>
      <c r="K262" s="12">
        <v>31.305872042068362</v>
      </c>
      <c r="L262" s="12">
        <v>16.28396143733567</v>
      </c>
      <c r="M262" s="12">
        <v>31.533742331288344</v>
      </c>
      <c r="N262" s="12">
        <v>0</v>
      </c>
      <c r="O262" s="12">
        <v>100</v>
      </c>
    </row>
    <row r="263" spans="1:15" ht="13.5" x14ac:dyDescent="0.25">
      <c r="A263">
        <v>65</v>
      </c>
      <c r="B263" s="17" t="s">
        <v>162</v>
      </c>
      <c r="C263" s="14" t="s">
        <v>163</v>
      </c>
      <c r="D263" s="15" t="s">
        <v>14</v>
      </c>
      <c r="E263" s="17" t="s">
        <v>32</v>
      </c>
      <c r="F263" s="18">
        <v>0</v>
      </c>
      <c r="G263" s="14">
        <v>0</v>
      </c>
      <c r="H263" s="14">
        <v>0</v>
      </c>
      <c r="I263" s="14">
        <v>1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1</v>
      </c>
    </row>
    <row r="264" spans="1:15" ht="13.5" x14ac:dyDescent="0.25">
      <c r="A264">
        <v>211</v>
      </c>
      <c r="B264" s="1" t="s">
        <v>162</v>
      </c>
      <c r="C264" t="s">
        <v>163</v>
      </c>
      <c r="D264" s="13" t="s">
        <v>15</v>
      </c>
      <c r="E264" s="1" t="s">
        <v>33</v>
      </c>
      <c r="F264" s="12">
        <v>0</v>
      </c>
      <c r="G264" s="12">
        <v>0</v>
      </c>
      <c r="H264" s="12">
        <v>0</v>
      </c>
      <c r="I264" s="12">
        <v>100</v>
      </c>
      <c r="J264" s="12">
        <v>0</v>
      </c>
      <c r="K264" s="12">
        <v>0</v>
      </c>
      <c r="L264" s="12">
        <v>0</v>
      </c>
      <c r="M264" s="12">
        <v>0</v>
      </c>
      <c r="N264" s="12">
        <v>0</v>
      </c>
      <c r="O264" s="12">
        <v>100</v>
      </c>
    </row>
    <row r="265" spans="1:15" ht="13.5" x14ac:dyDescent="0.25">
      <c r="A265">
        <v>357</v>
      </c>
      <c r="B265" s="1" t="s">
        <v>162</v>
      </c>
      <c r="C265" t="s">
        <v>163</v>
      </c>
      <c r="D265" s="13" t="s">
        <v>16</v>
      </c>
      <c r="E265" s="1" t="s">
        <v>34</v>
      </c>
      <c r="F265" s="8">
        <v>0</v>
      </c>
      <c r="G265" s="8">
        <v>0</v>
      </c>
      <c r="H265" s="8">
        <v>0</v>
      </c>
      <c r="I265" s="8">
        <v>44</v>
      </c>
      <c r="J265" s="8">
        <v>0</v>
      </c>
      <c r="K265" s="8">
        <v>0</v>
      </c>
      <c r="L265" s="8">
        <v>0</v>
      </c>
      <c r="M265" s="8">
        <v>0</v>
      </c>
      <c r="N265" s="8">
        <v>0</v>
      </c>
      <c r="O265" s="8">
        <v>44</v>
      </c>
    </row>
    <row r="266" spans="1:15" ht="13.5" x14ac:dyDescent="0.25">
      <c r="A266">
        <v>503</v>
      </c>
      <c r="B266" s="1" t="s">
        <v>162</v>
      </c>
      <c r="C266" t="s">
        <v>163</v>
      </c>
      <c r="D266" s="13" t="s">
        <v>17</v>
      </c>
      <c r="E266" s="1" t="s">
        <v>35</v>
      </c>
      <c r="F266" s="12">
        <v>0</v>
      </c>
      <c r="G266" s="12">
        <v>0</v>
      </c>
      <c r="H266" s="12">
        <v>0</v>
      </c>
      <c r="I266" s="12">
        <v>100</v>
      </c>
      <c r="J266" s="12">
        <v>0</v>
      </c>
      <c r="K266" s="12">
        <v>0</v>
      </c>
      <c r="L266" s="12">
        <v>0</v>
      </c>
      <c r="M266" s="12">
        <v>0</v>
      </c>
      <c r="N266" s="12">
        <v>0</v>
      </c>
      <c r="O266" s="12">
        <v>100</v>
      </c>
    </row>
    <row r="267" spans="1:15" ht="13.5" x14ac:dyDescent="0.25">
      <c r="A267">
        <v>66</v>
      </c>
      <c r="B267" s="17" t="s">
        <v>164</v>
      </c>
      <c r="C267" s="14" t="s">
        <v>165</v>
      </c>
      <c r="D267" s="15" t="s">
        <v>14</v>
      </c>
      <c r="E267" s="17" t="s">
        <v>32</v>
      </c>
      <c r="F267" s="18">
        <v>1</v>
      </c>
      <c r="G267" s="14">
        <v>0</v>
      </c>
      <c r="H267" s="14">
        <v>0</v>
      </c>
      <c r="I267" s="14">
        <v>5</v>
      </c>
      <c r="J267" s="14">
        <v>2</v>
      </c>
      <c r="K267" s="14">
        <v>0</v>
      </c>
      <c r="L267" s="14">
        <v>0</v>
      </c>
      <c r="M267" s="14">
        <v>0</v>
      </c>
      <c r="N267" s="14">
        <v>0</v>
      </c>
      <c r="O267" s="14">
        <v>8</v>
      </c>
    </row>
    <row r="268" spans="1:15" ht="13.5" x14ac:dyDescent="0.25">
      <c r="A268">
        <v>212</v>
      </c>
      <c r="B268" s="1" t="s">
        <v>164</v>
      </c>
      <c r="C268" t="s">
        <v>165</v>
      </c>
      <c r="D268" s="13" t="s">
        <v>15</v>
      </c>
      <c r="E268" s="1" t="s">
        <v>33</v>
      </c>
      <c r="F268" s="12">
        <v>12.5</v>
      </c>
      <c r="G268" s="12">
        <v>0</v>
      </c>
      <c r="H268" s="12">
        <v>0</v>
      </c>
      <c r="I268" s="12">
        <v>62.5</v>
      </c>
      <c r="J268" s="12">
        <v>25</v>
      </c>
      <c r="K268" s="12">
        <v>0</v>
      </c>
      <c r="L268" s="12">
        <v>0</v>
      </c>
      <c r="M268" s="12">
        <v>0</v>
      </c>
      <c r="N268" s="12">
        <v>0</v>
      </c>
      <c r="O268" s="12">
        <v>100</v>
      </c>
    </row>
    <row r="269" spans="1:15" ht="13.5" x14ac:dyDescent="0.25">
      <c r="A269">
        <v>358</v>
      </c>
      <c r="B269" s="1" t="s">
        <v>164</v>
      </c>
      <c r="C269" t="s">
        <v>165</v>
      </c>
      <c r="D269" s="13" t="s">
        <v>16</v>
      </c>
      <c r="E269" s="1" t="s">
        <v>34</v>
      </c>
      <c r="F269" s="8">
        <v>4</v>
      </c>
      <c r="G269" s="8">
        <v>0</v>
      </c>
      <c r="H269" s="8">
        <v>0</v>
      </c>
      <c r="I269" s="8">
        <v>153</v>
      </c>
      <c r="J269" s="8">
        <v>151</v>
      </c>
      <c r="K269" s="8">
        <v>0</v>
      </c>
      <c r="L269" s="8">
        <v>0</v>
      </c>
      <c r="M269" s="8">
        <v>0</v>
      </c>
      <c r="N269" s="8">
        <v>0</v>
      </c>
      <c r="O269" s="8">
        <v>308</v>
      </c>
    </row>
    <row r="270" spans="1:15" ht="13.5" x14ac:dyDescent="0.25">
      <c r="A270">
        <v>504</v>
      </c>
      <c r="B270" s="1" t="s">
        <v>164</v>
      </c>
      <c r="C270" t="s">
        <v>165</v>
      </c>
      <c r="D270" s="13" t="s">
        <v>17</v>
      </c>
      <c r="E270" s="1" t="s">
        <v>35</v>
      </c>
      <c r="F270" s="12">
        <v>1.2987012987012987</v>
      </c>
      <c r="G270" s="12">
        <v>0</v>
      </c>
      <c r="H270" s="12">
        <v>0</v>
      </c>
      <c r="I270" s="12">
        <v>49.675324675324674</v>
      </c>
      <c r="J270" s="12">
        <v>49.025974025974023</v>
      </c>
      <c r="K270" s="12">
        <v>0</v>
      </c>
      <c r="L270" s="12">
        <v>0</v>
      </c>
      <c r="M270" s="12">
        <v>0</v>
      </c>
      <c r="N270" s="12">
        <v>0</v>
      </c>
      <c r="O270" s="12">
        <v>100</v>
      </c>
    </row>
    <row r="271" spans="1:15" ht="13.5" x14ac:dyDescent="0.25">
      <c r="A271">
        <v>67</v>
      </c>
      <c r="B271" s="17" t="s">
        <v>166</v>
      </c>
      <c r="C271" s="14" t="s">
        <v>167</v>
      </c>
      <c r="D271" s="15" t="s">
        <v>14</v>
      </c>
      <c r="E271" s="17" t="s">
        <v>32</v>
      </c>
      <c r="F271" s="18">
        <v>2</v>
      </c>
      <c r="G271" s="14">
        <v>1</v>
      </c>
      <c r="H271" s="14">
        <v>1</v>
      </c>
      <c r="I271" s="14">
        <v>2</v>
      </c>
      <c r="J271" s="14">
        <v>3</v>
      </c>
      <c r="K271" s="14">
        <v>4</v>
      </c>
      <c r="L271" s="14">
        <v>0</v>
      </c>
      <c r="M271" s="14">
        <v>2</v>
      </c>
      <c r="N271" s="14">
        <v>0</v>
      </c>
      <c r="O271" s="14">
        <v>15</v>
      </c>
    </row>
    <row r="272" spans="1:15" ht="13.5" x14ac:dyDescent="0.25">
      <c r="A272">
        <v>213</v>
      </c>
      <c r="B272" s="1" t="s">
        <v>166</v>
      </c>
      <c r="C272" t="s">
        <v>167</v>
      </c>
      <c r="D272" s="13" t="s">
        <v>15</v>
      </c>
      <c r="E272" s="1" t="s">
        <v>33</v>
      </c>
      <c r="F272" s="12">
        <v>13.333333333333334</v>
      </c>
      <c r="G272" s="12">
        <v>6.666666666666667</v>
      </c>
      <c r="H272" s="12">
        <v>6.666666666666667</v>
      </c>
      <c r="I272" s="12">
        <v>13.333333333333334</v>
      </c>
      <c r="J272" s="12">
        <v>20</v>
      </c>
      <c r="K272" s="12">
        <v>26.666666666666668</v>
      </c>
      <c r="L272" s="12">
        <v>0</v>
      </c>
      <c r="M272" s="12">
        <v>13.333333333333334</v>
      </c>
      <c r="N272" s="12">
        <v>0</v>
      </c>
      <c r="O272" s="12">
        <v>100</v>
      </c>
    </row>
    <row r="273" spans="1:15" ht="13.5" x14ac:dyDescent="0.25">
      <c r="A273">
        <v>359</v>
      </c>
      <c r="B273" s="1" t="s">
        <v>166</v>
      </c>
      <c r="C273" t="s">
        <v>167</v>
      </c>
      <c r="D273" s="13" t="s">
        <v>16</v>
      </c>
      <c r="E273" s="1" t="s">
        <v>34</v>
      </c>
      <c r="F273" s="8">
        <v>3</v>
      </c>
      <c r="G273" s="8">
        <v>8</v>
      </c>
      <c r="H273" s="8">
        <v>10</v>
      </c>
      <c r="I273" s="8">
        <v>78</v>
      </c>
      <c r="J273" s="8">
        <v>208</v>
      </c>
      <c r="K273" s="8">
        <v>613</v>
      </c>
      <c r="L273" s="8">
        <v>0</v>
      </c>
      <c r="M273" s="8">
        <v>1503</v>
      </c>
      <c r="N273" s="8">
        <v>0</v>
      </c>
      <c r="O273" s="8">
        <v>2423</v>
      </c>
    </row>
    <row r="274" spans="1:15" ht="13.5" x14ac:dyDescent="0.25">
      <c r="A274">
        <v>505</v>
      </c>
      <c r="B274" s="1" t="s">
        <v>166</v>
      </c>
      <c r="C274" t="s">
        <v>167</v>
      </c>
      <c r="D274" s="13" t="s">
        <v>17</v>
      </c>
      <c r="E274" s="1" t="s">
        <v>35</v>
      </c>
      <c r="F274" s="12">
        <v>0.12381345439537764</v>
      </c>
      <c r="G274" s="12">
        <v>0.33016921172100699</v>
      </c>
      <c r="H274" s="12">
        <v>0.41271151465125877</v>
      </c>
      <c r="I274" s="12">
        <v>3.2191498142798185</v>
      </c>
      <c r="J274" s="12">
        <v>8.5843995047461821</v>
      </c>
      <c r="K274" s="12">
        <v>25.299215848122163</v>
      </c>
      <c r="L274" s="12">
        <v>0</v>
      </c>
      <c r="M274" s="12">
        <v>62.030540652084191</v>
      </c>
      <c r="N274" s="12">
        <v>0</v>
      </c>
      <c r="O274" s="12">
        <v>100</v>
      </c>
    </row>
    <row r="275" spans="1:15" ht="13.5" x14ac:dyDescent="0.25">
      <c r="A275">
        <v>68</v>
      </c>
      <c r="B275" s="17" t="s">
        <v>168</v>
      </c>
      <c r="C275" s="14" t="s">
        <v>169</v>
      </c>
      <c r="D275" s="15" t="s">
        <v>14</v>
      </c>
      <c r="E275" s="17" t="s">
        <v>32</v>
      </c>
      <c r="F275" s="18">
        <v>2</v>
      </c>
      <c r="G275" s="14">
        <v>0</v>
      </c>
      <c r="H275" s="14">
        <v>3</v>
      </c>
      <c r="I275" s="14">
        <v>5</v>
      </c>
      <c r="J275" s="14">
        <v>1</v>
      </c>
      <c r="K275" s="14">
        <v>4</v>
      </c>
      <c r="L275" s="14">
        <v>1</v>
      </c>
      <c r="M275" s="14">
        <v>1</v>
      </c>
      <c r="N275" s="14">
        <v>0</v>
      </c>
      <c r="O275" s="14">
        <v>17</v>
      </c>
    </row>
    <row r="276" spans="1:15" ht="13.5" x14ac:dyDescent="0.25">
      <c r="A276">
        <v>214</v>
      </c>
      <c r="B276" s="1" t="s">
        <v>168</v>
      </c>
      <c r="C276" t="s">
        <v>169</v>
      </c>
      <c r="D276" s="13" t="s">
        <v>15</v>
      </c>
      <c r="E276" s="1" t="s">
        <v>33</v>
      </c>
      <c r="F276" s="12">
        <v>11.764705882352942</v>
      </c>
      <c r="G276" s="12">
        <v>0</v>
      </c>
      <c r="H276" s="12">
        <v>17.647058823529413</v>
      </c>
      <c r="I276" s="12">
        <v>29.411764705882351</v>
      </c>
      <c r="J276" s="12">
        <v>5.882352941176471</v>
      </c>
      <c r="K276" s="12">
        <v>23.529411764705884</v>
      </c>
      <c r="L276" s="12">
        <v>5.882352941176471</v>
      </c>
      <c r="M276" s="12">
        <v>5.882352941176471</v>
      </c>
      <c r="N276" s="12">
        <v>0</v>
      </c>
      <c r="O276" s="12">
        <v>100</v>
      </c>
    </row>
    <row r="277" spans="1:15" ht="13.5" x14ac:dyDescent="0.25">
      <c r="A277">
        <v>360</v>
      </c>
      <c r="B277" s="1" t="s">
        <v>168</v>
      </c>
      <c r="C277" t="s">
        <v>169</v>
      </c>
      <c r="D277" s="13" t="s">
        <v>16</v>
      </c>
      <c r="E277" s="1" t="s">
        <v>34</v>
      </c>
      <c r="F277" s="8">
        <v>4</v>
      </c>
      <c r="G277" s="8">
        <v>0</v>
      </c>
      <c r="H277" s="8">
        <v>43</v>
      </c>
      <c r="I277" s="8">
        <v>168</v>
      </c>
      <c r="J277" s="8">
        <v>71</v>
      </c>
      <c r="K277" s="8">
        <v>790</v>
      </c>
      <c r="L277" s="8">
        <v>401</v>
      </c>
      <c r="M277" s="8">
        <v>595</v>
      </c>
      <c r="N277" s="8">
        <v>0</v>
      </c>
      <c r="O277" s="8">
        <v>2072</v>
      </c>
    </row>
    <row r="278" spans="1:15" ht="13.5" x14ac:dyDescent="0.25">
      <c r="A278">
        <v>506</v>
      </c>
      <c r="B278" s="1" t="s">
        <v>168</v>
      </c>
      <c r="C278" t="s">
        <v>169</v>
      </c>
      <c r="D278" s="13" t="s">
        <v>17</v>
      </c>
      <c r="E278" s="1" t="s">
        <v>35</v>
      </c>
      <c r="F278" s="12">
        <v>0.19305019305019305</v>
      </c>
      <c r="G278" s="12">
        <v>0</v>
      </c>
      <c r="H278" s="12">
        <v>2.0752895752895753</v>
      </c>
      <c r="I278" s="12">
        <v>8.1081081081081088</v>
      </c>
      <c r="J278" s="12">
        <v>3.4266409266409266</v>
      </c>
      <c r="K278" s="12">
        <v>38.127413127413128</v>
      </c>
      <c r="L278" s="12">
        <v>19.353281853281853</v>
      </c>
      <c r="M278" s="12">
        <v>28.716216216216218</v>
      </c>
      <c r="N278" s="12">
        <v>0</v>
      </c>
      <c r="O278" s="12">
        <v>100</v>
      </c>
    </row>
    <row r="279" spans="1:15" ht="13.5" x14ac:dyDescent="0.25">
      <c r="A279">
        <v>69</v>
      </c>
      <c r="B279" s="17" t="s">
        <v>170</v>
      </c>
      <c r="C279" s="14" t="s">
        <v>171</v>
      </c>
      <c r="D279" s="15" t="s">
        <v>14</v>
      </c>
      <c r="E279" s="17" t="s">
        <v>32</v>
      </c>
      <c r="F279" s="18">
        <v>19</v>
      </c>
      <c r="G279" s="14">
        <v>15</v>
      </c>
      <c r="H279" s="14">
        <v>19</v>
      </c>
      <c r="I279" s="14">
        <v>32</v>
      </c>
      <c r="J279" s="14">
        <v>17</v>
      </c>
      <c r="K279" s="14">
        <v>18</v>
      </c>
      <c r="L279" s="14">
        <v>6</v>
      </c>
      <c r="M279" s="14">
        <v>6</v>
      </c>
      <c r="N279" s="14">
        <v>0</v>
      </c>
      <c r="O279" s="14">
        <v>132</v>
      </c>
    </row>
    <row r="280" spans="1:15" ht="13.5" x14ac:dyDescent="0.25">
      <c r="A280">
        <v>215</v>
      </c>
      <c r="B280" s="1" t="s">
        <v>170</v>
      </c>
      <c r="C280" t="s">
        <v>171</v>
      </c>
      <c r="D280" s="13" t="s">
        <v>15</v>
      </c>
      <c r="E280" s="1" t="s">
        <v>33</v>
      </c>
      <c r="F280" s="12">
        <v>14.393939393939394</v>
      </c>
      <c r="G280" s="12">
        <v>11.363636363636363</v>
      </c>
      <c r="H280" s="12">
        <v>14.393939393939394</v>
      </c>
      <c r="I280" s="12">
        <v>24.242424242424242</v>
      </c>
      <c r="J280" s="12">
        <v>12.878787878787879</v>
      </c>
      <c r="K280" s="12">
        <v>13.636363636363637</v>
      </c>
      <c r="L280" s="12">
        <v>4.5454545454545459</v>
      </c>
      <c r="M280" s="12">
        <v>4.5454545454545459</v>
      </c>
      <c r="N280" s="12">
        <v>0</v>
      </c>
      <c r="O280" s="12">
        <v>100</v>
      </c>
    </row>
    <row r="281" spans="1:15" ht="13.5" x14ac:dyDescent="0.25">
      <c r="A281">
        <v>361</v>
      </c>
      <c r="B281" s="1" t="s">
        <v>170</v>
      </c>
      <c r="C281" t="s">
        <v>171</v>
      </c>
      <c r="D281" s="13" t="s">
        <v>16</v>
      </c>
      <c r="E281" s="1" t="s">
        <v>34</v>
      </c>
      <c r="F281" s="8">
        <v>40</v>
      </c>
      <c r="G281" s="8">
        <v>105</v>
      </c>
      <c r="H281" s="8">
        <v>247</v>
      </c>
      <c r="I281" s="8">
        <v>1162</v>
      </c>
      <c r="J281" s="8">
        <v>1263</v>
      </c>
      <c r="K281" s="8">
        <v>2867</v>
      </c>
      <c r="L281" s="8">
        <v>2062</v>
      </c>
      <c r="M281" s="8">
        <v>3533</v>
      </c>
      <c r="N281" s="8">
        <v>0</v>
      </c>
      <c r="O281" s="8">
        <v>11279</v>
      </c>
    </row>
    <row r="282" spans="1:15" ht="13.5" x14ac:dyDescent="0.25">
      <c r="A282">
        <v>507</v>
      </c>
      <c r="B282" s="1" t="s">
        <v>170</v>
      </c>
      <c r="C282" t="s">
        <v>171</v>
      </c>
      <c r="D282" s="13" t="s">
        <v>17</v>
      </c>
      <c r="E282" s="1" t="s">
        <v>35</v>
      </c>
      <c r="F282" s="12">
        <v>0.35464136891568404</v>
      </c>
      <c r="G282" s="12">
        <v>0.93093359340367055</v>
      </c>
      <c r="H282" s="12">
        <v>2.1899104530543489</v>
      </c>
      <c r="I282" s="12">
        <v>10.30233176700062</v>
      </c>
      <c r="J282" s="12">
        <v>11.197801223512723</v>
      </c>
      <c r="K282" s="12">
        <v>25.41892011703165</v>
      </c>
      <c r="L282" s="12">
        <v>18.281762567603511</v>
      </c>
      <c r="M282" s="12">
        <v>31.323698909477791</v>
      </c>
      <c r="N282" s="12">
        <v>0</v>
      </c>
      <c r="O282" s="12">
        <v>100</v>
      </c>
    </row>
    <row r="283" spans="1:15" ht="13.5" x14ac:dyDescent="0.25">
      <c r="A283">
        <v>70</v>
      </c>
      <c r="B283" s="17" t="s">
        <v>172</v>
      </c>
      <c r="C283" s="14" t="s">
        <v>173</v>
      </c>
      <c r="D283" s="15" t="s">
        <v>14</v>
      </c>
      <c r="E283" s="17" t="s">
        <v>32</v>
      </c>
      <c r="F283" s="18">
        <v>0</v>
      </c>
      <c r="G283" s="14">
        <v>1</v>
      </c>
      <c r="H283" s="14">
        <v>1</v>
      </c>
      <c r="I283" s="14">
        <v>3</v>
      </c>
      <c r="J283" s="14">
        <v>4</v>
      </c>
      <c r="K283" s="14">
        <v>6</v>
      </c>
      <c r="L283" s="14">
        <v>2</v>
      </c>
      <c r="M283" s="14">
        <v>1</v>
      </c>
      <c r="N283" s="14">
        <v>0</v>
      </c>
      <c r="O283" s="14">
        <v>18</v>
      </c>
    </row>
    <row r="284" spans="1:15" ht="13.5" x14ac:dyDescent="0.25">
      <c r="A284">
        <v>216</v>
      </c>
      <c r="B284" s="1" t="s">
        <v>172</v>
      </c>
      <c r="C284" t="s">
        <v>173</v>
      </c>
      <c r="D284" s="13" t="s">
        <v>15</v>
      </c>
      <c r="E284" s="1" t="s">
        <v>33</v>
      </c>
      <c r="F284" s="12">
        <v>0</v>
      </c>
      <c r="G284" s="12">
        <v>5.5555555555555554</v>
      </c>
      <c r="H284" s="12">
        <v>5.5555555555555554</v>
      </c>
      <c r="I284" s="12">
        <v>16.666666666666668</v>
      </c>
      <c r="J284" s="12">
        <v>22.222222222222221</v>
      </c>
      <c r="K284" s="12">
        <v>33.333333333333336</v>
      </c>
      <c r="L284" s="12">
        <v>11.111111111111111</v>
      </c>
      <c r="M284" s="12">
        <v>5.5555555555555554</v>
      </c>
      <c r="N284" s="12">
        <v>0</v>
      </c>
      <c r="O284" s="12">
        <v>100</v>
      </c>
    </row>
    <row r="285" spans="1:15" ht="13.5" x14ac:dyDescent="0.25">
      <c r="A285">
        <v>362</v>
      </c>
      <c r="B285" s="1" t="s">
        <v>172</v>
      </c>
      <c r="C285" t="s">
        <v>173</v>
      </c>
      <c r="D285" s="13" t="s">
        <v>16</v>
      </c>
      <c r="E285" s="1" t="s">
        <v>34</v>
      </c>
      <c r="F285" s="8">
        <v>0</v>
      </c>
      <c r="G285" s="8">
        <v>6</v>
      </c>
      <c r="H285" s="8">
        <v>11</v>
      </c>
      <c r="I285" s="8">
        <v>114</v>
      </c>
      <c r="J285" s="8">
        <v>284</v>
      </c>
      <c r="K285" s="8">
        <v>919</v>
      </c>
      <c r="L285" s="8">
        <v>787</v>
      </c>
      <c r="M285" s="8">
        <v>740</v>
      </c>
      <c r="N285" s="8">
        <v>0</v>
      </c>
      <c r="O285" s="8">
        <v>2861</v>
      </c>
    </row>
    <row r="286" spans="1:15" ht="13.5" x14ac:dyDescent="0.25">
      <c r="A286">
        <v>508</v>
      </c>
      <c r="B286" s="1" t="s">
        <v>172</v>
      </c>
      <c r="C286" t="s">
        <v>173</v>
      </c>
      <c r="D286" s="13" t="s">
        <v>17</v>
      </c>
      <c r="E286" s="1" t="s">
        <v>35</v>
      </c>
      <c r="F286" s="12">
        <v>0</v>
      </c>
      <c r="G286" s="12">
        <v>0.20971688220901782</v>
      </c>
      <c r="H286" s="12">
        <v>0.38448095071653265</v>
      </c>
      <c r="I286" s="12">
        <v>3.9846207619713385</v>
      </c>
      <c r="J286" s="12">
        <v>9.9265990912268443</v>
      </c>
      <c r="K286" s="12">
        <v>32.121635791681229</v>
      </c>
      <c r="L286" s="12">
        <v>27.50786438308284</v>
      </c>
      <c r="M286" s="12">
        <v>25.8650821391122</v>
      </c>
      <c r="N286" s="12">
        <v>0</v>
      </c>
      <c r="O286" s="12">
        <v>100</v>
      </c>
    </row>
    <row r="287" spans="1:15" ht="13.5" x14ac:dyDescent="0.25">
      <c r="A287">
        <v>71</v>
      </c>
      <c r="B287" s="17" t="s">
        <v>174</v>
      </c>
      <c r="C287" s="14" t="s">
        <v>175</v>
      </c>
      <c r="D287" s="15" t="s">
        <v>14</v>
      </c>
      <c r="E287" s="17" t="s">
        <v>32</v>
      </c>
      <c r="F287" s="18">
        <v>13</v>
      </c>
      <c r="G287" s="14">
        <v>10</v>
      </c>
      <c r="H287" s="14">
        <v>17</v>
      </c>
      <c r="I287" s="14">
        <v>19</v>
      </c>
      <c r="J287" s="14">
        <v>17</v>
      </c>
      <c r="K287" s="14">
        <v>16</v>
      </c>
      <c r="L287" s="14">
        <v>7</v>
      </c>
      <c r="M287" s="14">
        <v>4</v>
      </c>
      <c r="N287" s="14">
        <v>0</v>
      </c>
      <c r="O287" s="14">
        <v>103</v>
      </c>
    </row>
    <row r="288" spans="1:15" ht="13.5" x14ac:dyDescent="0.25">
      <c r="A288">
        <v>217</v>
      </c>
      <c r="B288" s="1" t="s">
        <v>174</v>
      </c>
      <c r="C288" t="s">
        <v>175</v>
      </c>
      <c r="D288" s="13" t="s">
        <v>15</v>
      </c>
      <c r="E288" s="1" t="s">
        <v>33</v>
      </c>
      <c r="F288" s="12">
        <v>12.621359223300971</v>
      </c>
      <c r="G288" s="12">
        <v>9.7087378640776691</v>
      </c>
      <c r="H288" s="12">
        <v>16.50485436893204</v>
      </c>
      <c r="I288" s="12">
        <v>18.446601941747574</v>
      </c>
      <c r="J288" s="12">
        <v>16.50485436893204</v>
      </c>
      <c r="K288" s="12">
        <v>15.533980582524272</v>
      </c>
      <c r="L288" s="12">
        <v>6.7961165048543686</v>
      </c>
      <c r="M288" s="12">
        <v>3.883495145631068</v>
      </c>
      <c r="N288" s="12">
        <v>0</v>
      </c>
      <c r="O288" s="12">
        <v>100</v>
      </c>
    </row>
    <row r="289" spans="1:15" ht="13.5" x14ac:dyDescent="0.25">
      <c r="A289">
        <v>363</v>
      </c>
      <c r="B289" s="1" t="s">
        <v>174</v>
      </c>
      <c r="C289" t="s">
        <v>175</v>
      </c>
      <c r="D289" s="13" t="s">
        <v>16</v>
      </c>
      <c r="E289" s="1" t="s">
        <v>34</v>
      </c>
      <c r="F289" s="8">
        <v>32</v>
      </c>
      <c r="G289" s="8">
        <v>71</v>
      </c>
      <c r="H289" s="8">
        <v>231</v>
      </c>
      <c r="I289" s="8">
        <v>658</v>
      </c>
      <c r="J289" s="8">
        <v>1154</v>
      </c>
      <c r="K289" s="8">
        <v>2494</v>
      </c>
      <c r="L289" s="8">
        <v>2299</v>
      </c>
      <c r="M289" s="8">
        <v>2920</v>
      </c>
      <c r="N289" s="8">
        <v>0</v>
      </c>
      <c r="O289" s="8">
        <v>9859</v>
      </c>
    </row>
    <row r="290" spans="1:15" ht="13.5" x14ac:dyDescent="0.25">
      <c r="A290">
        <v>509</v>
      </c>
      <c r="B290" s="1" t="s">
        <v>174</v>
      </c>
      <c r="C290" t="s">
        <v>175</v>
      </c>
      <c r="D290" s="13" t="s">
        <v>17</v>
      </c>
      <c r="E290" s="1" t="s">
        <v>35</v>
      </c>
      <c r="F290" s="12">
        <v>0.32457652905974238</v>
      </c>
      <c r="G290" s="12">
        <v>0.72015417385130343</v>
      </c>
      <c r="H290" s="12">
        <v>2.343036819150015</v>
      </c>
      <c r="I290" s="12">
        <v>6.6741048787909527</v>
      </c>
      <c r="J290" s="12">
        <v>11.70504107921696</v>
      </c>
      <c r="K290" s="12">
        <v>25.296683233593672</v>
      </c>
      <c r="L290" s="12">
        <v>23.318795009635867</v>
      </c>
      <c r="M290" s="12">
        <v>29.617608276701493</v>
      </c>
      <c r="N290" s="12">
        <v>0</v>
      </c>
      <c r="O290" s="12">
        <v>100</v>
      </c>
    </row>
    <row r="291" spans="1:15" ht="13.5" x14ac:dyDescent="0.25">
      <c r="A291">
        <v>72</v>
      </c>
      <c r="B291" s="17" t="s">
        <v>176</v>
      </c>
      <c r="C291" s="14" t="s">
        <v>177</v>
      </c>
      <c r="D291" s="15" t="s">
        <v>14</v>
      </c>
      <c r="E291" s="17" t="s">
        <v>32</v>
      </c>
      <c r="F291" s="18">
        <v>8</v>
      </c>
      <c r="G291" s="14">
        <v>4</v>
      </c>
      <c r="H291" s="14">
        <v>5</v>
      </c>
      <c r="I291" s="14">
        <v>7</v>
      </c>
      <c r="J291" s="14">
        <v>4</v>
      </c>
      <c r="K291" s="14">
        <v>14</v>
      </c>
      <c r="L291" s="14">
        <v>2</v>
      </c>
      <c r="M291" s="14">
        <v>0</v>
      </c>
      <c r="N291" s="14">
        <v>1</v>
      </c>
      <c r="O291" s="14">
        <v>45</v>
      </c>
    </row>
    <row r="292" spans="1:15" ht="13.5" x14ac:dyDescent="0.25">
      <c r="A292">
        <v>218</v>
      </c>
      <c r="B292" s="1" t="s">
        <v>176</v>
      </c>
      <c r="C292" t="s">
        <v>177</v>
      </c>
      <c r="D292" s="13" t="s">
        <v>15</v>
      </c>
      <c r="E292" s="1" t="s">
        <v>33</v>
      </c>
      <c r="F292" s="12">
        <v>17.777777777777779</v>
      </c>
      <c r="G292" s="12">
        <v>8.8888888888888893</v>
      </c>
      <c r="H292" s="12">
        <v>11.111111111111111</v>
      </c>
      <c r="I292" s="12">
        <v>15.555555555555555</v>
      </c>
      <c r="J292" s="12">
        <v>8.8888888888888893</v>
      </c>
      <c r="K292" s="12">
        <v>31.111111111111111</v>
      </c>
      <c r="L292" s="12">
        <v>4.4444444444444446</v>
      </c>
      <c r="M292" s="12">
        <v>0</v>
      </c>
      <c r="N292" s="12">
        <v>2.2222222222222223</v>
      </c>
      <c r="O292" s="12">
        <v>100</v>
      </c>
    </row>
    <row r="293" spans="1:15" ht="13.5" x14ac:dyDescent="0.25">
      <c r="A293">
        <v>364</v>
      </c>
      <c r="B293" s="1" t="s">
        <v>176</v>
      </c>
      <c r="C293" t="s">
        <v>177</v>
      </c>
      <c r="D293" s="13" t="s">
        <v>16</v>
      </c>
      <c r="E293" s="1" t="s">
        <v>34</v>
      </c>
      <c r="F293" s="8">
        <v>10</v>
      </c>
      <c r="G293" s="8">
        <v>29</v>
      </c>
      <c r="H293" s="8">
        <v>77</v>
      </c>
      <c r="I293" s="8">
        <v>214</v>
      </c>
      <c r="J293" s="8">
        <v>261</v>
      </c>
      <c r="K293" s="8">
        <v>2326</v>
      </c>
      <c r="L293" s="8">
        <v>757</v>
      </c>
      <c r="M293" s="8">
        <v>0</v>
      </c>
      <c r="N293" s="8">
        <v>1193</v>
      </c>
      <c r="O293" s="8">
        <v>4867</v>
      </c>
    </row>
    <row r="294" spans="1:15" ht="13.5" x14ac:dyDescent="0.25">
      <c r="A294">
        <v>510</v>
      </c>
      <c r="B294" s="1" t="s">
        <v>176</v>
      </c>
      <c r="C294" t="s">
        <v>177</v>
      </c>
      <c r="D294" s="13" t="s">
        <v>17</v>
      </c>
      <c r="E294" s="1" t="s">
        <v>35</v>
      </c>
      <c r="F294" s="12">
        <v>0.20546537908362442</v>
      </c>
      <c r="G294" s="12">
        <v>0.59584959934251081</v>
      </c>
      <c r="H294" s="12">
        <v>1.5820834189439079</v>
      </c>
      <c r="I294" s="12">
        <v>4.3969591123895624</v>
      </c>
      <c r="J294" s="12">
        <v>5.3626463940825975</v>
      </c>
      <c r="K294" s="12">
        <v>47.791247174851037</v>
      </c>
      <c r="L294" s="12">
        <v>15.553729196630368</v>
      </c>
      <c r="M294" s="12">
        <v>0</v>
      </c>
      <c r="N294" s="12">
        <v>24.512019724676392</v>
      </c>
      <c r="O294" s="12">
        <v>100</v>
      </c>
    </row>
    <row r="295" spans="1:15" ht="13.5" x14ac:dyDescent="0.25">
      <c r="A295">
        <v>73</v>
      </c>
      <c r="B295" s="17" t="s">
        <v>178</v>
      </c>
      <c r="C295" s="14" t="s">
        <v>179</v>
      </c>
      <c r="D295" s="15" t="s">
        <v>14</v>
      </c>
      <c r="E295" s="17" t="s">
        <v>32</v>
      </c>
      <c r="F295" s="18">
        <v>9</v>
      </c>
      <c r="G295" s="14">
        <v>3</v>
      </c>
      <c r="H295" s="14">
        <v>6</v>
      </c>
      <c r="I295" s="14">
        <v>7</v>
      </c>
      <c r="J295" s="14">
        <v>7</v>
      </c>
      <c r="K295" s="14">
        <v>4</v>
      </c>
      <c r="L295" s="14">
        <v>3</v>
      </c>
      <c r="M295" s="14">
        <v>2</v>
      </c>
      <c r="N295" s="14">
        <v>0</v>
      </c>
      <c r="O295" s="14">
        <v>41</v>
      </c>
    </row>
    <row r="296" spans="1:15" ht="13.5" x14ac:dyDescent="0.25">
      <c r="A296">
        <v>219</v>
      </c>
      <c r="B296" s="1" t="s">
        <v>178</v>
      </c>
      <c r="C296" t="s">
        <v>179</v>
      </c>
      <c r="D296" s="13" t="s">
        <v>15</v>
      </c>
      <c r="E296" s="1" t="s">
        <v>33</v>
      </c>
      <c r="F296" s="12">
        <v>21.951219512195124</v>
      </c>
      <c r="G296" s="12">
        <v>7.3170731707317076</v>
      </c>
      <c r="H296" s="12">
        <v>14.634146341463415</v>
      </c>
      <c r="I296" s="12">
        <v>17.073170731707318</v>
      </c>
      <c r="J296" s="12">
        <v>17.073170731707318</v>
      </c>
      <c r="K296" s="12">
        <v>9.7560975609756095</v>
      </c>
      <c r="L296" s="12">
        <v>7.3170731707317076</v>
      </c>
      <c r="M296" s="12">
        <v>4.8780487804878048</v>
      </c>
      <c r="N296" s="12">
        <v>0</v>
      </c>
      <c r="O296" s="12">
        <v>100</v>
      </c>
    </row>
    <row r="297" spans="1:15" ht="13.5" x14ac:dyDescent="0.25">
      <c r="A297">
        <v>365</v>
      </c>
      <c r="B297" s="1" t="s">
        <v>178</v>
      </c>
      <c r="C297" t="s">
        <v>179</v>
      </c>
      <c r="D297" s="13" t="s">
        <v>16</v>
      </c>
      <c r="E297" s="1" t="s">
        <v>34</v>
      </c>
      <c r="F297" s="8">
        <v>19</v>
      </c>
      <c r="G297" s="8">
        <v>23</v>
      </c>
      <c r="H297" s="8">
        <v>87</v>
      </c>
      <c r="I297" s="8">
        <v>213</v>
      </c>
      <c r="J297" s="8">
        <v>509</v>
      </c>
      <c r="K297" s="8">
        <v>620</v>
      </c>
      <c r="L297" s="8">
        <v>1129</v>
      </c>
      <c r="M297" s="8">
        <v>1278</v>
      </c>
      <c r="N297" s="8">
        <v>0</v>
      </c>
      <c r="O297" s="8">
        <v>3878</v>
      </c>
    </row>
    <row r="298" spans="1:15" ht="13.5" x14ac:dyDescent="0.25">
      <c r="A298">
        <v>511</v>
      </c>
      <c r="B298" s="1" t="s">
        <v>178</v>
      </c>
      <c r="C298" t="s">
        <v>179</v>
      </c>
      <c r="D298" s="13" t="s">
        <v>17</v>
      </c>
      <c r="E298" s="1" t="s">
        <v>35</v>
      </c>
      <c r="F298" s="12">
        <v>0.48994326972666324</v>
      </c>
      <c r="G298" s="12">
        <v>0.59308922124806607</v>
      </c>
      <c r="H298" s="12">
        <v>2.2434244455905104</v>
      </c>
      <c r="I298" s="12">
        <v>5.4925219185146981</v>
      </c>
      <c r="J298" s="12">
        <v>13.125322331098504</v>
      </c>
      <c r="K298" s="12">
        <v>15.987622485817433</v>
      </c>
      <c r="L298" s="12">
        <v>29.112944816915935</v>
      </c>
      <c r="M298" s="12">
        <v>32.95513151108819</v>
      </c>
      <c r="N298" s="12">
        <v>0</v>
      </c>
      <c r="O298" s="12">
        <v>100</v>
      </c>
    </row>
    <row r="299" spans="1:15" ht="13.5" x14ac:dyDescent="0.25">
      <c r="A299">
        <v>74</v>
      </c>
      <c r="B299" s="17" t="s">
        <v>180</v>
      </c>
      <c r="C299" s="14" t="s">
        <v>181</v>
      </c>
      <c r="D299" s="15" t="s">
        <v>14</v>
      </c>
      <c r="E299" s="17" t="s">
        <v>32</v>
      </c>
      <c r="F299" s="18">
        <v>4</v>
      </c>
      <c r="G299" s="14">
        <v>3</v>
      </c>
      <c r="H299" s="14">
        <v>3</v>
      </c>
      <c r="I299" s="14">
        <v>6</v>
      </c>
      <c r="J299" s="14">
        <v>1</v>
      </c>
      <c r="K299" s="14">
        <v>3</v>
      </c>
      <c r="L299" s="14">
        <v>1</v>
      </c>
      <c r="M299" s="14">
        <v>1</v>
      </c>
      <c r="N299" s="14">
        <v>1</v>
      </c>
      <c r="O299" s="14">
        <v>23</v>
      </c>
    </row>
    <row r="300" spans="1:15" ht="13.5" x14ac:dyDescent="0.25">
      <c r="A300">
        <v>220</v>
      </c>
      <c r="B300" s="1" t="s">
        <v>180</v>
      </c>
      <c r="C300" t="s">
        <v>181</v>
      </c>
      <c r="D300" s="13" t="s">
        <v>15</v>
      </c>
      <c r="E300" s="1" t="s">
        <v>33</v>
      </c>
      <c r="F300" s="12">
        <v>17.391304347826086</v>
      </c>
      <c r="G300" s="12">
        <v>13.043478260869565</v>
      </c>
      <c r="H300" s="12">
        <v>13.043478260869565</v>
      </c>
      <c r="I300" s="12">
        <v>26.086956521739129</v>
      </c>
      <c r="J300" s="12">
        <v>4.3478260869565215</v>
      </c>
      <c r="K300" s="12">
        <v>13.043478260869565</v>
      </c>
      <c r="L300" s="12">
        <v>4.3478260869565215</v>
      </c>
      <c r="M300" s="12">
        <v>4.3478260869565215</v>
      </c>
      <c r="N300" s="12">
        <v>4.3478260869565215</v>
      </c>
      <c r="O300" s="12">
        <v>100</v>
      </c>
    </row>
    <row r="301" spans="1:15" ht="13.5" x14ac:dyDescent="0.25">
      <c r="A301">
        <v>366</v>
      </c>
      <c r="B301" s="1" t="s">
        <v>180</v>
      </c>
      <c r="C301" t="s">
        <v>181</v>
      </c>
      <c r="D301" s="13" t="s">
        <v>16</v>
      </c>
      <c r="E301" s="1" t="s">
        <v>34</v>
      </c>
      <c r="F301" s="8">
        <v>9</v>
      </c>
      <c r="G301" s="8">
        <v>18</v>
      </c>
      <c r="H301" s="8">
        <v>33</v>
      </c>
      <c r="I301" s="8">
        <v>171</v>
      </c>
      <c r="J301" s="8">
        <v>94</v>
      </c>
      <c r="K301" s="8">
        <v>481</v>
      </c>
      <c r="L301" s="8">
        <v>266</v>
      </c>
      <c r="M301" s="8">
        <v>582</v>
      </c>
      <c r="N301" s="8">
        <v>1158</v>
      </c>
      <c r="O301" s="8">
        <v>2812</v>
      </c>
    </row>
    <row r="302" spans="1:15" ht="13.5" x14ac:dyDescent="0.25">
      <c r="A302">
        <v>512</v>
      </c>
      <c r="B302" s="1" t="s">
        <v>180</v>
      </c>
      <c r="C302" t="s">
        <v>181</v>
      </c>
      <c r="D302" s="13" t="s">
        <v>17</v>
      </c>
      <c r="E302" s="1" t="s">
        <v>35</v>
      </c>
      <c r="F302" s="12">
        <v>0.32005689900426743</v>
      </c>
      <c r="G302" s="12">
        <v>0.64011379800853485</v>
      </c>
      <c r="H302" s="12">
        <v>1.1735419630156472</v>
      </c>
      <c r="I302" s="12">
        <v>6.0810810810810807</v>
      </c>
      <c r="J302" s="12">
        <v>3.3428165007112374</v>
      </c>
      <c r="K302" s="12">
        <v>17.105263157894736</v>
      </c>
      <c r="L302" s="12">
        <v>9.4594594594594597</v>
      </c>
      <c r="M302" s="12">
        <v>20.69701280227596</v>
      </c>
      <c r="N302" s="12">
        <v>41.180654338549076</v>
      </c>
      <c r="O302" s="12">
        <v>100</v>
      </c>
    </row>
    <row r="303" spans="1:15" ht="13.5" x14ac:dyDescent="0.25">
      <c r="A303">
        <v>75</v>
      </c>
      <c r="B303" s="17" t="s">
        <v>182</v>
      </c>
      <c r="C303" s="14" t="s">
        <v>183</v>
      </c>
      <c r="D303" s="15" t="s">
        <v>14</v>
      </c>
      <c r="E303" s="17" t="s">
        <v>32</v>
      </c>
      <c r="F303" s="18">
        <v>22</v>
      </c>
      <c r="G303" s="14">
        <v>4</v>
      </c>
      <c r="H303" s="14">
        <v>1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1</v>
      </c>
      <c r="O303" s="14">
        <v>28</v>
      </c>
    </row>
    <row r="304" spans="1:15" ht="13.5" x14ac:dyDescent="0.25">
      <c r="A304">
        <v>221</v>
      </c>
      <c r="B304" s="1" t="s">
        <v>182</v>
      </c>
      <c r="C304" t="s">
        <v>183</v>
      </c>
      <c r="D304" s="13" t="s">
        <v>15</v>
      </c>
      <c r="E304" s="1" t="s">
        <v>33</v>
      </c>
      <c r="F304" s="12">
        <v>78.571428571428569</v>
      </c>
      <c r="G304" s="12">
        <v>14.285714285714286</v>
      </c>
      <c r="H304" s="12">
        <v>3.5714285714285716</v>
      </c>
      <c r="I304" s="12">
        <v>0</v>
      </c>
      <c r="J304" s="12">
        <v>0</v>
      </c>
      <c r="K304" s="12">
        <v>0</v>
      </c>
      <c r="L304" s="12">
        <v>0</v>
      </c>
      <c r="M304" s="12">
        <v>0</v>
      </c>
      <c r="N304" s="12">
        <v>3.5714285714285716</v>
      </c>
      <c r="O304" s="12">
        <v>100</v>
      </c>
    </row>
    <row r="305" spans="1:15" ht="13.5" x14ac:dyDescent="0.25">
      <c r="A305">
        <v>367</v>
      </c>
      <c r="B305" s="1" t="s">
        <v>182</v>
      </c>
      <c r="C305" t="s">
        <v>183</v>
      </c>
      <c r="D305" s="13" t="s">
        <v>16</v>
      </c>
      <c r="E305" s="1" t="s">
        <v>34</v>
      </c>
      <c r="F305" s="8">
        <v>43</v>
      </c>
      <c r="G305" s="8">
        <v>30</v>
      </c>
      <c r="H305" s="8">
        <v>10</v>
      </c>
      <c r="I305" s="8">
        <v>0</v>
      </c>
      <c r="J305" s="8">
        <v>0</v>
      </c>
      <c r="K305" s="8">
        <v>0</v>
      </c>
      <c r="L305" s="8">
        <v>0</v>
      </c>
      <c r="M305" s="8">
        <v>0</v>
      </c>
      <c r="N305" s="8">
        <v>2476</v>
      </c>
      <c r="O305" s="8">
        <v>2559</v>
      </c>
    </row>
    <row r="306" spans="1:15" ht="13.5" x14ac:dyDescent="0.25">
      <c r="A306">
        <v>513</v>
      </c>
      <c r="B306" s="1" t="s">
        <v>182</v>
      </c>
      <c r="C306" t="s">
        <v>183</v>
      </c>
      <c r="D306" s="13" t="s">
        <v>17</v>
      </c>
      <c r="E306" s="1" t="s">
        <v>35</v>
      </c>
      <c r="F306" s="12">
        <v>1.6803438843298164</v>
      </c>
      <c r="G306" s="12">
        <v>1.1723329425556859</v>
      </c>
      <c r="H306" s="12">
        <v>0.39077764751856192</v>
      </c>
      <c r="I306" s="12">
        <v>0</v>
      </c>
      <c r="J306" s="12">
        <v>0</v>
      </c>
      <c r="K306" s="12">
        <v>0</v>
      </c>
      <c r="L306" s="12">
        <v>0</v>
      </c>
      <c r="M306" s="12">
        <v>0</v>
      </c>
      <c r="N306" s="12">
        <v>96.756545525595939</v>
      </c>
      <c r="O306" s="12">
        <v>100</v>
      </c>
    </row>
    <row r="307" spans="1:15" ht="13.5" x14ac:dyDescent="0.25">
      <c r="A307">
        <v>76</v>
      </c>
      <c r="B307" s="17" t="s">
        <v>184</v>
      </c>
      <c r="C307" s="14" t="s">
        <v>185</v>
      </c>
      <c r="D307" s="15" t="s">
        <v>14</v>
      </c>
      <c r="E307" s="17" t="s">
        <v>32</v>
      </c>
      <c r="F307" s="18">
        <v>103</v>
      </c>
      <c r="G307" s="14">
        <v>27</v>
      </c>
      <c r="H307" s="14">
        <v>20</v>
      </c>
      <c r="I307" s="14">
        <v>17</v>
      </c>
      <c r="J307" s="14">
        <v>8</v>
      </c>
      <c r="K307" s="14">
        <v>3</v>
      </c>
      <c r="L307" s="14">
        <v>2</v>
      </c>
      <c r="M307" s="14">
        <v>1</v>
      </c>
      <c r="N307" s="14">
        <v>0</v>
      </c>
      <c r="O307" s="14">
        <v>181</v>
      </c>
    </row>
    <row r="308" spans="1:15" ht="13.5" x14ac:dyDescent="0.25">
      <c r="A308">
        <v>222</v>
      </c>
      <c r="B308" s="1" t="s">
        <v>184</v>
      </c>
      <c r="C308" s="7" t="s">
        <v>185</v>
      </c>
      <c r="D308" s="13" t="s">
        <v>15</v>
      </c>
      <c r="E308" s="1" t="s">
        <v>33</v>
      </c>
      <c r="F308" s="12">
        <v>56.906077348066297</v>
      </c>
      <c r="G308" s="12">
        <v>14.917127071823204</v>
      </c>
      <c r="H308" s="12">
        <v>11.049723756906078</v>
      </c>
      <c r="I308" s="12">
        <v>9.3922651933701662</v>
      </c>
      <c r="J308" s="12">
        <v>4.4198895027624312</v>
      </c>
      <c r="K308" s="12">
        <v>1.6574585635359116</v>
      </c>
      <c r="L308" s="12">
        <v>1.1049723756906078</v>
      </c>
      <c r="M308" s="12">
        <v>0.5524861878453039</v>
      </c>
      <c r="N308" s="12">
        <v>0</v>
      </c>
      <c r="O308" s="12">
        <v>100</v>
      </c>
    </row>
    <row r="309" spans="1:15" ht="13.5" x14ac:dyDescent="0.25">
      <c r="A309">
        <v>368</v>
      </c>
      <c r="B309" s="1" t="s">
        <v>184</v>
      </c>
      <c r="C309" s="7" t="s">
        <v>185</v>
      </c>
      <c r="D309" s="13" t="s">
        <v>16</v>
      </c>
      <c r="E309" s="1" t="s">
        <v>34</v>
      </c>
      <c r="F309" s="8">
        <v>218</v>
      </c>
      <c r="G309" s="8">
        <v>172</v>
      </c>
      <c r="H309" s="8">
        <v>267</v>
      </c>
      <c r="I309" s="8">
        <v>565</v>
      </c>
      <c r="J309" s="8">
        <v>574</v>
      </c>
      <c r="K309" s="8">
        <v>455</v>
      </c>
      <c r="L309" s="8">
        <v>704</v>
      </c>
      <c r="M309" s="8">
        <v>991</v>
      </c>
      <c r="N309" s="8">
        <v>0</v>
      </c>
      <c r="O309" s="8">
        <v>3946</v>
      </c>
    </row>
    <row r="310" spans="1:15" ht="13.5" x14ac:dyDescent="0.25">
      <c r="A310">
        <v>514</v>
      </c>
      <c r="B310" s="1" t="s">
        <v>184</v>
      </c>
      <c r="C310" s="16" t="s">
        <v>185</v>
      </c>
      <c r="D310" s="13" t="s">
        <v>17</v>
      </c>
      <c r="E310" s="1" t="s">
        <v>35</v>
      </c>
      <c r="F310" s="12">
        <v>5.5245818550430812</v>
      </c>
      <c r="G310" s="12">
        <v>4.3588443993917894</v>
      </c>
      <c r="H310" s="12">
        <v>6.7663456664977195</v>
      </c>
      <c r="I310" s="12">
        <v>14.318297009630005</v>
      </c>
      <c r="J310" s="12">
        <v>14.546376077040041</v>
      </c>
      <c r="K310" s="12">
        <v>11.530663963507349</v>
      </c>
      <c r="L310" s="12">
        <v>17.840851495184996</v>
      </c>
      <c r="M310" s="12">
        <v>25.114039533705018</v>
      </c>
      <c r="N310" s="12">
        <v>0</v>
      </c>
      <c r="O310" s="12">
        <v>100</v>
      </c>
    </row>
    <row r="311" spans="1:15" ht="13.5" x14ac:dyDescent="0.25">
      <c r="A311">
        <v>77</v>
      </c>
      <c r="B311" s="17" t="s">
        <v>186</v>
      </c>
      <c r="C311" s="14" t="s">
        <v>187</v>
      </c>
      <c r="D311" s="15" t="s">
        <v>14</v>
      </c>
      <c r="E311" s="17" t="s">
        <v>32</v>
      </c>
      <c r="F311" s="18">
        <v>625</v>
      </c>
      <c r="G311" s="14">
        <v>143</v>
      </c>
      <c r="H311" s="14">
        <v>81</v>
      </c>
      <c r="I311" s="14">
        <v>25</v>
      </c>
      <c r="J311" s="14">
        <v>8</v>
      </c>
      <c r="K311" s="14">
        <v>9</v>
      </c>
      <c r="L311" s="14">
        <v>2</v>
      </c>
      <c r="M311" s="14">
        <v>2</v>
      </c>
      <c r="N311" s="14">
        <v>3</v>
      </c>
      <c r="O311" s="14">
        <v>898</v>
      </c>
    </row>
    <row r="312" spans="1:15" ht="13.5" x14ac:dyDescent="0.25">
      <c r="A312">
        <v>223</v>
      </c>
      <c r="B312" s="1" t="s">
        <v>186</v>
      </c>
      <c r="C312" t="s">
        <v>187</v>
      </c>
      <c r="D312" s="13" t="s">
        <v>15</v>
      </c>
      <c r="E312" s="1" t="s">
        <v>33</v>
      </c>
      <c r="F312" s="12">
        <v>69.599109131403111</v>
      </c>
      <c r="G312" s="12">
        <v>15.924276169265033</v>
      </c>
      <c r="H312" s="12">
        <v>9.0200445434298437</v>
      </c>
      <c r="I312" s="12">
        <v>2.7839643652561246</v>
      </c>
      <c r="J312" s="12">
        <v>0.89086859688195996</v>
      </c>
      <c r="K312" s="12">
        <v>1.0022271714922049</v>
      </c>
      <c r="L312" s="12">
        <v>0.22271714922048999</v>
      </c>
      <c r="M312" s="12">
        <v>0.22271714922048999</v>
      </c>
      <c r="N312" s="12">
        <v>0.33407572383073497</v>
      </c>
      <c r="O312" s="12">
        <v>100</v>
      </c>
    </row>
    <row r="313" spans="1:15" ht="13.5" x14ac:dyDescent="0.25">
      <c r="A313">
        <v>369</v>
      </c>
      <c r="B313" s="1" t="s">
        <v>186</v>
      </c>
      <c r="C313" t="s">
        <v>187</v>
      </c>
      <c r="D313" s="13" t="s">
        <v>16</v>
      </c>
      <c r="E313" s="1" t="s">
        <v>34</v>
      </c>
      <c r="F313" s="8">
        <v>1293</v>
      </c>
      <c r="G313" s="8">
        <v>910</v>
      </c>
      <c r="H313" s="8">
        <v>1083</v>
      </c>
      <c r="I313" s="8">
        <v>724</v>
      </c>
      <c r="J313" s="8">
        <v>547</v>
      </c>
      <c r="K313" s="8">
        <v>1348</v>
      </c>
      <c r="L313" s="8">
        <v>709</v>
      </c>
      <c r="M313" s="8">
        <v>1205</v>
      </c>
      <c r="N313" s="8">
        <v>7056</v>
      </c>
      <c r="O313" s="8">
        <v>14875</v>
      </c>
    </row>
    <row r="314" spans="1:15" ht="13.5" x14ac:dyDescent="0.25">
      <c r="A314">
        <v>515</v>
      </c>
      <c r="B314" s="1" t="s">
        <v>186</v>
      </c>
      <c r="C314" t="s">
        <v>187</v>
      </c>
      <c r="D314" s="13" t="s">
        <v>17</v>
      </c>
      <c r="E314" s="1" t="s">
        <v>35</v>
      </c>
      <c r="F314" s="12">
        <v>8.6924369747899153</v>
      </c>
      <c r="G314" s="12">
        <v>6.117647058823529</v>
      </c>
      <c r="H314" s="12">
        <v>7.2806722689075629</v>
      </c>
      <c r="I314" s="12">
        <v>4.8672268907563021</v>
      </c>
      <c r="J314" s="12">
        <v>3.6773109243697477</v>
      </c>
      <c r="K314" s="12">
        <v>9.0621848739495796</v>
      </c>
      <c r="L314" s="12">
        <v>4.7663865546218487</v>
      </c>
      <c r="M314" s="12">
        <v>8.1008403361344534</v>
      </c>
      <c r="N314" s="12">
        <v>47.435294117647061</v>
      </c>
      <c r="O314" s="12">
        <v>100</v>
      </c>
    </row>
    <row r="315" spans="1:15" ht="13.5" x14ac:dyDescent="0.25">
      <c r="A315">
        <v>78</v>
      </c>
      <c r="B315" s="17" t="s">
        <v>188</v>
      </c>
      <c r="C315" s="14" t="s">
        <v>189</v>
      </c>
      <c r="D315" s="15" t="s">
        <v>14</v>
      </c>
      <c r="E315" s="17" t="s">
        <v>32</v>
      </c>
      <c r="F315" s="18">
        <v>411</v>
      </c>
      <c r="G315" s="14">
        <v>27</v>
      </c>
      <c r="H315" s="14">
        <v>7</v>
      </c>
      <c r="I315" s="14">
        <v>2</v>
      </c>
      <c r="J315" s="14">
        <v>0</v>
      </c>
      <c r="K315" s="14">
        <v>1</v>
      </c>
      <c r="L315" s="14">
        <v>0</v>
      </c>
      <c r="M315" s="14">
        <v>0</v>
      </c>
      <c r="N315" s="14">
        <v>0</v>
      </c>
      <c r="O315" s="14">
        <v>448</v>
      </c>
    </row>
    <row r="316" spans="1:15" ht="13.5" x14ac:dyDescent="0.25">
      <c r="A316">
        <v>224</v>
      </c>
      <c r="B316" s="1" t="s">
        <v>188</v>
      </c>
      <c r="C316" t="s">
        <v>189</v>
      </c>
      <c r="D316" s="13" t="s">
        <v>15</v>
      </c>
      <c r="E316" s="1" t="s">
        <v>33</v>
      </c>
      <c r="F316" s="12">
        <v>91.741071428571431</v>
      </c>
      <c r="G316" s="12">
        <v>6.0267857142857144</v>
      </c>
      <c r="H316" s="12">
        <v>1.5625</v>
      </c>
      <c r="I316" s="12">
        <v>0.44642857142857145</v>
      </c>
      <c r="J316" s="12">
        <v>0</v>
      </c>
      <c r="K316" s="12">
        <v>0.22321428571428573</v>
      </c>
      <c r="L316" s="12">
        <v>0</v>
      </c>
      <c r="M316" s="12">
        <v>0</v>
      </c>
      <c r="N316" s="12">
        <v>0</v>
      </c>
      <c r="O316" s="12">
        <v>100</v>
      </c>
    </row>
    <row r="317" spans="1:15" ht="13.5" x14ac:dyDescent="0.25">
      <c r="A317">
        <v>370</v>
      </c>
      <c r="B317" s="1" t="s">
        <v>188</v>
      </c>
      <c r="C317" t="s">
        <v>189</v>
      </c>
      <c r="D317" s="13" t="s">
        <v>16</v>
      </c>
      <c r="E317" s="1" t="s">
        <v>34</v>
      </c>
      <c r="F317" s="8">
        <v>815</v>
      </c>
      <c r="G317" s="8">
        <v>168</v>
      </c>
      <c r="H317" s="8">
        <v>101</v>
      </c>
      <c r="I317" s="8">
        <v>42</v>
      </c>
      <c r="J317" s="8">
        <v>0</v>
      </c>
      <c r="K317" s="8">
        <v>144</v>
      </c>
      <c r="L317" s="8">
        <v>0</v>
      </c>
      <c r="M317" s="8">
        <v>0</v>
      </c>
      <c r="N317" s="8">
        <v>0</v>
      </c>
      <c r="O317" s="8">
        <v>1270</v>
      </c>
    </row>
    <row r="318" spans="1:15" ht="13.5" x14ac:dyDescent="0.25">
      <c r="A318">
        <v>516</v>
      </c>
      <c r="B318" s="1" t="s">
        <v>188</v>
      </c>
      <c r="C318" t="s">
        <v>189</v>
      </c>
      <c r="D318" s="13" t="s">
        <v>17</v>
      </c>
      <c r="E318" s="1" t="s">
        <v>35</v>
      </c>
      <c r="F318" s="12">
        <v>64.173228346456696</v>
      </c>
      <c r="G318" s="12">
        <v>13.228346456692913</v>
      </c>
      <c r="H318" s="12">
        <v>7.9527559055118111</v>
      </c>
      <c r="I318" s="12">
        <v>3.3070866141732282</v>
      </c>
      <c r="J318" s="12">
        <v>0</v>
      </c>
      <c r="K318" s="12">
        <v>11.338582677165354</v>
      </c>
      <c r="L318" s="12">
        <v>0</v>
      </c>
      <c r="M318" s="12">
        <v>0</v>
      </c>
      <c r="N318" s="12">
        <v>0</v>
      </c>
      <c r="O318" s="12">
        <v>100</v>
      </c>
    </row>
    <row r="319" spans="1:15" ht="13.5" x14ac:dyDescent="0.25">
      <c r="A319">
        <v>79</v>
      </c>
      <c r="B319" s="17" t="s">
        <v>190</v>
      </c>
      <c r="C319" s="14" t="s">
        <v>191</v>
      </c>
      <c r="D319" s="15" t="s">
        <v>14</v>
      </c>
      <c r="E319" s="17" t="s">
        <v>32</v>
      </c>
      <c r="F319" s="18">
        <v>126</v>
      </c>
      <c r="G319" s="14">
        <v>45</v>
      </c>
      <c r="H319" s="14">
        <v>32</v>
      </c>
      <c r="I319" s="14">
        <v>17</v>
      </c>
      <c r="J319" s="14">
        <v>1</v>
      </c>
      <c r="K319" s="14">
        <v>1</v>
      </c>
      <c r="L319" s="14">
        <v>0</v>
      </c>
      <c r="M319" s="14">
        <v>1</v>
      </c>
      <c r="N319" s="14">
        <v>0</v>
      </c>
      <c r="O319" s="14">
        <v>223</v>
      </c>
    </row>
    <row r="320" spans="1:15" ht="13.5" x14ac:dyDescent="0.25">
      <c r="A320">
        <v>225</v>
      </c>
      <c r="B320" s="1" t="s">
        <v>190</v>
      </c>
      <c r="C320" t="s">
        <v>191</v>
      </c>
      <c r="D320" s="13" t="s">
        <v>15</v>
      </c>
      <c r="E320" s="1" t="s">
        <v>33</v>
      </c>
      <c r="F320" s="12">
        <v>56.502242152466366</v>
      </c>
      <c r="G320" s="12">
        <v>20.179372197309416</v>
      </c>
      <c r="H320" s="12">
        <v>14.349775784753364</v>
      </c>
      <c r="I320" s="12">
        <v>7.623318385650224</v>
      </c>
      <c r="J320" s="12">
        <v>0.44843049327354262</v>
      </c>
      <c r="K320" s="12">
        <v>0.44843049327354262</v>
      </c>
      <c r="L320" s="12">
        <v>0</v>
      </c>
      <c r="M320" s="12">
        <v>0.44843049327354262</v>
      </c>
      <c r="N320" s="12">
        <v>0</v>
      </c>
      <c r="O320" s="12">
        <v>100</v>
      </c>
    </row>
    <row r="321" spans="1:15" ht="13.5" x14ac:dyDescent="0.25">
      <c r="A321">
        <v>371</v>
      </c>
      <c r="B321" s="1" t="s">
        <v>190</v>
      </c>
      <c r="C321" t="s">
        <v>191</v>
      </c>
      <c r="D321" s="13" t="s">
        <v>16</v>
      </c>
      <c r="E321" s="1" t="s">
        <v>34</v>
      </c>
      <c r="F321" s="8">
        <v>271</v>
      </c>
      <c r="G321" s="8">
        <v>309</v>
      </c>
      <c r="H321" s="8">
        <v>396</v>
      </c>
      <c r="I321" s="8">
        <v>493</v>
      </c>
      <c r="J321" s="8">
        <v>65</v>
      </c>
      <c r="K321" s="8">
        <v>114</v>
      </c>
      <c r="L321" s="8">
        <v>0</v>
      </c>
      <c r="M321" s="8">
        <v>769</v>
      </c>
      <c r="N321" s="8">
        <v>0</v>
      </c>
      <c r="O321" s="8">
        <v>2417</v>
      </c>
    </row>
    <row r="322" spans="1:15" ht="13.5" x14ac:dyDescent="0.25">
      <c r="A322">
        <v>517</v>
      </c>
      <c r="B322" s="1" t="s">
        <v>190</v>
      </c>
      <c r="C322" t="s">
        <v>191</v>
      </c>
      <c r="D322" s="13" t="s">
        <v>17</v>
      </c>
      <c r="E322" s="1" t="s">
        <v>35</v>
      </c>
      <c r="F322" s="12">
        <v>11.212246586677699</v>
      </c>
      <c r="G322" s="12">
        <v>12.78444352503103</v>
      </c>
      <c r="H322" s="12">
        <v>16.383947041787341</v>
      </c>
      <c r="I322" s="12">
        <v>20.397186594952419</v>
      </c>
      <c r="J322" s="12">
        <v>2.6892842366570129</v>
      </c>
      <c r="K322" s="12">
        <v>4.716590815059992</v>
      </c>
      <c r="L322" s="12">
        <v>0</v>
      </c>
      <c r="M322" s="12">
        <v>31.816301199834506</v>
      </c>
      <c r="N322" s="12">
        <v>0</v>
      </c>
      <c r="O322" s="12">
        <v>100</v>
      </c>
    </row>
    <row r="323" spans="1:15" ht="13.5" x14ac:dyDescent="0.25">
      <c r="A323">
        <v>80</v>
      </c>
      <c r="B323" s="17" t="s">
        <v>192</v>
      </c>
      <c r="C323" s="14" t="s">
        <v>193</v>
      </c>
      <c r="D323" s="15" t="s">
        <v>14</v>
      </c>
      <c r="E323" s="17" t="s">
        <v>32</v>
      </c>
      <c r="F323" s="18">
        <v>66</v>
      </c>
      <c r="G323" s="14">
        <v>11</v>
      </c>
      <c r="H323" s="14">
        <v>12</v>
      </c>
      <c r="I323" s="14">
        <v>3</v>
      </c>
      <c r="J323" s="14">
        <v>1</v>
      </c>
      <c r="K323" s="14">
        <v>0</v>
      </c>
      <c r="L323" s="14">
        <v>1</v>
      </c>
      <c r="M323" s="14">
        <v>1</v>
      </c>
      <c r="N323" s="14">
        <v>0</v>
      </c>
      <c r="O323" s="14">
        <v>95</v>
      </c>
    </row>
    <row r="324" spans="1:15" ht="13.5" x14ac:dyDescent="0.25">
      <c r="A324">
        <v>226</v>
      </c>
      <c r="B324" s="1" t="s">
        <v>192</v>
      </c>
      <c r="C324" t="s">
        <v>193</v>
      </c>
      <c r="D324" s="13" t="s">
        <v>15</v>
      </c>
      <c r="E324" s="1" t="s">
        <v>33</v>
      </c>
      <c r="F324" s="12">
        <v>69.473684210526315</v>
      </c>
      <c r="G324" s="12">
        <v>11.578947368421053</v>
      </c>
      <c r="H324" s="12">
        <v>12.631578947368421</v>
      </c>
      <c r="I324" s="12">
        <v>3.1578947368421053</v>
      </c>
      <c r="J324" s="12">
        <v>1.0526315789473684</v>
      </c>
      <c r="K324" s="12">
        <v>0</v>
      </c>
      <c r="L324" s="12">
        <v>1.0526315789473684</v>
      </c>
      <c r="M324" s="12">
        <v>1.0526315789473684</v>
      </c>
      <c r="N324" s="12">
        <v>0</v>
      </c>
      <c r="O324" s="12">
        <v>100</v>
      </c>
    </row>
    <row r="325" spans="1:15" ht="13.5" x14ac:dyDescent="0.25">
      <c r="A325">
        <v>372</v>
      </c>
      <c r="B325" s="1" t="s">
        <v>192</v>
      </c>
      <c r="C325" t="s">
        <v>193</v>
      </c>
      <c r="D325" s="13" t="s">
        <v>16</v>
      </c>
      <c r="E325" s="1" t="s">
        <v>34</v>
      </c>
      <c r="F325" s="8">
        <v>123</v>
      </c>
      <c r="G325" s="8">
        <v>72</v>
      </c>
      <c r="H325" s="8">
        <v>165</v>
      </c>
      <c r="I325" s="8">
        <v>81</v>
      </c>
      <c r="J325" s="8">
        <v>84</v>
      </c>
      <c r="K325" s="8">
        <v>0</v>
      </c>
      <c r="L325" s="8">
        <v>434</v>
      </c>
      <c r="M325" s="8">
        <v>520</v>
      </c>
      <c r="N325" s="8">
        <v>0</v>
      </c>
      <c r="O325" s="8">
        <v>1479</v>
      </c>
    </row>
    <row r="326" spans="1:15" ht="13.5" x14ac:dyDescent="0.25">
      <c r="A326">
        <v>518</v>
      </c>
      <c r="B326" s="1" t="s">
        <v>192</v>
      </c>
      <c r="C326" t="s">
        <v>193</v>
      </c>
      <c r="D326" s="13" t="s">
        <v>17</v>
      </c>
      <c r="E326" s="1" t="s">
        <v>35</v>
      </c>
      <c r="F326" s="12">
        <v>8.3164300202839758</v>
      </c>
      <c r="G326" s="12">
        <v>4.8681541582150105</v>
      </c>
      <c r="H326" s="12">
        <v>11.156186612576064</v>
      </c>
      <c r="I326" s="12">
        <v>5.4766734279918863</v>
      </c>
      <c r="J326" s="12">
        <v>5.6795131845841782</v>
      </c>
      <c r="K326" s="12">
        <v>0</v>
      </c>
      <c r="L326" s="12">
        <v>29.344151453684923</v>
      </c>
      <c r="M326" s="12">
        <v>35.158891142663961</v>
      </c>
      <c r="N326" s="12">
        <v>0</v>
      </c>
      <c r="O326" s="12">
        <v>100</v>
      </c>
    </row>
    <row r="327" spans="1:15" ht="13.5" x14ac:dyDescent="0.25">
      <c r="A327">
        <v>81</v>
      </c>
      <c r="B327" s="17" t="s">
        <v>194</v>
      </c>
      <c r="C327" s="14" t="s">
        <v>195</v>
      </c>
      <c r="D327" s="15" t="s">
        <v>14</v>
      </c>
      <c r="E327" s="17" t="s">
        <v>32</v>
      </c>
      <c r="F327" s="18">
        <v>82</v>
      </c>
      <c r="G327" s="14">
        <v>26</v>
      </c>
      <c r="H327" s="14">
        <v>21</v>
      </c>
      <c r="I327" s="14">
        <v>13</v>
      </c>
      <c r="J327" s="14">
        <v>8</v>
      </c>
      <c r="K327" s="14">
        <v>4</v>
      </c>
      <c r="L327" s="14">
        <v>0</v>
      </c>
      <c r="M327" s="14">
        <v>0</v>
      </c>
      <c r="N327" s="14">
        <v>0</v>
      </c>
      <c r="O327" s="14">
        <v>154</v>
      </c>
    </row>
    <row r="328" spans="1:15" ht="13.5" x14ac:dyDescent="0.25">
      <c r="A328">
        <v>227</v>
      </c>
      <c r="B328" s="1" t="s">
        <v>194</v>
      </c>
      <c r="C328" t="s">
        <v>195</v>
      </c>
      <c r="D328" s="13" t="s">
        <v>15</v>
      </c>
      <c r="E328" s="1" t="s">
        <v>33</v>
      </c>
      <c r="F328" s="12">
        <v>53.246753246753244</v>
      </c>
      <c r="G328" s="12">
        <v>16.883116883116884</v>
      </c>
      <c r="H328" s="12">
        <v>13.636363636363637</v>
      </c>
      <c r="I328" s="12">
        <v>8.4415584415584419</v>
      </c>
      <c r="J328" s="12">
        <v>5.1948051948051948</v>
      </c>
      <c r="K328" s="12">
        <v>2.5974025974025974</v>
      </c>
      <c r="L328" s="12">
        <v>0</v>
      </c>
      <c r="M328" s="12">
        <v>0</v>
      </c>
      <c r="N328" s="12">
        <v>0</v>
      </c>
      <c r="O328" s="12">
        <v>100</v>
      </c>
    </row>
    <row r="329" spans="1:15" ht="13.5" x14ac:dyDescent="0.25">
      <c r="A329">
        <v>373</v>
      </c>
      <c r="B329" s="1" t="s">
        <v>194</v>
      </c>
      <c r="C329" t="s">
        <v>195</v>
      </c>
      <c r="D329" s="13" t="s">
        <v>16</v>
      </c>
      <c r="E329" s="1" t="s">
        <v>34</v>
      </c>
      <c r="F329" s="8">
        <v>145</v>
      </c>
      <c r="G329" s="8">
        <v>178</v>
      </c>
      <c r="H329" s="8">
        <v>288</v>
      </c>
      <c r="I329" s="8">
        <v>452</v>
      </c>
      <c r="J329" s="8">
        <v>633</v>
      </c>
      <c r="K329" s="8">
        <v>615</v>
      </c>
      <c r="L329" s="8">
        <v>0</v>
      </c>
      <c r="M329" s="8">
        <v>0</v>
      </c>
      <c r="N329" s="8">
        <v>0</v>
      </c>
      <c r="O329" s="8">
        <v>2311</v>
      </c>
    </row>
    <row r="330" spans="1:15" ht="13.5" x14ac:dyDescent="0.25">
      <c r="A330">
        <v>519</v>
      </c>
      <c r="B330" s="1" t="s">
        <v>194</v>
      </c>
      <c r="C330" t="s">
        <v>195</v>
      </c>
      <c r="D330" s="13" t="s">
        <v>17</v>
      </c>
      <c r="E330" s="1" t="s">
        <v>35</v>
      </c>
      <c r="F330" s="12">
        <v>6.274340112505409</v>
      </c>
      <c r="G330" s="12">
        <v>7.7022933794893982</v>
      </c>
      <c r="H330" s="12">
        <v>12.462137602769364</v>
      </c>
      <c r="I330" s="12">
        <v>19.558632626568585</v>
      </c>
      <c r="J330" s="12">
        <v>27.390739939420165</v>
      </c>
      <c r="K330" s="12">
        <v>26.61185633924708</v>
      </c>
      <c r="L330" s="12">
        <v>0</v>
      </c>
      <c r="M330" s="12">
        <v>0</v>
      </c>
      <c r="N330" s="12">
        <v>0</v>
      </c>
      <c r="O330" s="12">
        <v>100</v>
      </c>
    </row>
    <row r="331" spans="1:15" ht="13.5" x14ac:dyDescent="0.25">
      <c r="A331">
        <v>82</v>
      </c>
      <c r="B331" s="17" t="s">
        <v>196</v>
      </c>
      <c r="C331" s="14" t="s">
        <v>197</v>
      </c>
      <c r="D331" s="15" t="s">
        <v>14</v>
      </c>
      <c r="E331" s="17" t="s">
        <v>32</v>
      </c>
      <c r="F331" s="18">
        <v>39</v>
      </c>
      <c r="G331" s="14">
        <v>7</v>
      </c>
      <c r="H331" s="14">
        <v>6</v>
      </c>
      <c r="I331" s="14">
        <v>4</v>
      </c>
      <c r="J331" s="14">
        <v>2</v>
      </c>
      <c r="K331" s="14">
        <v>0</v>
      </c>
      <c r="L331" s="14">
        <v>0</v>
      </c>
      <c r="M331" s="14">
        <v>0</v>
      </c>
      <c r="N331" s="14">
        <v>0</v>
      </c>
      <c r="O331" s="14">
        <v>58</v>
      </c>
    </row>
    <row r="332" spans="1:15" ht="13.5" x14ac:dyDescent="0.25">
      <c r="A332">
        <v>228</v>
      </c>
      <c r="B332" s="1" t="s">
        <v>196</v>
      </c>
      <c r="C332" t="s">
        <v>197</v>
      </c>
      <c r="D332" s="13" t="s">
        <v>15</v>
      </c>
      <c r="E332" s="1" t="s">
        <v>33</v>
      </c>
      <c r="F332" s="12">
        <v>67.241379310344826</v>
      </c>
      <c r="G332" s="12">
        <v>12.068965517241379</v>
      </c>
      <c r="H332" s="12">
        <v>10.344827586206897</v>
      </c>
      <c r="I332" s="12">
        <v>6.8965517241379306</v>
      </c>
      <c r="J332" s="12">
        <v>3.4482758620689653</v>
      </c>
      <c r="K332" s="12">
        <v>0</v>
      </c>
      <c r="L332" s="12">
        <v>0</v>
      </c>
      <c r="M332" s="12">
        <v>0</v>
      </c>
      <c r="N332" s="12">
        <v>0</v>
      </c>
      <c r="O332" s="12">
        <v>100</v>
      </c>
    </row>
    <row r="333" spans="1:15" ht="13.5" x14ac:dyDescent="0.25">
      <c r="A333">
        <v>374</v>
      </c>
      <c r="B333" s="1" t="s">
        <v>196</v>
      </c>
      <c r="C333" t="s">
        <v>197</v>
      </c>
      <c r="D333" s="13" t="s">
        <v>16</v>
      </c>
      <c r="E333" s="1" t="s">
        <v>34</v>
      </c>
      <c r="F333" s="8">
        <v>80</v>
      </c>
      <c r="G333" s="8">
        <v>48</v>
      </c>
      <c r="H333" s="8">
        <v>75</v>
      </c>
      <c r="I333" s="8">
        <v>114</v>
      </c>
      <c r="J333" s="8">
        <v>159</v>
      </c>
      <c r="K333" s="8">
        <v>0</v>
      </c>
      <c r="L333" s="8">
        <v>0</v>
      </c>
      <c r="M333" s="8">
        <v>0</v>
      </c>
      <c r="N333" s="8">
        <v>0</v>
      </c>
      <c r="O333" s="8">
        <v>476</v>
      </c>
    </row>
    <row r="334" spans="1:15" ht="13.5" x14ac:dyDescent="0.25">
      <c r="A334">
        <v>520</v>
      </c>
      <c r="B334" s="1" t="s">
        <v>196</v>
      </c>
      <c r="C334" t="s">
        <v>197</v>
      </c>
      <c r="D334" s="13" t="s">
        <v>17</v>
      </c>
      <c r="E334" s="1" t="s">
        <v>35</v>
      </c>
      <c r="F334" s="12">
        <v>16.806722689075631</v>
      </c>
      <c r="G334" s="12">
        <v>10.084033613445378</v>
      </c>
      <c r="H334" s="12">
        <v>15.756302521008404</v>
      </c>
      <c r="I334" s="12">
        <v>23.949579831932773</v>
      </c>
      <c r="J334" s="12">
        <v>33.403361344537814</v>
      </c>
      <c r="K334" s="12">
        <v>0</v>
      </c>
      <c r="L334" s="12">
        <v>0</v>
      </c>
      <c r="M334" s="12">
        <v>0</v>
      </c>
      <c r="N334" s="12">
        <v>0</v>
      </c>
      <c r="O334" s="12">
        <v>100</v>
      </c>
    </row>
    <row r="335" spans="1:15" ht="13.5" x14ac:dyDescent="0.25">
      <c r="A335">
        <v>83</v>
      </c>
      <c r="B335" s="17" t="s">
        <v>198</v>
      </c>
      <c r="C335" s="14" t="s">
        <v>199</v>
      </c>
      <c r="D335" s="15" t="s">
        <v>14</v>
      </c>
      <c r="E335" s="17" t="s">
        <v>32</v>
      </c>
      <c r="F335" s="18">
        <v>96</v>
      </c>
      <c r="G335" s="14">
        <v>20</v>
      </c>
      <c r="H335" s="14">
        <v>7</v>
      </c>
      <c r="I335" s="14">
        <v>5</v>
      </c>
      <c r="J335" s="14">
        <v>1</v>
      </c>
      <c r="K335" s="14">
        <v>0</v>
      </c>
      <c r="L335" s="14">
        <v>0</v>
      </c>
      <c r="M335" s="14">
        <v>0</v>
      </c>
      <c r="N335" s="14">
        <v>0</v>
      </c>
      <c r="O335" s="14">
        <v>129</v>
      </c>
    </row>
    <row r="336" spans="1:15" ht="13.5" x14ac:dyDescent="0.25">
      <c r="A336">
        <v>229</v>
      </c>
      <c r="B336" s="1" t="s">
        <v>198</v>
      </c>
      <c r="C336" t="s">
        <v>199</v>
      </c>
      <c r="D336" s="13" t="s">
        <v>15</v>
      </c>
      <c r="E336" s="1" t="s">
        <v>33</v>
      </c>
      <c r="F336" s="12">
        <v>74.418604651162795</v>
      </c>
      <c r="G336" s="12">
        <v>15.503875968992247</v>
      </c>
      <c r="H336" s="12">
        <v>5.4263565891472867</v>
      </c>
      <c r="I336" s="12">
        <v>3.8759689922480618</v>
      </c>
      <c r="J336" s="12">
        <v>0.77519379844961245</v>
      </c>
      <c r="K336" s="12">
        <v>0</v>
      </c>
      <c r="L336" s="12">
        <v>0</v>
      </c>
      <c r="M336" s="12">
        <v>0</v>
      </c>
      <c r="N336" s="12">
        <v>0</v>
      </c>
      <c r="O336" s="12">
        <v>100</v>
      </c>
    </row>
    <row r="337" spans="1:15" ht="13.5" x14ac:dyDescent="0.25">
      <c r="A337">
        <v>375</v>
      </c>
      <c r="B337" s="1" t="s">
        <v>198</v>
      </c>
      <c r="C337" t="s">
        <v>199</v>
      </c>
      <c r="D337" s="13" t="s">
        <v>16</v>
      </c>
      <c r="E337" s="1" t="s">
        <v>34</v>
      </c>
      <c r="F337" s="8">
        <v>172</v>
      </c>
      <c r="G337" s="8">
        <v>122</v>
      </c>
      <c r="H337" s="8">
        <v>91</v>
      </c>
      <c r="I337" s="8">
        <v>140</v>
      </c>
      <c r="J337" s="8">
        <v>61</v>
      </c>
      <c r="K337" s="8">
        <v>0</v>
      </c>
      <c r="L337" s="8">
        <v>0</v>
      </c>
      <c r="M337" s="8">
        <v>0</v>
      </c>
      <c r="N337" s="8">
        <v>0</v>
      </c>
      <c r="O337" s="8">
        <v>586</v>
      </c>
    </row>
    <row r="338" spans="1:15" ht="13.5" x14ac:dyDescent="0.25">
      <c r="A338">
        <v>521</v>
      </c>
      <c r="B338" s="1" t="s">
        <v>198</v>
      </c>
      <c r="C338" t="s">
        <v>199</v>
      </c>
      <c r="D338" s="13" t="s">
        <v>17</v>
      </c>
      <c r="E338" s="1" t="s">
        <v>35</v>
      </c>
      <c r="F338" s="12">
        <v>29.351535836177476</v>
      </c>
      <c r="G338" s="12">
        <v>20.81911262798635</v>
      </c>
      <c r="H338" s="12">
        <v>15.529010238907849</v>
      </c>
      <c r="I338" s="12">
        <v>23.890784982935152</v>
      </c>
      <c r="J338" s="12">
        <v>10.409556313993175</v>
      </c>
      <c r="K338" s="12">
        <v>0</v>
      </c>
      <c r="L338" s="12">
        <v>0</v>
      </c>
      <c r="M338" s="12">
        <v>0</v>
      </c>
      <c r="N338" s="12">
        <v>0</v>
      </c>
      <c r="O338" s="12">
        <v>100</v>
      </c>
    </row>
    <row r="339" spans="1:15" ht="13.5" x14ac:dyDescent="0.25">
      <c r="A339">
        <v>84</v>
      </c>
      <c r="B339" s="17" t="s">
        <v>200</v>
      </c>
      <c r="C339" s="14" t="s">
        <v>201</v>
      </c>
      <c r="D339" s="15" t="s">
        <v>14</v>
      </c>
      <c r="E339" s="17" t="s">
        <v>32</v>
      </c>
      <c r="F339" s="18">
        <v>76</v>
      </c>
      <c r="G339" s="14">
        <v>27</v>
      </c>
      <c r="H339" s="14">
        <v>10</v>
      </c>
      <c r="I339" s="14">
        <v>5</v>
      </c>
      <c r="J339" s="14">
        <v>0</v>
      </c>
      <c r="K339" s="14">
        <v>0</v>
      </c>
      <c r="L339" s="14">
        <v>0</v>
      </c>
      <c r="M339" s="14">
        <v>0</v>
      </c>
      <c r="N339" s="14">
        <v>0</v>
      </c>
      <c r="O339" s="14">
        <v>118</v>
      </c>
    </row>
    <row r="340" spans="1:15" ht="13.5" x14ac:dyDescent="0.25">
      <c r="A340">
        <v>230</v>
      </c>
      <c r="B340" s="1" t="s">
        <v>200</v>
      </c>
      <c r="C340" t="s">
        <v>201</v>
      </c>
      <c r="D340" s="13" t="s">
        <v>15</v>
      </c>
      <c r="E340" s="1" t="s">
        <v>33</v>
      </c>
      <c r="F340" s="12">
        <v>64.406779661016955</v>
      </c>
      <c r="G340" s="12">
        <v>22.881355932203391</v>
      </c>
      <c r="H340" s="12">
        <v>8.4745762711864412</v>
      </c>
      <c r="I340" s="12">
        <v>4.2372881355932206</v>
      </c>
      <c r="J340" s="12">
        <v>0</v>
      </c>
      <c r="K340" s="12">
        <v>0</v>
      </c>
      <c r="L340" s="12">
        <v>0</v>
      </c>
      <c r="M340" s="12">
        <v>0</v>
      </c>
      <c r="N340" s="12">
        <v>0</v>
      </c>
      <c r="O340" s="12">
        <v>100</v>
      </c>
    </row>
    <row r="341" spans="1:15" ht="13.5" x14ac:dyDescent="0.25">
      <c r="A341">
        <v>376</v>
      </c>
      <c r="B341" s="1" t="s">
        <v>200</v>
      </c>
      <c r="C341" t="s">
        <v>201</v>
      </c>
      <c r="D341" s="13" t="s">
        <v>16</v>
      </c>
      <c r="E341" s="1" t="s">
        <v>34</v>
      </c>
      <c r="F341" s="8">
        <v>158</v>
      </c>
      <c r="G341" s="8">
        <v>187</v>
      </c>
      <c r="H341" s="8">
        <v>143</v>
      </c>
      <c r="I341" s="8">
        <v>157</v>
      </c>
      <c r="J341" s="8">
        <v>0</v>
      </c>
      <c r="K341" s="8">
        <v>0</v>
      </c>
      <c r="L341" s="8">
        <v>0</v>
      </c>
      <c r="M341" s="8">
        <v>0</v>
      </c>
      <c r="N341" s="8">
        <v>0</v>
      </c>
      <c r="O341" s="8">
        <v>645</v>
      </c>
    </row>
    <row r="342" spans="1:15" ht="13.5" x14ac:dyDescent="0.25">
      <c r="A342">
        <v>522</v>
      </c>
      <c r="B342" s="1" t="s">
        <v>200</v>
      </c>
      <c r="C342" t="s">
        <v>201</v>
      </c>
      <c r="D342" s="13" t="s">
        <v>17</v>
      </c>
      <c r="E342" s="1" t="s">
        <v>35</v>
      </c>
      <c r="F342" s="12">
        <v>24.496124031007753</v>
      </c>
      <c r="G342" s="12">
        <v>28.992248062015506</v>
      </c>
      <c r="H342" s="12">
        <v>22.170542635658915</v>
      </c>
      <c r="I342" s="12">
        <v>24.34108527131783</v>
      </c>
      <c r="J342" s="12">
        <v>0</v>
      </c>
      <c r="K342" s="12">
        <v>0</v>
      </c>
      <c r="L342" s="12">
        <v>0</v>
      </c>
      <c r="M342" s="12">
        <v>0</v>
      </c>
      <c r="N342" s="12">
        <v>0</v>
      </c>
      <c r="O342" s="12">
        <v>100</v>
      </c>
    </row>
    <row r="343" spans="1:15" ht="13.5" x14ac:dyDescent="0.25">
      <c r="A343">
        <v>85</v>
      </c>
      <c r="B343" s="17" t="s">
        <v>202</v>
      </c>
      <c r="C343" s="14" t="s">
        <v>203</v>
      </c>
      <c r="D343" s="15" t="s">
        <v>14</v>
      </c>
      <c r="E343" s="17" t="s">
        <v>32</v>
      </c>
      <c r="F343" s="18">
        <v>66</v>
      </c>
      <c r="G343" s="14">
        <v>6</v>
      </c>
      <c r="H343" s="14">
        <v>3</v>
      </c>
      <c r="I343" s="14">
        <v>1</v>
      </c>
      <c r="J343" s="14">
        <v>0</v>
      </c>
      <c r="K343" s="14">
        <v>0</v>
      </c>
      <c r="L343" s="14">
        <v>0</v>
      </c>
      <c r="M343" s="14">
        <v>0</v>
      </c>
      <c r="N343" s="14">
        <v>0</v>
      </c>
      <c r="O343" s="14">
        <v>76</v>
      </c>
    </row>
    <row r="344" spans="1:15" ht="13.5" x14ac:dyDescent="0.25">
      <c r="A344">
        <v>231</v>
      </c>
      <c r="B344" s="1" t="s">
        <v>202</v>
      </c>
      <c r="C344" t="s">
        <v>203</v>
      </c>
      <c r="D344" s="13" t="s">
        <v>15</v>
      </c>
      <c r="E344" s="1" t="s">
        <v>33</v>
      </c>
      <c r="F344" s="12">
        <v>86.84210526315789</v>
      </c>
      <c r="G344" s="12">
        <v>7.8947368421052628</v>
      </c>
      <c r="H344" s="12">
        <v>3.9473684210526314</v>
      </c>
      <c r="I344" s="12">
        <v>1.3157894736842106</v>
      </c>
      <c r="J344" s="12">
        <v>0</v>
      </c>
      <c r="K344" s="12">
        <v>0</v>
      </c>
      <c r="L344" s="12">
        <v>0</v>
      </c>
      <c r="M344" s="12">
        <v>0</v>
      </c>
      <c r="N344" s="12">
        <v>0</v>
      </c>
      <c r="O344" s="12">
        <v>100</v>
      </c>
    </row>
    <row r="345" spans="1:15" ht="13.5" x14ac:dyDescent="0.25">
      <c r="A345">
        <v>377</v>
      </c>
      <c r="B345" s="1" t="s">
        <v>202</v>
      </c>
      <c r="C345" t="s">
        <v>203</v>
      </c>
      <c r="D345" s="13" t="s">
        <v>16</v>
      </c>
      <c r="E345" s="1" t="s">
        <v>34</v>
      </c>
      <c r="F345" s="8">
        <v>95</v>
      </c>
      <c r="G345" s="8">
        <v>39</v>
      </c>
      <c r="H345" s="8">
        <v>37</v>
      </c>
      <c r="I345" s="8">
        <v>22</v>
      </c>
      <c r="J345" s="8">
        <v>0</v>
      </c>
      <c r="K345" s="8">
        <v>0</v>
      </c>
      <c r="L345" s="8">
        <v>0</v>
      </c>
      <c r="M345" s="8">
        <v>0</v>
      </c>
      <c r="N345" s="8">
        <v>0</v>
      </c>
      <c r="O345" s="8">
        <v>193</v>
      </c>
    </row>
    <row r="346" spans="1:15" ht="13.5" x14ac:dyDescent="0.25">
      <c r="A346">
        <v>523</v>
      </c>
      <c r="B346" s="1" t="s">
        <v>202</v>
      </c>
      <c r="C346" t="s">
        <v>203</v>
      </c>
      <c r="D346" s="13" t="s">
        <v>17</v>
      </c>
      <c r="E346" s="1" t="s">
        <v>35</v>
      </c>
      <c r="F346" s="12">
        <v>49.222797927461137</v>
      </c>
      <c r="G346" s="12">
        <v>20.207253886010363</v>
      </c>
      <c r="H346" s="12">
        <v>19.17098445595855</v>
      </c>
      <c r="I346" s="12">
        <v>11.398963730569948</v>
      </c>
      <c r="J346" s="12">
        <v>0</v>
      </c>
      <c r="K346" s="12">
        <v>0</v>
      </c>
      <c r="L346" s="12">
        <v>0</v>
      </c>
      <c r="M346" s="12">
        <v>0</v>
      </c>
      <c r="N346" s="12">
        <v>0</v>
      </c>
      <c r="O346" s="12">
        <v>100</v>
      </c>
    </row>
    <row r="347" spans="1:15" ht="13.5" x14ac:dyDescent="0.25">
      <c r="A347">
        <v>86</v>
      </c>
      <c r="B347" s="17" t="s">
        <v>204</v>
      </c>
      <c r="C347" s="14" t="s">
        <v>205</v>
      </c>
      <c r="D347" s="15" t="s">
        <v>14</v>
      </c>
      <c r="E347" s="17" t="s">
        <v>32</v>
      </c>
      <c r="F347" s="18">
        <v>174</v>
      </c>
      <c r="G347" s="14">
        <v>36</v>
      </c>
      <c r="H347" s="14">
        <v>12</v>
      </c>
      <c r="I347" s="14">
        <v>11</v>
      </c>
      <c r="J347" s="14">
        <v>4</v>
      </c>
      <c r="K347" s="14">
        <v>0</v>
      </c>
      <c r="L347" s="14">
        <v>0</v>
      </c>
      <c r="M347" s="14">
        <v>0</v>
      </c>
      <c r="N347" s="14">
        <v>0</v>
      </c>
      <c r="O347" s="14">
        <v>237</v>
      </c>
    </row>
    <row r="348" spans="1:15" ht="13.5" x14ac:dyDescent="0.25">
      <c r="A348">
        <v>232</v>
      </c>
      <c r="B348" s="1" t="s">
        <v>204</v>
      </c>
      <c r="C348" t="s">
        <v>205</v>
      </c>
      <c r="D348" s="13" t="s">
        <v>15</v>
      </c>
      <c r="E348" s="1" t="s">
        <v>33</v>
      </c>
      <c r="F348" s="12">
        <v>73.417721518987335</v>
      </c>
      <c r="G348" s="12">
        <v>15.189873417721518</v>
      </c>
      <c r="H348" s="12">
        <v>5.0632911392405067</v>
      </c>
      <c r="I348" s="12">
        <v>4.6413502109704643</v>
      </c>
      <c r="J348" s="12">
        <v>1.6877637130801688</v>
      </c>
      <c r="K348" s="12">
        <v>0</v>
      </c>
      <c r="L348" s="12">
        <v>0</v>
      </c>
      <c r="M348" s="12">
        <v>0</v>
      </c>
      <c r="N348" s="12">
        <v>0</v>
      </c>
      <c r="O348" s="12">
        <v>100</v>
      </c>
    </row>
    <row r="349" spans="1:15" ht="13.5" x14ac:dyDescent="0.25">
      <c r="A349">
        <v>378</v>
      </c>
      <c r="B349" s="1" t="s">
        <v>204</v>
      </c>
      <c r="C349" t="s">
        <v>205</v>
      </c>
      <c r="D349" s="13" t="s">
        <v>16</v>
      </c>
      <c r="E349" s="1" t="s">
        <v>34</v>
      </c>
      <c r="F349" s="8">
        <v>315</v>
      </c>
      <c r="G349" s="8">
        <v>238</v>
      </c>
      <c r="H349" s="8">
        <v>151</v>
      </c>
      <c r="I349" s="8">
        <v>311</v>
      </c>
      <c r="J349" s="8">
        <v>269</v>
      </c>
      <c r="K349" s="8">
        <v>0</v>
      </c>
      <c r="L349" s="8">
        <v>0</v>
      </c>
      <c r="M349" s="8">
        <v>0</v>
      </c>
      <c r="N349" s="8">
        <v>0</v>
      </c>
      <c r="O349" s="8">
        <v>1284</v>
      </c>
    </row>
    <row r="350" spans="1:15" ht="13.5" x14ac:dyDescent="0.25">
      <c r="A350">
        <v>524</v>
      </c>
      <c r="B350" s="1" t="s">
        <v>204</v>
      </c>
      <c r="C350" t="s">
        <v>205</v>
      </c>
      <c r="D350" s="13" t="s">
        <v>17</v>
      </c>
      <c r="E350" s="1" t="s">
        <v>35</v>
      </c>
      <c r="F350" s="12">
        <v>24.532710280373831</v>
      </c>
      <c r="G350" s="12">
        <v>18.535825545171338</v>
      </c>
      <c r="H350" s="12">
        <v>11.7601246105919</v>
      </c>
      <c r="I350" s="12">
        <v>24.221183800623052</v>
      </c>
      <c r="J350" s="12">
        <v>20.950155763239877</v>
      </c>
      <c r="K350" s="12">
        <v>0</v>
      </c>
      <c r="L350" s="12">
        <v>0</v>
      </c>
      <c r="M350" s="12">
        <v>0</v>
      </c>
      <c r="N350" s="12">
        <v>0</v>
      </c>
      <c r="O350" s="12">
        <v>100</v>
      </c>
    </row>
    <row r="351" spans="1:15" ht="13.5" x14ac:dyDescent="0.25">
      <c r="A351">
        <v>87</v>
      </c>
      <c r="B351" s="17" t="s">
        <v>206</v>
      </c>
      <c r="C351" s="14" t="s">
        <v>207</v>
      </c>
      <c r="D351" s="15" t="s">
        <v>14</v>
      </c>
      <c r="E351" s="17" t="s">
        <v>32</v>
      </c>
      <c r="F351" s="18">
        <v>533</v>
      </c>
      <c r="G351" s="14">
        <v>101</v>
      </c>
      <c r="H351" s="14">
        <v>61</v>
      </c>
      <c r="I351" s="14">
        <v>29</v>
      </c>
      <c r="J351" s="14">
        <v>14</v>
      </c>
      <c r="K351" s="14">
        <v>9</v>
      </c>
      <c r="L351" s="14">
        <v>1</v>
      </c>
      <c r="M351" s="14">
        <v>0</v>
      </c>
      <c r="N351" s="14">
        <v>0</v>
      </c>
      <c r="O351" s="14">
        <v>748</v>
      </c>
    </row>
    <row r="352" spans="1:15" ht="13.5" x14ac:dyDescent="0.25">
      <c r="A352">
        <v>233</v>
      </c>
      <c r="B352" s="1" t="s">
        <v>206</v>
      </c>
      <c r="C352" t="s">
        <v>207</v>
      </c>
      <c r="D352" s="13" t="s">
        <v>15</v>
      </c>
      <c r="E352" s="1" t="s">
        <v>33</v>
      </c>
      <c r="F352" s="12">
        <v>71.256684491978604</v>
      </c>
      <c r="G352" s="12">
        <v>13.502673796791443</v>
      </c>
      <c r="H352" s="12">
        <v>8.1550802139037426</v>
      </c>
      <c r="I352" s="12">
        <v>3.8770053475935828</v>
      </c>
      <c r="J352" s="12">
        <v>1.8716577540106951</v>
      </c>
      <c r="K352" s="12">
        <v>1.2032085561497325</v>
      </c>
      <c r="L352" s="12">
        <v>0.13368983957219252</v>
      </c>
      <c r="M352" s="12">
        <v>0</v>
      </c>
      <c r="N352" s="12">
        <v>0</v>
      </c>
      <c r="O352" s="12">
        <v>100</v>
      </c>
    </row>
    <row r="353" spans="1:15" ht="13.5" x14ac:dyDescent="0.25">
      <c r="A353">
        <v>379</v>
      </c>
      <c r="B353" s="1" t="s">
        <v>206</v>
      </c>
      <c r="C353" t="s">
        <v>207</v>
      </c>
      <c r="D353" s="13" t="s">
        <v>16</v>
      </c>
      <c r="E353" s="1" t="s">
        <v>34</v>
      </c>
      <c r="F353" s="8">
        <v>1047</v>
      </c>
      <c r="G353" s="8">
        <v>631</v>
      </c>
      <c r="H353" s="8">
        <v>813</v>
      </c>
      <c r="I353" s="8">
        <v>912</v>
      </c>
      <c r="J353" s="8">
        <v>969</v>
      </c>
      <c r="K353" s="8">
        <v>1394</v>
      </c>
      <c r="L353" s="8">
        <v>265</v>
      </c>
      <c r="M353" s="8">
        <v>0</v>
      </c>
      <c r="N353" s="8">
        <v>0</v>
      </c>
      <c r="O353" s="8">
        <v>6031</v>
      </c>
    </row>
    <row r="354" spans="1:15" ht="13.5" x14ac:dyDescent="0.25">
      <c r="A354">
        <v>525</v>
      </c>
      <c r="B354" s="1" t="s">
        <v>206</v>
      </c>
      <c r="C354" t="s">
        <v>207</v>
      </c>
      <c r="D354" s="13" t="s">
        <v>17</v>
      </c>
      <c r="E354" s="1" t="s">
        <v>35</v>
      </c>
      <c r="F354" s="12">
        <v>17.360305090366442</v>
      </c>
      <c r="G354" s="12">
        <v>10.462609849112917</v>
      </c>
      <c r="H354" s="12">
        <v>13.480351517161333</v>
      </c>
      <c r="I354" s="12">
        <v>15.121870336594263</v>
      </c>
      <c r="J354" s="12">
        <v>16.066987232631405</v>
      </c>
      <c r="K354" s="12">
        <v>23.11391145746974</v>
      </c>
      <c r="L354" s="12">
        <v>4.3939645166639032</v>
      </c>
      <c r="M354" s="12">
        <v>0</v>
      </c>
      <c r="N354" s="12">
        <v>0</v>
      </c>
      <c r="O354" s="12">
        <v>100</v>
      </c>
    </row>
    <row r="355" spans="1:15" ht="13.5" x14ac:dyDescent="0.25">
      <c r="A355">
        <v>88</v>
      </c>
      <c r="B355" s="17" t="s">
        <v>208</v>
      </c>
      <c r="C355" s="14" t="s">
        <v>209</v>
      </c>
      <c r="D355" s="15" t="s">
        <v>14</v>
      </c>
      <c r="E355" s="17" t="s">
        <v>32</v>
      </c>
      <c r="F355" s="18">
        <v>77</v>
      </c>
      <c r="G355" s="14">
        <v>22</v>
      </c>
      <c r="H355" s="14">
        <v>11</v>
      </c>
      <c r="I355" s="14">
        <v>5</v>
      </c>
      <c r="J355" s="14">
        <v>5</v>
      </c>
      <c r="K355" s="14">
        <v>2</v>
      </c>
      <c r="L355" s="14">
        <v>1</v>
      </c>
      <c r="M355" s="14">
        <v>0</v>
      </c>
      <c r="N355" s="14">
        <v>0</v>
      </c>
      <c r="O355" s="14">
        <v>123</v>
      </c>
    </row>
    <row r="356" spans="1:15" ht="13.5" x14ac:dyDescent="0.25">
      <c r="A356">
        <v>234</v>
      </c>
      <c r="B356" s="1" t="s">
        <v>208</v>
      </c>
      <c r="C356" t="s">
        <v>209</v>
      </c>
      <c r="D356" s="13" t="s">
        <v>15</v>
      </c>
      <c r="E356" s="1" t="s">
        <v>33</v>
      </c>
      <c r="F356" s="12">
        <v>62.601626016260163</v>
      </c>
      <c r="G356" s="12">
        <v>17.886178861788618</v>
      </c>
      <c r="H356" s="12">
        <v>8.9430894308943092</v>
      </c>
      <c r="I356" s="12">
        <v>4.0650406504065044</v>
      </c>
      <c r="J356" s="12">
        <v>4.0650406504065044</v>
      </c>
      <c r="K356" s="12">
        <v>1.6260162601626016</v>
      </c>
      <c r="L356" s="12">
        <v>0.81300813008130079</v>
      </c>
      <c r="M356" s="12">
        <v>0</v>
      </c>
      <c r="N356" s="12">
        <v>0</v>
      </c>
      <c r="O356" s="12">
        <v>100</v>
      </c>
    </row>
    <row r="357" spans="1:15" ht="13.5" x14ac:dyDescent="0.25">
      <c r="A357">
        <v>380</v>
      </c>
      <c r="B357" s="1" t="s">
        <v>208</v>
      </c>
      <c r="C357" t="s">
        <v>209</v>
      </c>
      <c r="D357" s="13" t="s">
        <v>16</v>
      </c>
      <c r="E357" s="1" t="s">
        <v>34</v>
      </c>
      <c r="F357" s="8">
        <v>151</v>
      </c>
      <c r="G357" s="8">
        <v>127</v>
      </c>
      <c r="H357" s="8">
        <v>144</v>
      </c>
      <c r="I357" s="8">
        <v>143</v>
      </c>
      <c r="J357" s="8">
        <v>327</v>
      </c>
      <c r="K357" s="8">
        <v>248</v>
      </c>
      <c r="L357" s="8">
        <v>265</v>
      </c>
      <c r="M357" s="8">
        <v>0</v>
      </c>
      <c r="N357" s="8">
        <v>0</v>
      </c>
      <c r="O357" s="8">
        <v>1405</v>
      </c>
    </row>
    <row r="358" spans="1:15" ht="13.5" x14ac:dyDescent="0.25">
      <c r="A358">
        <v>526</v>
      </c>
      <c r="B358" s="1" t="s">
        <v>208</v>
      </c>
      <c r="C358" t="s">
        <v>209</v>
      </c>
      <c r="D358" s="13" t="s">
        <v>17</v>
      </c>
      <c r="E358" s="1" t="s">
        <v>35</v>
      </c>
      <c r="F358" s="12">
        <v>10.747330960854093</v>
      </c>
      <c r="G358" s="12">
        <v>9.0391459074733103</v>
      </c>
      <c r="H358" s="12">
        <v>10.249110320284698</v>
      </c>
      <c r="I358" s="12">
        <v>10.177935943060499</v>
      </c>
      <c r="J358" s="12">
        <v>23.274021352313166</v>
      </c>
      <c r="K358" s="12">
        <v>17.651245551601424</v>
      </c>
      <c r="L358" s="12">
        <v>18.861209964412812</v>
      </c>
      <c r="M358" s="12">
        <v>0</v>
      </c>
      <c r="N358" s="12">
        <v>0</v>
      </c>
      <c r="O358" s="12">
        <v>100</v>
      </c>
    </row>
    <row r="359" spans="1:15" ht="13.5" x14ac:dyDescent="0.25">
      <c r="A359">
        <v>89</v>
      </c>
      <c r="B359" s="17" t="s">
        <v>210</v>
      </c>
      <c r="C359" s="14" t="s">
        <v>211</v>
      </c>
      <c r="D359" s="15" t="s">
        <v>14</v>
      </c>
      <c r="E359" s="17" t="s">
        <v>32</v>
      </c>
      <c r="F359" s="18">
        <v>48</v>
      </c>
      <c r="G359" s="14">
        <v>4</v>
      </c>
      <c r="H359" s="14">
        <v>1</v>
      </c>
      <c r="I359" s="14">
        <v>0</v>
      </c>
      <c r="J359" s="14">
        <v>0</v>
      </c>
      <c r="K359" s="14">
        <v>0</v>
      </c>
      <c r="L359" s="14">
        <v>0</v>
      </c>
      <c r="M359" s="14">
        <v>0</v>
      </c>
      <c r="N359" s="14">
        <v>0</v>
      </c>
      <c r="O359" s="14">
        <v>53</v>
      </c>
    </row>
    <row r="360" spans="1:15" ht="13.5" x14ac:dyDescent="0.25">
      <c r="A360">
        <v>235</v>
      </c>
      <c r="B360" s="1" t="s">
        <v>210</v>
      </c>
      <c r="C360" t="s">
        <v>211</v>
      </c>
      <c r="D360" s="13" t="s">
        <v>15</v>
      </c>
      <c r="E360" s="1" t="s">
        <v>33</v>
      </c>
      <c r="F360" s="12">
        <v>90.566037735849051</v>
      </c>
      <c r="G360" s="12">
        <v>7.5471698113207548</v>
      </c>
      <c r="H360" s="12">
        <v>1.8867924528301887</v>
      </c>
      <c r="I360" s="12">
        <v>0</v>
      </c>
      <c r="J360" s="12">
        <v>0</v>
      </c>
      <c r="K360" s="12">
        <v>0</v>
      </c>
      <c r="L360" s="12">
        <v>0</v>
      </c>
      <c r="M360" s="12">
        <v>0</v>
      </c>
      <c r="N360" s="12">
        <v>0</v>
      </c>
      <c r="O360" s="12">
        <v>100</v>
      </c>
    </row>
    <row r="361" spans="1:15" ht="13.5" x14ac:dyDescent="0.25">
      <c r="A361">
        <v>381</v>
      </c>
      <c r="B361" s="1" t="s">
        <v>210</v>
      </c>
      <c r="C361" t="s">
        <v>211</v>
      </c>
      <c r="D361" s="13" t="s">
        <v>16</v>
      </c>
      <c r="E361" s="1" t="s">
        <v>34</v>
      </c>
      <c r="F361" s="8">
        <v>67</v>
      </c>
      <c r="G361" s="8">
        <v>24</v>
      </c>
      <c r="H361" s="8">
        <v>11</v>
      </c>
      <c r="I361" s="8">
        <v>0</v>
      </c>
      <c r="J361" s="8">
        <v>0</v>
      </c>
      <c r="K361" s="8">
        <v>0</v>
      </c>
      <c r="L361" s="8">
        <v>0</v>
      </c>
      <c r="M361" s="8">
        <v>0</v>
      </c>
      <c r="N361" s="8">
        <v>0</v>
      </c>
      <c r="O361" s="8">
        <v>102</v>
      </c>
    </row>
    <row r="362" spans="1:15" ht="13.5" x14ac:dyDescent="0.25">
      <c r="A362">
        <v>527</v>
      </c>
      <c r="B362" s="1" t="s">
        <v>210</v>
      </c>
      <c r="C362" t="s">
        <v>211</v>
      </c>
      <c r="D362" s="13" t="s">
        <v>17</v>
      </c>
      <c r="E362" s="1" t="s">
        <v>35</v>
      </c>
      <c r="F362" s="12">
        <v>65.686274509803923</v>
      </c>
      <c r="G362" s="12">
        <v>23.529411764705884</v>
      </c>
      <c r="H362" s="12">
        <v>10.784313725490197</v>
      </c>
      <c r="I362" s="12">
        <v>0</v>
      </c>
      <c r="J362" s="12">
        <v>0</v>
      </c>
      <c r="K362" s="12">
        <v>0</v>
      </c>
      <c r="L362" s="12">
        <v>0</v>
      </c>
      <c r="M362" s="12">
        <v>0</v>
      </c>
      <c r="N362" s="12">
        <v>0</v>
      </c>
      <c r="O362" s="12">
        <v>100</v>
      </c>
    </row>
    <row r="363" spans="1:15" ht="13.5" x14ac:dyDescent="0.25">
      <c r="A363">
        <v>90</v>
      </c>
      <c r="B363" s="17" t="s">
        <v>212</v>
      </c>
      <c r="C363" s="14" t="s">
        <v>213</v>
      </c>
      <c r="D363" s="15" t="s">
        <v>14</v>
      </c>
      <c r="E363" s="17" t="s">
        <v>32</v>
      </c>
      <c r="F363" s="18">
        <v>266</v>
      </c>
      <c r="G363" s="14">
        <v>41</v>
      </c>
      <c r="H363" s="14">
        <v>23</v>
      </c>
      <c r="I363" s="14">
        <v>15</v>
      </c>
      <c r="J363" s="14">
        <v>3</v>
      </c>
      <c r="K363" s="14">
        <v>3</v>
      </c>
      <c r="L363" s="14">
        <v>0</v>
      </c>
      <c r="M363" s="14">
        <v>0</v>
      </c>
      <c r="N363" s="14">
        <v>0</v>
      </c>
      <c r="O363" s="14">
        <v>351</v>
      </c>
    </row>
    <row r="364" spans="1:15" ht="13.5" x14ac:dyDescent="0.25">
      <c r="A364">
        <v>236</v>
      </c>
      <c r="B364" s="1" t="s">
        <v>212</v>
      </c>
      <c r="C364" t="s">
        <v>213</v>
      </c>
      <c r="D364" s="13" t="s">
        <v>15</v>
      </c>
      <c r="E364" s="1" t="s">
        <v>33</v>
      </c>
      <c r="F364" s="12">
        <v>75.78347578347578</v>
      </c>
      <c r="G364" s="12">
        <v>11.680911680911681</v>
      </c>
      <c r="H364" s="12">
        <v>6.5527065527065531</v>
      </c>
      <c r="I364" s="12">
        <v>4.2735042735042734</v>
      </c>
      <c r="J364" s="12">
        <v>0.85470085470085466</v>
      </c>
      <c r="K364" s="12">
        <v>0.85470085470085466</v>
      </c>
      <c r="L364" s="12">
        <v>0</v>
      </c>
      <c r="M364" s="12">
        <v>0</v>
      </c>
      <c r="N364" s="12">
        <v>0</v>
      </c>
      <c r="O364" s="12">
        <v>100</v>
      </c>
    </row>
    <row r="365" spans="1:15" ht="13.5" x14ac:dyDescent="0.25">
      <c r="A365">
        <v>382</v>
      </c>
      <c r="B365" s="1" t="s">
        <v>212</v>
      </c>
      <c r="C365" t="s">
        <v>213</v>
      </c>
      <c r="D365" s="13" t="s">
        <v>16</v>
      </c>
      <c r="E365" s="1" t="s">
        <v>34</v>
      </c>
      <c r="F365" s="8">
        <v>494</v>
      </c>
      <c r="G365" s="8">
        <v>274</v>
      </c>
      <c r="H365" s="8">
        <v>282</v>
      </c>
      <c r="I365" s="8">
        <v>482</v>
      </c>
      <c r="J365" s="8">
        <v>221</v>
      </c>
      <c r="K365" s="8">
        <v>429</v>
      </c>
      <c r="L365" s="8">
        <v>0</v>
      </c>
      <c r="M365" s="8">
        <v>0</v>
      </c>
      <c r="N365" s="8">
        <v>0</v>
      </c>
      <c r="O365" s="8">
        <v>2182</v>
      </c>
    </row>
    <row r="366" spans="1:15" ht="13.5" x14ac:dyDescent="0.25">
      <c r="A366">
        <v>528</v>
      </c>
      <c r="B366" s="1" t="s">
        <v>212</v>
      </c>
      <c r="C366" t="s">
        <v>213</v>
      </c>
      <c r="D366" s="13" t="s">
        <v>17</v>
      </c>
      <c r="E366" s="1" t="s">
        <v>35</v>
      </c>
      <c r="F366" s="12">
        <v>22.639780018331805</v>
      </c>
      <c r="G366" s="12">
        <v>12.557286892758937</v>
      </c>
      <c r="H366" s="12">
        <v>12.923923006416132</v>
      </c>
      <c r="I366" s="12">
        <v>22.089825847846011</v>
      </c>
      <c r="J366" s="12">
        <v>10.128322639780018</v>
      </c>
      <c r="K366" s="12">
        <v>19.660861594867093</v>
      </c>
      <c r="L366" s="12">
        <v>0</v>
      </c>
      <c r="M366" s="12">
        <v>0</v>
      </c>
      <c r="N366" s="12">
        <v>0</v>
      </c>
      <c r="O366" s="12">
        <v>100</v>
      </c>
    </row>
    <row r="367" spans="1:15" ht="13.5" x14ac:dyDescent="0.25">
      <c r="A367">
        <v>91</v>
      </c>
      <c r="B367" s="17" t="s">
        <v>214</v>
      </c>
      <c r="C367" s="14" t="s">
        <v>215</v>
      </c>
      <c r="D367" s="15" t="s">
        <v>14</v>
      </c>
      <c r="E367" s="17" t="s">
        <v>32</v>
      </c>
      <c r="F367" s="18">
        <v>100</v>
      </c>
      <c r="G367" s="14">
        <v>28</v>
      </c>
      <c r="H367" s="14">
        <v>13</v>
      </c>
      <c r="I367" s="14">
        <v>3</v>
      </c>
      <c r="J367" s="14">
        <v>2</v>
      </c>
      <c r="K367" s="14">
        <v>1</v>
      </c>
      <c r="L367" s="14">
        <v>0</v>
      </c>
      <c r="M367" s="14">
        <v>0</v>
      </c>
      <c r="N367" s="14">
        <v>0</v>
      </c>
      <c r="O367" s="14">
        <v>147</v>
      </c>
    </row>
    <row r="368" spans="1:15" ht="13.5" x14ac:dyDescent="0.25">
      <c r="A368">
        <v>237</v>
      </c>
      <c r="B368" s="1" t="s">
        <v>214</v>
      </c>
      <c r="C368" t="s">
        <v>215</v>
      </c>
      <c r="D368" s="13" t="s">
        <v>15</v>
      </c>
      <c r="E368" s="1" t="s">
        <v>33</v>
      </c>
      <c r="F368" s="12">
        <v>68.027210884353735</v>
      </c>
      <c r="G368" s="12">
        <v>19.047619047619047</v>
      </c>
      <c r="H368" s="12">
        <v>8.8435374149659864</v>
      </c>
      <c r="I368" s="12">
        <v>2.0408163265306123</v>
      </c>
      <c r="J368" s="12">
        <v>1.3605442176870748</v>
      </c>
      <c r="K368" s="12">
        <v>0.68027210884353739</v>
      </c>
      <c r="L368" s="12">
        <v>0</v>
      </c>
      <c r="M368" s="12">
        <v>0</v>
      </c>
      <c r="N368" s="12">
        <v>0</v>
      </c>
      <c r="O368" s="12">
        <v>100</v>
      </c>
    </row>
    <row r="369" spans="1:15" ht="13.5" x14ac:dyDescent="0.25">
      <c r="A369">
        <v>383</v>
      </c>
      <c r="B369" s="1" t="s">
        <v>214</v>
      </c>
      <c r="C369" t="s">
        <v>215</v>
      </c>
      <c r="D369" s="13" t="s">
        <v>16</v>
      </c>
      <c r="E369" s="1" t="s">
        <v>34</v>
      </c>
      <c r="F369" s="8">
        <v>197</v>
      </c>
      <c r="G369" s="8">
        <v>180</v>
      </c>
      <c r="H369" s="8">
        <v>163</v>
      </c>
      <c r="I369" s="8">
        <v>99</v>
      </c>
      <c r="J369" s="8">
        <v>175</v>
      </c>
      <c r="K369" s="8">
        <v>128</v>
      </c>
      <c r="L369" s="8">
        <v>0</v>
      </c>
      <c r="M369" s="8">
        <v>0</v>
      </c>
      <c r="N369" s="8">
        <v>0</v>
      </c>
      <c r="O369" s="8">
        <v>942</v>
      </c>
    </row>
    <row r="370" spans="1:15" ht="13.5" x14ac:dyDescent="0.25">
      <c r="A370">
        <v>529</v>
      </c>
      <c r="B370" s="1" t="s">
        <v>214</v>
      </c>
      <c r="C370" t="s">
        <v>215</v>
      </c>
      <c r="D370" s="13" t="s">
        <v>17</v>
      </c>
      <c r="E370" s="1" t="s">
        <v>35</v>
      </c>
      <c r="F370" s="12">
        <v>20.912951167728238</v>
      </c>
      <c r="G370" s="12">
        <v>19.108280254777071</v>
      </c>
      <c r="H370" s="12">
        <v>17.303609341825901</v>
      </c>
      <c r="I370" s="12">
        <v>10.509554140127388</v>
      </c>
      <c r="J370" s="12">
        <v>18.577494692144374</v>
      </c>
      <c r="K370" s="12">
        <v>13.588110403397028</v>
      </c>
      <c r="L370" s="12">
        <v>0</v>
      </c>
      <c r="M370" s="12">
        <v>0</v>
      </c>
      <c r="N370" s="12">
        <v>0</v>
      </c>
      <c r="O370" s="12">
        <v>100</v>
      </c>
    </row>
    <row r="371" spans="1:15" ht="13.5" x14ac:dyDescent="0.25">
      <c r="A371">
        <v>92</v>
      </c>
      <c r="B371" s="17" t="s">
        <v>216</v>
      </c>
      <c r="C371" s="14" t="s">
        <v>217</v>
      </c>
      <c r="D371" s="15" t="s">
        <v>14</v>
      </c>
      <c r="E371" s="17" t="s">
        <v>32</v>
      </c>
      <c r="F371" s="18">
        <v>120</v>
      </c>
      <c r="G371" s="14">
        <v>30</v>
      </c>
      <c r="H371" s="14">
        <v>14</v>
      </c>
      <c r="I371" s="14">
        <v>10</v>
      </c>
      <c r="J371" s="14">
        <v>3</v>
      </c>
      <c r="K371" s="14">
        <v>1</v>
      </c>
      <c r="L371" s="14">
        <v>0</v>
      </c>
      <c r="M371" s="14">
        <v>1</v>
      </c>
      <c r="N371" s="14">
        <v>0</v>
      </c>
      <c r="O371" s="14">
        <v>179</v>
      </c>
    </row>
    <row r="372" spans="1:15" ht="13.5" x14ac:dyDescent="0.25">
      <c r="A372">
        <v>238</v>
      </c>
      <c r="B372" s="1" t="s">
        <v>216</v>
      </c>
      <c r="C372" t="s">
        <v>217</v>
      </c>
      <c r="D372" s="13" t="s">
        <v>15</v>
      </c>
      <c r="E372" s="1" t="s">
        <v>33</v>
      </c>
      <c r="F372" s="12">
        <v>67.039106145251395</v>
      </c>
      <c r="G372" s="12">
        <v>16.759776536312849</v>
      </c>
      <c r="H372" s="12">
        <v>7.8212290502793298</v>
      </c>
      <c r="I372" s="12">
        <v>5.5865921787709496</v>
      </c>
      <c r="J372" s="12">
        <v>1.6759776536312849</v>
      </c>
      <c r="K372" s="12">
        <v>0.55865921787709494</v>
      </c>
      <c r="L372" s="12">
        <v>0</v>
      </c>
      <c r="M372" s="12">
        <v>0.55865921787709494</v>
      </c>
      <c r="N372" s="12">
        <v>0</v>
      </c>
      <c r="O372" s="12">
        <v>100</v>
      </c>
    </row>
    <row r="373" spans="1:15" ht="13.5" x14ac:dyDescent="0.25">
      <c r="A373">
        <v>384</v>
      </c>
      <c r="B373" s="1" t="s">
        <v>216</v>
      </c>
      <c r="C373" t="s">
        <v>217</v>
      </c>
      <c r="D373" s="13" t="s">
        <v>16</v>
      </c>
      <c r="E373" s="1" t="s">
        <v>34</v>
      </c>
      <c r="F373" s="8">
        <v>237</v>
      </c>
      <c r="G373" s="8">
        <v>190</v>
      </c>
      <c r="H373" s="8">
        <v>194</v>
      </c>
      <c r="I373" s="8">
        <v>285</v>
      </c>
      <c r="J373" s="8">
        <v>199</v>
      </c>
      <c r="K373" s="8">
        <v>164</v>
      </c>
      <c r="L373" s="8">
        <v>0</v>
      </c>
      <c r="M373" s="8">
        <v>738</v>
      </c>
      <c r="N373" s="8">
        <v>0</v>
      </c>
      <c r="O373" s="8">
        <v>2007</v>
      </c>
    </row>
    <row r="374" spans="1:15" ht="13.5" x14ac:dyDescent="0.25">
      <c r="A374">
        <v>530</v>
      </c>
      <c r="B374" s="1" t="s">
        <v>216</v>
      </c>
      <c r="C374" t="s">
        <v>217</v>
      </c>
      <c r="D374" s="13" t="s">
        <v>17</v>
      </c>
      <c r="E374" s="1" t="s">
        <v>35</v>
      </c>
      <c r="F374" s="12">
        <v>11.808669656203289</v>
      </c>
      <c r="G374" s="12">
        <v>9.4668659691081221</v>
      </c>
      <c r="H374" s="12">
        <v>9.6661684105630297</v>
      </c>
      <c r="I374" s="12">
        <v>14.200298953662182</v>
      </c>
      <c r="J374" s="12">
        <v>9.9152964623816633</v>
      </c>
      <c r="K374" s="12">
        <v>8.1714000996512208</v>
      </c>
      <c r="L374" s="12">
        <v>0</v>
      </c>
      <c r="M374" s="12">
        <v>36.771300448430495</v>
      </c>
      <c r="N374" s="12">
        <v>0</v>
      </c>
      <c r="O374" s="12">
        <v>100</v>
      </c>
    </row>
    <row r="375" spans="1:15" ht="13.5" x14ac:dyDescent="0.25">
      <c r="A375">
        <v>93</v>
      </c>
      <c r="B375" s="17" t="s">
        <v>218</v>
      </c>
      <c r="C375" s="14" t="s">
        <v>219</v>
      </c>
      <c r="D375" s="15" t="s">
        <v>14</v>
      </c>
      <c r="E375" s="17" t="s">
        <v>32</v>
      </c>
      <c r="F375" s="18">
        <v>328</v>
      </c>
      <c r="G375" s="14">
        <v>27</v>
      </c>
      <c r="H375" s="14">
        <v>13</v>
      </c>
      <c r="I375" s="14">
        <v>1</v>
      </c>
      <c r="J375" s="14">
        <v>0</v>
      </c>
      <c r="K375" s="14">
        <v>0</v>
      </c>
      <c r="L375" s="14">
        <v>0</v>
      </c>
      <c r="M375" s="14">
        <v>0</v>
      </c>
      <c r="N375" s="14">
        <v>0</v>
      </c>
      <c r="O375" s="14">
        <v>369</v>
      </c>
    </row>
    <row r="376" spans="1:15" ht="13.5" x14ac:dyDescent="0.25">
      <c r="A376">
        <v>239</v>
      </c>
      <c r="B376" s="1" t="s">
        <v>218</v>
      </c>
      <c r="C376" s="7" t="s">
        <v>219</v>
      </c>
      <c r="D376" s="13" t="s">
        <v>15</v>
      </c>
      <c r="E376" s="1" t="s">
        <v>33</v>
      </c>
      <c r="F376" s="12">
        <v>88.888888888888886</v>
      </c>
      <c r="G376" s="12">
        <v>7.3170731707317076</v>
      </c>
      <c r="H376" s="12">
        <v>3.5230352303523036</v>
      </c>
      <c r="I376" s="12">
        <v>0.27100271002710025</v>
      </c>
      <c r="J376" s="12">
        <v>0</v>
      </c>
      <c r="K376" s="12">
        <v>0</v>
      </c>
      <c r="L376" s="12">
        <v>0</v>
      </c>
      <c r="M376" s="12">
        <v>0</v>
      </c>
      <c r="N376" s="12">
        <v>0</v>
      </c>
      <c r="O376" s="12">
        <v>100</v>
      </c>
    </row>
    <row r="377" spans="1:15" ht="13.5" x14ac:dyDescent="0.25">
      <c r="A377">
        <v>385</v>
      </c>
      <c r="B377" s="1" t="s">
        <v>218</v>
      </c>
      <c r="C377" s="7" t="s">
        <v>219</v>
      </c>
      <c r="D377" s="13" t="s">
        <v>16</v>
      </c>
      <c r="E377" s="1" t="s">
        <v>34</v>
      </c>
      <c r="F377" s="8">
        <v>504</v>
      </c>
      <c r="G377" s="8">
        <v>173</v>
      </c>
      <c r="H377" s="8">
        <v>166</v>
      </c>
      <c r="I377" s="8">
        <v>35</v>
      </c>
      <c r="J377" s="8">
        <v>0</v>
      </c>
      <c r="K377" s="8">
        <v>0</v>
      </c>
      <c r="L377" s="8">
        <v>0</v>
      </c>
      <c r="M377" s="8">
        <v>0</v>
      </c>
      <c r="N377" s="8">
        <v>0</v>
      </c>
      <c r="O377" s="8">
        <v>878</v>
      </c>
    </row>
    <row r="378" spans="1:15" ht="13.5" x14ac:dyDescent="0.25">
      <c r="A378">
        <v>531</v>
      </c>
      <c r="B378" s="1" t="s">
        <v>218</v>
      </c>
      <c r="C378" s="7" t="s">
        <v>219</v>
      </c>
      <c r="D378" s="13" t="s">
        <v>17</v>
      </c>
      <c r="E378" s="1" t="s">
        <v>35</v>
      </c>
      <c r="F378" s="12">
        <v>57.403189066059227</v>
      </c>
      <c r="G378" s="12">
        <v>19.703872437357631</v>
      </c>
      <c r="H378" s="12">
        <v>18.906605922551254</v>
      </c>
      <c r="I378" s="12">
        <v>3.9863325740318905</v>
      </c>
      <c r="J378" s="12">
        <v>0</v>
      </c>
      <c r="K378" s="12">
        <v>0</v>
      </c>
      <c r="L378" s="12">
        <v>0</v>
      </c>
      <c r="M378" s="12">
        <v>0</v>
      </c>
      <c r="N378" s="12">
        <v>0</v>
      </c>
      <c r="O378" s="12">
        <v>100</v>
      </c>
    </row>
    <row r="379" spans="1:15" ht="13.5" x14ac:dyDescent="0.25">
      <c r="A379">
        <v>94</v>
      </c>
      <c r="B379" s="17" t="s">
        <v>220</v>
      </c>
      <c r="C379" s="14" t="s">
        <v>221</v>
      </c>
      <c r="D379" s="15" t="s">
        <v>14</v>
      </c>
      <c r="E379" s="17" t="s">
        <v>32</v>
      </c>
      <c r="F379" s="18">
        <v>106</v>
      </c>
      <c r="G379" s="14">
        <v>22</v>
      </c>
      <c r="H379" s="14">
        <v>6</v>
      </c>
      <c r="I379" s="14">
        <v>2</v>
      </c>
      <c r="J379" s="14">
        <v>0</v>
      </c>
      <c r="K379" s="14">
        <v>0</v>
      </c>
      <c r="L379" s="14">
        <v>0</v>
      </c>
      <c r="M379" s="14">
        <v>0</v>
      </c>
      <c r="N379" s="14">
        <v>0</v>
      </c>
      <c r="O379" s="14">
        <v>136</v>
      </c>
    </row>
    <row r="380" spans="1:15" ht="13.5" x14ac:dyDescent="0.25">
      <c r="A380">
        <v>240</v>
      </c>
      <c r="B380" s="1" t="s">
        <v>220</v>
      </c>
      <c r="C380" t="s">
        <v>221</v>
      </c>
      <c r="D380" s="13" t="s">
        <v>15</v>
      </c>
      <c r="E380" s="1" t="s">
        <v>33</v>
      </c>
      <c r="F380" s="12">
        <v>77.941176470588232</v>
      </c>
      <c r="G380" s="12">
        <v>16.176470588235293</v>
      </c>
      <c r="H380" s="12">
        <v>4.4117647058823533</v>
      </c>
      <c r="I380" s="12">
        <v>1.4705882352941178</v>
      </c>
      <c r="J380" s="12">
        <v>0</v>
      </c>
      <c r="K380" s="12">
        <v>0</v>
      </c>
      <c r="L380" s="12">
        <v>0</v>
      </c>
      <c r="M380" s="12">
        <v>0</v>
      </c>
      <c r="N380" s="12">
        <v>0</v>
      </c>
      <c r="O380" s="12">
        <v>100</v>
      </c>
    </row>
    <row r="381" spans="1:15" ht="13.5" x14ac:dyDescent="0.25">
      <c r="A381">
        <v>386</v>
      </c>
      <c r="B381" s="1" t="s">
        <v>220</v>
      </c>
      <c r="C381" t="s">
        <v>221</v>
      </c>
      <c r="D381" s="13" t="s">
        <v>16</v>
      </c>
      <c r="E381" s="1" t="s">
        <v>34</v>
      </c>
      <c r="F381" s="8">
        <v>184</v>
      </c>
      <c r="G381" s="8">
        <v>129</v>
      </c>
      <c r="H381" s="8">
        <v>70</v>
      </c>
      <c r="I381" s="8">
        <v>61</v>
      </c>
      <c r="J381" s="8">
        <v>0</v>
      </c>
      <c r="K381" s="8">
        <v>0</v>
      </c>
      <c r="L381" s="8">
        <v>0</v>
      </c>
      <c r="M381" s="8">
        <v>0</v>
      </c>
      <c r="N381" s="8">
        <v>0</v>
      </c>
      <c r="O381" s="8">
        <v>444</v>
      </c>
    </row>
    <row r="382" spans="1:15" ht="13.5" x14ac:dyDescent="0.25">
      <c r="A382">
        <v>532</v>
      </c>
      <c r="B382" s="1" t="s">
        <v>220</v>
      </c>
      <c r="C382" t="s">
        <v>221</v>
      </c>
      <c r="D382" s="13" t="s">
        <v>17</v>
      </c>
      <c r="E382" s="1" t="s">
        <v>35</v>
      </c>
      <c r="F382" s="12">
        <v>41.441441441441441</v>
      </c>
      <c r="G382" s="12">
        <v>29.054054054054053</v>
      </c>
      <c r="H382" s="12">
        <v>15.765765765765765</v>
      </c>
      <c r="I382" s="12">
        <v>13.738738738738739</v>
      </c>
      <c r="J382" s="12">
        <v>0</v>
      </c>
      <c r="K382" s="12">
        <v>0</v>
      </c>
      <c r="L382" s="12">
        <v>0</v>
      </c>
      <c r="M382" s="12">
        <v>0</v>
      </c>
      <c r="N382" s="12">
        <v>0</v>
      </c>
      <c r="O382" s="12">
        <v>100</v>
      </c>
    </row>
    <row r="383" spans="1:15" ht="13.5" x14ac:dyDescent="0.25">
      <c r="A383">
        <v>95</v>
      </c>
      <c r="B383" s="17" t="s">
        <v>222</v>
      </c>
      <c r="C383" s="14" t="s">
        <v>223</v>
      </c>
      <c r="D383" s="15" t="s">
        <v>14</v>
      </c>
      <c r="E383" s="17" t="s">
        <v>32</v>
      </c>
      <c r="F383" s="18">
        <v>398</v>
      </c>
      <c r="G383" s="14">
        <v>109</v>
      </c>
      <c r="H383" s="14">
        <v>70</v>
      </c>
      <c r="I383" s="14">
        <v>61</v>
      </c>
      <c r="J383" s="14">
        <v>17</v>
      </c>
      <c r="K383" s="14">
        <v>6</v>
      </c>
      <c r="L383" s="14">
        <v>0</v>
      </c>
      <c r="M383" s="14">
        <v>0</v>
      </c>
      <c r="N383" s="14">
        <v>0</v>
      </c>
      <c r="O383" s="14">
        <v>661</v>
      </c>
    </row>
    <row r="384" spans="1:15" ht="13.5" x14ac:dyDescent="0.25">
      <c r="A384">
        <v>241</v>
      </c>
      <c r="B384" s="1" t="s">
        <v>222</v>
      </c>
      <c r="C384" t="s">
        <v>223</v>
      </c>
      <c r="D384" s="13" t="s">
        <v>15</v>
      </c>
      <c r="E384" s="1" t="s">
        <v>33</v>
      </c>
      <c r="F384" s="12">
        <v>60.211800302571859</v>
      </c>
      <c r="G384" s="12">
        <v>16.490166414523451</v>
      </c>
      <c r="H384" s="12">
        <v>10.590015128593041</v>
      </c>
      <c r="I384" s="12">
        <v>9.2284417549167923</v>
      </c>
      <c r="J384" s="12">
        <v>2.571860816944024</v>
      </c>
      <c r="K384" s="12">
        <v>0.90771558245083206</v>
      </c>
      <c r="L384" s="12">
        <v>0</v>
      </c>
      <c r="M384" s="12">
        <v>0</v>
      </c>
      <c r="N384" s="12">
        <v>0</v>
      </c>
      <c r="O384" s="12">
        <v>100</v>
      </c>
    </row>
    <row r="385" spans="1:15" ht="13.5" x14ac:dyDescent="0.25">
      <c r="A385">
        <v>387</v>
      </c>
      <c r="B385" s="1" t="s">
        <v>222</v>
      </c>
      <c r="C385" t="s">
        <v>223</v>
      </c>
      <c r="D385" s="13" t="s">
        <v>16</v>
      </c>
      <c r="E385" s="1" t="s">
        <v>34</v>
      </c>
      <c r="F385" s="8">
        <v>759</v>
      </c>
      <c r="G385" s="8">
        <v>732</v>
      </c>
      <c r="H385" s="8">
        <v>916</v>
      </c>
      <c r="I385" s="8">
        <v>1632</v>
      </c>
      <c r="J385" s="8">
        <v>1217</v>
      </c>
      <c r="K385" s="8">
        <v>907</v>
      </c>
      <c r="L385" s="8">
        <v>0</v>
      </c>
      <c r="M385" s="8">
        <v>0</v>
      </c>
      <c r="N385" s="8">
        <v>0</v>
      </c>
      <c r="O385" s="8">
        <v>6163</v>
      </c>
    </row>
    <row r="386" spans="1:15" ht="13.5" x14ac:dyDescent="0.25">
      <c r="A386">
        <v>533</v>
      </c>
      <c r="B386" s="1" t="s">
        <v>222</v>
      </c>
      <c r="C386" t="s">
        <v>223</v>
      </c>
      <c r="D386" s="13" t="s">
        <v>17</v>
      </c>
      <c r="E386" s="1" t="s">
        <v>35</v>
      </c>
      <c r="F386" s="12">
        <v>12.315430796689924</v>
      </c>
      <c r="G386" s="12">
        <v>11.877332467953918</v>
      </c>
      <c r="H386" s="12">
        <v>14.862891448969657</v>
      </c>
      <c r="I386" s="12">
        <v>26.480610092487424</v>
      </c>
      <c r="J386" s="12">
        <v>19.746876521174752</v>
      </c>
      <c r="K386" s="12">
        <v>14.716858672724323</v>
      </c>
      <c r="L386" s="12">
        <v>0</v>
      </c>
      <c r="M386" s="12">
        <v>0</v>
      </c>
      <c r="N386" s="12">
        <v>0</v>
      </c>
      <c r="O386" s="12">
        <v>100</v>
      </c>
    </row>
    <row r="387" spans="1:15" ht="13.5" x14ac:dyDescent="0.25">
      <c r="A387">
        <v>96</v>
      </c>
      <c r="B387" s="17" t="s">
        <v>224</v>
      </c>
      <c r="C387" s="14" t="s">
        <v>225</v>
      </c>
      <c r="D387" s="15" t="s">
        <v>14</v>
      </c>
      <c r="E387" s="17" t="s">
        <v>32</v>
      </c>
      <c r="F387" s="18">
        <v>514</v>
      </c>
      <c r="G387" s="14">
        <v>156</v>
      </c>
      <c r="H387" s="14">
        <v>84</v>
      </c>
      <c r="I387" s="14">
        <v>42</v>
      </c>
      <c r="J387" s="14">
        <v>13</v>
      </c>
      <c r="K387" s="14">
        <v>3</v>
      </c>
      <c r="L387" s="14">
        <v>1</v>
      </c>
      <c r="M387" s="14">
        <v>0</v>
      </c>
      <c r="N387" s="14">
        <v>0</v>
      </c>
      <c r="O387" s="14">
        <v>813</v>
      </c>
    </row>
    <row r="388" spans="1:15" ht="13.5" x14ac:dyDescent="0.25">
      <c r="A388">
        <v>242</v>
      </c>
      <c r="B388" s="1" t="s">
        <v>224</v>
      </c>
      <c r="C388" t="s">
        <v>225</v>
      </c>
      <c r="D388" s="13" t="s">
        <v>15</v>
      </c>
      <c r="E388" s="1" t="s">
        <v>33</v>
      </c>
      <c r="F388" s="12">
        <v>63.222632226322261</v>
      </c>
      <c r="G388" s="12">
        <v>19.188191881918819</v>
      </c>
      <c r="H388" s="12">
        <v>10.332103321033211</v>
      </c>
      <c r="I388" s="12">
        <v>5.1660516605166054</v>
      </c>
      <c r="J388" s="12">
        <v>1.5990159901599017</v>
      </c>
      <c r="K388" s="12">
        <v>0.36900369003690037</v>
      </c>
      <c r="L388" s="12">
        <v>0.12300123001230012</v>
      </c>
      <c r="M388" s="12">
        <v>0</v>
      </c>
      <c r="N388" s="12">
        <v>0</v>
      </c>
      <c r="O388" s="12">
        <v>100</v>
      </c>
    </row>
    <row r="389" spans="1:15" ht="13.5" x14ac:dyDescent="0.25">
      <c r="A389">
        <v>388</v>
      </c>
      <c r="B389" s="1" t="s">
        <v>224</v>
      </c>
      <c r="C389" t="s">
        <v>225</v>
      </c>
      <c r="D389" s="13" t="s">
        <v>16</v>
      </c>
      <c r="E389" s="1" t="s">
        <v>34</v>
      </c>
      <c r="F389" s="8">
        <v>1024</v>
      </c>
      <c r="G389" s="8">
        <v>1022</v>
      </c>
      <c r="H389" s="8">
        <v>1118</v>
      </c>
      <c r="I389" s="8">
        <v>1329</v>
      </c>
      <c r="J389" s="8">
        <v>830</v>
      </c>
      <c r="K389" s="8">
        <v>322</v>
      </c>
      <c r="L389" s="8">
        <v>296</v>
      </c>
      <c r="M389" s="8">
        <v>0</v>
      </c>
      <c r="N389" s="8">
        <v>0</v>
      </c>
      <c r="O389" s="8">
        <v>5941</v>
      </c>
    </row>
    <row r="390" spans="1:15" ht="13.5" x14ac:dyDescent="0.25">
      <c r="A390">
        <v>534</v>
      </c>
      <c r="B390" s="1" t="s">
        <v>224</v>
      </c>
      <c r="C390" t="s">
        <v>225</v>
      </c>
      <c r="D390" s="13" t="s">
        <v>17</v>
      </c>
      <c r="E390" s="1" t="s">
        <v>35</v>
      </c>
      <c r="F390" s="12">
        <v>17.236155529372159</v>
      </c>
      <c r="G390" s="12">
        <v>17.202491163103854</v>
      </c>
      <c r="H390" s="12">
        <v>18.818380743982495</v>
      </c>
      <c r="I390" s="12">
        <v>22.369971385288672</v>
      </c>
      <c r="J390" s="12">
        <v>13.970712001346575</v>
      </c>
      <c r="K390" s="12">
        <v>5.4199629691971047</v>
      </c>
      <c r="L390" s="12">
        <v>4.9823262077091401</v>
      </c>
      <c r="M390" s="12">
        <v>0</v>
      </c>
      <c r="N390" s="12">
        <v>0</v>
      </c>
      <c r="O390" s="12">
        <v>100</v>
      </c>
    </row>
    <row r="391" spans="1:15" ht="13.5" x14ac:dyDescent="0.25">
      <c r="A391">
        <v>97</v>
      </c>
      <c r="B391" s="17" t="s">
        <v>226</v>
      </c>
      <c r="C391" s="14" t="s">
        <v>227</v>
      </c>
      <c r="D391" s="15" t="s">
        <v>14</v>
      </c>
      <c r="E391" s="17" t="s">
        <v>32</v>
      </c>
      <c r="F391" s="18">
        <v>277</v>
      </c>
      <c r="G391" s="14">
        <v>70</v>
      </c>
      <c r="H391" s="14">
        <v>53</v>
      </c>
      <c r="I391" s="14">
        <v>32</v>
      </c>
      <c r="J391" s="14">
        <v>9</v>
      </c>
      <c r="K391" s="14">
        <v>3</v>
      </c>
      <c r="L391" s="14">
        <v>1</v>
      </c>
      <c r="M391" s="14">
        <v>0</v>
      </c>
      <c r="N391" s="14">
        <v>0</v>
      </c>
      <c r="O391" s="14">
        <v>445</v>
      </c>
    </row>
    <row r="392" spans="1:15" ht="13.5" x14ac:dyDescent="0.25">
      <c r="A392">
        <v>243</v>
      </c>
      <c r="B392" s="1" t="s">
        <v>226</v>
      </c>
      <c r="C392" t="s">
        <v>227</v>
      </c>
      <c r="D392" s="13" t="s">
        <v>15</v>
      </c>
      <c r="E392" s="1" t="s">
        <v>33</v>
      </c>
      <c r="F392" s="12">
        <v>62.247191011235955</v>
      </c>
      <c r="G392" s="12">
        <v>15.730337078651685</v>
      </c>
      <c r="H392" s="12">
        <v>11.910112359550562</v>
      </c>
      <c r="I392" s="12">
        <v>7.191011235955056</v>
      </c>
      <c r="J392" s="12">
        <v>2.0224719101123596</v>
      </c>
      <c r="K392" s="12">
        <v>0.6741573033707865</v>
      </c>
      <c r="L392" s="12">
        <v>0.2247191011235955</v>
      </c>
      <c r="M392" s="12">
        <v>0</v>
      </c>
      <c r="N392" s="12">
        <v>0</v>
      </c>
      <c r="O392" s="12">
        <v>100</v>
      </c>
    </row>
    <row r="393" spans="1:15" ht="13.5" x14ac:dyDescent="0.25">
      <c r="A393">
        <v>389</v>
      </c>
      <c r="B393" s="1" t="s">
        <v>226</v>
      </c>
      <c r="C393" t="s">
        <v>227</v>
      </c>
      <c r="D393" s="13" t="s">
        <v>16</v>
      </c>
      <c r="E393" s="1" t="s">
        <v>34</v>
      </c>
      <c r="F393" s="8">
        <v>503</v>
      </c>
      <c r="G393" s="8">
        <v>449</v>
      </c>
      <c r="H393" s="8">
        <v>744</v>
      </c>
      <c r="I393" s="8">
        <v>958</v>
      </c>
      <c r="J393" s="8">
        <v>608</v>
      </c>
      <c r="K393" s="8">
        <v>404</v>
      </c>
      <c r="L393" s="8">
        <v>267</v>
      </c>
      <c r="M393" s="8">
        <v>0</v>
      </c>
      <c r="N393" s="8">
        <v>0</v>
      </c>
      <c r="O393" s="8">
        <v>3933</v>
      </c>
    </row>
    <row r="394" spans="1:15" ht="13.5" x14ac:dyDescent="0.25">
      <c r="A394">
        <v>535</v>
      </c>
      <c r="B394" s="1" t="s">
        <v>226</v>
      </c>
      <c r="C394" t="s">
        <v>227</v>
      </c>
      <c r="D394" s="13" t="s">
        <v>17</v>
      </c>
      <c r="E394" s="1" t="s">
        <v>35</v>
      </c>
      <c r="F394" s="12">
        <v>12.789219425375032</v>
      </c>
      <c r="G394" s="12">
        <v>11.416221713704552</v>
      </c>
      <c r="H394" s="12">
        <v>18.916857360793287</v>
      </c>
      <c r="I394" s="12">
        <v>24.357996440376304</v>
      </c>
      <c r="J394" s="12">
        <v>15.458937198067632</v>
      </c>
      <c r="K394" s="12">
        <v>10.272056953979151</v>
      </c>
      <c r="L394" s="12">
        <v>6.7887109077040426</v>
      </c>
      <c r="M394" s="12">
        <v>0</v>
      </c>
      <c r="N394" s="12">
        <v>0</v>
      </c>
      <c r="O394" s="12">
        <v>100</v>
      </c>
    </row>
    <row r="395" spans="1:15" ht="13.5" x14ac:dyDescent="0.25">
      <c r="A395">
        <v>98</v>
      </c>
      <c r="B395" s="17" t="s">
        <v>228</v>
      </c>
      <c r="C395" s="14" t="s">
        <v>229</v>
      </c>
      <c r="D395" s="15" t="s">
        <v>14</v>
      </c>
      <c r="E395" s="17" t="s">
        <v>32</v>
      </c>
      <c r="F395" s="18">
        <v>110</v>
      </c>
      <c r="G395" s="14">
        <v>29</v>
      </c>
      <c r="H395" s="14">
        <v>25</v>
      </c>
      <c r="I395" s="14">
        <v>3</v>
      </c>
      <c r="J395" s="14">
        <v>1</v>
      </c>
      <c r="K395" s="14">
        <v>1</v>
      </c>
      <c r="L395" s="14">
        <v>0</v>
      </c>
      <c r="M395" s="14">
        <v>0</v>
      </c>
      <c r="N395" s="14">
        <v>0</v>
      </c>
      <c r="O395" s="14">
        <v>169</v>
      </c>
    </row>
    <row r="396" spans="1:15" ht="13.5" x14ac:dyDescent="0.25">
      <c r="A396">
        <v>244</v>
      </c>
      <c r="B396" s="1" t="s">
        <v>228</v>
      </c>
      <c r="C396" t="s">
        <v>229</v>
      </c>
      <c r="D396" s="13" t="s">
        <v>15</v>
      </c>
      <c r="E396" s="1" t="s">
        <v>33</v>
      </c>
      <c r="F396" s="12">
        <v>65.088757396449708</v>
      </c>
      <c r="G396" s="12">
        <v>17.159763313609467</v>
      </c>
      <c r="H396" s="12">
        <v>14.792899408284024</v>
      </c>
      <c r="I396" s="12">
        <v>1.7751479289940828</v>
      </c>
      <c r="J396" s="12">
        <v>0.59171597633136097</v>
      </c>
      <c r="K396" s="12">
        <v>0.59171597633136097</v>
      </c>
      <c r="L396" s="12">
        <v>0</v>
      </c>
      <c r="M396" s="12">
        <v>0</v>
      </c>
      <c r="N396" s="12">
        <v>0</v>
      </c>
      <c r="O396" s="12">
        <v>100</v>
      </c>
    </row>
    <row r="397" spans="1:15" ht="13.5" x14ac:dyDescent="0.25">
      <c r="A397">
        <v>390</v>
      </c>
      <c r="B397" s="1" t="s">
        <v>228</v>
      </c>
      <c r="C397" t="s">
        <v>229</v>
      </c>
      <c r="D397" s="13" t="s">
        <v>16</v>
      </c>
      <c r="E397" s="1" t="s">
        <v>34</v>
      </c>
      <c r="F397" s="8">
        <v>221</v>
      </c>
      <c r="G397" s="8">
        <v>193</v>
      </c>
      <c r="H397" s="8">
        <v>350</v>
      </c>
      <c r="I397" s="8">
        <v>106</v>
      </c>
      <c r="J397" s="8">
        <v>84</v>
      </c>
      <c r="K397" s="8">
        <v>134</v>
      </c>
      <c r="L397" s="8">
        <v>0</v>
      </c>
      <c r="M397" s="8">
        <v>0</v>
      </c>
      <c r="N397" s="8">
        <v>0</v>
      </c>
      <c r="O397" s="8">
        <v>1088</v>
      </c>
    </row>
    <row r="398" spans="1:15" ht="13.5" x14ac:dyDescent="0.25">
      <c r="A398">
        <v>536</v>
      </c>
      <c r="B398" s="1" t="s">
        <v>228</v>
      </c>
      <c r="C398" t="s">
        <v>229</v>
      </c>
      <c r="D398" s="13" t="s">
        <v>17</v>
      </c>
      <c r="E398" s="1" t="s">
        <v>35</v>
      </c>
      <c r="F398" s="12">
        <v>20.3125</v>
      </c>
      <c r="G398" s="12">
        <v>17.738970588235293</v>
      </c>
      <c r="H398" s="12">
        <v>32.169117647058826</v>
      </c>
      <c r="I398" s="12">
        <v>9.742647058823529</v>
      </c>
      <c r="J398" s="12">
        <v>7.7205882352941178</v>
      </c>
      <c r="K398" s="12">
        <v>12.316176470588236</v>
      </c>
      <c r="L398" s="12">
        <v>0</v>
      </c>
      <c r="M398" s="12">
        <v>0</v>
      </c>
      <c r="N398" s="12">
        <v>0</v>
      </c>
      <c r="O398" s="12">
        <v>100</v>
      </c>
    </row>
    <row r="399" spans="1:15" ht="13.5" x14ac:dyDescent="0.25">
      <c r="A399">
        <v>99</v>
      </c>
      <c r="B399" s="17" t="s">
        <v>230</v>
      </c>
      <c r="C399" s="14" t="s">
        <v>231</v>
      </c>
      <c r="D399" s="15" t="s">
        <v>14</v>
      </c>
      <c r="E399" s="17" t="s">
        <v>32</v>
      </c>
      <c r="F399" s="18">
        <v>244</v>
      </c>
      <c r="G399" s="14">
        <v>58</v>
      </c>
      <c r="H399" s="14">
        <v>33</v>
      </c>
      <c r="I399" s="14">
        <v>13</v>
      </c>
      <c r="J399" s="14">
        <v>7</v>
      </c>
      <c r="K399" s="14">
        <v>5</v>
      </c>
      <c r="L399" s="14">
        <v>1</v>
      </c>
      <c r="M399" s="14">
        <v>0</v>
      </c>
      <c r="N399" s="14">
        <v>0</v>
      </c>
      <c r="O399" s="14">
        <v>361</v>
      </c>
    </row>
    <row r="400" spans="1:15" ht="13.5" x14ac:dyDescent="0.25">
      <c r="A400">
        <v>245</v>
      </c>
      <c r="B400" s="1" t="s">
        <v>230</v>
      </c>
      <c r="C400" t="s">
        <v>231</v>
      </c>
      <c r="D400" s="13" t="s">
        <v>15</v>
      </c>
      <c r="E400" s="1" t="s">
        <v>33</v>
      </c>
      <c r="F400" s="12">
        <v>67.59002770083103</v>
      </c>
      <c r="G400" s="12">
        <v>16.066481994459835</v>
      </c>
      <c r="H400" s="12">
        <v>9.1412742382271475</v>
      </c>
      <c r="I400" s="12">
        <v>3.601108033240997</v>
      </c>
      <c r="J400" s="12">
        <v>1.9390581717451523</v>
      </c>
      <c r="K400" s="12">
        <v>1.3850415512465375</v>
      </c>
      <c r="L400" s="12">
        <v>0.2770083102493075</v>
      </c>
      <c r="M400" s="12">
        <v>0</v>
      </c>
      <c r="N400" s="12">
        <v>0</v>
      </c>
      <c r="O400" s="12">
        <v>100</v>
      </c>
    </row>
    <row r="401" spans="1:15" ht="13.5" x14ac:dyDescent="0.25">
      <c r="A401">
        <v>391</v>
      </c>
      <c r="B401" s="1" t="s">
        <v>230</v>
      </c>
      <c r="C401" t="s">
        <v>231</v>
      </c>
      <c r="D401" s="13" t="s">
        <v>16</v>
      </c>
      <c r="E401" s="1" t="s">
        <v>34</v>
      </c>
      <c r="F401" s="8">
        <v>474</v>
      </c>
      <c r="G401" s="8">
        <v>365</v>
      </c>
      <c r="H401" s="8">
        <v>463</v>
      </c>
      <c r="I401" s="8">
        <v>324</v>
      </c>
      <c r="J401" s="8">
        <v>525</v>
      </c>
      <c r="K401" s="8">
        <v>839</v>
      </c>
      <c r="L401" s="8">
        <v>376</v>
      </c>
      <c r="M401" s="8">
        <v>0</v>
      </c>
      <c r="N401" s="8">
        <v>0</v>
      </c>
      <c r="O401" s="8">
        <v>3366</v>
      </c>
    </row>
    <row r="402" spans="1:15" ht="13.5" x14ac:dyDescent="0.25">
      <c r="A402">
        <v>537</v>
      </c>
      <c r="B402" s="1" t="s">
        <v>230</v>
      </c>
      <c r="C402" t="s">
        <v>231</v>
      </c>
      <c r="D402" s="13" t="s">
        <v>17</v>
      </c>
      <c r="E402" s="1" t="s">
        <v>35</v>
      </c>
      <c r="F402" s="12">
        <v>14.081996434937611</v>
      </c>
      <c r="G402" s="12">
        <v>10.843731431966726</v>
      </c>
      <c r="H402" s="12">
        <v>13.755199049316696</v>
      </c>
      <c r="I402" s="12">
        <v>9.6256684491978604</v>
      </c>
      <c r="J402" s="12">
        <v>15.597147950089127</v>
      </c>
      <c r="K402" s="12">
        <v>24.925727866904339</v>
      </c>
      <c r="L402" s="12">
        <v>11.170528817587641</v>
      </c>
      <c r="M402" s="12">
        <v>0</v>
      </c>
      <c r="N402" s="12">
        <v>0</v>
      </c>
      <c r="O402" s="12">
        <v>100</v>
      </c>
    </row>
    <row r="403" spans="1:15" ht="13.5" x14ac:dyDescent="0.25">
      <c r="A403">
        <v>100</v>
      </c>
      <c r="B403" s="17" t="s">
        <v>232</v>
      </c>
      <c r="C403" s="14" t="s">
        <v>233</v>
      </c>
      <c r="D403" s="15" t="s">
        <v>14</v>
      </c>
      <c r="E403" s="17" t="s">
        <v>32</v>
      </c>
      <c r="F403" s="18">
        <v>247</v>
      </c>
      <c r="G403" s="14">
        <v>87</v>
      </c>
      <c r="H403" s="14">
        <v>50</v>
      </c>
      <c r="I403" s="14">
        <v>29</v>
      </c>
      <c r="J403" s="14">
        <v>12</v>
      </c>
      <c r="K403" s="14">
        <v>6</v>
      </c>
      <c r="L403" s="14">
        <v>2</v>
      </c>
      <c r="M403" s="14">
        <v>1</v>
      </c>
      <c r="N403" s="14">
        <v>0</v>
      </c>
      <c r="O403" s="14">
        <v>434</v>
      </c>
    </row>
    <row r="404" spans="1:15" ht="13.5" x14ac:dyDescent="0.25">
      <c r="A404">
        <v>246</v>
      </c>
      <c r="B404" s="1" t="s">
        <v>232</v>
      </c>
      <c r="C404" t="s">
        <v>233</v>
      </c>
      <c r="D404" s="13" t="s">
        <v>15</v>
      </c>
      <c r="E404" s="1" t="s">
        <v>33</v>
      </c>
      <c r="F404" s="12">
        <v>56.912442396313367</v>
      </c>
      <c r="G404" s="12">
        <v>20.046082949308754</v>
      </c>
      <c r="H404" s="12">
        <v>11.52073732718894</v>
      </c>
      <c r="I404" s="12">
        <v>6.6820276497695854</v>
      </c>
      <c r="J404" s="12">
        <v>2.7649769585253456</v>
      </c>
      <c r="K404" s="12">
        <v>1.3824884792626728</v>
      </c>
      <c r="L404" s="12">
        <v>0.46082949308755761</v>
      </c>
      <c r="M404" s="12">
        <v>0.2304147465437788</v>
      </c>
      <c r="N404" s="12">
        <v>0</v>
      </c>
      <c r="O404" s="12">
        <v>100</v>
      </c>
    </row>
    <row r="405" spans="1:15" ht="13.5" x14ac:dyDescent="0.25">
      <c r="A405">
        <v>392</v>
      </c>
      <c r="B405" s="1" t="s">
        <v>232</v>
      </c>
      <c r="C405" t="s">
        <v>233</v>
      </c>
      <c r="D405" s="13" t="s">
        <v>16</v>
      </c>
      <c r="E405" s="1" t="s">
        <v>34</v>
      </c>
      <c r="F405" s="8">
        <v>471</v>
      </c>
      <c r="G405" s="8">
        <v>594</v>
      </c>
      <c r="H405" s="8">
        <v>639</v>
      </c>
      <c r="I405" s="8">
        <v>889</v>
      </c>
      <c r="J405" s="8">
        <v>878</v>
      </c>
      <c r="K405" s="8">
        <v>1072</v>
      </c>
      <c r="L405" s="8">
        <v>773</v>
      </c>
      <c r="M405" s="8">
        <v>913</v>
      </c>
      <c r="N405" s="8">
        <v>0</v>
      </c>
      <c r="O405" s="8">
        <v>6229</v>
      </c>
    </row>
    <row r="406" spans="1:15" ht="13.5" x14ac:dyDescent="0.25">
      <c r="A406">
        <v>538</v>
      </c>
      <c r="B406" s="1" t="s">
        <v>232</v>
      </c>
      <c r="C406" t="s">
        <v>233</v>
      </c>
      <c r="D406" s="13" t="s">
        <v>17</v>
      </c>
      <c r="E406" s="1" t="s">
        <v>35</v>
      </c>
      <c r="F406" s="12">
        <v>7.5614063252528494</v>
      </c>
      <c r="G406" s="12">
        <v>9.5360410980895818</v>
      </c>
      <c r="H406" s="12">
        <v>10.258468454005458</v>
      </c>
      <c r="I406" s="12">
        <v>14.271953764649222</v>
      </c>
      <c r="J406" s="12">
        <v>14.095360410980895</v>
      </c>
      <c r="K406" s="12">
        <v>17.209825012040454</v>
      </c>
      <c r="L406" s="12">
        <v>12.409696580510515</v>
      </c>
      <c r="M406" s="12">
        <v>14.657248354471022</v>
      </c>
      <c r="N406" s="12">
        <v>0</v>
      </c>
      <c r="O406" s="12">
        <v>100</v>
      </c>
    </row>
    <row r="407" spans="1:15" ht="13.5" x14ac:dyDescent="0.25">
      <c r="A407">
        <v>101</v>
      </c>
      <c r="B407" s="17" t="s">
        <v>234</v>
      </c>
      <c r="C407" s="14" t="s">
        <v>235</v>
      </c>
      <c r="D407" s="15" t="s">
        <v>14</v>
      </c>
      <c r="E407" s="17" t="s">
        <v>32</v>
      </c>
      <c r="F407" s="18">
        <v>3</v>
      </c>
      <c r="G407" s="14">
        <v>1</v>
      </c>
      <c r="H407" s="14">
        <v>0</v>
      </c>
      <c r="I407" s="14">
        <v>3</v>
      </c>
      <c r="J407" s="14">
        <v>0</v>
      </c>
      <c r="K407" s="14">
        <v>1</v>
      </c>
      <c r="L407" s="14">
        <v>0</v>
      </c>
      <c r="M407" s="14">
        <v>0</v>
      </c>
      <c r="N407" s="14">
        <v>0</v>
      </c>
      <c r="O407" s="14">
        <v>8</v>
      </c>
    </row>
    <row r="408" spans="1:15" ht="13.5" x14ac:dyDescent="0.25">
      <c r="A408">
        <v>247</v>
      </c>
      <c r="B408" s="1" t="s">
        <v>234</v>
      </c>
      <c r="C408" s="7" t="s">
        <v>235</v>
      </c>
      <c r="D408" s="13" t="s">
        <v>15</v>
      </c>
      <c r="E408" s="1" t="s">
        <v>33</v>
      </c>
      <c r="F408" s="12">
        <v>37.5</v>
      </c>
      <c r="G408" s="12">
        <v>12.5</v>
      </c>
      <c r="H408" s="12">
        <v>0</v>
      </c>
      <c r="I408" s="12">
        <v>37.5</v>
      </c>
      <c r="J408" s="12">
        <v>0</v>
      </c>
      <c r="K408" s="12">
        <v>12.5</v>
      </c>
      <c r="L408" s="12">
        <v>0</v>
      </c>
      <c r="M408" s="12">
        <v>0</v>
      </c>
      <c r="N408" s="12">
        <v>0</v>
      </c>
      <c r="O408" s="12">
        <v>100</v>
      </c>
    </row>
    <row r="409" spans="1:15" ht="13.5" x14ac:dyDescent="0.25">
      <c r="A409">
        <v>393</v>
      </c>
      <c r="B409" s="1" t="s">
        <v>234</v>
      </c>
      <c r="C409" s="7" t="s">
        <v>235</v>
      </c>
      <c r="D409" s="13" t="s">
        <v>16</v>
      </c>
      <c r="E409" s="1" t="s">
        <v>34</v>
      </c>
      <c r="F409" s="8">
        <v>8</v>
      </c>
      <c r="G409" s="8">
        <v>8</v>
      </c>
      <c r="H409" s="8">
        <v>0</v>
      </c>
      <c r="I409" s="8">
        <v>98</v>
      </c>
      <c r="J409" s="8">
        <v>0</v>
      </c>
      <c r="K409" s="8">
        <v>112</v>
      </c>
      <c r="L409" s="8">
        <v>0</v>
      </c>
      <c r="M409" s="8">
        <v>0</v>
      </c>
      <c r="N409" s="8">
        <v>0</v>
      </c>
      <c r="O409" s="8">
        <v>226</v>
      </c>
    </row>
    <row r="410" spans="1:15" ht="13.5" x14ac:dyDescent="0.25">
      <c r="A410">
        <v>539</v>
      </c>
      <c r="B410" s="1" t="s">
        <v>234</v>
      </c>
      <c r="C410" s="7" t="s">
        <v>235</v>
      </c>
      <c r="D410" s="13" t="s">
        <v>17</v>
      </c>
      <c r="E410" s="1" t="s">
        <v>35</v>
      </c>
      <c r="F410" s="12">
        <v>3.5398230088495577</v>
      </c>
      <c r="G410" s="12">
        <v>3.5398230088495577</v>
      </c>
      <c r="H410" s="12">
        <v>0</v>
      </c>
      <c r="I410" s="12">
        <v>43.362831858407077</v>
      </c>
      <c r="J410" s="12">
        <v>0</v>
      </c>
      <c r="K410" s="12">
        <v>49.557522123893804</v>
      </c>
      <c r="L410" s="12">
        <v>0</v>
      </c>
      <c r="M410" s="12">
        <v>0</v>
      </c>
      <c r="N410" s="12">
        <v>0</v>
      </c>
      <c r="O410" s="12">
        <v>100</v>
      </c>
    </row>
    <row r="411" spans="1:15" ht="13.5" x14ac:dyDescent="0.25">
      <c r="A411">
        <v>102</v>
      </c>
      <c r="B411" s="17" t="s">
        <v>236</v>
      </c>
      <c r="C411" s="14" t="s">
        <v>237</v>
      </c>
      <c r="D411" s="15" t="s">
        <v>14</v>
      </c>
      <c r="E411" s="17" t="s">
        <v>32</v>
      </c>
      <c r="F411" s="18">
        <v>162</v>
      </c>
      <c r="G411" s="14">
        <v>61</v>
      </c>
      <c r="H411" s="14">
        <v>31</v>
      </c>
      <c r="I411" s="14">
        <v>15</v>
      </c>
      <c r="J411" s="14">
        <v>2</v>
      </c>
      <c r="K411" s="14">
        <v>2</v>
      </c>
      <c r="L411" s="14">
        <v>2</v>
      </c>
      <c r="M411" s="14">
        <v>3</v>
      </c>
      <c r="N411" s="14">
        <v>1</v>
      </c>
      <c r="O411" s="14">
        <v>279</v>
      </c>
    </row>
    <row r="412" spans="1:15" ht="13.5" x14ac:dyDescent="0.25">
      <c r="A412">
        <v>248</v>
      </c>
      <c r="B412" s="1" t="s">
        <v>236</v>
      </c>
      <c r="C412" s="7" t="s">
        <v>237</v>
      </c>
      <c r="D412" s="13" t="s">
        <v>15</v>
      </c>
      <c r="E412" s="1" t="s">
        <v>33</v>
      </c>
      <c r="F412" s="12">
        <v>58.064516129032256</v>
      </c>
      <c r="G412" s="12">
        <v>21.863799283154123</v>
      </c>
      <c r="H412" s="12">
        <v>11.111111111111111</v>
      </c>
      <c r="I412" s="12">
        <v>5.376344086021505</v>
      </c>
      <c r="J412" s="12">
        <v>0.71684587813620071</v>
      </c>
      <c r="K412" s="12">
        <v>0.71684587813620071</v>
      </c>
      <c r="L412" s="12">
        <v>0.71684587813620071</v>
      </c>
      <c r="M412" s="12">
        <v>1.075268817204301</v>
      </c>
      <c r="N412" s="12">
        <v>0.35842293906810035</v>
      </c>
      <c r="O412" s="12">
        <v>100</v>
      </c>
    </row>
    <row r="413" spans="1:15" ht="13.5" x14ac:dyDescent="0.25">
      <c r="A413">
        <v>394</v>
      </c>
      <c r="B413" s="1" t="s">
        <v>236</v>
      </c>
      <c r="C413" s="7" t="s">
        <v>237</v>
      </c>
      <c r="D413" s="13" t="s">
        <v>16</v>
      </c>
      <c r="E413" s="1" t="s">
        <v>34</v>
      </c>
      <c r="F413" s="8">
        <v>291</v>
      </c>
      <c r="G413" s="8">
        <v>417</v>
      </c>
      <c r="H413" s="8">
        <v>408</v>
      </c>
      <c r="I413" s="8">
        <v>428</v>
      </c>
      <c r="J413" s="8">
        <v>167</v>
      </c>
      <c r="K413" s="8">
        <v>329</v>
      </c>
      <c r="L413" s="8">
        <v>830</v>
      </c>
      <c r="M413" s="8">
        <v>2132</v>
      </c>
      <c r="N413" s="8">
        <v>1478</v>
      </c>
      <c r="O413" s="8">
        <v>6480</v>
      </c>
    </row>
    <row r="414" spans="1:15" ht="13.5" x14ac:dyDescent="0.25">
      <c r="A414">
        <v>540</v>
      </c>
      <c r="B414" s="1" t="s">
        <v>236</v>
      </c>
      <c r="C414" s="7" t="s">
        <v>237</v>
      </c>
      <c r="D414" s="13" t="s">
        <v>17</v>
      </c>
      <c r="E414" s="1" t="s">
        <v>35</v>
      </c>
      <c r="F414" s="12">
        <v>4.4907407407407405</v>
      </c>
      <c r="G414" s="12">
        <v>6.4351851851851851</v>
      </c>
      <c r="H414" s="12">
        <v>6.2962962962962967</v>
      </c>
      <c r="I414" s="12">
        <v>6.6049382716049383</v>
      </c>
      <c r="J414" s="12">
        <v>2.5771604938271606</v>
      </c>
      <c r="K414" s="12">
        <v>5.0771604938271606</v>
      </c>
      <c r="L414" s="12">
        <v>12.808641975308642</v>
      </c>
      <c r="M414" s="12">
        <v>32.901234567901234</v>
      </c>
      <c r="N414" s="12">
        <v>22.808641975308642</v>
      </c>
      <c r="O414" s="12">
        <v>100</v>
      </c>
    </row>
    <row r="415" spans="1:15" ht="13.5" x14ac:dyDescent="0.25">
      <c r="A415">
        <v>103</v>
      </c>
      <c r="B415" s="17" t="s">
        <v>238</v>
      </c>
      <c r="C415" s="14" t="s">
        <v>239</v>
      </c>
      <c r="D415" s="15" t="s">
        <v>14</v>
      </c>
      <c r="E415" s="17" t="s">
        <v>32</v>
      </c>
      <c r="F415" s="18">
        <v>30</v>
      </c>
      <c r="G415" s="14">
        <v>7</v>
      </c>
      <c r="H415" s="14">
        <v>4</v>
      </c>
      <c r="I415" s="14">
        <v>3</v>
      </c>
      <c r="J415" s="14">
        <v>1</v>
      </c>
      <c r="K415" s="14">
        <v>0</v>
      </c>
      <c r="L415" s="14">
        <v>0</v>
      </c>
      <c r="M415" s="14">
        <v>0</v>
      </c>
      <c r="N415" s="14">
        <v>0</v>
      </c>
      <c r="O415" s="14">
        <v>45</v>
      </c>
    </row>
    <row r="416" spans="1:15" ht="13.5" x14ac:dyDescent="0.25">
      <c r="A416">
        <v>249</v>
      </c>
      <c r="B416" s="1" t="s">
        <v>238</v>
      </c>
      <c r="C416" t="s">
        <v>239</v>
      </c>
      <c r="D416" s="13" t="s">
        <v>15</v>
      </c>
      <c r="E416" s="1" t="s">
        <v>33</v>
      </c>
      <c r="F416" s="12">
        <v>66.666666666666671</v>
      </c>
      <c r="G416" s="12">
        <v>15.555555555555555</v>
      </c>
      <c r="H416" s="12">
        <v>8.8888888888888893</v>
      </c>
      <c r="I416" s="12">
        <v>6.666666666666667</v>
      </c>
      <c r="J416" s="12">
        <v>2.2222222222222223</v>
      </c>
      <c r="K416" s="12">
        <v>0</v>
      </c>
      <c r="L416" s="12">
        <v>0</v>
      </c>
      <c r="M416" s="12">
        <v>0</v>
      </c>
      <c r="N416" s="12">
        <v>0</v>
      </c>
      <c r="O416" s="12">
        <v>100</v>
      </c>
    </row>
    <row r="417" spans="1:15" ht="13.5" x14ac:dyDescent="0.25">
      <c r="A417">
        <v>395</v>
      </c>
      <c r="B417" s="1" t="s">
        <v>238</v>
      </c>
      <c r="C417" t="s">
        <v>239</v>
      </c>
      <c r="D417" s="13" t="s">
        <v>16</v>
      </c>
      <c r="E417" s="1" t="s">
        <v>34</v>
      </c>
      <c r="F417" s="8">
        <v>52</v>
      </c>
      <c r="G417" s="8">
        <v>42</v>
      </c>
      <c r="H417" s="8">
        <v>48</v>
      </c>
      <c r="I417" s="8">
        <v>68</v>
      </c>
      <c r="J417" s="8">
        <v>63</v>
      </c>
      <c r="K417" s="8">
        <v>0</v>
      </c>
      <c r="L417" s="8">
        <v>0</v>
      </c>
      <c r="M417" s="8">
        <v>0</v>
      </c>
      <c r="N417" s="8">
        <v>0</v>
      </c>
      <c r="O417" s="8">
        <v>273</v>
      </c>
    </row>
    <row r="418" spans="1:15" ht="13.5" x14ac:dyDescent="0.25">
      <c r="A418">
        <v>541</v>
      </c>
      <c r="B418" s="1" t="s">
        <v>238</v>
      </c>
      <c r="C418" t="s">
        <v>239</v>
      </c>
      <c r="D418" s="13" t="s">
        <v>17</v>
      </c>
      <c r="E418" s="1" t="s">
        <v>35</v>
      </c>
      <c r="F418" s="12">
        <v>19.047619047619047</v>
      </c>
      <c r="G418" s="12">
        <v>15.384615384615385</v>
      </c>
      <c r="H418" s="12">
        <v>17.582417582417584</v>
      </c>
      <c r="I418" s="12">
        <v>24.908424908424909</v>
      </c>
      <c r="J418" s="12">
        <v>23.076923076923077</v>
      </c>
      <c r="K418" s="12">
        <v>0</v>
      </c>
      <c r="L418" s="12">
        <v>0</v>
      </c>
      <c r="M418" s="12">
        <v>0</v>
      </c>
      <c r="N418" s="12">
        <v>0</v>
      </c>
      <c r="O418" s="12">
        <v>100</v>
      </c>
    </row>
    <row r="419" spans="1:15" ht="13.5" x14ac:dyDescent="0.25">
      <c r="A419">
        <v>104</v>
      </c>
      <c r="B419" s="17" t="s">
        <v>240</v>
      </c>
      <c r="C419" s="14" t="s">
        <v>241</v>
      </c>
      <c r="D419" s="15" t="s">
        <v>14</v>
      </c>
      <c r="E419" s="17" t="s">
        <v>32</v>
      </c>
      <c r="F419" s="18">
        <v>160</v>
      </c>
      <c r="G419" s="14">
        <v>17</v>
      </c>
      <c r="H419" s="14">
        <v>2</v>
      </c>
      <c r="I419" s="14">
        <v>1</v>
      </c>
      <c r="J419" s="14">
        <v>0</v>
      </c>
      <c r="K419" s="14">
        <v>0</v>
      </c>
      <c r="L419" s="14">
        <v>0</v>
      </c>
      <c r="M419" s="14">
        <v>0</v>
      </c>
      <c r="N419" s="14">
        <v>0</v>
      </c>
      <c r="O419" s="14">
        <v>180</v>
      </c>
    </row>
    <row r="420" spans="1:15" ht="13.5" x14ac:dyDescent="0.25">
      <c r="A420">
        <v>250</v>
      </c>
      <c r="B420" s="1" t="s">
        <v>240</v>
      </c>
      <c r="C420" t="s">
        <v>241</v>
      </c>
      <c r="D420" s="13" t="s">
        <v>15</v>
      </c>
      <c r="E420" s="1" t="s">
        <v>33</v>
      </c>
      <c r="F420" s="12">
        <v>88.888888888888886</v>
      </c>
      <c r="G420" s="12">
        <v>9.4444444444444446</v>
      </c>
      <c r="H420" s="12">
        <v>1.1111111111111112</v>
      </c>
      <c r="I420" s="12">
        <v>0.55555555555555558</v>
      </c>
      <c r="J420" s="12">
        <v>0</v>
      </c>
      <c r="K420" s="12">
        <v>0</v>
      </c>
      <c r="L420" s="12">
        <v>0</v>
      </c>
      <c r="M420" s="12">
        <v>0</v>
      </c>
      <c r="N420" s="12">
        <v>0</v>
      </c>
      <c r="O420" s="12">
        <v>100</v>
      </c>
    </row>
    <row r="421" spans="1:15" ht="13.5" x14ac:dyDescent="0.25">
      <c r="A421">
        <v>396</v>
      </c>
      <c r="B421" s="1" t="s">
        <v>240</v>
      </c>
      <c r="C421" t="s">
        <v>241</v>
      </c>
      <c r="D421" s="13" t="s">
        <v>16</v>
      </c>
      <c r="E421" s="1" t="s">
        <v>34</v>
      </c>
      <c r="F421" s="8">
        <v>294</v>
      </c>
      <c r="G421" s="8">
        <v>108</v>
      </c>
      <c r="H421" s="8">
        <v>37</v>
      </c>
      <c r="I421" s="8">
        <v>34</v>
      </c>
      <c r="J421" s="8">
        <v>0</v>
      </c>
      <c r="K421" s="8">
        <v>0</v>
      </c>
      <c r="L421" s="8">
        <v>0</v>
      </c>
      <c r="M421" s="8">
        <v>0</v>
      </c>
      <c r="N421" s="8">
        <v>0</v>
      </c>
      <c r="O421" s="8">
        <v>473</v>
      </c>
    </row>
    <row r="422" spans="1:15" ht="13.5" x14ac:dyDescent="0.25">
      <c r="A422">
        <v>542</v>
      </c>
      <c r="B422" s="1" t="s">
        <v>240</v>
      </c>
      <c r="C422" t="s">
        <v>241</v>
      </c>
      <c r="D422" s="13" t="s">
        <v>17</v>
      </c>
      <c r="E422" s="1" t="s">
        <v>35</v>
      </c>
      <c r="F422" s="12">
        <v>62.15644820295983</v>
      </c>
      <c r="G422" s="12">
        <v>22.832980972515855</v>
      </c>
      <c r="H422" s="12">
        <v>7.8224101479915431</v>
      </c>
      <c r="I422" s="12">
        <v>7.1881606765327692</v>
      </c>
      <c r="J422" s="12">
        <v>0</v>
      </c>
      <c r="K422" s="12">
        <v>0</v>
      </c>
      <c r="L422" s="12">
        <v>0</v>
      </c>
      <c r="M422" s="12">
        <v>0</v>
      </c>
      <c r="N422" s="12">
        <v>0</v>
      </c>
      <c r="O422" s="12">
        <v>100</v>
      </c>
    </row>
    <row r="423" spans="1:15" ht="13.5" x14ac:dyDescent="0.25">
      <c r="A423">
        <v>105</v>
      </c>
      <c r="B423" s="17" t="s">
        <v>242</v>
      </c>
      <c r="C423" s="14" t="s">
        <v>243</v>
      </c>
      <c r="D423" s="15" t="s">
        <v>14</v>
      </c>
      <c r="E423" s="17" t="s">
        <v>32</v>
      </c>
      <c r="F423" s="18">
        <v>71</v>
      </c>
      <c r="G423" s="14">
        <v>4</v>
      </c>
      <c r="H423" s="14">
        <v>0</v>
      </c>
      <c r="I423" s="14">
        <v>0</v>
      </c>
      <c r="J423" s="14">
        <v>0</v>
      </c>
      <c r="K423" s="14">
        <v>0</v>
      </c>
      <c r="L423" s="14">
        <v>0</v>
      </c>
      <c r="M423" s="14">
        <v>0</v>
      </c>
      <c r="N423" s="14">
        <v>0</v>
      </c>
      <c r="O423" s="14">
        <v>75</v>
      </c>
    </row>
    <row r="424" spans="1:15" ht="13.5" x14ac:dyDescent="0.25">
      <c r="A424">
        <v>251</v>
      </c>
      <c r="B424" s="1" t="s">
        <v>242</v>
      </c>
      <c r="C424" s="7" t="s">
        <v>243</v>
      </c>
      <c r="D424" s="13" t="s">
        <v>15</v>
      </c>
      <c r="E424" s="1" t="s">
        <v>33</v>
      </c>
      <c r="F424" s="12">
        <v>94.666666666666671</v>
      </c>
      <c r="G424" s="12">
        <v>5.333333333333333</v>
      </c>
      <c r="H424" s="12">
        <v>0</v>
      </c>
      <c r="I424" s="12">
        <v>0</v>
      </c>
      <c r="J424" s="12">
        <v>0</v>
      </c>
      <c r="K424" s="12">
        <v>0</v>
      </c>
      <c r="L424" s="12">
        <v>0</v>
      </c>
      <c r="M424" s="12">
        <v>0</v>
      </c>
      <c r="N424" s="12">
        <v>0</v>
      </c>
      <c r="O424" s="12">
        <v>100</v>
      </c>
    </row>
    <row r="425" spans="1:15" ht="13.5" x14ac:dyDescent="0.25">
      <c r="A425">
        <v>397</v>
      </c>
      <c r="B425" s="1" t="s">
        <v>242</v>
      </c>
      <c r="C425" s="7" t="s">
        <v>243</v>
      </c>
      <c r="D425" s="13" t="s">
        <v>16</v>
      </c>
      <c r="E425" s="1" t="s">
        <v>34</v>
      </c>
      <c r="F425" s="8">
        <v>97</v>
      </c>
      <c r="G425" s="8">
        <v>24</v>
      </c>
      <c r="H425" s="8">
        <v>0</v>
      </c>
      <c r="I425" s="8">
        <v>0</v>
      </c>
      <c r="J425" s="8">
        <v>0</v>
      </c>
      <c r="K425" s="8">
        <v>0</v>
      </c>
      <c r="L425" s="8">
        <v>0</v>
      </c>
      <c r="M425" s="8">
        <v>0</v>
      </c>
      <c r="N425" s="8">
        <v>0</v>
      </c>
      <c r="O425" s="8">
        <v>121</v>
      </c>
    </row>
    <row r="426" spans="1:15" ht="13.5" x14ac:dyDescent="0.25">
      <c r="A426">
        <v>543</v>
      </c>
      <c r="B426" s="1" t="s">
        <v>242</v>
      </c>
      <c r="C426" s="16" t="s">
        <v>243</v>
      </c>
      <c r="D426" s="13" t="s">
        <v>17</v>
      </c>
      <c r="E426" s="1" t="s">
        <v>35</v>
      </c>
      <c r="F426" s="12">
        <v>80.165289256198349</v>
      </c>
      <c r="G426" s="12">
        <v>19.834710743801654</v>
      </c>
      <c r="H426" s="12">
        <v>0</v>
      </c>
      <c r="I426" s="12">
        <v>0</v>
      </c>
      <c r="J426" s="12">
        <v>0</v>
      </c>
      <c r="K426" s="12">
        <v>0</v>
      </c>
      <c r="L426" s="12">
        <v>0</v>
      </c>
      <c r="M426" s="12">
        <v>0</v>
      </c>
      <c r="N426" s="12">
        <v>0</v>
      </c>
      <c r="O426" s="12">
        <v>100</v>
      </c>
    </row>
    <row r="427" spans="1:15" ht="13.5" x14ac:dyDescent="0.25">
      <c r="A427">
        <v>106</v>
      </c>
      <c r="B427" s="17" t="s">
        <v>244</v>
      </c>
      <c r="C427" s="14" t="s">
        <v>245</v>
      </c>
      <c r="D427" s="15" t="s">
        <v>14</v>
      </c>
      <c r="E427" s="17" t="s">
        <v>32</v>
      </c>
      <c r="F427" s="18">
        <v>352</v>
      </c>
      <c r="G427" s="14">
        <v>58</v>
      </c>
      <c r="H427" s="14">
        <v>18</v>
      </c>
      <c r="I427" s="14">
        <v>17</v>
      </c>
      <c r="J427" s="14">
        <v>5</v>
      </c>
      <c r="K427" s="14">
        <v>1</v>
      </c>
      <c r="L427" s="14">
        <v>2</v>
      </c>
      <c r="M427" s="14">
        <v>0</v>
      </c>
      <c r="N427" s="14">
        <v>0</v>
      </c>
      <c r="O427" s="14">
        <v>453</v>
      </c>
    </row>
    <row r="428" spans="1:15" ht="13.5" x14ac:dyDescent="0.25">
      <c r="A428">
        <v>252</v>
      </c>
      <c r="B428" s="1" t="s">
        <v>244</v>
      </c>
      <c r="C428" t="s">
        <v>245</v>
      </c>
      <c r="D428" s="13" t="s">
        <v>15</v>
      </c>
      <c r="E428" s="1" t="s">
        <v>33</v>
      </c>
      <c r="F428" s="12">
        <v>77.70419426048565</v>
      </c>
      <c r="G428" s="12">
        <v>12.803532008830022</v>
      </c>
      <c r="H428" s="12">
        <v>3.9735099337748343</v>
      </c>
      <c r="I428" s="12">
        <v>3.7527593818984548</v>
      </c>
      <c r="J428" s="12">
        <v>1.1037527593818985</v>
      </c>
      <c r="K428" s="12">
        <v>0.22075055187637968</v>
      </c>
      <c r="L428" s="12">
        <v>0.44150110375275936</v>
      </c>
      <c r="M428" s="12">
        <v>0</v>
      </c>
      <c r="N428" s="12">
        <v>0</v>
      </c>
      <c r="O428" s="12">
        <v>100</v>
      </c>
    </row>
    <row r="429" spans="1:15" ht="13.5" x14ac:dyDescent="0.25">
      <c r="A429">
        <v>398</v>
      </c>
      <c r="B429" s="1" t="s">
        <v>244</v>
      </c>
      <c r="C429" t="s">
        <v>245</v>
      </c>
      <c r="D429" s="13" t="s">
        <v>16</v>
      </c>
      <c r="E429" s="1" t="s">
        <v>34</v>
      </c>
      <c r="F429" s="8">
        <v>618</v>
      </c>
      <c r="G429" s="8">
        <v>373</v>
      </c>
      <c r="H429" s="8">
        <v>244</v>
      </c>
      <c r="I429" s="8">
        <v>490</v>
      </c>
      <c r="J429" s="8">
        <v>374</v>
      </c>
      <c r="K429" s="8">
        <v>121</v>
      </c>
      <c r="L429" s="8">
        <v>552</v>
      </c>
      <c r="M429" s="8">
        <v>0</v>
      </c>
      <c r="N429" s="8">
        <v>0</v>
      </c>
      <c r="O429" s="8">
        <v>2772</v>
      </c>
    </row>
    <row r="430" spans="1:15" ht="13.5" x14ac:dyDescent="0.25">
      <c r="A430">
        <v>544</v>
      </c>
      <c r="B430" s="1" t="s">
        <v>244</v>
      </c>
      <c r="C430" t="s">
        <v>245</v>
      </c>
      <c r="D430" s="13" t="s">
        <v>17</v>
      </c>
      <c r="E430" s="1" t="s">
        <v>35</v>
      </c>
      <c r="F430" s="12">
        <v>22.294372294372295</v>
      </c>
      <c r="G430" s="12">
        <v>13.455988455988455</v>
      </c>
      <c r="H430" s="12">
        <v>8.8023088023088025</v>
      </c>
      <c r="I430" s="12">
        <v>17.676767676767678</v>
      </c>
      <c r="J430" s="12">
        <v>13.492063492063492</v>
      </c>
      <c r="K430" s="12">
        <v>4.3650793650793647</v>
      </c>
      <c r="L430" s="12">
        <v>19.913419913419915</v>
      </c>
      <c r="M430" s="12">
        <v>0</v>
      </c>
      <c r="N430" s="12">
        <v>0</v>
      </c>
      <c r="O430" s="12">
        <v>100</v>
      </c>
    </row>
    <row r="431" spans="1:15" ht="13.5" x14ac:dyDescent="0.25">
      <c r="A431">
        <v>107</v>
      </c>
      <c r="B431" s="17" t="s">
        <v>246</v>
      </c>
      <c r="C431" s="14" t="s">
        <v>247</v>
      </c>
      <c r="D431" s="15" t="s">
        <v>14</v>
      </c>
      <c r="E431" s="17" t="s">
        <v>32</v>
      </c>
      <c r="F431" s="18">
        <v>5</v>
      </c>
      <c r="G431" s="14">
        <v>4</v>
      </c>
      <c r="H431" s="14">
        <v>1</v>
      </c>
      <c r="I431" s="14">
        <v>0</v>
      </c>
      <c r="J431" s="14">
        <v>2</v>
      </c>
      <c r="K431" s="14">
        <v>1</v>
      </c>
      <c r="L431" s="14">
        <v>2</v>
      </c>
      <c r="M431" s="14">
        <v>0</v>
      </c>
      <c r="N431" s="14">
        <v>0</v>
      </c>
      <c r="O431" s="14">
        <v>15</v>
      </c>
    </row>
    <row r="432" spans="1:15" ht="13.5" x14ac:dyDescent="0.25">
      <c r="A432">
        <v>253</v>
      </c>
      <c r="B432" s="1" t="s">
        <v>246</v>
      </c>
      <c r="C432" t="s">
        <v>247</v>
      </c>
      <c r="D432" s="13" t="s">
        <v>15</v>
      </c>
      <c r="E432" s="1" t="s">
        <v>33</v>
      </c>
      <c r="F432" s="12">
        <v>33.333333333333336</v>
      </c>
      <c r="G432" s="12">
        <v>26.666666666666668</v>
      </c>
      <c r="H432" s="12">
        <v>6.666666666666667</v>
      </c>
      <c r="I432" s="12">
        <v>0</v>
      </c>
      <c r="J432" s="12">
        <v>13.333333333333334</v>
      </c>
      <c r="K432" s="12">
        <v>6.666666666666667</v>
      </c>
      <c r="L432" s="12">
        <v>13.333333333333334</v>
      </c>
      <c r="M432" s="12">
        <v>0</v>
      </c>
      <c r="N432" s="12">
        <v>0</v>
      </c>
      <c r="O432" s="12">
        <v>100</v>
      </c>
    </row>
    <row r="433" spans="1:15" ht="13.5" x14ac:dyDescent="0.25">
      <c r="A433">
        <v>399</v>
      </c>
      <c r="B433" s="1" t="s">
        <v>246</v>
      </c>
      <c r="C433" t="s">
        <v>247</v>
      </c>
      <c r="D433" s="13" t="s">
        <v>16</v>
      </c>
      <c r="E433" s="1" t="s">
        <v>34</v>
      </c>
      <c r="F433" s="8">
        <v>10</v>
      </c>
      <c r="G433" s="8">
        <v>24</v>
      </c>
      <c r="H433" s="8">
        <v>11</v>
      </c>
      <c r="I433" s="8">
        <v>0</v>
      </c>
      <c r="J433" s="8">
        <v>185</v>
      </c>
      <c r="K433" s="8">
        <v>160</v>
      </c>
      <c r="L433" s="8">
        <v>703</v>
      </c>
      <c r="M433" s="8">
        <v>0</v>
      </c>
      <c r="N433" s="8">
        <v>0</v>
      </c>
      <c r="O433" s="8">
        <v>1093</v>
      </c>
    </row>
    <row r="434" spans="1:15" ht="13.5" x14ac:dyDescent="0.25">
      <c r="A434">
        <v>545</v>
      </c>
      <c r="B434" s="1" t="s">
        <v>246</v>
      </c>
      <c r="C434" t="s">
        <v>247</v>
      </c>
      <c r="D434" s="13" t="s">
        <v>17</v>
      </c>
      <c r="E434" s="1" t="s">
        <v>35</v>
      </c>
      <c r="F434" s="12">
        <v>0.91491308325709053</v>
      </c>
      <c r="G434" s="12">
        <v>2.1957913998170175</v>
      </c>
      <c r="H434" s="12">
        <v>1.0064043915827996</v>
      </c>
      <c r="I434" s="12">
        <v>0</v>
      </c>
      <c r="J434" s="12">
        <v>16.925892040256176</v>
      </c>
      <c r="K434" s="12">
        <v>14.638609332113449</v>
      </c>
      <c r="L434" s="12">
        <v>64.318389752973474</v>
      </c>
      <c r="M434" s="12">
        <v>0</v>
      </c>
      <c r="N434" s="12">
        <v>0</v>
      </c>
      <c r="O434" s="12">
        <v>100</v>
      </c>
    </row>
    <row r="435" spans="1:15" ht="13.5" x14ac:dyDescent="0.25">
      <c r="A435">
        <v>108</v>
      </c>
      <c r="B435" s="17" t="s">
        <v>248</v>
      </c>
      <c r="C435" s="14" t="s">
        <v>249</v>
      </c>
      <c r="D435" s="15" t="s">
        <v>14</v>
      </c>
      <c r="E435" s="17" t="s">
        <v>32</v>
      </c>
      <c r="F435" s="18">
        <v>3</v>
      </c>
      <c r="G435" s="14">
        <v>1</v>
      </c>
      <c r="H435" s="14">
        <v>4</v>
      </c>
      <c r="I435" s="14">
        <v>9</v>
      </c>
      <c r="J435" s="14">
        <v>6</v>
      </c>
      <c r="K435" s="14">
        <v>6</v>
      </c>
      <c r="L435" s="14">
        <v>1</v>
      </c>
      <c r="M435" s="14">
        <v>1</v>
      </c>
      <c r="N435" s="14">
        <v>0</v>
      </c>
      <c r="O435" s="14">
        <v>31</v>
      </c>
    </row>
    <row r="436" spans="1:15" ht="13.5" x14ac:dyDescent="0.25">
      <c r="A436">
        <v>254</v>
      </c>
      <c r="B436" s="1" t="s">
        <v>248</v>
      </c>
      <c r="C436" t="s">
        <v>249</v>
      </c>
      <c r="D436" s="13" t="s">
        <v>15</v>
      </c>
      <c r="E436" s="1" t="s">
        <v>33</v>
      </c>
      <c r="F436" s="12">
        <v>9.67741935483871</v>
      </c>
      <c r="G436" s="12">
        <v>3.225806451612903</v>
      </c>
      <c r="H436" s="12">
        <v>12.903225806451612</v>
      </c>
      <c r="I436" s="12">
        <v>29.032258064516128</v>
      </c>
      <c r="J436" s="12">
        <v>19.35483870967742</v>
      </c>
      <c r="K436" s="12">
        <v>19.35483870967742</v>
      </c>
      <c r="L436" s="12">
        <v>3.225806451612903</v>
      </c>
      <c r="M436" s="12">
        <v>3.225806451612903</v>
      </c>
      <c r="N436" s="12">
        <v>0</v>
      </c>
      <c r="O436" s="12">
        <v>100</v>
      </c>
    </row>
    <row r="437" spans="1:15" ht="13.5" x14ac:dyDescent="0.25">
      <c r="A437">
        <v>400</v>
      </c>
      <c r="B437" s="1" t="s">
        <v>248</v>
      </c>
      <c r="C437" t="s">
        <v>249</v>
      </c>
      <c r="D437" s="13" t="s">
        <v>16</v>
      </c>
      <c r="E437" s="1" t="s">
        <v>34</v>
      </c>
      <c r="F437" s="8">
        <v>7</v>
      </c>
      <c r="G437" s="8">
        <v>9</v>
      </c>
      <c r="H437" s="8">
        <v>64</v>
      </c>
      <c r="I437" s="8">
        <v>327</v>
      </c>
      <c r="J437" s="8">
        <v>510</v>
      </c>
      <c r="K437" s="8">
        <v>898</v>
      </c>
      <c r="L437" s="8">
        <v>457</v>
      </c>
      <c r="M437" s="8">
        <v>613</v>
      </c>
      <c r="N437" s="8">
        <v>0</v>
      </c>
      <c r="O437" s="8">
        <v>2885</v>
      </c>
    </row>
    <row r="438" spans="1:15" ht="13.5" x14ac:dyDescent="0.25">
      <c r="A438">
        <v>546</v>
      </c>
      <c r="B438" s="1" t="s">
        <v>248</v>
      </c>
      <c r="C438" t="s">
        <v>249</v>
      </c>
      <c r="D438" s="13" t="s">
        <v>17</v>
      </c>
      <c r="E438" s="1" t="s">
        <v>35</v>
      </c>
      <c r="F438" s="12">
        <v>0.24263431542461006</v>
      </c>
      <c r="G438" s="12">
        <v>0.31195840554592719</v>
      </c>
      <c r="H438" s="12">
        <v>2.218370883882149</v>
      </c>
      <c r="I438" s="12">
        <v>11.334488734835356</v>
      </c>
      <c r="J438" s="12">
        <v>17.677642980935875</v>
      </c>
      <c r="K438" s="12">
        <v>31.126516464471404</v>
      </c>
      <c r="L438" s="12">
        <v>15.84055459272097</v>
      </c>
      <c r="M438" s="12">
        <v>21.247833622183709</v>
      </c>
      <c r="N438" s="12">
        <v>0</v>
      </c>
      <c r="O438" s="12">
        <v>100</v>
      </c>
    </row>
    <row r="439" spans="1:15" ht="13.5" x14ac:dyDescent="0.25">
      <c r="A439">
        <v>109</v>
      </c>
      <c r="B439" s="17" t="s">
        <v>250</v>
      </c>
      <c r="C439" s="14" t="s">
        <v>251</v>
      </c>
      <c r="D439" s="15" t="s">
        <v>14</v>
      </c>
      <c r="E439" s="17" t="s">
        <v>32</v>
      </c>
      <c r="F439" s="18">
        <v>1</v>
      </c>
      <c r="G439" s="14">
        <v>1</v>
      </c>
      <c r="H439" s="14">
        <v>3</v>
      </c>
      <c r="I439" s="14">
        <v>4</v>
      </c>
      <c r="J439" s="14">
        <v>8</v>
      </c>
      <c r="K439" s="14">
        <v>4</v>
      </c>
      <c r="L439" s="14">
        <v>0</v>
      </c>
      <c r="M439" s="14">
        <v>0</v>
      </c>
      <c r="N439" s="14">
        <v>0</v>
      </c>
      <c r="O439" s="14">
        <v>21</v>
      </c>
    </row>
    <row r="440" spans="1:15" ht="13.5" x14ac:dyDescent="0.25">
      <c r="A440">
        <v>255</v>
      </c>
      <c r="B440" s="1" t="s">
        <v>250</v>
      </c>
      <c r="C440" t="s">
        <v>251</v>
      </c>
      <c r="D440" s="13" t="s">
        <v>15</v>
      </c>
      <c r="E440" s="1" t="s">
        <v>33</v>
      </c>
      <c r="F440" s="12">
        <v>4.7619047619047619</v>
      </c>
      <c r="G440" s="12">
        <v>4.7619047619047619</v>
      </c>
      <c r="H440" s="12">
        <v>14.285714285714286</v>
      </c>
      <c r="I440" s="12">
        <v>19.047619047619047</v>
      </c>
      <c r="J440" s="12">
        <v>38.095238095238095</v>
      </c>
      <c r="K440" s="12">
        <v>19.047619047619047</v>
      </c>
      <c r="L440" s="12">
        <v>0</v>
      </c>
      <c r="M440" s="12">
        <v>0</v>
      </c>
      <c r="N440" s="12">
        <v>0</v>
      </c>
      <c r="O440" s="12">
        <v>100</v>
      </c>
    </row>
    <row r="441" spans="1:15" ht="13.5" x14ac:dyDescent="0.25">
      <c r="A441">
        <v>401</v>
      </c>
      <c r="B441" s="1" t="s">
        <v>250</v>
      </c>
      <c r="C441" t="s">
        <v>251</v>
      </c>
      <c r="D441" s="13" t="s">
        <v>16</v>
      </c>
      <c r="E441" s="1" t="s">
        <v>34</v>
      </c>
      <c r="F441" s="8">
        <v>4</v>
      </c>
      <c r="G441" s="8">
        <v>9</v>
      </c>
      <c r="H441" s="8">
        <v>39</v>
      </c>
      <c r="I441" s="8">
        <v>121</v>
      </c>
      <c r="J441" s="8">
        <v>584</v>
      </c>
      <c r="K441" s="8">
        <v>726</v>
      </c>
      <c r="L441" s="8">
        <v>0</v>
      </c>
      <c r="M441" s="8">
        <v>0</v>
      </c>
      <c r="N441" s="8">
        <v>0</v>
      </c>
      <c r="O441" s="8">
        <v>1483</v>
      </c>
    </row>
    <row r="442" spans="1:15" ht="13.5" x14ac:dyDescent="0.25">
      <c r="A442">
        <v>547</v>
      </c>
      <c r="B442" s="1" t="s">
        <v>250</v>
      </c>
      <c r="C442" t="s">
        <v>251</v>
      </c>
      <c r="D442" s="13" t="s">
        <v>17</v>
      </c>
      <c r="E442" s="1" t="s">
        <v>35</v>
      </c>
      <c r="F442" s="12">
        <v>0.26972353337828725</v>
      </c>
      <c r="G442" s="12">
        <v>0.60687795010114631</v>
      </c>
      <c r="H442" s="12">
        <v>2.6298044504383009</v>
      </c>
      <c r="I442" s="12">
        <v>8.15913688469319</v>
      </c>
      <c r="J442" s="12">
        <v>39.379635873229937</v>
      </c>
      <c r="K442" s="12">
        <v>48.95482130815914</v>
      </c>
      <c r="L442" s="12">
        <v>0</v>
      </c>
      <c r="M442" s="12">
        <v>0</v>
      </c>
      <c r="N442" s="12">
        <v>0</v>
      </c>
      <c r="O442" s="12">
        <v>100</v>
      </c>
    </row>
    <row r="443" spans="1:15" ht="13.5" x14ac:dyDescent="0.25">
      <c r="A443">
        <v>110</v>
      </c>
      <c r="B443" s="17" t="s">
        <v>252</v>
      </c>
      <c r="C443" s="14" t="s">
        <v>253</v>
      </c>
      <c r="D443" s="15" t="s">
        <v>14</v>
      </c>
      <c r="E443" s="17" t="s">
        <v>32</v>
      </c>
      <c r="F443" s="18">
        <v>9</v>
      </c>
      <c r="G443" s="14">
        <v>20</v>
      </c>
      <c r="H443" s="14">
        <v>21</v>
      </c>
      <c r="I443" s="14">
        <v>31</v>
      </c>
      <c r="J443" s="14">
        <v>20</v>
      </c>
      <c r="K443" s="14">
        <v>8</v>
      </c>
      <c r="L443" s="14">
        <v>0</v>
      </c>
      <c r="M443" s="14">
        <v>0</v>
      </c>
      <c r="N443" s="14">
        <v>0</v>
      </c>
      <c r="O443" s="14">
        <v>109</v>
      </c>
    </row>
    <row r="444" spans="1:15" ht="13.5" x14ac:dyDescent="0.25">
      <c r="A444">
        <v>256</v>
      </c>
      <c r="B444" s="1" t="s">
        <v>252</v>
      </c>
      <c r="C444" t="s">
        <v>253</v>
      </c>
      <c r="D444" s="13" t="s">
        <v>15</v>
      </c>
      <c r="E444" s="1" t="s">
        <v>33</v>
      </c>
      <c r="F444" s="12">
        <v>8.2568807339449535</v>
      </c>
      <c r="G444" s="12">
        <v>18.348623853211009</v>
      </c>
      <c r="H444" s="12">
        <v>19.26605504587156</v>
      </c>
      <c r="I444" s="12">
        <v>28.440366972477065</v>
      </c>
      <c r="J444" s="12">
        <v>18.348623853211009</v>
      </c>
      <c r="K444" s="12">
        <v>7.3394495412844041</v>
      </c>
      <c r="L444" s="12">
        <v>0</v>
      </c>
      <c r="M444" s="12">
        <v>0</v>
      </c>
      <c r="N444" s="12">
        <v>0</v>
      </c>
      <c r="O444" s="12">
        <v>100</v>
      </c>
    </row>
    <row r="445" spans="1:15" ht="13.5" x14ac:dyDescent="0.25">
      <c r="A445">
        <v>402</v>
      </c>
      <c r="B445" s="1" t="s">
        <v>252</v>
      </c>
      <c r="C445" t="s">
        <v>253</v>
      </c>
      <c r="D445" s="13" t="s">
        <v>16</v>
      </c>
      <c r="E445" s="1" t="s">
        <v>34</v>
      </c>
      <c r="F445" s="8">
        <v>28</v>
      </c>
      <c r="G445" s="8">
        <v>147</v>
      </c>
      <c r="H445" s="8">
        <v>299</v>
      </c>
      <c r="I445" s="8">
        <v>1053</v>
      </c>
      <c r="J445" s="8">
        <v>1284</v>
      </c>
      <c r="K445" s="8">
        <v>950</v>
      </c>
      <c r="L445" s="8">
        <v>0</v>
      </c>
      <c r="M445" s="8">
        <v>0</v>
      </c>
      <c r="N445" s="8">
        <v>0</v>
      </c>
      <c r="O445" s="8">
        <v>3761</v>
      </c>
    </row>
    <row r="446" spans="1:15" ht="13.5" x14ac:dyDescent="0.25">
      <c r="A446">
        <v>548</v>
      </c>
      <c r="B446" s="1" t="s">
        <v>252</v>
      </c>
      <c r="C446" t="s">
        <v>253</v>
      </c>
      <c r="D446" s="13" t="s">
        <v>17</v>
      </c>
      <c r="E446" s="1" t="s">
        <v>35</v>
      </c>
      <c r="F446" s="12">
        <v>0.74448285030576977</v>
      </c>
      <c r="G446" s="12">
        <v>3.9085349641052911</v>
      </c>
      <c r="H446" s="12">
        <v>7.9500132943366122</v>
      </c>
      <c r="I446" s="12">
        <v>27.997872906141982</v>
      </c>
      <c r="J446" s="12">
        <v>34.139856421164581</v>
      </c>
      <c r="K446" s="12">
        <v>25.259239563945759</v>
      </c>
      <c r="L446" s="12">
        <v>0</v>
      </c>
      <c r="M446" s="12">
        <v>0</v>
      </c>
      <c r="N446" s="12">
        <v>0</v>
      </c>
      <c r="O446" s="12">
        <v>100</v>
      </c>
    </row>
    <row r="447" spans="1:15" ht="13.5" x14ac:dyDescent="0.25">
      <c r="A447">
        <v>111</v>
      </c>
      <c r="B447" s="17" t="s">
        <v>254</v>
      </c>
      <c r="C447" s="14" t="s">
        <v>255</v>
      </c>
      <c r="D447" s="15" t="s">
        <v>14</v>
      </c>
      <c r="E447" s="17" t="s">
        <v>32</v>
      </c>
      <c r="F447" s="18">
        <v>0</v>
      </c>
      <c r="G447" s="14">
        <v>0</v>
      </c>
      <c r="H447" s="14">
        <v>0</v>
      </c>
      <c r="I447" s="14">
        <v>0</v>
      </c>
      <c r="J447" s="14">
        <v>0</v>
      </c>
      <c r="K447" s="14">
        <v>1</v>
      </c>
      <c r="L447" s="14">
        <v>0</v>
      </c>
      <c r="M447" s="14">
        <v>0</v>
      </c>
      <c r="N447" s="14">
        <v>0</v>
      </c>
      <c r="O447" s="14">
        <v>1</v>
      </c>
    </row>
    <row r="448" spans="1:15" ht="13.5" x14ac:dyDescent="0.25">
      <c r="A448">
        <v>257</v>
      </c>
      <c r="B448" s="1" t="s">
        <v>254</v>
      </c>
      <c r="C448" s="9" t="s">
        <v>255</v>
      </c>
      <c r="D448" s="13" t="s">
        <v>15</v>
      </c>
      <c r="E448" s="1" t="s">
        <v>33</v>
      </c>
      <c r="F448" s="12">
        <v>0</v>
      </c>
      <c r="G448" s="12">
        <v>0</v>
      </c>
      <c r="H448" s="12">
        <v>0</v>
      </c>
      <c r="I448" s="12">
        <v>0</v>
      </c>
      <c r="J448" s="12">
        <v>0</v>
      </c>
      <c r="K448" s="12">
        <v>100</v>
      </c>
      <c r="L448" s="12">
        <v>0</v>
      </c>
      <c r="M448" s="12">
        <v>0</v>
      </c>
      <c r="N448" s="12">
        <v>0</v>
      </c>
      <c r="O448" s="12">
        <v>100</v>
      </c>
    </row>
    <row r="449" spans="1:15" ht="13.5" x14ac:dyDescent="0.25">
      <c r="A449">
        <v>403</v>
      </c>
      <c r="B449" s="1" t="s">
        <v>254</v>
      </c>
      <c r="C449" s="9" t="s">
        <v>255</v>
      </c>
      <c r="D449" s="13" t="s">
        <v>16</v>
      </c>
      <c r="E449" s="1" t="s">
        <v>34</v>
      </c>
      <c r="F449" s="8">
        <v>0</v>
      </c>
      <c r="G449" s="8">
        <v>0</v>
      </c>
      <c r="H449" s="8">
        <v>0</v>
      </c>
      <c r="I449" s="8">
        <v>0</v>
      </c>
      <c r="J449" s="8">
        <v>0</v>
      </c>
      <c r="K449" s="8">
        <v>199</v>
      </c>
      <c r="L449" s="8">
        <v>0</v>
      </c>
      <c r="M449" s="8">
        <v>0</v>
      </c>
      <c r="N449" s="8">
        <v>0</v>
      </c>
      <c r="O449" s="8">
        <v>199</v>
      </c>
    </row>
    <row r="450" spans="1:15" ht="13.5" x14ac:dyDescent="0.25">
      <c r="A450">
        <v>549</v>
      </c>
      <c r="B450" s="1" t="s">
        <v>254</v>
      </c>
      <c r="C450" s="9" t="s">
        <v>255</v>
      </c>
      <c r="D450" s="13" t="s">
        <v>17</v>
      </c>
      <c r="E450" s="1" t="s">
        <v>35</v>
      </c>
      <c r="F450" s="12">
        <v>0</v>
      </c>
      <c r="G450" s="12">
        <v>0</v>
      </c>
      <c r="H450" s="12">
        <v>0</v>
      </c>
      <c r="I450" s="12">
        <v>0</v>
      </c>
      <c r="J450" s="12">
        <v>0</v>
      </c>
      <c r="K450" s="12">
        <v>100</v>
      </c>
      <c r="L450" s="12">
        <v>0</v>
      </c>
      <c r="M450" s="12">
        <v>0</v>
      </c>
      <c r="N450" s="12">
        <v>0</v>
      </c>
      <c r="O450" s="12">
        <v>100</v>
      </c>
    </row>
    <row r="451" spans="1:15" ht="13.5" x14ac:dyDescent="0.25">
      <c r="A451">
        <v>112</v>
      </c>
      <c r="B451" s="17" t="s">
        <v>256</v>
      </c>
      <c r="C451" s="14" t="s">
        <v>257</v>
      </c>
      <c r="D451" s="15" t="s">
        <v>14</v>
      </c>
      <c r="E451" s="17" t="s">
        <v>32</v>
      </c>
      <c r="F451" s="18">
        <v>22</v>
      </c>
      <c r="G451" s="14">
        <v>3</v>
      </c>
      <c r="H451" s="14">
        <v>2</v>
      </c>
      <c r="I451" s="14">
        <v>5</v>
      </c>
      <c r="J451" s="14">
        <v>6</v>
      </c>
      <c r="K451" s="14">
        <v>2</v>
      </c>
      <c r="L451" s="14">
        <v>3</v>
      </c>
      <c r="M451" s="14">
        <v>4</v>
      </c>
      <c r="N451" s="14">
        <v>0</v>
      </c>
      <c r="O451" s="14">
        <v>47</v>
      </c>
    </row>
    <row r="452" spans="1:15" ht="13.5" x14ac:dyDescent="0.25">
      <c r="A452">
        <v>258</v>
      </c>
      <c r="B452" s="1" t="s">
        <v>256</v>
      </c>
      <c r="C452" t="s">
        <v>257</v>
      </c>
      <c r="D452" s="13" t="s">
        <v>15</v>
      </c>
      <c r="E452" s="1" t="s">
        <v>33</v>
      </c>
      <c r="F452" s="12">
        <v>46.808510638297875</v>
      </c>
      <c r="G452" s="12">
        <v>6.3829787234042552</v>
      </c>
      <c r="H452" s="12">
        <v>4.2553191489361701</v>
      </c>
      <c r="I452" s="12">
        <v>10.638297872340425</v>
      </c>
      <c r="J452" s="12">
        <v>12.76595744680851</v>
      </c>
      <c r="K452" s="12">
        <v>4.2553191489361701</v>
      </c>
      <c r="L452" s="12">
        <v>6.3829787234042552</v>
      </c>
      <c r="M452" s="12">
        <v>8.5106382978723403</v>
      </c>
      <c r="N452" s="12">
        <v>0</v>
      </c>
      <c r="O452" s="12">
        <v>100</v>
      </c>
    </row>
    <row r="453" spans="1:15" ht="13.5" x14ac:dyDescent="0.25">
      <c r="A453">
        <v>404</v>
      </c>
      <c r="B453" s="1" t="s">
        <v>256</v>
      </c>
      <c r="C453" t="s">
        <v>257</v>
      </c>
      <c r="D453" s="13" t="s">
        <v>16</v>
      </c>
      <c r="E453" s="1" t="s">
        <v>34</v>
      </c>
      <c r="F453" s="8">
        <v>40</v>
      </c>
      <c r="G453" s="8">
        <v>19</v>
      </c>
      <c r="H453" s="8">
        <v>31</v>
      </c>
      <c r="I453" s="8">
        <v>178</v>
      </c>
      <c r="J453" s="8">
        <v>484</v>
      </c>
      <c r="K453" s="8">
        <v>347</v>
      </c>
      <c r="L453" s="8">
        <v>1160</v>
      </c>
      <c r="M453" s="8">
        <v>2407</v>
      </c>
      <c r="N453" s="8">
        <v>0</v>
      </c>
      <c r="O453" s="8">
        <v>4666</v>
      </c>
    </row>
    <row r="454" spans="1:15" ht="13.5" x14ac:dyDescent="0.25">
      <c r="A454">
        <v>550</v>
      </c>
      <c r="B454" s="1" t="s">
        <v>256</v>
      </c>
      <c r="C454" t="s">
        <v>257</v>
      </c>
      <c r="D454" s="13" t="s">
        <v>17</v>
      </c>
      <c r="E454" s="1" t="s">
        <v>35</v>
      </c>
      <c r="F454" s="12">
        <v>0.85726532361765961</v>
      </c>
      <c r="G454" s="12">
        <v>0.40720102871838831</v>
      </c>
      <c r="H454" s="12">
        <v>0.66438062580368629</v>
      </c>
      <c r="I454" s="12">
        <v>3.8148306900985856</v>
      </c>
      <c r="J454" s="12">
        <v>10.372910415773681</v>
      </c>
      <c r="K454" s="12">
        <v>7.436776682383198</v>
      </c>
      <c r="L454" s="12">
        <v>24.860694384912129</v>
      </c>
      <c r="M454" s="12">
        <v>51.585940848692672</v>
      </c>
      <c r="N454" s="12">
        <v>0</v>
      </c>
      <c r="O454" s="12">
        <v>100</v>
      </c>
    </row>
    <row r="455" spans="1:15" ht="13.5" x14ac:dyDescent="0.25">
      <c r="A455">
        <v>113</v>
      </c>
      <c r="B455" s="17" t="s">
        <v>258</v>
      </c>
      <c r="C455" s="14" t="s">
        <v>259</v>
      </c>
      <c r="D455" s="15" t="s">
        <v>14</v>
      </c>
      <c r="E455" s="17" t="s">
        <v>32</v>
      </c>
      <c r="F455" s="18">
        <v>1</v>
      </c>
      <c r="G455" s="14">
        <v>0</v>
      </c>
      <c r="H455" s="14">
        <v>0</v>
      </c>
      <c r="I455" s="14">
        <v>0</v>
      </c>
      <c r="J455" s="14">
        <v>0</v>
      </c>
      <c r="K455" s="14">
        <v>0</v>
      </c>
      <c r="L455" s="14">
        <v>0</v>
      </c>
      <c r="M455" s="14">
        <v>0</v>
      </c>
      <c r="N455" s="14">
        <v>0</v>
      </c>
      <c r="O455" s="14">
        <v>1</v>
      </c>
    </row>
    <row r="456" spans="1:15" ht="13.5" x14ac:dyDescent="0.25">
      <c r="A456">
        <v>259</v>
      </c>
      <c r="B456" s="1" t="s">
        <v>258</v>
      </c>
      <c r="C456" t="s">
        <v>259</v>
      </c>
      <c r="D456" s="13" t="s">
        <v>15</v>
      </c>
      <c r="E456" s="1" t="s">
        <v>33</v>
      </c>
      <c r="F456" s="12">
        <v>100</v>
      </c>
      <c r="G456" s="12">
        <v>0</v>
      </c>
      <c r="H456" s="12">
        <v>0</v>
      </c>
      <c r="I456" s="12">
        <v>0</v>
      </c>
      <c r="J456" s="12">
        <v>0</v>
      </c>
      <c r="K456" s="12">
        <v>0</v>
      </c>
      <c r="L456" s="12">
        <v>0</v>
      </c>
      <c r="M456" s="12">
        <v>0</v>
      </c>
      <c r="N456" s="12">
        <v>0</v>
      </c>
      <c r="O456" s="12">
        <v>100</v>
      </c>
    </row>
    <row r="457" spans="1:15" ht="13.5" x14ac:dyDescent="0.25">
      <c r="A457">
        <v>405</v>
      </c>
      <c r="B457" s="1" t="s">
        <v>258</v>
      </c>
      <c r="C457" t="s">
        <v>259</v>
      </c>
      <c r="D457" s="13" t="s">
        <v>16</v>
      </c>
      <c r="E457" s="1" t="s">
        <v>34</v>
      </c>
      <c r="F457" s="8">
        <v>2</v>
      </c>
      <c r="G457" s="8">
        <v>0</v>
      </c>
      <c r="H457" s="8">
        <v>0</v>
      </c>
      <c r="I457" s="8">
        <v>0</v>
      </c>
      <c r="J457" s="8">
        <v>0</v>
      </c>
      <c r="K457" s="8">
        <v>0</v>
      </c>
      <c r="L457" s="8">
        <v>0</v>
      </c>
      <c r="M457" s="8">
        <v>0</v>
      </c>
      <c r="N457" s="8">
        <v>0</v>
      </c>
      <c r="O457" s="8">
        <v>2</v>
      </c>
    </row>
    <row r="458" spans="1:15" ht="13.5" x14ac:dyDescent="0.25">
      <c r="A458">
        <v>551</v>
      </c>
      <c r="B458" s="1" t="s">
        <v>258</v>
      </c>
      <c r="C458" t="s">
        <v>259</v>
      </c>
      <c r="D458" s="13" t="s">
        <v>17</v>
      </c>
      <c r="E458" s="1" t="s">
        <v>35</v>
      </c>
      <c r="F458" s="12">
        <v>100</v>
      </c>
      <c r="G458" s="12">
        <v>0</v>
      </c>
      <c r="H458" s="12">
        <v>0</v>
      </c>
      <c r="I458" s="12">
        <v>0</v>
      </c>
      <c r="J458" s="12">
        <v>0</v>
      </c>
      <c r="K458" s="12">
        <v>0</v>
      </c>
      <c r="L458" s="12">
        <v>0</v>
      </c>
      <c r="M458" s="12">
        <v>0</v>
      </c>
      <c r="N458" s="12">
        <v>0</v>
      </c>
      <c r="O458" s="12">
        <v>100</v>
      </c>
    </row>
    <row r="459" spans="1:15" ht="13.5" x14ac:dyDescent="0.25">
      <c r="A459">
        <v>114</v>
      </c>
      <c r="B459" s="17" t="s">
        <v>260</v>
      </c>
      <c r="C459" s="14" t="s">
        <v>261</v>
      </c>
      <c r="D459" s="15" t="s">
        <v>14</v>
      </c>
      <c r="E459" s="17" t="s">
        <v>32</v>
      </c>
      <c r="F459" s="18">
        <v>4</v>
      </c>
      <c r="G459" s="14">
        <v>1</v>
      </c>
      <c r="H459" s="14">
        <v>0</v>
      </c>
      <c r="I459" s="14">
        <v>0</v>
      </c>
      <c r="J459" s="14">
        <v>0</v>
      </c>
      <c r="K459" s="14">
        <v>0</v>
      </c>
      <c r="L459" s="14">
        <v>0</v>
      </c>
      <c r="M459" s="14">
        <v>0</v>
      </c>
      <c r="N459" s="14">
        <v>0</v>
      </c>
      <c r="O459" s="14">
        <v>5</v>
      </c>
    </row>
    <row r="460" spans="1:15" ht="13.5" x14ac:dyDescent="0.25">
      <c r="A460">
        <v>260</v>
      </c>
      <c r="B460" s="1" t="s">
        <v>260</v>
      </c>
      <c r="C460" t="s">
        <v>261</v>
      </c>
      <c r="D460" s="13" t="s">
        <v>15</v>
      </c>
      <c r="E460" s="1" t="s">
        <v>33</v>
      </c>
      <c r="F460" s="12">
        <v>80</v>
      </c>
      <c r="G460" s="12">
        <v>20</v>
      </c>
      <c r="H460" s="12">
        <v>0</v>
      </c>
      <c r="I460" s="12">
        <v>0</v>
      </c>
      <c r="J460" s="12">
        <v>0</v>
      </c>
      <c r="K460" s="12">
        <v>0</v>
      </c>
      <c r="L460" s="12">
        <v>0</v>
      </c>
      <c r="M460" s="12">
        <v>0</v>
      </c>
      <c r="N460" s="12">
        <v>0</v>
      </c>
      <c r="O460" s="12">
        <v>100</v>
      </c>
    </row>
    <row r="461" spans="1:15" ht="13.5" x14ac:dyDescent="0.25">
      <c r="A461">
        <v>406</v>
      </c>
      <c r="B461" s="1" t="s">
        <v>260</v>
      </c>
      <c r="C461" t="s">
        <v>261</v>
      </c>
      <c r="D461" s="13" t="s">
        <v>16</v>
      </c>
      <c r="E461" s="1" t="s">
        <v>34</v>
      </c>
      <c r="F461" s="8">
        <v>7</v>
      </c>
      <c r="G461" s="8">
        <v>7</v>
      </c>
      <c r="H461" s="8">
        <v>0</v>
      </c>
      <c r="I461" s="8">
        <v>0</v>
      </c>
      <c r="J461" s="8">
        <v>0</v>
      </c>
      <c r="K461" s="8">
        <v>0</v>
      </c>
      <c r="L461" s="8">
        <v>0</v>
      </c>
      <c r="M461" s="8">
        <v>0</v>
      </c>
      <c r="N461" s="8">
        <v>0</v>
      </c>
      <c r="O461" s="8">
        <v>14</v>
      </c>
    </row>
    <row r="462" spans="1:15" ht="13.5" x14ac:dyDescent="0.25">
      <c r="A462">
        <v>552</v>
      </c>
      <c r="B462" s="1" t="s">
        <v>260</v>
      </c>
      <c r="C462" t="s">
        <v>261</v>
      </c>
      <c r="D462" s="13" t="s">
        <v>17</v>
      </c>
      <c r="E462" s="1" t="s">
        <v>35</v>
      </c>
      <c r="F462" s="12">
        <v>50</v>
      </c>
      <c r="G462" s="12">
        <v>50</v>
      </c>
      <c r="H462" s="12">
        <v>0</v>
      </c>
      <c r="I462" s="12">
        <v>0</v>
      </c>
      <c r="J462" s="12">
        <v>0</v>
      </c>
      <c r="K462" s="12">
        <v>0</v>
      </c>
      <c r="L462" s="12">
        <v>0</v>
      </c>
      <c r="M462" s="12">
        <v>0</v>
      </c>
      <c r="N462" s="12">
        <v>0</v>
      </c>
      <c r="O462" s="12">
        <v>100</v>
      </c>
    </row>
    <row r="463" spans="1:15" ht="13.5" x14ac:dyDescent="0.25">
      <c r="A463">
        <v>115</v>
      </c>
      <c r="B463" s="17" t="s">
        <v>262</v>
      </c>
      <c r="C463" s="14" t="s">
        <v>263</v>
      </c>
      <c r="D463" s="15" t="s">
        <v>14</v>
      </c>
      <c r="E463" s="17" t="s">
        <v>32</v>
      </c>
      <c r="F463" s="18">
        <v>1</v>
      </c>
      <c r="G463" s="14">
        <v>1</v>
      </c>
      <c r="H463" s="14">
        <v>0</v>
      </c>
      <c r="I463" s="14">
        <v>0</v>
      </c>
      <c r="J463" s="14">
        <v>0</v>
      </c>
      <c r="K463" s="14">
        <v>0</v>
      </c>
      <c r="L463" s="14">
        <v>0</v>
      </c>
      <c r="M463" s="14">
        <v>0</v>
      </c>
      <c r="N463" s="14">
        <v>1</v>
      </c>
      <c r="O463" s="14">
        <v>3</v>
      </c>
    </row>
    <row r="464" spans="1:15" ht="13.5" x14ac:dyDescent="0.25">
      <c r="A464">
        <v>261</v>
      </c>
      <c r="B464" s="1" t="s">
        <v>262</v>
      </c>
      <c r="C464" t="s">
        <v>263</v>
      </c>
      <c r="D464" s="13" t="s">
        <v>15</v>
      </c>
      <c r="E464" s="1" t="s">
        <v>33</v>
      </c>
      <c r="F464" s="12">
        <v>33.333333333333336</v>
      </c>
      <c r="G464" s="12">
        <v>33.333333333333336</v>
      </c>
      <c r="H464" s="12">
        <v>0</v>
      </c>
      <c r="I464" s="12">
        <v>0</v>
      </c>
      <c r="J464" s="12">
        <v>0</v>
      </c>
      <c r="K464" s="12">
        <v>0</v>
      </c>
      <c r="L464" s="12">
        <v>0</v>
      </c>
      <c r="M464" s="12">
        <v>0</v>
      </c>
      <c r="N464" s="12">
        <v>33.333333333333336</v>
      </c>
      <c r="O464" s="12">
        <v>100</v>
      </c>
    </row>
    <row r="465" spans="1:15" ht="13.5" x14ac:dyDescent="0.25">
      <c r="A465">
        <v>407</v>
      </c>
      <c r="B465" s="1" t="s">
        <v>262</v>
      </c>
      <c r="C465" t="s">
        <v>263</v>
      </c>
      <c r="D465" s="13" t="s">
        <v>16</v>
      </c>
      <c r="E465" s="1" t="s">
        <v>34</v>
      </c>
      <c r="F465" s="8">
        <v>3</v>
      </c>
      <c r="G465" s="8">
        <v>5</v>
      </c>
      <c r="H465" s="8">
        <v>0</v>
      </c>
      <c r="I465" s="8">
        <v>0</v>
      </c>
      <c r="J465" s="8">
        <v>0</v>
      </c>
      <c r="K465" s="8">
        <v>0</v>
      </c>
      <c r="L465" s="8">
        <v>0</v>
      </c>
      <c r="M465" s="8">
        <v>0</v>
      </c>
      <c r="N465" s="8">
        <v>7572</v>
      </c>
      <c r="O465" s="8">
        <v>7580</v>
      </c>
    </row>
    <row r="466" spans="1:15" ht="13.5" x14ac:dyDescent="0.25">
      <c r="A466">
        <v>553</v>
      </c>
      <c r="B466" s="1" t="s">
        <v>262</v>
      </c>
      <c r="C466" t="s">
        <v>263</v>
      </c>
      <c r="D466" s="13" t="s">
        <v>17</v>
      </c>
      <c r="E466" s="1" t="s">
        <v>35</v>
      </c>
      <c r="F466" s="12">
        <v>3.9577836411609502E-2</v>
      </c>
      <c r="G466" s="12">
        <v>6.5963060686015831E-2</v>
      </c>
      <c r="H466" s="12">
        <v>0</v>
      </c>
      <c r="I466" s="12">
        <v>0</v>
      </c>
      <c r="J466" s="12">
        <v>0</v>
      </c>
      <c r="K466" s="12">
        <v>0</v>
      </c>
      <c r="L466" s="12">
        <v>0</v>
      </c>
      <c r="M466" s="12">
        <v>0</v>
      </c>
      <c r="N466" s="12">
        <v>99.894459102902374</v>
      </c>
      <c r="O466" s="12">
        <v>100</v>
      </c>
    </row>
    <row r="467" spans="1:15" ht="13.5" x14ac:dyDescent="0.25">
      <c r="A467">
        <v>116</v>
      </c>
      <c r="B467" s="17" t="s">
        <v>264</v>
      </c>
      <c r="C467" s="14" t="s">
        <v>265</v>
      </c>
      <c r="D467" s="15" t="s">
        <v>14</v>
      </c>
      <c r="E467" s="17" t="s">
        <v>32</v>
      </c>
      <c r="F467" s="18">
        <v>7</v>
      </c>
      <c r="G467" s="14">
        <v>4</v>
      </c>
      <c r="H467" s="14">
        <v>1</v>
      </c>
      <c r="I467" s="14">
        <v>2</v>
      </c>
      <c r="J467" s="14">
        <v>0</v>
      </c>
      <c r="K467" s="14">
        <v>0</v>
      </c>
      <c r="L467" s="14">
        <v>0</v>
      </c>
      <c r="M467" s="14">
        <v>0</v>
      </c>
      <c r="N467" s="14">
        <v>0</v>
      </c>
      <c r="O467" s="14">
        <v>14</v>
      </c>
    </row>
    <row r="468" spans="1:15" ht="13.5" x14ac:dyDescent="0.25">
      <c r="A468">
        <v>262</v>
      </c>
      <c r="B468" s="1" t="s">
        <v>264</v>
      </c>
      <c r="C468" t="s">
        <v>265</v>
      </c>
      <c r="D468" s="13" t="s">
        <v>15</v>
      </c>
      <c r="E468" s="1" t="s">
        <v>33</v>
      </c>
      <c r="F468" s="12">
        <v>50</v>
      </c>
      <c r="G468" s="12">
        <v>28.571428571428573</v>
      </c>
      <c r="H468" s="12">
        <v>7.1428571428571432</v>
      </c>
      <c r="I468" s="12">
        <v>14.285714285714286</v>
      </c>
      <c r="J468" s="12">
        <v>0</v>
      </c>
      <c r="K468" s="12">
        <v>0</v>
      </c>
      <c r="L468" s="12">
        <v>0</v>
      </c>
      <c r="M468" s="12">
        <v>0</v>
      </c>
      <c r="N468" s="12">
        <v>0</v>
      </c>
      <c r="O468" s="12">
        <v>100</v>
      </c>
    </row>
    <row r="469" spans="1:15" ht="13.5" x14ac:dyDescent="0.25">
      <c r="A469">
        <v>408</v>
      </c>
      <c r="B469" s="1" t="s">
        <v>264</v>
      </c>
      <c r="C469" t="s">
        <v>265</v>
      </c>
      <c r="D469" s="13" t="s">
        <v>16</v>
      </c>
      <c r="E469" s="1" t="s">
        <v>34</v>
      </c>
      <c r="F469" s="8">
        <v>17</v>
      </c>
      <c r="G469" s="8">
        <v>25</v>
      </c>
      <c r="H469" s="8">
        <v>14</v>
      </c>
      <c r="I469" s="8">
        <v>58</v>
      </c>
      <c r="J469" s="8">
        <v>0</v>
      </c>
      <c r="K469" s="8">
        <v>0</v>
      </c>
      <c r="L469" s="8">
        <v>0</v>
      </c>
      <c r="M469" s="8">
        <v>0</v>
      </c>
      <c r="N469" s="8">
        <v>0</v>
      </c>
      <c r="O469" s="8">
        <v>114</v>
      </c>
    </row>
    <row r="470" spans="1:15" ht="13.5" x14ac:dyDescent="0.25">
      <c r="A470">
        <v>554</v>
      </c>
      <c r="B470" s="1" t="s">
        <v>264</v>
      </c>
      <c r="C470" t="s">
        <v>265</v>
      </c>
      <c r="D470" s="13" t="s">
        <v>17</v>
      </c>
      <c r="E470" s="1" t="s">
        <v>35</v>
      </c>
      <c r="F470" s="12">
        <v>14.912280701754385</v>
      </c>
      <c r="G470" s="12">
        <v>21.92982456140351</v>
      </c>
      <c r="H470" s="12">
        <v>12.280701754385966</v>
      </c>
      <c r="I470" s="12">
        <v>50.877192982456137</v>
      </c>
      <c r="J470" s="12">
        <v>0</v>
      </c>
      <c r="K470" s="12">
        <v>0</v>
      </c>
      <c r="L470" s="12">
        <v>0</v>
      </c>
      <c r="M470" s="12">
        <v>0</v>
      </c>
      <c r="N470" s="12">
        <v>0</v>
      </c>
      <c r="O470" s="12">
        <v>100</v>
      </c>
    </row>
    <row r="471" spans="1:15" ht="13.5" x14ac:dyDescent="0.25">
      <c r="A471">
        <v>117</v>
      </c>
      <c r="B471" s="17" t="s">
        <v>266</v>
      </c>
      <c r="C471" s="14" t="s">
        <v>267</v>
      </c>
      <c r="D471" s="15" t="s">
        <v>14</v>
      </c>
      <c r="E471" s="17" t="s">
        <v>32</v>
      </c>
      <c r="F471" s="18">
        <v>24</v>
      </c>
      <c r="G471" s="14">
        <v>7</v>
      </c>
      <c r="H471" s="14">
        <v>9</v>
      </c>
      <c r="I471" s="14">
        <v>3</v>
      </c>
      <c r="J471" s="14">
        <v>1</v>
      </c>
      <c r="K471" s="14">
        <v>1</v>
      </c>
      <c r="L471" s="14">
        <v>1</v>
      </c>
      <c r="M471" s="14">
        <v>0</v>
      </c>
      <c r="N471" s="14">
        <v>2</v>
      </c>
      <c r="O471" s="14">
        <v>48</v>
      </c>
    </row>
    <row r="472" spans="1:15" ht="13.5" x14ac:dyDescent="0.25">
      <c r="A472">
        <v>263</v>
      </c>
      <c r="B472" s="1" t="s">
        <v>266</v>
      </c>
      <c r="C472" t="s">
        <v>267</v>
      </c>
      <c r="D472" s="13" t="s">
        <v>15</v>
      </c>
      <c r="E472" s="1" t="s">
        <v>33</v>
      </c>
      <c r="F472" s="12">
        <v>50</v>
      </c>
      <c r="G472" s="12">
        <v>14.583333333333334</v>
      </c>
      <c r="H472" s="12">
        <v>18.75</v>
      </c>
      <c r="I472" s="12">
        <v>6.25</v>
      </c>
      <c r="J472" s="12">
        <v>2.0833333333333335</v>
      </c>
      <c r="K472" s="12">
        <v>2.0833333333333335</v>
      </c>
      <c r="L472" s="12">
        <v>2.0833333333333335</v>
      </c>
      <c r="M472" s="12">
        <v>0</v>
      </c>
      <c r="N472" s="12">
        <v>4.166666666666667</v>
      </c>
      <c r="O472" s="12">
        <v>100</v>
      </c>
    </row>
    <row r="473" spans="1:15" ht="13.5" x14ac:dyDescent="0.25">
      <c r="A473">
        <v>409</v>
      </c>
      <c r="B473" s="1" t="s">
        <v>266</v>
      </c>
      <c r="C473" t="s">
        <v>267</v>
      </c>
      <c r="D473" s="13" t="s">
        <v>16</v>
      </c>
      <c r="E473" s="1" t="s">
        <v>34</v>
      </c>
      <c r="F473" s="8">
        <v>45</v>
      </c>
      <c r="G473" s="8">
        <v>48</v>
      </c>
      <c r="H473" s="8">
        <v>126</v>
      </c>
      <c r="I473" s="8">
        <v>111</v>
      </c>
      <c r="J473" s="8">
        <v>53</v>
      </c>
      <c r="K473" s="8">
        <v>222</v>
      </c>
      <c r="L473" s="8">
        <v>417</v>
      </c>
      <c r="M473" s="8">
        <v>0</v>
      </c>
      <c r="N473" s="8">
        <v>4277</v>
      </c>
      <c r="O473" s="8">
        <v>5299</v>
      </c>
    </row>
    <row r="474" spans="1:15" ht="13.5" x14ac:dyDescent="0.25">
      <c r="A474">
        <v>555</v>
      </c>
      <c r="B474" s="1" t="s">
        <v>266</v>
      </c>
      <c r="C474" t="s">
        <v>267</v>
      </c>
      <c r="D474" s="13" t="s">
        <v>17</v>
      </c>
      <c r="E474" s="1" t="s">
        <v>35</v>
      </c>
      <c r="F474" s="12">
        <v>0.84921683336478582</v>
      </c>
      <c r="G474" s="12">
        <v>0.90583128892243825</v>
      </c>
      <c r="H474" s="12">
        <v>2.3778071334214004</v>
      </c>
      <c r="I474" s="12">
        <v>2.0947348556331384</v>
      </c>
      <c r="J474" s="12">
        <v>1.0001887148518589</v>
      </c>
      <c r="K474" s="12">
        <v>4.1894697112662769</v>
      </c>
      <c r="L474" s="12">
        <v>7.8694093225136816</v>
      </c>
      <c r="M474" s="12">
        <v>0</v>
      </c>
      <c r="N474" s="12">
        <v>80.713342140026427</v>
      </c>
      <c r="O474" s="12">
        <v>100</v>
      </c>
    </row>
    <row r="475" spans="1:15" ht="13.5" x14ac:dyDescent="0.25">
      <c r="A475">
        <v>118</v>
      </c>
      <c r="B475" s="17" t="s">
        <v>268</v>
      </c>
      <c r="C475" s="14" t="s">
        <v>269</v>
      </c>
      <c r="D475" s="15" t="s">
        <v>14</v>
      </c>
      <c r="E475" s="17" t="s">
        <v>32</v>
      </c>
      <c r="F475" s="18">
        <v>21</v>
      </c>
      <c r="G475" s="14">
        <v>1</v>
      </c>
      <c r="H475" s="14">
        <v>1</v>
      </c>
      <c r="I475" s="14">
        <v>0</v>
      </c>
      <c r="J475" s="14">
        <v>0</v>
      </c>
      <c r="K475" s="14">
        <v>0</v>
      </c>
      <c r="L475" s="14">
        <v>0</v>
      </c>
      <c r="M475" s="14">
        <v>0</v>
      </c>
      <c r="N475" s="14">
        <v>0</v>
      </c>
      <c r="O475" s="14">
        <v>23</v>
      </c>
    </row>
    <row r="476" spans="1:15" ht="13.5" x14ac:dyDescent="0.25">
      <c r="A476">
        <v>264</v>
      </c>
      <c r="B476" s="1" t="s">
        <v>268</v>
      </c>
      <c r="C476" t="s">
        <v>269</v>
      </c>
      <c r="D476" s="13" t="s">
        <v>15</v>
      </c>
      <c r="E476" s="1" t="s">
        <v>33</v>
      </c>
      <c r="F476" s="12">
        <v>91.304347826086953</v>
      </c>
      <c r="G476" s="12">
        <v>4.3478260869565215</v>
      </c>
      <c r="H476" s="12">
        <v>4.3478260869565215</v>
      </c>
      <c r="I476" s="12">
        <v>0</v>
      </c>
      <c r="J476" s="12">
        <v>0</v>
      </c>
      <c r="K476" s="12">
        <v>0</v>
      </c>
      <c r="L476" s="12">
        <v>0</v>
      </c>
      <c r="M476" s="12">
        <v>0</v>
      </c>
      <c r="N476" s="12">
        <v>0</v>
      </c>
      <c r="O476" s="12">
        <v>100</v>
      </c>
    </row>
    <row r="477" spans="1:15" ht="13.5" x14ac:dyDescent="0.25">
      <c r="A477">
        <v>410</v>
      </c>
      <c r="B477" s="1" t="s">
        <v>268</v>
      </c>
      <c r="C477" t="s">
        <v>269</v>
      </c>
      <c r="D477" s="13" t="s">
        <v>16</v>
      </c>
      <c r="E477" s="1" t="s">
        <v>34</v>
      </c>
      <c r="F477" s="8">
        <v>41</v>
      </c>
      <c r="G477" s="8">
        <v>9</v>
      </c>
      <c r="H477" s="8">
        <v>11</v>
      </c>
      <c r="I477" s="8">
        <v>0</v>
      </c>
      <c r="J477" s="8">
        <v>0</v>
      </c>
      <c r="K477" s="8">
        <v>0</v>
      </c>
      <c r="L477" s="8">
        <v>0</v>
      </c>
      <c r="M477" s="8">
        <v>0</v>
      </c>
      <c r="N477" s="8">
        <v>0</v>
      </c>
      <c r="O477" s="8">
        <v>61</v>
      </c>
    </row>
    <row r="478" spans="1:15" ht="13.5" x14ac:dyDescent="0.25">
      <c r="A478">
        <v>556</v>
      </c>
      <c r="B478" s="1" t="s">
        <v>268</v>
      </c>
      <c r="C478" t="s">
        <v>269</v>
      </c>
      <c r="D478" s="13" t="s">
        <v>17</v>
      </c>
      <c r="E478" s="1" t="s">
        <v>35</v>
      </c>
      <c r="F478" s="12">
        <v>67.213114754098356</v>
      </c>
      <c r="G478" s="12">
        <v>14.754098360655737</v>
      </c>
      <c r="H478" s="12">
        <v>18.032786885245901</v>
      </c>
      <c r="I478" s="12">
        <v>0</v>
      </c>
      <c r="J478" s="12">
        <v>0</v>
      </c>
      <c r="K478" s="12">
        <v>0</v>
      </c>
      <c r="L478" s="12">
        <v>0</v>
      </c>
      <c r="M478" s="12">
        <v>0</v>
      </c>
      <c r="N478" s="12">
        <v>0</v>
      </c>
      <c r="O478" s="12">
        <v>100</v>
      </c>
    </row>
    <row r="479" spans="1:15" ht="13.5" x14ac:dyDescent="0.25">
      <c r="A479">
        <v>119</v>
      </c>
      <c r="B479" s="17" t="s">
        <v>270</v>
      </c>
      <c r="C479" s="14" t="s">
        <v>271</v>
      </c>
      <c r="D479" s="15" t="s">
        <v>14</v>
      </c>
      <c r="E479" s="17" t="s">
        <v>32</v>
      </c>
      <c r="F479" s="18">
        <v>49</v>
      </c>
      <c r="G479" s="14">
        <v>37</v>
      </c>
      <c r="H479" s="14">
        <v>33</v>
      </c>
      <c r="I479" s="14">
        <v>24</v>
      </c>
      <c r="J479" s="14">
        <v>14</v>
      </c>
      <c r="K479" s="14">
        <v>6</v>
      </c>
      <c r="L479" s="14">
        <v>0</v>
      </c>
      <c r="M479" s="14">
        <v>1</v>
      </c>
      <c r="N479" s="14">
        <v>1</v>
      </c>
      <c r="O479" s="14">
        <v>165</v>
      </c>
    </row>
    <row r="480" spans="1:15" ht="13.5" x14ac:dyDescent="0.25">
      <c r="A480">
        <v>265</v>
      </c>
      <c r="B480" s="1" t="s">
        <v>270</v>
      </c>
      <c r="C480" t="s">
        <v>271</v>
      </c>
      <c r="D480" s="13" t="s">
        <v>15</v>
      </c>
      <c r="E480" s="1" t="s">
        <v>33</v>
      </c>
      <c r="F480" s="12">
        <v>29.696969696969695</v>
      </c>
      <c r="G480" s="12">
        <v>22.424242424242426</v>
      </c>
      <c r="H480" s="12">
        <v>20</v>
      </c>
      <c r="I480" s="12">
        <v>14.545454545454545</v>
      </c>
      <c r="J480" s="12">
        <v>8.4848484848484844</v>
      </c>
      <c r="K480" s="12">
        <v>3.6363636363636362</v>
      </c>
      <c r="L480" s="12">
        <v>0</v>
      </c>
      <c r="M480" s="12">
        <v>0.60606060606060608</v>
      </c>
      <c r="N480" s="12">
        <v>0.60606060606060608</v>
      </c>
      <c r="O480" s="12">
        <v>100</v>
      </c>
    </row>
    <row r="481" spans="1:15" ht="13.5" x14ac:dyDescent="0.25">
      <c r="A481">
        <v>411</v>
      </c>
      <c r="B481" s="1" t="s">
        <v>270</v>
      </c>
      <c r="C481" t="s">
        <v>271</v>
      </c>
      <c r="D481" s="13" t="s">
        <v>16</v>
      </c>
      <c r="E481" s="1" t="s">
        <v>34</v>
      </c>
      <c r="F481" s="8">
        <v>115</v>
      </c>
      <c r="G481" s="8">
        <v>247</v>
      </c>
      <c r="H481" s="8">
        <v>443</v>
      </c>
      <c r="I481" s="8">
        <v>698</v>
      </c>
      <c r="J481" s="8">
        <v>1012</v>
      </c>
      <c r="K481" s="8">
        <v>1049</v>
      </c>
      <c r="L481" s="8">
        <v>0</v>
      </c>
      <c r="M481" s="8">
        <v>575</v>
      </c>
      <c r="N481" s="8">
        <v>2263</v>
      </c>
      <c r="O481" s="8">
        <v>6402</v>
      </c>
    </row>
    <row r="482" spans="1:15" ht="13.5" x14ac:dyDescent="0.25">
      <c r="A482">
        <v>557</v>
      </c>
      <c r="B482" s="1" t="s">
        <v>270</v>
      </c>
      <c r="C482" t="s">
        <v>271</v>
      </c>
      <c r="D482" s="13" t="s">
        <v>17</v>
      </c>
      <c r="E482" s="1" t="s">
        <v>35</v>
      </c>
      <c r="F482" s="12">
        <v>1.796313651983755</v>
      </c>
      <c r="G482" s="12">
        <v>3.858169322086848</v>
      </c>
      <c r="H482" s="12">
        <v>6.9197125898156822</v>
      </c>
      <c r="I482" s="12">
        <v>10.902842861605748</v>
      </c>
      <c r="J482" s="12">
        <v>15.807560137457045</v>
      </c>
      <c r="K482" s="12">
        <v>16.385504529834428</v>
      </c>
      <c r="L482" s="12">
        <v>0</v>
      </c>
      <c r="M482" s="12">
        <v>8.9815682599187756</v>
      </c>
      <c r="N482" s="12">
        <v>35.34832864729772</v>
      </c>
      <c r="O482" s="12">
        <v>100</v>
      </c>
    </row>
    <row r="483" spans="1:15" ht="13.5" x14ac:dyDescent="0.25">
      <c r="A483">
        <v>120</v>
      </c>
      <c r="B483" s="17" t="s">
        <v>272</v>
      </c>
      <c r="C483" s="14" t="s">
        <v>273</v>
      </c>
      <c r="D483" s="15" t="s">
        <v>14</v>
      </c>
      <c r="E483" s="17" t="s">
        <v>32</v>
      </c>
      <c r="F483" s="18">
        <v>222</v>
      </c>
      <c r="G483" s="14">
        <v>36</v>
      </c>
      <c r="H483" s="14">
        <v>24</v>
      </c>
      <c r="I483" s="14">
        <v>14</v>
      </c>
      <c r="J483" s="14">
        <v>1</v>
      </c>
      <c r="K483" s="14">
        <v>1</v>
      </c>
      <c r="L483" s="14">
        <v>0</v>
      </c>
      <c r="M483" s="14">
        <v>0</v>
      </c>
      <c r="N483" s="14">
        <v>0</v>
      </c>
      <c r="O483" s="14">
        <v>298</v>
      </c>
    </row>
    <row r="484" spans="1:15" ht="13.5" x14ac:dyDescent="0.25">
      <c r="A484">
        <v>266</v>
      </c>
      <c r="B484" s="1" t="s">
        <v>272</v>
      </c>
      <c r="C484" t="s">
        <v>273</v>
      </c>
      <c r="D484" s="13" t="s">
        <v>15</v>
      </c>
      <c r="E484" s="1" t="s">
        <v>33</v>
      </c>
      <c r="F484" s="12">
        <v>74.496644295302019</v>
      </c>
      <c r="G484" s="12">
        <v>12.080536912751677</v>
      </c>
      <c r="H484" s="12">
        <v>8.053691275167786</v>
      </c>
      <c r="I484" s="12">
        <v>4.6979865771812079</v>
      </c>
      <c r="J484" s="12">
        <v>0.33557046979865773</v>
      </c>
      <c r="K484" s="12">
        <v>0.33557046979865773</v>
      </c>
      <c r="L484" s="12">
        <v>0</v>
      </c>
      <c r="M484" s="12">
        <v>0</v>
      </c>
      <c r="N484" s="12">
        <v>0</v>
      </c>
      <c r="O484" s="12">
        <v>100</v>
      </c>
    </row>
    <row r="485" spans="1:15" ht="13.5" x14ac:dyDescent="0.25">
      <c r="A485">
        <v>412</v>
      </c>
      <c r="B485" s="1" t="s">
        <v>272</v>
      </c>
      <c r="C485" t="s">
        <v>273</v>
      </c>
      <c r="D485" s="13" t="s">
        <v>16</v>
      </c>
      <c r="E485" s="1" t="s">
        <v>34</v>
      </c>
      <c r="F485" s="8">
        <v>435</v>
      </c>
      <c r="G485" s="8">
        <v>239</v>
      </c>
      <c r="H485" s="8">
        <v>317</v>
      </c>
      <c r="I485" s="8">
        <v>419</v>
      </c>
      <c r="J485" s="8">
        <v>53</v>
      </c>
      <c r="K485" s="8">
        <v>120</v>
      </c>
      <c r="L485" s="8">
        <v>0</v>
      </c>
      <c r="M485" s="8">
        <v>0</v>
      </c>
      <c r="N485" s="8">
        <v>0</v>
      </c>
      <c r="O485" s="8">
        <v>1583</v>
      </c>
    </row>
    <row r="486" spans="1:15" ht="13.5" x14ac:dyDescent="0.25">
      <c r="A486">
        <v>558</v>
      </c>
      <c r="B486" s="1" t="s">
        <v>272</v>
      </c>
      <c r="C486" t="s">
        <v>273</v>
      </c>
      <c r="D486" s="13" t="s">
        <v>17</v>
      </c>
      <c r="E486" s="1" t="s">
        <v>35</v>
      </c>
      <c r="F486" s="12">
        <v>27.479469361970942</v>
      </c>
      <c r="G486" s="12">
        <v>15.097915350600127</v>
      </c>
      <c r="H486" s="12">
        <v>20.025268477574226</v>
      </c>
      <c r="I486" s="12">
        <v>26.468730259001894</v>
      </c>
      <c r="J486" s="12">
        <v>3.3480732785849652</v>
      </c>
      <c r="K486" s="12">
        <v>7.5805432722678461</v>
      </c>
      <c r="L486" s="12">
        <v>0</v>
      </c>
      <c r="M486" s="12">
        <v>0</v>
      </c>
      <c r="N486" s="12">
        <v>0</v>
      </c>
      <c r="O486" s="12">
        <v>100</v>
      </c>
    </row>
    <row r="487" spans="1:15" ht="13.5" x14ac:dyDescent="0.25">
      <c r="A487">
        <v>121</v>
      </c>
      <c r="B487" s="17" t="s">
        <v>274</v>
      </c>
      <c r="C487" s="14" t="s">
        <v>275</v>
      </c>
      <c r="D487" s="15" t="s">
        <v>14</v>
      </c>
      <c r="E487" s="17" t="s">
        <v>32</v>
      </c>
      <c r="F487" s="18">
        <v>437</v>
      </c>
      <c r="G487" s="14">
        <v>194</v>
      </c>
      <c r="H487" s="14">
        <v>132</v>
      </c>
      <c r="I487" s="14">
        <v>87</v>
      </c>
      <c r="J487" s="14">
        <v>16</v>
      </c>
      <c r="K487" s="14">
        <v>9</v>
      </c>
      <c r="L487" s="14">
        <v>0</v>
      </c>
      <c r="M487" s="14">
        <v>0</v>
      </c>
      <c r="N487" s="14">
        <v>0</v>
      </c>
      <c r="O487" s="14">
        <v>875</v>
      </c>
    </row>
    <row r="488" spans="1:15" ht="13.5" x14ac:dyDescent="0.25">
      <c r="A488">
        <v>267</v>
      </c>
      <c r="B488" s="1" t="s">
        <v>274</v>
      </c>
      <c r="C488" t="s">
        <v>275</v>
      </c>
      <c r="D488" s="13" t="s">
        <v>15</v>
      </c>
      <c r="E488" s="1" t="s">
        <v>33</v>
      </c>
      <c r="F488" s="12">
        <v>49.942857142857143</v>
      </c>
      <c r="G488" s="12">
        <v>22.171428571428571</v>
      </c>
      <c r="H488" s="12">
        <v>15.085714285714285</v>
      </c>
      <c r="I488" s="12">
        <v>9.9428571428571431</v>
      </c>
      <c r="J488" s="12">
        <v>1.8285714285714285</v>
      </c>
      <c r="K488" s="12">
        <v>1.0285714285714285</v>
      </c>
      <c r="L488" s="12">
        <v>0</v>
      </c>
      <c r="M488" s="12">
        <v>0</v>
      </c>
      <c r="N488" s="12">
        <v>0</v>
      </c>
      <c r="O488" s="12">
        <v>100</v>
      </c>
    </row>
    <row r="489" spans="1:15" ht="13.5" x14ac:dyDescent="0.25">
      <c r="A489">
        <v>413</v>
      </c>
      <c r="B489" s="1" t="s">
        <v>274</v>
      </c>
      <c r="C489" t="s">
        <v>275</v>
      </c>
      <c r="D489" s="13" t="s">
        <v>16</v>
      </c>
      <c r="E489" s="1" t="s">
        <v>34</v>
      </c>
      <c r="F489" s="8">
        <v>940</v>
      </c>
      <c r="G489" s="8">
        <v>1282</v>
      </c>
      <c r="H489" s="8">
        <v>1748</v>
      </c>
      <c r="I489" s="8">
        <v>2595</v>
      </c>
      <c r="J489" s="8">
        <v>1087</v>
      </c>
      <c r="K489" s="8">
        <v>1232</v>
      </c>
      <c r="L489" s="8">
        <v>0</v>
      </c>
      <c r="M489" s="8">
        <v>0</v>
      </c>
      <c r="N489" s="8">
        <v>0</v>
      </c>
      <c r="O489" s="8">
        <v>8884</v>
      </c>
    </row>
    <row r="490" spans="1:15" ht="13.5" x14ac:dyDescent="0.25">
      <c r="A490">
        <v>559</v>
      </c>
      <c r="B490" s="1" t="s">
        <v>274</v>
      </c>
      <c r="C490" t="s">
        <v>275</v>
      </c>
      <c r="D490" s="13" t="s">
        <v>17</v>
      </c>
      <c r="E490" s="1" t="s">
        <v>35</v>
      </c>
      <c r="F490" s="12">
        <v>10.580819450697884</v>
      </c>
      <c r="G490" s="12">
        <v>14.430436740207114</v>
      </c>
      <c r="H490" s="12">
        <v>19.675821701936066</v>
      </c>
      <c r="I490" s="12">
        <v>29.209815398469157</v>
      </c>
      <c r="J490" s="12">
        <v>12.235479513732553</v>
      </c>
      <c r="K490" s="12">
        <v>13.867627194957226</v>
      </c>
      <c r="L490" s="12">
        <v>0</v>
      </c>
      <c r="M490" s="12">
        <v>0</v>
      </c>
      <c r="N490" s="12">
        <v>0</v>
      </c>
      <c r="O490" s="12">
        <v>100</v>
      </c>
    </row>
    <row r="491" spans="1:15" ht="13.5" x14ac:dyDescent="0.25">
      <c r="A491">
        <v>122</v>
      </c>
      <c r="B491" s="17" t="s">
        <v>276</v>
      </c>
      <c r="C491" s="14" t="s">
        <v>277</v>
      </c>
      <c r="D491" s="15" t="s">
        <v>14</v>
      </c>
      <c r="E491" s="17" t="s">
        <v>32</v>
      </c>
      <c r="F491" s="18">
        <v>40</v>
      </c>
      <c r="G491" s="14">
        <v>19</v>
      </c>
      <c r="H491" s="14">
        <v>11</v>
      </c>
      <c r="I491" s="14">
        <v>9</v>
      </c>
      <c r="J491" s="14">
        <v>2</v>
      </c>
      <c r="K491" s="14">
        <v>0</v>
      </c>
      <c r="L491" s="14">
        <v>0</v>
      </c>
      <c r="M491" s="14">
        <v>0</v>
      </c>
      <c r="N491" s="14">
        <v>0</v>
      </c>
      <c r="O491" s="14">
        <v>81</v>
      </c>
    </row>
    <row r="492" spans="1:15" ht="13.5" x14ac:dyDescent="0.25">
      <c r="A492">
        <v>268</v>
      </c>
      <c r="B492" s="1" t="s">
        <v>276</v>
      </c>
      <c r="C492" t="s">
        <v>277</v>
      </c>
      <c r="D492" s="13" t="s">
        <v>15</v>
      </c>
      <c r="E492" s="1" t="s">
        <v>33</v>
      </c>
      <c r="F492" s="12">
        <v>49.382716049382715</v>
      </c>
      <c r="G492" s="12">
        <v>23.456790123456791</v>
      </c>
      <c r="H492" s="12">
        <v>13.580246913580247</v>
      </c>
      <c r="I492" s="12">
        <v>11.111111111111111</v>
      </c>
      <c r="J492" s="12">
        <v>2.4691358024691357</v>
      </c>
      <c r="K492" s="12">
        <v>0</v>
      </c>
      <c r="L492" s="12">
        <v>0</v>
      </c>
      <c r="M492" s="12">
        <v>0</v>
      </c>
      <c r="N492" s="12">
        <v>0</v>
      </c>
      <c r="O492" s="12">
        <v>100</v>
      </c>
    </row>
    <row r="493" spans="1:15" ht="13.5" x14ac:dyDescent="0.25">
      <c r="A493">
        <v>414</v>
      </c>
      <c r="B493" s="1" t="s">
        <v>276</v>
      </c>
      <c r="C493" t="s">
        <v>277</v>
      </c>
      <c r="D493" s="13" t="s">
        <v>16</v>
      </c>
      <c r="E493" s="1" t="s">
        <v>34</v>
      </c>
      <c r="F493" s="8">
        <v>93</v>
      </c>
      <c r="G493" s="8">
        <v>124</v>
      </c>
      <c r="H493" s="8">
        <v>138</v>
      </c>
      <c r="I493" s="8">
        <v>271</v>
      </c>
      <c r="J493" s="8">
        <v>141</v>
      </c>
      <c r="K493" s="8">
        <v>0</v>
      </c>
      <c r="L493" s="8">
        <v>0</v>
      </c>
      <c r="M493" s="8">
        <v>0</v>
      </c>
      <c r="N493" s="8">
        <v>0</v>
      </c>
      <c r="O493" s="8">
        <v>767</v>
      </c>
    </row>
    <row r="494" spans="1:15" ht="13.5" x14ac:dyDescent="0.25">
      <c r="A494">
        <v>560</v>
      </c>
      <c r="B494" s="1" t="s">
        <v>276</v>
      </c>
      <c r="C494" t="s">
        <v>277</v>
      </c>
      <c r="D494" s="13" t="s">
        <v>17</v>
      </c>
      <c r="E494" s="1" t="s">
        <v>35</v>
      </c>
      <c r="F494" s="12">
        <v>12.1251629726206</v>
      </c>
      <c r="G494" s="12">
        <v>16.166883963494133</v>
      </c>
      <c r="H494" s="12">
        <v>17.992177314211212</v>
      </c>
      <c r="I494" s="12">
        <v>35.332464146023469</v>
      </c>
      <c r="J494" s="12">
        <v>18.383311603650586</v>
      </c>
      <c r="K494" s="12">
        <v>0</v>
      </c>
      <c r="L494" s="12">
        <v>0</v>
      </c>
      <c r="M494" s="12">
        <v>0</v>
      </c>
      <c r="N494" s="12">
        <v>0</v>
      </c>
      <c r="O494" s="12">
        <v>100</v>
      </c>
    </row>
    <row r="495" spans="1:15" ht="13.5" x14ac:dyDescent="0.25">
      <c r="A495">
        <v>123</v>
      </c>
      <c r="B495" s="17" t="s">
        <v>278</v>
      </c>
      <c r="C495" s="14" t="s">
        <v>279</v>
      </c>
      <c r="D495" s="15" t="s">
        <v>14</v>
      </c>
      <c r="E495" s="17" t="s">
        <v>32</v>
      </c>
      <c r="F495" s="18">
        <v>7</v>
      </c>
      <c r="G495" s="14">
        <v>23</v>
      </c>
      <c r="H495" s="14">
        <v>22</v>
      </c>
      <c r="I495" s="14">
        <v>5</v>
      </c>
      <c r="J495" s="14">
        <v>0</v>
      </c>
      <c r="K495" s="14">
        <v>0</v>
      </c>
      <c r="L495" s="14">
        <v>0</v>
      </c>
      <c r="M495" s="14">
        <v>0</v>
      </c>
      <c r="N495" s="14">
        <v>0</v>
      </c>
      <c r="O495" s="14">
        <v>57</v>
      </c>
    </row>
    <row r="496" spans="1:15" ht="13.5" x14ac:dyDescent="0.25">
      <c r="A496">
        <v>269</v>
      </c>
      <c r="B496" s="1" t="s">
        <v>278</v>
      </c>
      <c r="C496" t="s">
        <v>279</v>
      </c>
      <c r="D496" s="13" t="s">
        <v>15</v>
      </c>
      <c r="E496" s="1" t="s">
        <v>33</v>
      </c>
      <c r="F496" s="12">
        <v>12.280701754385966</v>
      </c>
      <c r="G496" s="12">
        <v>40.350877192982459</v>
      </c>
      <c r="H496" s="12">
        <v>38.596491228070178</v>
      </c>
      <c r="I496" s="12">
        <v>8.7719298245614041</v>
      </c>
      <c r="J496" s="12">
        <v>0</v>
      </c>
      <c r="K496" s="12">
        <v>0</v>
      </c>
      <c r="L496" s="12">
        <v>0</v>
      </c>
      <c r="M496" s="12">
        <v>0</v>
      </c>
      <c r="N496" s="12">
        <v>0</v>
      </c>
      <c r="O496" s="12">
        <v>100</v>
      </c>
    </row>
    <row r="497" spans="1:16" ht="13.5" x14ac:dyDescent="0.25">
      <c r="A497">
        <v>415</v>
      </c>
      <c r="B497" s="1" t="s">
        <v>278</v>
      </c>
      <c r="C497" t="s">
        <v>279</v>
      </c>
      <c r="D497" s="13" t="s">
        <v>16</v>
      </c>
      <c r="E497" s="1" t="s">
        <v>34</v>
      </c>
      <c r="F497" s="8">
        <v>19</v>
      </c>
      <c r="G497" s="8">
        <v>174</v>
      </c>
      <c r="H497" s="8">
        <v>279</v>
      </c>
      <c r="I497" s="8">
        <v>127</v>
      </c>
      <c r="J497" s="8">
        <v>0</v>
      </c>
      <c r="K497" s="8">
        <v>0</v>
      </c>
      <c r="L497" s="8">
        <v>0</v>
      </c>
      <c r="M497" s="8">
        <v>0</v>
      </c>
      <c r="N497" s="8">
        <v>0</v>
      </c>
      <c r="O497" s="8">
        <v>599</v>
      </c>
    </row>
    <row r="498" spans="1:16" ht="13.5" x14ac:dyDescent="0.25">
      <c r="A498">
        <v>561</v>
      </c>
      <c r="B498" s="1" t="s">
        <v>278</v>
      </c>
      <c r="C498" t="s">
        <v>279</v>
      </c>
      <c r="D498" s="13" t="s">
        <v>17</v>
      </c>
      <c r="E498" s="1" t="s">
        <v>35</v>
      </c>
      <c r="F498" s="12">
        <v>3.1719532554257097</v>
      </c>
      <c r="G498" s="12">
        <v>29.048414023372288</v>
      </c>
      <c r="H498" s="12">
        <v>46.57762938230384</v>
      </c>
      <c r="I498" s="12">
        <v>21.202003338898162</v>
      </c>
      <c r="J498" s="12">
        <v>0</v>
      </c>
      <c r="K498" s="12">
        <v>0</v>
      </c>
      <c r="L498" s="12">
        <v>0</v>
      </c>
      <c r="M498" s="12">
        <v>0</v>
      </c>
      <c r="N498" s="12">
        <v>0</v>
      </c>
      <c r="O498" s="12">
        <v>100</v>
      </c>
    </row>
    <row r="499" spans="1:16" ht="13.5" x14ac:dyDescent="0.25">
      <c r="A499">
        <v>124</v>
      </c>
      <c r="B499" s="17" t="s">
        <v>280</v>
      </c>
      <c r="C499" s="14" t="s">
        <v>281</v>
      </c>
      <c r="D499" s="15" t="s">
        <v>14</v>
      </c>
      <c r="E499" s="17" t="s">
        <v>32</v>
      </c>
      <c r="F499" s="18">
        <v>228</v>
      </c>
      <c r="G499" s="14">
        <v>55</v>
      </c>
      <c r="H499" s="14">
        <v>19</v>
      </c>
      <c r="I499" s="14">
        <v>6</v>
      </c>
      <c r="J499" s="14">
        <v>1</v>
      </c>
      <c r="K499" s="14">
        <v>0</v>
      </c>
      <c r="L499" s="14">
        <v>0</v>
      </c>
      <c r="M499" s="14">
        <v>0</v>
      </c>
      <c r="N499" s="14">
        <v>0</v>
      </c>
      <c r="O499" s="14">
        <v>309</v>
      </c>
    </row>
    <row r="500" spans="1:16" ht="13.5" x14ac:dyDescent="0.25">
      <c r="A500">
        <v>270</v>
      </c>
      <c r="B500" s="1" t="s">
        <v>280</v>
      </c>
      <c r="C500" t="s">
        <v>281</v>
      </c>
      <c r="D500" s="13" t="s">
        <v>15</v>
      </c>
      <c r="E500" s="1" t="s">
        <v>33</v>
      </c>
      <c r="F500" s="12">
        <v>73.786407766990294</v>
      </c>
      <c r="G500" s="12">
        <v>17.79935275080906</v>
      </c>
      <c r="H500" s="12">
        <v>6.1488673139158578</v>
      </c>
      <c r="I500" s="12">
        <v>1.941747572815534</v>
      </c>
      <c r="J500" s="12">
        <v>0.32362459546925565</v>
      </c>
      <c r="K500" s="12">
        <v>0</v>
      </c>
      <c r="L500" s="12">
        <v>0</v>
      </c>
      <c r="M500" s="12">
        <v>0</v>
      </c>
      <c r="N500" s="12">
        <v>0</v>
      </c>
      <c r="O500" s="12">
        <v>100</v>
      </c>
    </row>
    <row r="501" spans="1:16" ht="13.5" x14ac:dyDescent="0.25">
      <c r="A501">
        <v>416</v>
      </c>
      <c r="B501" s="1" t="s">
        <v>280</v>
      </c>
      <c r="C501" t="s">
        <v>281</v>
      </c>
      <c r="D501" s="13" t="s">
        <v>16</v>
      </c>
      <c r="E501" s="1" t="s">
        <v>34</v>
      </c>
      <c r="F501" s="8">
        <v>511</v>
      </c>
      <c r="G501" s="8">
        <v>356</v>
      </c>
      <c r="H501" s="8">
        <v>230</v>
      </c>
      <c r="I501" s="8">
        <v>149</v>
      </c>
      <c r="J501" s="8">
        <v>53</v>
      </c>
      <c r="K501" s="8">
        <v>0</v>
      </c>
      <c r="L501" s="8">
        <v>0</v>
      </c>
      <c r="M501" s="8">
        <v>0</v>
      </c>
      <c r="N501" s="8">
        <v>0</v>
      </c>
      <c r="O501" s="8">
        <v>1299</v>
      </c>
    </row>
    <row r="502" spans="1:16" ht="13.5" x14ac:dyDescent="0.25">
      <c r="A502">
        <v>562</v>
      </c>
      <c r="B502" s="1" t="s">
        <v>280</v>
      </c>
      <c r="C502" t="s">
        <v>281</v>
      </c>
      <c r="D502" s="13" t="s">
        <v>17</v>
      </c>
      <c r="E502" s="1" t="s">
        <v>35</v>
      </c>
      <c r="F502" s="12">
        <v>39.337952270977674</v>
      </c>
      <c r="G502" s="12">
        <v>27.405696689761356</v>
      </c>
      <c r="H502" s="12">
        <v>17.705927636643572</v>
      </c>
      <c r="I502" s="12">
        <v>11.470361816782139</v>
      </c>
      <c r="J502" s="12">
        <v>4.0800615858352582</v>
      </c>
      <c r="K502" s="12">
        <v>0</v>
      </c>
      <c r="L502" s="12">
        <v>0</v>
      </c>
      <c r="M502" s="12">
        <v>0</v>
      </c>
      <c r="N502" s="12">
        <v>0</v>
      </c>
      <c r="O502" s="12">
        <v>100</v>
      </c>
    </row>
    <row r="503" spans="1:16" ht="13.5" x14ac:dyDescent="0.25">
      <c r="A503">
        <v>125</v>
      </c>
      <c r="B503" s="17" t="s">
        <v>282</v>
      </c>
      <c r="C503" s="14" t="s">
        <v>283</v>
      </c>
      <c r="D503" s="15" t="s">
        <v>14</v>
      </c>
      <c r="E503" s="17" t="s">
        <v>32</v>
      </c>
      <c r="F503" s="18">
        <v>10</v>
      </c>
      <c r="G503" s="14">
        <v>2</v>
      </c>
      <c r="H503" s="14">
        <v>4</v>
      </c>
      <c r="I503" s="14">
        <v>4</v>
      </c>
      <c r="J503" s="14">
        <v>0</v>
      </c>
      <c r="K503" s="14">
        <v>0</v>
      </c>
      <c r="L503" s="14">
        <v>0</v>
      </c>
      <c r="M503" s="14">
        <v>0</v>
      </c>
      <c r="N503" s="14">
        <v>0</v>
      </c>
      <c r="O503" s="14">
        <v>20</v>
      </c>
      <c r="P503" s="8"/>
    </row>
    <row r="504" spans="1:16" ht="13.5" x14ac:dyDescent="0.25">
      <c r="A504">
        <v>271</v>
      </c>
      <c r="B504" s="1" t="s">
        <v>282</v>
      </c>
      <c r="C504" s="9" t="s">
        <v>283</v>
      </c>
      <c r="D504" s="13" t="s">
        <v>15</v>
      </c>
      <c r="E504" s="1" t="s">
        <v>33</v>
      </c>
      <c r="F504" s="12">
        <v>50</v>
      </c>
      <c r="G504" s="12">
        <v>10</v>
      </c>
      <c r="H504" s="12">
        <v>20</v>
      </c>
      <c r="I504" s="12">
        <v>20</v>
      </c>
      <c r="J504" s="12">
        <v>0</v>
      </c>
      <c r="K504" s="12">
        <v>0</v>
      </c>
      <c r="L504" s="12">
        <v>0</v>
      </c>
      <c r="M504" s="12">
        <v>0</v>
      </c>
      <c r="N504" s="12">
        <v>0</v>
      </c>
      <c r="O504" s="12">
        <v>100</v>
      </c>
    </row>
    <row r="505" spans="1:16" ht="13.5" x14ac:dyDescent="0.25">
      <c r="A505">
        <v>417</v>
      </c>
      <c r="B505" s="1" t="s">
        <v>282</v>
      </c>
      <c r="C505" s="9" t="s">
        <v>283</v>
      </c>
      <c r="D505" s="13" t="s">
        <v>16</v>
      </c>
      <c r="E505" s="1" t="s">
        <v>34</v>
      </c>
      <c r="F505" s="8">
        <v>13</v>
      </c>
      <c r="G505" s="8">
        <v>17</v>
      </c>
      <c r="H505" s="8">
        <v>57</v>
      </c>
      <c r="I505" s="8">
        <v>132</v>
      </c>
      <c r="J505" s="8">
        <v>0</v>
      </c>
      <c r="K505" s="8">
        <v>0</v>
      </c>
      <c r="L505" s="8">
        <v>0</v>
      </c>
      <c r="M505" s="8">
        <v>0</v>
      </c>
      <c r="N505" s="8">
        <v>0</v>
      </c>
      <c r="O505" s="8">
        <v>219</v>
      </c>
    </row>
    <row r="506" spans="1:16" ht="13.5" x14ac:dyDescent="0.25">
      <c r="A506">
        <v>563</v>
      </c>
      <c r="B506" s="1" t="s">
        <v>282</v>
      </c>
      <c r="C506" s="9" t="s">
        <v>283</v>
      </c>
      <c r="D506" s="13" t="s">
        <v>17</v>
      </c>
      <c r="E506" s="1" t="s">
        <v>35</v>
      </c>
      <c r="F506" s="12">
        <v>5.9360730593607309</v>
      </c>
      <c r="G506" s="12">
        <v>7.762557077625571</v>
      </c>
      <c r="H506" s="12">
        <v>26.027397260273972</v>
      </c>
      <c r="I506" s="12">
        <v>60.273972602739725</v>
      </c>
      <c r="J506" s="12">
        <v>0</v>
      </c>
      <c r="K506" s="12">
        <v>0</v>
      </c>
      <c r="L506" s="12">
        <v>0</v>
      </c>
      <c r="M506" s="12">
        <v>0</v>
      </c>
      <c r="N506" s="12">
        <v>0</v>
      </c>
      <c r="O506" s="12">
        <v>100</v>
      </c>
    </row>
    <row r="507" spans="1:16" ht="13.5" x14ac:dyDescent="0.25">
      <c r="A507">
        <v>126</v>
      </c>
      <c r="B507" s="17" t="s">
        <v>284</v>
      </c>
      <c r="C507" s="14" t="s">
        <v>285</v>
      </c>
      <c r="D507" s="15" t="s">
        <v>14</v>
      </c>
      <c r="E507" s="17" t="s">
        <v>32</v>
      </c>
      <c r="F507" s="18">
        <v>5</v>
      </c>
      <c r="G507" s="14">
        <v>1</v>
      </c>
      <c r="H507" s="14">
        <v>0</v>
      </c>
      <c r="I507" s="14">
        <v>0</v>
      </c>
      <c r="J507" s="14">
        <v>0</v>
      </c>
      <c r="K507" s="14">
        <v>0</v>
      </c>
      <c r="L507" s="14">
        <v>0</v>
      </c>
      <c r="M507" s="14">
        <v>0</v>
      </c>
      <c r="N507" s="14">
        <v>0</v>
      </c>
      <c r="O507" s="14">
        <v>6</v>
      </c>
      <c r="P507" s="8"/>
    </row>
    <row r="508" spans="1:16" ht="13.5" x14ac:dyDescent="0.25">
      <c r="A508">
        <v>272</v>
      </c>
      <c r="B508" s="1" t="s">
        <v>284</v>
      </c>
      <c r="C508" t="s">
        <v>285</v>
      </c>
      <c r="D508" s="13" t="s">
        <v>15</v>
      </c>
      <c r="E508" s="1" t="s">
        <v>33</v>
      </c>
      <c r="F508" s="12">
        <v>83.333333333333329</v>
      </c>
      <c r="G508" s="12">
        <v>16.666666666666668</v>
      </c>
      <c r="H508" s="12">
        <v>0</v>
      </c>
      <c r="I508" s="12">
        <v>0</v>
      </c>
      <c r="J508" s="12">
        <v>0</v>
      </c>
      <c r="K508" s="12">
        <v>0</v>
      </c>
      <c r="L508" s="12">
        <v>0</v>
      </c>
      <c r="M508" s="12">
        <v>0</v>
      </c>
      <c r="N508" s="12">
        <v>0</v>
      </c>
      <c r="O508" s="12">
        <v>100</v>
      </c>
    </row>
    <row r="509" spans="1:16" ht="13.5" x14ac:dyDescent="0.25">
      <c r="A509">
        <v>418</v>
      </c>
      <c r="B509" s="1" t="s">
        <v>284</v>
      </c>
      <c r="C509" t="s">
        <v>285</v>
      </c>
      <c r="D509" s="13" t="s">
        <v>16</v>
      </c>
      <c r="E509" s="1" t="s">
        <v>34</v>
      </c>
      <c r="F509" s="8">
        <v>8</v>
      </c>
      <c r="G509" s="8">
        <v>6</v>
      </c>
      <c r="H509" s="8">
        <v>0</v>
      </c>
      <c r="I509" s="8">
        <v>0</v>
      </c>
      <c r="J509" s="8">
        <v>0</v>
      </c>
      <c r="K509" s="8">
        <v>0</v>
      </c>
      <c r="L509" s="8">
        <v>0</v>
      </c>
      <c r="M509" s="8">
        <v>0</v>
      </c>
      <c r="N509" s="8">
        <v>0</v>
      </c>
      <c r="O509" s="8">
        <v>14</v>
      </c>
    </row>
    <row r="510" spans="1:16" ht="13.5" x14ac:dyDescent="0.25">
      <c r="A510">
        <v>564</v>
      </c>
      <c r="B510" s="1" t="s">
        <v>284</v>
      </c>
      <c r="C510" t="s">
        <v>285</v>
      </c>
      <c r="D510" s="13" t="s">
        <v>17</v>
      </c>
      <c r="E510" s="1" t="s">
        <v>35</v>
      </c>
      <c r="F510" s="12">
        <v>57.142857142857146</v>
      </c>
      <c r="G510" s="12">
        <v>42.857142857142854</v>
      </c>
      <c r="H510" s="12">
        <v>0</v>
      </c>
      <c r="I510" s="12">
        <v>0</v>
      </c>
      <c r="J510" s="12">
        <v>0</v>
      </c>
      <c r="K510" s="12">
        <v>0</v>
      </c>
      <c r="L510" s="12">
        <v>0</v>
      </c>
      <c r="M510" s="12">
        <v>0</v>
      </c>
      <c r="N510" s="12">
        <v>0</v>
      </c>
      <c r="O510" s="12">
        <v>100</v>
      </c>
    </row>
    <row r="511" spans="1:16" ht="13.5" x14ac:dyDescent="0.25">
      <c r="A511">
        <v>127</v>
      </c>
      <c r="B511" s="17" t="s">
        <v>286</v>
      </c>
      <c r="C511" s="14" t="s">
        <v>287</v>
      </c>
      <c r="D511" s="15" t="s">
        <v>14</v>
      </c>
      <c r="E511" s="17" t="s">
        <v>32</v>
      </c>
      <c r="F511" s="18">
        <v>2789</v>
      </c>
      <c r="G511" s="14">
        <v>617</v>
      </c>
      <c r="H511" s="14">
        <v>207</v>
      </c>
      <c r="I511" s="14">
        <v>71</v>
      </c>
      <c r="J511" s="14">
        <v>13</v>
      </c>
      <c r="K511" s="14">
        <v>7</v>
      </c>
      <c r="L511" s="14">
        <v>2</v>
      </c>
      <c r="M511" s="14">
        <v>1</v>
      </c>
      <c r="N511" s="14">
        <v>0</v>
      </c>
      <c r="O511" s="14">
        <v>3707</v>
      </c>
    </row>
    <row r="512" spans="1:16" ht="13.5" x14ac:dyDescent="0.25">
      <c r="A512">
        <v>273</v>
      </c>
      <c r="B512" s="1" t="s">
        <v>286</v>
      </c>
      <c r="C512" t="s">
        <v>287</v>
      </c>
      <c r="D512" s="13" t="s">
        <v>15</v>
      </c>
      <c r="E512" s="1" t="s">
        <v>33</v>
      </c>
      <c r="F512" s="12">
        <v>75.236039924467221</v>
      </c>
      <c r="G512" s="12">
        <v>16.644186673860265</v>
      </c>
      <c r="H512" s="12">
        <v>5.5840302131103314</v>
      </c>
      <c r="I512" s="12">
        <v>1.9152953871054761</v>
      </c>
      <c r="J512" s="12">
        <v>0.35068788777987592</v>
      </c>
      <c r="K512" s="12">
        <v>0.18883193957377933</v>
      </c>
      <c r="L512" s="12">
        <v>5.3951982735365528E-2</v>
      </c>
      <c r="M512" s="12">
        <v>2.6975991367682764E-2</v>
      </c>
      <c r="N512" s="12">
        <v>0</v>
      </c>
      <c r="O512" s="12">
        <v>100</v>
      </c>
    </row>
    <row r="513" spans="1:15" ht="13.5" x14ac:dyDescent="0.25">
      <c r="A513">
        <v>419</v>
      </c>
      <c r="B513" s="1" t="s">
        <v>286</v>
      </c>
      <c r="C513" t="s">
        <v>287</v>
      </c>
      <c r="D513" s="13" t="s">
        <v>16</v>
      </c>
      <c r="E513" s="1" t="s">
        <v>34</v>
      </c>
      <c r="F513" s="8">
        <v>5520</v>
      </c>
      <c r="G513" s="8">
        <v>3937</v>
      </c>
      <c r="H513" s="8">
        <v>2715</v>
      </c>
      <c r="I513" s="8">
        <v>2122</v>
      </c>
      <c r="J513" s="8">
        <v>875</v>
      </c>
      <c r="K513" s="8">
        <v>1027</v>
      </c>
      <c r="L513" s="8">
        <v>558</v>
      </c>
      <c r="M513" s="8">
        <v>665</v>
      </c>
      <c r="N513" s="8">
        <v>0</v>
      </c>
      <c r="O513" s="8">
        <v>17419</v>
      </c>
    </row>
    <row r="514" spans="1:15" ht="13.5" x14ac:dyDescent="0.25">
      <c r="A514">
        <v>565</v>
      </c>
      <c r="B514" s="1" t="s">
        <v>286</v>
      </c>
      <c r="C514" t="s">
        <v>287</v>
      </c>
      <c r="D514" s="13" t="s">
        <v>17</v>
      </c>
      <c r="E514" s="1" t="s">
        <v>35</v>
      </c>
      <c r="F514" s="12">
        <v>31.689534416441816</v>
      </c>
      <c r="G514" s="12">
        <v>22.601756702451347</v>
      </c>
      <c r="H514" s="12">
        <v>15.586428612434698</v>
      </c>
      <c r="I514" s="12">
        <v>12.182100005740857</v>
      </c>
      <c r="J514" s="12">
        <v>5.0232504736207586</v>
      </c>
      <c r="K514" s="12">
        <v>5.8958608416097364</v>
      </c>
      <c r="L514" s="12">
        <v>3.2033985877490099</v>
      </c>
      <c r="M514" s="12">
        <v>3.8176703599517769</v>
      </c>
      <c r="N514" s="12">
        <v>0</v>
      </c>
      <c r="O514" s="12">
        <v>100</v>
      </c>
    </row>
    <row r="515" spans="1:15" ht="13.5" x14ac:dyDescent="0.25">
      <c r="A515">
        <v>128</v>
      </c>
      <c r="B515" s="17" t="s">
        <v>288</v>
      </c>
      <c r="C515" s="14" t="s">
        <v>289</v>
      </c>
      <c r="D515" s="15" t="s">
        <v>14</v>
      </c>
      <c r="E515" s="17" t="s">
        <v>32</v>
      </c>
      <c r="F515" s="18">
        <v>600</v>
      </c>
      <c r="G515" s="14">
        <v>201</v>
      </c>
      <c r="H515" s="14">
        <v>99</v>
      </c>
      <c r="I515" s="14">
        <v>70</v>
      </c>
      <c r="J515" s="14">
        <v>15</v>
      </c>
      <c r="K515" s="14">
        <v>8</v>
      </c>
      <c r="L515" s="14">
        <v>0</v>
      </c>
      <c r="M515" s="14">
        <v>0</v>
      </c>
      <c r="N515" s="14">
        <v>0</v>
      </c>
      <c r="O515" s="14">
        <v>993</v>
      </c>
    </row>
    <row r="516" spans="1:15" ht="13.5" x14ac:dyDescent="0.25">
      <c r="A516">
        <v>274</v>
      </c>
      <c r="B516" s="1" t="s">
        <v>288</v>
      </c>
      <c r="C516" t="s">
        <v>289</v>
      </c>
      <c r="D516" s="13" t="s">
        <v>15</v>
      </c>
      <c r="E516" s="1" t="s">
        <v>33</v>
      </c>
      <c r="F516" s="12">
        <v>60.422960725075527</v>
      </c>
      <c r="G516" s="12">
        <v>20.241691842900302</v>
      </c>
      <c r="H516" s="12">
        <v>9.9697885196374614</v>
      </c>
      <c r="I516" s="12">
        <v>7.049345417925478</v>
      </c>
      <c r="J516" s="12">
        <v>1.5105740181268883</v>
      </c>
      <c r="K516" s="12">
        <v>0.80563947633434041</v>
      </c>
      <c r="L516" s="12">
        <v>0</v>
      </c>
      <c r="M516" s="12">
        <v>0</v>
      </c>
      <c r="N516" s="12">
        <v>0</v>
      </c>
      <c r="O516" s="12">
        <v>100</v>
      </c>
    </row>
    <row r="517" spans="1:15" ht="13.5" x14ac:dyDescent="0.25">
      <c r="A517">
        <v>420</v>
      </c>
      <c r="B517" s="1" t="s">
        <v>288</v>
      </c>
      <c r="C517" t="s">
        <v>289</v>
      </c>
      <c r="D517" s="13" t="s">
        <v>16</v>
      </c>
      <c r="E517" s="1" t="s">
        <v>34</v>
      </c>
      <c r="F517" s="8">
        <v>1244</v>
      </c>
      <c r="G517" s="8">
        <v>1320</v>
      </c>
      <c r="H517" s="8">
        <v>1306</v>
      </c>
      <c r="I517" s="8">
        <v>2073</v>
      </c>
      <c r="J517" s="8">
        <v>1049</v>
      </c>
      <c r="K517" s="8">
        <v>1115</v>
      </c>
      <c r="L517" s="8">
        <v>0</v>
      </c>
      <c r="M517" s="8">
        <v>0</v>
      </c>
      <c r="N517" s="8">
        <v>0</v>
      </c>
      <c r="O517" s="8">
        <v>8107</v>
      </c>
    </row>
    <row r="518" spans="1:15" ht="13.5" x14ac:dyDescent="0.25">
      <c r="A518">
        <v>566</v>
      </c>
      <c r="B518" s="1" t="s">
        <v>288</v>
      </c>
      <c r="C518" t="s">
        <v>289</v>
      </c>
      <c r="D518" s="13" t="s">
        <v>17</v>
      </c>
      <c r="E518" s="1" t="s">
        <v>35</v>
      </c>
      <c r="F518" s="12">
        <v>15.344763784383867</v>
      </c>
      <c r="G518" s="12">
        <v>16.282225237449119</v>
      </c>
      <c r="H518" s="12">
        <v>16.109534969779205</v>
      </c>
      <c r="I518" s="12">
        <v>25.570494634266684</v>
      </c>
      <c r="J518" s="12">
        <v>12.939435056124337</v>
      </c>
      <c r="K518" s="12">
        <v>13.753546317996793</v>
      </c>
      <c r="L518" s="12">
        <v>0</v>
      </c>
      <c r="M518" s="12">
        <v>0</v>
      </c>
      <c r="N518" s="12">
        <v>0</v>
      </c>
      <c r="O518" s="12">
        <v>100</v>
      </c>
    </row>
    <row r="519" spans="1:15" ht="13.5" x14ac:dyDescent="0.25">
      <c r="A519">
        <v>129</v>
      </c>
      <c r="B519" s="17" t="s">
        <v>290</v>
      </c>
      <c r="C519" s="14" t="s">
        <v>291</v>
      </c>
      <c r="D519" s="15" t="s">
        <v>14</v>
      </c>
      <c r="E519" s="17" t="s">
        <v>32</v>
      </c>
      <c r="F519" s="18">
        <v>6</v>
      </c>
      <c r="G519" s="14">
        <v>2</v>
      </c>
      <c r="H519" s="14">
        <v>3</v>
      </c>
      <c r="I519" s="14">
        <v>5</v>
      </c>
      <c r="J519" s="14">
        <v>3</v>
      </c>
      <c r="K519" s="14">
        <v>0</v>
      </c>
      <c r="L519" s="14">
        <v>0</v>
      </c>
      <c r="M519" s="14">
        <v>0</v>
      </c>
      <c r="N519" s="14">
        <v>0</v>
      </c>
      <c r="O519" s="14">
        <v>19</v>
      </c>
    </row>
    <row r="520" spans="1:15" ht="13.5" x14ac:dyDescent="0.25">
      <c r="A520">
        <v>275</v>
      </c>
      <c r="B520" s="1" t="s">
        <v>290</v>
      </c>
      <c r="C520" t="s">
        <v>291</v>
      </c>
      <c r="D520" s="13" t="s">
        <v>15</v>
      </c>
      <c r="E520" s="1" t="s">
        <v>33</v>
      </c>
      <c r="F520" s="12">
        <v>31.578947368421051</v>
      </c>
      <c r="G520" s="12">
        <v>10.526315789473685</v>
      </c>
      <c r="H520" s="12">
        <v>15.789473684210526</v>
      </c>
      <c r="I520" s="12">
        <v>26.315789473684209</v>
      </c>
      <c r="J520" s="12">
        <v>15.789473684210526</v>
      </c>
      <c r="K520" s="12">
        <v>0</v>
      </c>
      <c r="L520" s="12">
        <v>0</v>
      </c>
      <c r="M520" s="12">
        <v>0</v>
      </c>
      <c r="N520" s="12">
        <v>0</v>
      </c>
      <c r="O520" s="12">
        <v>100</v>
      </c>
    </row>
    <row r="521" spans="1:15" ht="13.5" x14ac:dyDescent="0.25">
      <c r="A521">
        <v>421</v>
      </c>
      <c r="B521" s="1" t="s">
        <v>290</v>
      </c>
      <c r="C521" t="s">
        <v>291</v>
      </c>
      <c r="D521" s="13" t="s">
        <v>16</v>
      </c>
      <c r="E521" s="1" t="s">
        <v>34</v>
      </c>
      <c r="F521" s="8">
        <v>12</v>
      </c>
      <c r="G521" s="8">
        <v>12</v>
      </c>
      <c r="H521" s="8">
        <v>49</v>
      </c>
      <c r="I521" s="8">
        <v>140</v>
      </c>
      <c r="J521" s="8">
        <v>252</v>
      </c>
      <c r="K521" s="8">
        <v>0</v>
      </c>
      <c r="L521" s="8">
        <v>0</v>
      </c>
      <c r="M521" s="8">
        <v>0</v>
      </c>
      <c r="N521" s="8">
        <v>0</v>
      </c>
      <c r="O521" s="8">
        <v>465</v>
      </c>
    </row>
    <row r="522" spans="1:15" ht="13.5" x14ac:dyDescent="0.25">
      <c r="A522">
        <v>567</v>
      </c>
      <c r="B522" s="1" t="s">
        <v>290</v>
      </c>
      <c r="C522" t="s">
        <v>291</v>
      </c>
      <c r="D522" s="13" t="s">
        <v>17</v>
      </c>
      <c r="E522" s="1" t="s">
        <v>35</v>
      </c>
      <c r="F522" s="12">
        <v>2.5806451612903225</v>
      </c>
      <c r="G522" s="12">
        <v>2.5806451612903225</v>
      </c>
      <c r="H522" s="12">
        <v>10.53763440860215</v>
      </c>
      <c r="I522" s="12">
        <v>30.107526881720432</v>
      </c>
      <c r="J522" s="12">
        <v>54.193548387096776</v>
      </c>
      <c r="K522" s="12">
        <v>0</v>
      </c>
      <c r="L522" s="12">
        <v>0</v>
      </c>
      <c r="M522" s="12">
        <v>0</v>
      </c>
      <c r="N522" s="12">
        <v>0</v>
      </c>
      <c r="O522" s="12">
        <v>100</v>
      </c>
    </row>
    <row r="523" spans="1:15" ht="13.5" x14ac:dyDescent="0.25">
      <c r="A523">
        <v>130</v>
      </c>
      <c r="B523" s="17" t="s">
        <v>292</v>
      </c>
      <c r="C523" s="14" t="s">
        <v>293</v>
      </c>
      <c r="D523" s="15" t="s">
        <v>14</v>
      </c>
      <c r="E523" s="17" t="s">
        <v>32</v>
      </c>
      <c r="F523" s="18">
        <v>58</v>
      </c>
      <c r="G523" s="14">
        <v>4</v>
      </c>
      <c r="H523" s="14">
        <v>2</v>
      </c>
      <c r="I523" s="14">
        <v>4</v>
      </c>
      <c r="J523" s="14">
        <v>2</v>
      </c>
      <c r="K523" s="14">
        <v>0</v>
      </c>
      <c r="L523" s="14">
        <v>1</v>
      </c>
      <c r="M523" s="14">
        <v>0</v>
      </c>
      <c r="N523" s="14">
        <v>0</v>
      </c>
      <c r="O523" s="14">
        <v>71</v>
      </c>
    </row>
    <row r="524" spans="1:15" ht="13.5" x14ac:dyDescent="0.25">
      <c r="A524">
        <v>276</v>
      </c>
      <c r="B524" s="1" t="s">
        <v>292</v>
      </c>
      <c r="C524" t="s">
        <v>293</v>
      </c>
      <c r="D524" s="13" t="s">
        <v>15</v>
      </c>
      <c r="E524" s="1" t="s">
        <v>33</v>
      </c>
      <c r="F524" s="12">
        <v>81.690140845070417</v>
      </c>
      <c r="G524" s="12">
        <v>5.6338028169014081</v>
      </c>
      <c r="H524" s="12">
        <v>2.816901408450704</v>
      </c>
      <c r="I524" s="12">
        <v>5.6338028169014081</v>
      </c>
      <c r="J524" s="12">
        <v>2.816901408450704</v>
      </c>
      <c r="K524" s="12">
        <v>0</v>
      </c>
      <c r="L524" s="12">
        <v>1.408450704225352</v>
      </c>
      <c r="M524" s="12">
        <v>0</v>
      </c>
      <c r="N524" s="12">
        <v>0</v>
      </c>
      <c r="O524" s="12">
        <v>100</v>
      </c>
    </row>
    <row r="525" spans="1:15" ht="13.5" x14ac:dyDescent="0.25">
      <c r="A525">
        <v>422</v>
      </c>
      <c r="B525" s="1" t="s">
        <v>292</v>
      </c>
      <c r="C525" t="s">
        <v>293</v>
      </c>
      <c r="D525" s="13" t="s">
        <v>16</v>
      </c>
      <c r="E525" s="1" t="s">
        <v>34</v>
      </c>
      <c r="F525" s="8">
        <v>115</v>
      </c>
      <c r="G525" s="8">
        <v>26</v>
      </c>
      <c r="H525" s="8">
        <v>30</v>
      </c>
      <c r="I525" s="8">
        <v>137</v>
      </c>
      <c r="J525" s="8">
        <v>139</v>
      </c>
      <c r="K525" s="8">
        <v>0</v>
      </c>
      <c r="L525" s="8">
        <v>312</v>
      </c>
      <c r="M525" s="8">
        <v>0</v>
      </c>
      <c r="N525" s="8">
        <v>0</v>
      </c>
      <c r="O525" s="8">
        <v>759</v>
      </c>
    </row>
    <row r="526" spans="1:15" ht="13.5" x14ac:dyDescent="0.25">
      <c r="A526">
        <v>568</v>
      </c>
      <c r="B526" s="1" t="s">
        <v>292</v>
      </c>
      <c r="C526" t="s">
        <v>293</v>
      </c>
      <c r="D526" s="13" t="s">
        <v>17</v>
      </c>
      <c r="E526" s="1" t="s">
        <v>35</v>
      </c>
      <c r="F526" s="12">
        <v>15.151515151515152</v>
      </c>
      <c r="G526" s="12">
        <v>3.4255599472990776</v>
      </c>
      <c r="H526" s="12">
        <v>3.9525691699604741</v>
      </c>
      <c r="I526" s="12">
        <v>18.050065876152832</v>
      </c>
      <c r="J526" s="12">
        <v>18.313570487483531</v>
      </c>
      <c r="K526" s="12">
        <v>0</v>
      </c>
      <c r="L526" s="12">
        <v>41.10671936758893</v>
      </c>
      <c r="M526" s="12">
        <v>0</v>
      </c>
      <c r="N526" s="12">
        <v>0</v>
      </c>
      <c r="O526" s="12">
        <v>100</v>
      </c>
    </row>
    <row r="527" spans="1:15" ht="13.5" x14ac:dyDescent="0.25">
      <c r="A527">
        <v>131</v>
      </c>
      <c r="B527" s="17" t="s">
        <v>294</v>
      </c>
      <c r="C527" s="14" t="s">
        <v>295</v>
      </c>
      <c r="D527" s="15" t="s">
        <v>14</v>
      </c>
      <c r="E527" s="17" t="s">
        <v>32</v>
      </c>
      <c r="F527" s="18">
        <v>53</v>
      </c>
      <c r="G527" s="14">
        <v>24</v>
      </c>
      <c r="H527" s="14">
        <v>7</v>
      </c>
      <c r="I527" s="14">
        <v>7</v>
      </c>
      <c r="J527" s="14">
        <v>3</v>
      </c>
      <c r="K527" s="14">
        <v>0</v>
      </c>
      <c r="L527" s="14">
        <v>0</v>
      </c>
      <c r="M527" s="14">
        <v>0</v>
      </c>
      <c r="N527" s="14">
        <v>0</v>
      </c>
      <c r="O527" s="14">
        <v>94</v>
      </c>
    </row>
    <row r="528" spans="1:15" ht="13.5" x14ac:dyDescent="0.25">
      <c r="A528">
        <v>277</v>
      </c>
      <c r="B528" s="1" t="s">
        <v>294</v>
      </c>
      <c r="C528" t="s">
        <v>295</v>
      </c>
      <c r="D528" s="13" t="s">
        <v>15</v>
      </c>
      <c r="E528" s="1" t="s">
        <v>33</v>
      </c>
      <c r="F528" s="12">
        <v>56.382978723404257</v>
      </c>
      <c r="G528" s="12">
        <v>25.531914893617021</v>
      </c>
      <c r="H528" s="12">
        <v>7.4468085106382977</v>
      </c>
      <c r="I528" s="12">
        <v>7.4468085106382977</v>
      </c>
      <c r="J528" s="12">
        <v>3.1914893617021276</v>
      </c>
      <c r="K528" s="12">
        <v>0</v>
      </c>
      <c r="L528" s="12">
        <v>0</v>
      </c>
      <c r="M528" s="12">
        <v>0</v>
      </c>
      <c r="N528" s="12">
        <v>0</v>
      </c>
      <c r="O528" s="12">
        <v>100</v>
      </c>
    </row>
    <row r="529" spans="1:15" ht="13.5" x14ac:dyDescent="0.25">
      <c r="A529">
        <v>423</v>
      </c>
      <c r="B529" s="1" t="s">
        <v>294</v>
      </c>
      <c r="C529" t="s">
        <v>295</v>
      </c>
      <c r="D529" s="13" t="s">
        <v>16</v>
      </c>
      <c r="E529" s="1" t="s">
        <v>34</v>
      </c>
      <c r="F529" s="8">
        <v>108</v>
      </c>
      <c r="G529" s="8">
        <v>157</v>
      </c>
      <c r="H529" s="8">
        <v>91</v>
      </c>
      <c r="I529" s="8">
        <v>195</v>
      </c>
      <c r="J529" s="8">
        <v>198</v>
      </c>
      <c r="K529" s="8">
        <v>0</v>
      </c>
      <c r="L529" s="8">
        <v>0</v>
      </c>
      <c r="M529" s="8">
        <v>0</v>
      </c>
      <c r="N529" s="8">
        <v>0</v>
      </c>
      <c r="O529" s="8">
        <v>749</v>
      </c>
    </row>
    <row r="530" spans="1:15" ht="13.5" x14ac:dyDescent="0.25">
      <c r="A530">
        <v>569</v>
      </c>
      <c r="B530" s="1" t="s">
        <v>294</v>
      </c>
      <c r="C530" t="s">
        <v>295</v>
      </c>
      <c r="D530" s="13" t="s">
        <v>17</v>
      </c>
      <c r="E530" s="1" t="s">
        <v>35</v>
      </c>
      <c r="F530" s="12">
        <v>14.419225634178906</v>
      </c>
      <c r="G530" s="12">
        <v>20.961281708945261</v>
      </c>
      <c r="H530" s="12">
        <v>12.149532710280374</v>
      </c>
      <c r="I530" s="12">
        <v>26.034712950600802</v>
      </c>
      <c r="J530" s="12">
        <v>26.43524699599466</v>
      </c>
      <c r="K530" s="12">
        <v>0</v>
      </c>
      <c r="L530" s="12">
        <v>0</v>
      </c>
      <c r="M530" s="12">
        <v>0</v>
      </c>
      <c r="N530" s="12">
        <v>0</v>
      </c>
      <c r="O530" s="12">
        <v>100</v>
      </c>
    </row>
    <row r="531" spans="1:15" ht="13.5" x14ac:dyDescent="0.25">
      <c r="A531">
        <v>132</v>
      </c>
      <c r="B531" s="17" t="s">
        <v>296</v>
      </c>
      <c r="C531" s="14" t="s">
        <v>297</v>
      </c>
      <c r="D531" s="15" t="s">
        <v>14</v>
      </c>
      <c r="E531" s="17" t="s">
        <v>32</v>
      </c>
      <c r="F531" s="18">
        <v>24</v>
      </c>
      <c r="G531" s="14">
        <v>6</v>
      </c>
      <c r="H531" s="14">
        <v>4</v>
      </c>
      <c r="I531" s="14">
        <v>1</v>
      </c>
      <c r="J531" s="14">
        <v>1</v>
      </c>
      <c r="K531" s="14">
        <v>0</v>
      </c>
      <c r="L531" s="14">
        <v>0</v>
      </c>
      <c r="M531" s="14">
        <v>0</v>
      </c>
      <c r="N531" s="14">
        <v>0</v>
      </c>
      <c r="O531" s="14">
        <v>36</v>
      </c>
    </row>
    <row r="532" spans="1:15" ht="13.5" x14ac:dyDescent="0.25">
      <c r="A532">
        <v>278</v>
      </c>
      <c r="B532" s="1" t="s">
        <v>296</v>
      </c>
      <c r="C532" t="s">
        <v>297</v>
      </c>
      <c r="D532" s="13" t="s">
        <v>15</v>
      </c>
      <c r="E532" s="1" t="s">
        <v>33</v>
      </c>
      <c r="F532" s="12">
        <v>66.666666666666671</v>
      </c>
      <c r="G532" s="12">
        <v>16.666666666666668</v>
      </c>
      <c r="H532" s="12">
        <v>11.111111111111111</v>
      </c>
      <c r="I532" s="12">
        <v>2.7777777777777777</v>
      </c>
      <c r="J532" s="12">
        <v>2.7777777777777777</v>
      </c>
      <c r="K532" s="12">
        <v>0</v>
      </c>
      <c r="L532" s="12">
        <v>0</v>
      </c>
      <c r="M532" s="12">
        <v>0</v>
      </c>
      <c r="N532" s="12">
        <v>0</v>
      </c>
      <c r="O532" s="12">
        <v>100</v>
      </c>
    </row>
    <row r="533" spans="1:15" ht="13.5" x14ac:dyDescent="0.25">
      <c r="A533">
        <v>424</v>
      </c>
      <c r="B533" s="1" t="s">
        <v>296</v>
      </c>
      <c r="C533" t="s">
        <v>297</v>
      </c>
      <c r="D533" s="13" t="s">
        <v>16</v>
      </c>
      <c r="E533" s="1" t="s">
        <v>34</v>
      </c>
      <c r="F533" s="8">
        <v>52</v>
      </c>
      <c r="G533" s="8">
        <v>38</v>
      </c>
      <c r="H533" s="8">
        <v>53</v>
      </c>
      <c r="I533" s="8">
        <v>29</v>
      </c>
      <c r="J533" s="8">
        <v>99</v>
      </c>
      <c r="K533" s="8">
        <v>0</v>
      </c>
      <c r="L533" s="8">
        <v>0</v>
      </c>
      <c r="M533" s="8">
        <v>0</v>
      </c>
      <c r="N533" s="8">
        <v>0</v>
      </c>
      <c r="O533" s="8">
        <v>271</v>
      </c>
    </row>
    <row r="534" spans="1:15" ht="13.5" x14ac:dyDescent="0.25">
      <c r="A534">
        <v>570</v>
      </c>
      <c r="B534" s="1" t="s">
        <v>296</v>
      </c>
      <c r="C534" t="s">
        <v>297</v>
      </c>
      <c r="D534" s="13" t="s">
        <v>17</v>
      </c>
      <c r="E534" s="1" t="s">
        <v>35</v>
      </c>
      <c r="F534" s="12">
        <v>19.188191881918819</v>
      </c>
      <c r="G534" s="12">
        <v>14.022140221402214</v>
      </c>
      <c r="H534" s="12">
        <v>19.55719557195572</v>
      </c>
      <c r="I534" s="12">
        <v>10.701107011070111</v>
      </c>
      <c r="J534" s="12">
        <v>36.53136531365314</v>
      </c>
      <c r="K534" s="12">
        <v>0</v>
      </c>
      <c r="L534" s="12">
        <v>0</v>
      </c>
      <c r="M534" s="12">
        <v>0</v>
      </c>
      <c r="N534" s="12">
        <v>0</v>
      </c>
      <c r="O534" s="12">
        <v>100</v>
      </c>
    </row>
    <row r="535" spans="1:15" ht="13.5" x14ac:dyDescent="0.25">
      <c r="A535">
        <v>133</v>
      </c>
      <c r="B535" s="17" t="s">
        <v>298</v>
      </c>
      <c r="C535" s="14" t="s">
        <v>299</v>
      </c>
      <c r="D535" s="15" t="s">
        <v>14</v>
      </c>
      <c r="E535" s="17" t="s">
        <v>32</v>
      </c>
      <c r="F535" s="18">
        <v>9</v>
      </c>
      <c r="G535" s="14">
        <v>8</v>
      </c>
      <c r="H535" s="14">
        <v>3</v>
      </c>
      <c r="I535" s="14">
        <v>2</v>
      </c>
      <c r="J535" s="14">
        <v>1</v>
      </c>
      <c r="K535" s="14">
        <v>0</v>
      </c>
      <c r="L535" s="14">
        <v>0</v>
      </c>
      <c r="M535" s="14">
        <v>0</v>
      </c>
      <c r="N535" s="14">
        <v>0</v>
      </c>
      <c r="O535" s="14">
        <v>23</v>
      </c>
    </row>
    <row r="536" spans="1:15" ht="13.5" x14ac:dyDescent="0.25">
      <c r="A536">
        <v>279</v>
      </c>
      <c r="B536" s="1" t="s">
        <v>298</v>
      </c>
      <c r="C536" t="s">
        <v>299</v>
      </c>
      <c r="D536" s="13" t="s">
        <v>15</v>
      </c>
      <c r="E536" s="1" t="s">
        <v>33</v>
      </c>
      <c r="F536" s="12">
        <v>39.130434782608695</v>
      </c>
      <c r="G536" s="12">
        <v>34.782608695652172</v>
      </c>
      <c r="H536" s="12">
        <v>13.043478260869565</v>
      </c>
      <c r="I536" s="12">
        <v>8.695652173913043</v>
      </c>
      <c r="J536" s="12">
        <v>4.3478260869565215</v>
      </c>
      <c r="K536" s="12">
        <v>0</v>
      </c>
      <c r="L536" s="12">
        <v>0</v>
      </c>
      <c r="M536" s="12">
        <v>0</v>
      </c>
      <c r="N536" s="12">
        <v>0</v>
      </c>
      <c r="O536" s="12">
        <v>100</v>
      </c>
    </row>
    <row r="537" spans="1:15" ht="13.5" x14ac:dyDescent="0.25">
      <c r="A537">
        <v>425</v>
      </c>
      <c r="B537" s="1" t="s">
        <v>298</v>
      </c>
      <c r="C537" t="s">
        <v>299</v>
      </c>
      <c r="D537" s="13" t="s">
        <v>16</v>
      </c>
      <c r="E537" s="1" t="s">
        <v>34</v>
      </c>
      <c r="F537" s="8">
        <v>22</v>
      </c>
      <c r="G537" s="8">
        <v>57</v>
      </c>
      <c r="H537" s="8">
        <v>41</v>
      </c>
      <c r="I537" s="8">
        <v>61</v>
      </c>
      <c r="J537" s="8">
        <v>80</v>
      </c>
      <c r="K537" s="8">
        <v>0</v>
      </c>
      <c r="L537" s="8">
        <v>0</v>
      </c>
      <c r="M537" s="8">
        <v>0</v>
      </c>
      <c r="N537" s="8">
        <v>0</v>
      </c>
      <c r="O537" s="8">
        <v>261</v>
      </c>
    </row>
    <row r="538" spans="1:15" ht="13.5" x14ac:dyDescent="0.25">
      <c r="A538">
        <v>571</v>
      </c>
      <c r="B538" s="1" t="s">
        <v>298</v>
      </c>
      <c r="C538" t="s">
        <v>299</v>
      </c>
      <c r="D538" s="13" t="s">
        <v>17</v>
      </c>
      <c r="E538" s="1" t="s">
        <v>35</v>
      </c>
      <c r="F538" s="12">
        <v>8.4291187739463602</v>
      </c>
      <c r="G538" s="12">
        <v>21.839080459770116</v>
      </c>
      <c r="H538" s="12">
        <v>15.708812260536398</v>
      </c>
      <c r="I538" s="12">
        <v>23.371647509578544</v>
      </c>
      <c r="J538" s="12">
        <v>30.651340996168582</v>
      </c>
      <c r="K538" s="12">
        <v>0</v>
      </c>
      <c r="L538" s="12">
        <v>0</v>
      </c>
      <c r="M538" s="12">
        <v>0</v>
      </c>
      <c r="N538" s="12">
        <v>0</v>
      </c>
      <c r="O538" s="12">
        <v>100</v>
      </c>
    </row>
    <row r="539" spans="1:15" ht="13.5" x14ac:dyDescent="0.25">
      <c r="A539">
        <v>134</v>
      </c>
      <c r="B539" s="17" t="s">
        <v>300</v>
      </c>
      <c r="C539" s="14" t="s">
        <v>301</v>
      </c>
      <c r="D539" s="15" t="s">
        <v>14</v>
      </c>
      <c r="E539" s="17" t="s">
        <v>32</v>
      </c>
      <c r="F539" s="18">
        <v>203</v>
      </c>
      <c r="G539" s="14">
        <v>33</v>
      </c>
      <c r="H539" s="14">
        <v>14</v>
      </c>
      <c r="I539" s="14">
        <v>8</v>
      </c>
      <c r="J539" s="14">
        <v>1</v>
      </c>
      <c r="K539" s="14">
        <v>1</v>
      </c>
      <c r="L539" s="14">
        <v>0</v>
      </c>
      <c r="M539" s="14">
        <v>0</v>
      </c>
      <c r="N539" s="14">
        <v>0</v>
      </c>
      <c r="O539" s="14">
        <v>260</v>
      </c>
    </row>
    <row r="540" spans="1:15" ht="13.5" x14ac:dyDescent="0.25">
      <c r="A540">
        <v>280</v>
      </c>
      <c r="B540" s="1" t="s">
        <v>300</v>
      </c>
      <c r="C540" t="s">
        <v>301</v>
      </c>
      <c r="D540" s="13" t="s">
        <v>15</v>
      </c>
      <c r="E540" s="1" t="s">
        <v>33</v>
      </c>
      <c r="F540" s="12">
        <v>78.07692307692308</v>
      </c>
      <c r="G540" s="12">
        <v>12.692307692307692</v>
      </c>
      <c r="H540" s="12">
        <v>5.384615384615385</v>
      </c>
      <c r="I540" s="12">
        <v>3.0769230769230771</v>
      </c>
      <c r="J540" s="12">
        <v>0.38461538461538464</v>
      </c>
      <c r="K540" s="12">
        <v>0.38461538461538464</v>
      </c>
      <c r="L540" s="12">
        <v>0</v>
      </c>
      <c r="M540" s="12">
        <v>0</v>
      </c>
      <c r="N540" s="12">
        <v>0</v>
      </c>
      <c r="O540" s="12">
        <v>100</v>
      </c>
    </row>
    <row r="541" spans="1:15" ht="13.5" x14ac:dyDescent="0.25">
      <c r="A541">
        <v>426</v>
      </c>
      <c r="B541" s="1" t="s">
        <v>300</v>
      </c>
      <c r="C541" t="s">
        <v>301</v>
      </c>
      <c r="D541" s="13" t="s">
        <v>16</v>
      </c>
      <c r="E541" s="1" t="s">
        <v>34</v>
      </c>
      <c r="F541" s="8">
        <v>358</v>
      </c>
      <c r="G541" s="8">
        <v>206</v>
      </c>
      <c r="H541" s="8">
        <v>187</v>
      </c>
      <c r="I541" s="8">
        <v>251</v>
      </c>
      <c r="J541" s="8">
        <v>60</v>
      </c>
      <c r="K541" s="8">
        <v>227</v>
      </c>
      <c r="L541" s="8">
        <v>0</v>
      </c>
      <c r="M541" s="8">
        <v>0</v>
      </c>
      <c r="N541" s="8">
        <v>0</v>
      </c>
      <c r="O541" s="8">
        <v>1289</v>
      </c>
    </row>
    <row r="542" spans="1:15" ht="13.5" x14ac:dyDescent="0.25">
      <c r="A542">
        <v>572</v>
      </c>
      <c r="B542" s="1" t="s">
        <v>300</v>
      </c>
      <c r="C542" t="s">
        <v>301</v>
      </c>
      <c r="D542" s="13" t="s">
        <v>17</v>
      </c>
      <c r="E542" s="1" t="s">
        <v>35</v>
      </c>
      <c r="F542" s="12">
        <v>27.773467804499614</v>
      </c>
      <c r="G542" s="12">
        <v>15.981380915438324</v>
      </c>
      <c r="H542" s="12">
        <v>14.507370054305664</v>
      </c>
      <c r="I542" s="12">
        <v>19.47245927075252</v>
      </c>
      <c r="J542" s="12">
        <v>4.6547711404189291</v>
      </c>
      <c r="K542" s="12">
        <v>17.610550814584951</v>
      </c>
      <c r="L542" s="12">
        <v>0</v>
      </c>
      <c r="M542" s="12">
        <v>0</v>
      </c>
      <c r="N542" s="12">
        <v>0</v>
      </c>
      <c r="O542" s="12">
        <v>100</v>
      </c>
    </row>
    <row r="543" spans="1:15" ht="13.5" x14ac:dyDescent="0.25">
      <c r="A543">
        <v>135</v>
      </c>
      <c r="B543" s="17" t="s">
        <v>302</v>
      </c>
      <c r="C543" s="14" t="s">
        <v>303</v>
      </c>
      <c r="D543" s="15" t="s">
        <v>14</v>
      </c>
      <c r="E543" s="17" t="s">
        <v>32</v>
      </c>
      <c r="F543" s="18">
        <v>843</v>
      </c>
      <c r="G543" s="14">
        <v>37</v>
      </c>
      <c r="H543" s="14">
        <v>19</v>
      </c>
      <c r="I543" s="14">
        <v>6</v>
      </c>
      <c r="J543" s="14">
        <v>0</v>
      </c>
      <c r="K543" s="14">
        <v>1</v>
      </c>
      <c r="L543" s="14">
        <v>0</v>
      </c>
      <c r="M543" s="14">
        <v>0</v>
      </c>
      <c r="N543" s="14">
        <v>0</v>
      </c>
      <c r="O543" s="14">
        <v>906</v>
      </c>
    </row>
    <row r="544" spans="1:15" ht="13.5" x14ac:dyDescent="0.25">
      <c r="A544">
        <v>281</v>
      </c>
      <c r="B544" s="1" t="s">
        <v>302</v>
      </c>
      <c r="C544" t="s">
        <v>303</v>
      </c>
      <c r="D544" s="13" t="s">
        <v>15</v>
      </c>
      <c r="E544" s="1" t="s">
        <v>33</v>
      </c>
      <c r="F544" s="12">
        <v>93.046357615894038</v>
      </c>
      <c r="G544" s="12">
        <v>4.0838852097130243</v>
      </c>
      <c r="H544" s="12">
        <v>2.0971302428256071</v>
      </c>
      <c r="I544" s="12">
        <v>0.66225165562913912</v>
      </c>
      <c r="J544" s="12">
        <v>0</v>
      </c>
      <c r="K544" s="12">
        <v>0.11037527593818984</v>
      </c>
      <c r="L544" s="12">
        <v>0</v>
      </c>
      <c r="M544" s="12">
        <v>0</v>
      </c>
      <c r="N544" s="12">
        <v>0</v>
      </c>
      <c r="O544" s="12">
        <v>100</v>
      </c>
    </row>
    <row r="545" spans="1:15" ht="13.5" x14ac:dyDescent="0.25">
      <c r="A545">
        <v>427</v>
      </c>
      <c r="B545" s="1" t="s">
        <v>302</v>
      </c>
      <c r="C545" t="s">
        <v>303</v>
      </c>
      <c r="D545" s="13" t="s">
        <v>16</v>
      </c>
      <c r="E545" s="1" t="s">
        <v>34</v>
      </c>
      <c r="F545" s="8">
        <v>1120</v>
      </c>
      <c r="G545" s="8">
        <v>253</v>
      </c>
      <c r="H545" s="8">
        <v>249</v>
      </c>
      <c r="I545" s="8">
        <v>160</v>
      </c>
      <c r="J545" s="8">
        <v>0</v>
      </c>
      <c r="K545" s="8">
        <v>128</v>
      </c>
      <c r="L545" s="8">
        <v>0</v>
      </c>
      <c r="M545" s="8">
        <v>0</v>
      </c>
      <c r="N545" s="8">
        <v>0</v>
      </c>
      <c r="O545" s="8">
        <v>1910</v>
      </c>
    </row>
    <row r="546" spans="1:15" ht="13.5" x14ac:dyDescent="0.25">
      <c r="A546">
        <v>573</v>
      </c>
      <c r="B546" s="1" t="s">
        <v>302</v>
      </c>
      <c r="C546" t="s">
        <v>303</v>
      </c>
      <c r="D546" s="13" t="s">
        <v>17</v>
      </c>
      <c r="E546" s="1" t="s">
        <v>35</v>
      </c>
      <c r="F546" s="12">
        <v>58.638743455497384</v>
      </c>
      <c r="G546" s="12">
        <v>13.246073298429319</v>
      </c>
      <c r="H546" s="12">
        <v>13.036649214659686</v>
      </c>
      <c r="I546" s="12">
        <v>8.3769633507853403</v>
      </c>
      <c r="J546" s="12">
        <v>0</v>
      </c>
      <c r="K546" s="12">
        <v>6.7015706806282722</v>
      </c>
      <c r="L546" s="12">
        <v>0</v>
      </c>
      <c r="M546" s="12">
        <v>0</v>
      </c>
      <c r="N546" s="12">
        <v>0</v>
      </c>
      <c r="O546" s="12">
        <v>100</v>
      </c>
    </row>
    <row r="547" spans="1:15" ht="13.5" x14ac:dyDescent="0.25">
      <c r="A547">
        <v>136</v>
      </c>
      <c r="B547" s="17" t="s">
        <v>304</v>
      </c>
      <c r="C547" s="14" t="s">
        <v>305</v>
      </c>
      <c r="D547" s="15" t="s">
        <v>14</v>
      </c>
      <c r="E547" s="17" t="s">
        <v>32</v>
      </c>
      <c r="F547" s="18">
        <v>21</v>
      </c>
      <c r="G547" s="14">
        <v>2</v>
      </c>
      <c r="H547" s="14">
        <v>1</v>
      </c>
      <c r="I547" s="14">
        <v>0</v>
      </c>
      <c r="J547" s="14">
        <v>0</v>
      </c>
      <c r="K547" s="14">
        <v>0</v>
      </c>
      <c r="L547" s="14">
        <v>0</v>
      </c>
      <c r="M547" s="14">
        <v>0</v>
      </c>
      <c r="N547" s="14">
        <v>0</v>
      </c>
      <c r="O547" s="14">
        <v>24</v>
      </c>
    </row>
    <row r="548" spans="1:15" ht="13.5" x14ac:dyDescent="0.25">
      <c r="A548">
        <v>282</v>
      </c>
      <c r="B548" s="1" t="s">
        <v>304</v>
      </c>
      <c r="C548" t="s">
        <v>305</v>
      </c>
      <c r="D548" s="13" t="s">
        <v>15</v>
      </c>
      <c r="E548" s="1" t="s">
        <v>33</v>
      </c>
      <c r="F548" s="12">
        <v>87.5</v>
      </c>
      <c r="G548" s="12">
        <v>8.3333333333333339</v>
      </c>
      <c r="H548" s="12">
        <v>4.166666666666667</v>
      </c>
      <c r="I548" s="12">
        <v>0</v>
      </c>
      <c r="J548" s="12">
        <v>0</v>
      </c>
      <c r="K548" s="12">
        <v>0</v>
      </c>
      <c r="L548" s="12">
        <v>0</v>
      </c>
      <c r="M548" s="12">
        <v>0</v>
      </c>
      <c r="N548" s="12">
        <v>0</v>
      </c>
      <c r="O548" s="12">
        <v>100</v>
      </c>
    </row>
    <row r="549" spans="1:15" ht="13.5" x14ac:dyDescent="0.25">
      <c r="A549">
        <v>428</v>
      </c>
      <c r="B549" s="1" t="s">
        <v>304</v>
      </c>
      <c r="C549" t="s">
        <v>305</v>
      </c>
      <c r="D549" s="13" t="s">
        <v>16</v>
      </c>
      <c r="E549" s="1" t="s">
        <v>34</v>
      </c>
      <c r="F549" s="8">
        <v>40</v>
      </c>
      <c r="G549" s="8">
        <v>15</v>
      </c>
      <c r="H549" s="8">
        <v>18</v>
      </c>
      <c r="I549" s="8">
        <v>0</v>
      </c>
      <c r="J549" s="8">
        <v>0</v>
      </c>
      <c r="K549" s="8">
        <v>0</v>
      </c>
      <c r="L549" s="8">
        <v>0</v>
      </c>
      <c r="M549" s="8">
        <v>0</v>
      </c>
      <c r="N549" s="8">
        <v>0</v>
      </c>
      <c r="O549" s="8">
        <v>73</v>
      </c>
    </row>
    <row r="550" spans="1:15" ht="13.5" x14ac:dyDescent="0.25">
      <c r="A550">
        <v>574</v>
      </c>
      <c r="B550" s="1" t="s">
        <v>304</v>
      </c>
      <c r="C550" t="s">
        <v>305</v>
      </c>
      <c r="D550" s="13" t="s">
        <v>17</v>
      </c>
      <c r="E550" s="1" t="s">
        <v>35</v>
      </c>
      <c r="F550" s="12">
        <v>54.794520547945204</v>
      </c>
      <c r="G550" s="12">
        <v>20.547945205479451</v>
      </c>
      <c r="H550" s="12">
        <v>24.657534246575342</v>
      </c>
      <c r="I550" s="12">
        <v>0</v>
      </c>
      <c r="J550" s="12">
        <v>0</v>
      </c>
      <c r="K550" s="12">
        <v>0</v>
      </c>
      <c r="L550" s="12">
        <v>0</v>
      </c>
      <c r="M550" s="12">
        <v>0</v>
      </c>
      <c r="N550" s="12">
        <v>0</v>
      </c>
      <c r="O550" s="12">
        <v>100</v>
      </c>
    </row>
    <row r="551" spans="1:15" ht="13.5" x14ac:dyDescent="0.25">
      <c r="A551">
        <v>137</v>
      </c>
      <c r="B551" s="17" t="s">
        <v>306</v>
      </c>
      <c r="C551" s="14" t="s">
        <v>307</v>
      </c>
      <c r="D551" s="15" t="s">
        <v>14</v>
      </c>
      <c r="E551" s="17" t="s">
        <v>32</v>
      </c>
      <c r="F551" s="18">
        <v>35</v>
      </c>
      <c r="G551" s="14">
        <v>16</v>
      </c>
      <c r="H551" s="14">
        <v>7</v>
      </c>
      <c r="I551" s="14">
        <v>4</v>
      </c>
      <c r="J551" s="14">
        <v>1</v>
      </c>
      <c r="K551" s="14">
        <v>1</v>
      </c>
      <c r="L551" s="14">
        <v>0</v>
      </c>
      <c r="M551" s="14">
        <v>0</v>
      </c>
      <c r="N551" s="14">
        <v>0</v>
      </c>
      <c r="O551" s="14">
        <v>64</v>
      </c>
    </row>
    <row r="552" spans="1:15" ht="13.5" x14ac:dyDescent="0.25">
      <c r="A552">
        <v>283</v>
      </c>
      <c r="B552" s="1" t="s">
        <v>306</v>
      </c>
      <c r="C552" t="s">
        <v>307</v>
      </c>
      <c r="D552" s="13" t="s">
        <v>15</v>
      </c>
      <c r="E552" s="1" t="s">
        <v>33</v>
      </c>
      <c r="F552" s="12">
        <v>54.6875</v>
      </c>
      <c r="G552" s="12">
        <v>25</v>
      </c>
      <c r="H552" s="12">
        <v>10.9375</v>
      </c>
      <c r="I552" s="12">
        <v>6.25</v>
      </c>
      <c r="J552" s="12">
        <v>1.5625</v>
      </c>
      <c r="K552" s="12">
        <v>1.5625</v>
      </c>
      <c r="L552" s="12">
        <v>0</v>
      </c>
      <c r="M552" s="12">
        <v>0</v>
      </c>
      <c r="N552" s="12">
        <v>0</v>
      </c>
      <c r="O552" s="12">
        <v>100</v>
      </c>
    </row>
    <row r="553" spans="1:15" ht="13.5" x14ac:dyDescent="0.25">
      <c r="A553">
        <v>429</v>
      </c>
      <c r="B553" s="1" t="s">
        <v>306</v>
      </c>
      <c r="C553" t="s">
        <v>307</v>
      </c>
      <c r="D553" s="13" t="s">
        <v>16</v>
      </c>
      <c r="E553" s="1" t="s">
        <v>34</v>
      </c>
      <c r="F553" s="8">
        <v>71</v>
      </c>
      <c r="G553" s="8">
        <v>106</v>
      </c>
      <c r="H553" s="8">
        <v>99</v>
      </c>
      <c r="I553" s="8">
        <v>148</v>
      </c>
      <c r="J553" s="8">
        <v>80</v>
      </c>
      <c r="K553" s="8">
        <v>100</v>
      </c>
      <c r="L553" s="8">
        <v>0</v>
      </c>
      <c r="M553" s="8">
        <v>0</v>
      </c>
      <c r="N553" s="8">
        <v>0</v>
      </c>
      <c r="O553" s="8">
        <v>604</v>
      </c>
    </row>
    <row r="554" spans="1:15" ht="13.5" x14ac:dyDescent="0.25">
      <c r="A554">
        <v>575</v>
      </c>
      <c r="B554" s="1" t="s">
        <v>306</v>
      </c>
      <c r="C554" t="s">
        <v>307</v>
      </c>
      <c r="D554" s="13" t="s">
        <v>17</v>
      </c>
      <c r="E554" s="1" t="s">
        <v>35</v>
      </c>
      <c r="F554" s="12">
        <v>11.754966887417218</v>
      </c>
      <c r="G554" s="12">
        <v>17.549668874172184</v>
      </c>
      <c r="H554" s="12">
        <v>16.390728476821192</v>
      </c>
      <c r="I554" s="12">
        <v>24.503311258278146</v>
      </c>
      <c r="J554" s="12">
        <v>13.245033112582782</v>
      </c>
      <c r="K554" s="12">
        <v>16.556291390728475</v>
      </c>
      <c r="L554" s="12">
        <v>0</v>
      </c>
      <c r="M554" s="12">
        <v>0</v>
      </c>
      <c r="N554" s="12">
        <v>0</v>
      </c>
      <c r="O554" s="12">
        <v>100</v>
      </c>
    </row>
    <row r="555" spans="1:15" ht="13.5" x14ac:dyDescent="0.25">
      <c r="A555">
        <v>138</v>
      </c>
      <c r="B555" s="17" t="s">
        <v>308</v>
      </c>
      <c r="C555" s="14" t="s">
        <v>309</v>
      </c>
      <c r="D555" s="15" t="s">
        <v>14</v>
      </c>
      <c r="E555" s="17" t="s">
        <v>32</v>
      </c>
      <c r="F555" s="18">
        <v>5</v>
      </c>
      <c r="G555" s="14">
        <v>1</v>
      </c>
      <c r="H555" s="14">
        <v>1</v>
      </c>
      <c r="I555" s="14">
        <v>1</v>
      </c>
      <c r="J555" s="14">
        <v>1</v>
      </c>
      <c r="K555" s="14">
        <v>0</v>
      </c>
      <c r="L555" s="14">
        <v>0</v>
      </c>
      <c r="M555" s="14">
        <v>0</v>
      </c>
      <c r="N555" s="14">
        <v>0</v>
      </c>
      <c r="O555" s="14">
        <v>9</v>
      </c>
    </row>
    <row r="556" spans="1:15" ht="13.5" x14ac:dyDescent="0.25">
      <c r="A556">
        <v>284</v>
      </c>
      <c r="B556" s="1" t="s">
        <v>308</v>
      </c>
      <c r="C556" t="s">
        <v>309</v>
      </c>
      <c r="D556" s="13" t="s">
        <v>15</v>
      </c>
      <c r="E556" s="1" t="s">
        <v>33</v>
      </c>
      <c r="F556" s="12">
        <v>55.555555555555557</v>
      </c>
      <c r="G556" s="12">
        <v>11.111111111111111</v>
      </c>
      <c r="H556" s="12">
        <v>11.111111111111111</v>
      </c>
      <c r="I556" s="12">
        <v>11.111111111111111</v>
      </c>
      <c r="J556" s="12">
        <v>11.111111111111111</v>
      </c>
      <c r="K556" s="12">
        <v>0</v>
      </c>
      <c r="L556" s="12">
        <v>0</v>
      </c>
      <c r="M556" s="12">
        <v>0</v>
      </c>
      <c r="N556" s="12">
        <v>0</v>
      </c>
      <c r="O556" s="12">
        <v>100</v>
      </c>
    </row>
    <row r="557" spans="1:15" ht="13.5" x14ac:dyDescent="0.25">
      <c r="A557">
        <v>430</v>
      </c>
      <c r="B557" s="1" t="s">
        <v>308</v>
      </c>
      <c r="C557" t="s">
        <v>309</v>
      </c>
      <c r="D557" s="13" t="s">
        <v>16</v>
      </c>
      <c r="E557" s="1" t="s">
        <v>34</v>
      </c>
      <c r="F557" s="8">
        <v>11</v>
      </c>
      <c r="G557" s="8">
        <v>6</v>
      </c>
      <c r="H557" s="8">
        <v>17</v>
      </c>
      <c r="I557" s="8">
        <v>43</v>
      </c>
      <c r="J557" s="8">
        <v>78</v>
      </c>
      <c r="K557" s="8">
        <v>0</v>
      </c>
      <c r="L557" s="8">
        <v>0</v>
      </c>
      <c r="M557" s="8">
        <v>0</v>
      </c>
      <c r="N557" s="8">
        <v>0</v>
      </c>
      <c r="O557" s="8">
        <v>155</v>
      </c>
    </row>
    <row r="558" spans="1:15" ht="13.5" x14ac:dyDescent="0.25">
      <c r="A558">
        <v>576</v>
      </c>
      <c r="B558" s="1" t="s">
        <v>308</v>
      </c>
      <c r="C558" t="s">
        <v>309</v>
      </c>
      <c r="D558" s="13" t="s">
        <v>17</v>
      </c>
      <c r="E558" s="1" t="s">
        <v>35</v>
      </c>
      <c r="F558" s="12">
        <v>7.096774193548387</v>
      </c>
      <c r="G558" s="12">
        <v>3.870967741935484</v>
      </c>
      <c r="H558" s="12">
        <v>10.96774193548387</v>
      </c>
      <c r="I558" s="12">
        <v>27.741935483870968</v>
      </c>
      <c r="J558" s="12">
        <v>50.322580645161288</v>
      </c>
      <c r="K558" s="12">
        <v>0</v>
      </c>
      <c r="L558" s="12">
        <v>0</v>
      </c>
      <c r="M558" s="12">
        <v>0</v>
      </c>
      <c r="N558" s="12">
        <v>0</v>
      </c>
      <c r="O558" s="12">
        <v>100</v>
      </c>
    </row>
    <row r="559" spans="1:15" ht="13.5" x14ac:dyDescent="0.25">
      <c r="A559">
        <v>139</v>
      </c>
      <c r="B559" s="17" t="s">
        <v>310</v>
      </c>
      <c r="C559" s="14" t="s">
        <v>311</v>
      </c>
      <c r="D559" s="15" t="s">
        <v>14</v>
      </c>
      <c r="E559" s="17" t="s">
        <v>32</v>
      </c>
      <c r="F559" s="18">
        <v>13</v>
      </c>
      <c r="G559" s="14">
        <v>3</v>
      </c>
      <c r="H559" s="14">
        <v>0</v>
      </c>
      <c r="I559" s="14">
        <v>0</v>
      </c>
      <c r="J559" s="14">
        <v>1</v>
      </c>
      <c r="K559" s="14">
        <v>0</v>
      </c>
      <c r="L559" s="14">
        <v>1</v>
      </c>
      <c r="M559" s="14">
        <v>0</v>
      </c>
      <c r="N559" s="14">
        <v>0</v>
      </c>
      <c r="O559" s="14">
        <v>18</v>
      </c>
    </row>
    <row r="560" spans="1:15" ht="13.5" x14ac:dyDescent="0.25">
      <c r="A560">
        <v>285</v>
      </c>
      <c r="B560" s="1" t="s">
        <v>310</v>
      </c>
      <c r="C560" t="s">
        <v>311</v>
      </c>
      <c r="D560" s="13" t="s">
        <v>15</v>
      </c>
      <c r="E560" s="1" t="s">
        <v>33</v>
      </c>
      <c r="F560" s="12">
        <v>72.222222222222229</v>
      </c>
      <c r="G560" s="12">
        <v>16.666666666666668</v>
      </c>
      <c r="H560" s="12">
        <v>0</v>
      </c>
      <c r="I560" s="12">
        <v>0</v>
      </c>
      <c r="J560" s="12">
        <v>5.5555555555555554</v>
      </c>
      <c r="K560" s="12">
        <v>0</v>
      </c>
      <c r="L560" s="12">
        <v>5.5555555555555554</v>
      </c>
      <c r="M560" s="12">
        <v>0</v>
      </c>
      <c r="N560" s="12">
        <v>0</v>
      </c>
      <c r="O560" s="12">
        <v>100</v>
      </c>
    </row>
    <row r="561" spans="1:15" ht="13.5" x14ac:dyDescent="0.25">
      <c r="A561">
        <v>431</v>
      </c>
      <c r="B561" s="1" t="s">
        <v>310</v>
      </c>
      <c r="C561" t="s">
        <v>311</v>
      </c>
      <c r="D561" s="13" t="s">
        <v>16</v>
      </c>
      <c r="E561" s="1" t="s">
        <v>34</v>
      </c>
      <c r="F561" s="8">
        <v>25</v>
      </c>
      <c r="G561" s="8">
        <v>21</v>
      </c>
      <c r="H561" s="8">
        <v>0</v>
      </c>
      <c r="I561" s="8">
        <v>0</v>
      </c>
      <c r="J561" s="8">
        <v>82</v>
      </c>
      <c r="K561" s="8">
        <v>0</v>
      </c>
      <c r="L561" s="8">
        <v>429</v>
      </c>
      <c r="M561" s="8">
        <v>0</v>
      </c>
      <c r="N561" s="8">
        <v>0</v>
      </c>
      <c r="O561" s="8">
        <v>557</v>
      </c>
    </row>
    <row r="562" spans="1:15" ht="13.5" x14ac:dyDescent="0.25">
      <c r="A562">
        <v>577</v>
      </c>
      <c r="B562" s="1" t="s">
        <v>310</v>
      </c>
      <c r="C562" t="s">
        <v>311</v>
      </c>
      <c r="D562" s="13" t="s">
        <v>17</v>
      </c>
      <c r="E562" s="1" t="s">
        <v>35</v>
      </c>
      <c r="F562" s="12">
        <v>4.4883303411131061</v>
      </c>
      <c r="G562" s="12">
        <v>3.7701974865350092</v>
      </c>
      <c r="H562" s="12">
        <v>0</v>
      </c>
      <c r="I562" s="12">
        <v>0</v>
      </c>
      <c r="J562" s="12">
        <v>14.721723518850988</v>
      </c>
      <c r="K562" s="12">
        <v>0</v>
      </c>
      <c r="L562" s="12">
        <v>77.019748653500898</v>
      </c>
      <c r="M562" s="12">
        <v>0</v>
      </c>
      <c r="N562" s="12">
        <v>0</v>
      </c>
      <c r="O562" s="12">
        <v>100</v>
      </c>
    </row>
    <row r="563" spans="1:15" ht="13.5" x14ac:dyDescent="0.25">
      <c r="A563">
        <v>140</v>
      </c>
      <c r="B563" s="17" t="s">
        <v>312</v>
      </c>
      <c r="C563" s="14" t="s">
        <v>313</v>
      </c>
      <c r="D563" s="15" t="s">
        <v>14</v>
      </c>
      <c r="E563" s="17" t="s">
        <v>32</v>
      </c>
      <c r="F563" s="18">
        <v>64</v>
      </c>
      <c r="G563" s="14">
        <v>8</v>
      </c>
      <c r="H563" s="14">
        <v>1</v>
      </c>
      <c r="I563" s="14">
        <v>0</v>
      </c>
      <c r="J563" s="14">
        <v>0</v>
      </c>
      <c r="K563" s="14">
        <v>0</v>
      </c>
      <c r="L563" s="14">
        <v>0</v>
      </c>
      <c r="M563" s="14">
        <v>0</v>
      </c>
      <c r="N563" s="14">
        <v>0</v>
      </c>
      <c r="O563" s="14">
        <v>73</v>
      </c>
    </row>
    <row r="564" spans="1:15" ht="13.5" x14ac:dyDescent="0.25">
      <c r="A564">
        <v>286</v>
      </c>
      <c r="B564" s="1" t="s">
        <v>312</v>
      </c>
      <c r="C564" t="s">
        <v>313</v>
      </c>
      <c r="D564" s="13" t="s">
        <v>15</v>
      </c>
      <c r="E564" s="1" t="s">
        <v>33</v>
      </c>
      <c r="F564" s="12">
        <v>87.671232876712324</v>
      </c>
      <c r="G564" s="12">
        <v>10.95890410958904</v>
      </c>
      <c r="H564" s="12">
        <v>1.3698630136986301</v>
      </c>
      <c r="I564" s="12">
        <v>0</v>
      </c>
      <c r="J564" s="12">
        <v>0</v>
      </c>
      <c r="K564" s="12">
        <v>0</v>
      </c>
      <c r="L564" s="12">
        <v>0</v>
      </c>
      <c r="M564" s="12">
        <v>0</v>
      </c>
      <c r="N564" s="12">
        <v>0</v>
      </c>
      <c r="O564" s="12">
        <v>100</v>
      </c>
    </row>
    <row r="565" spans="1:15" ht="13.5" x14ac:dyDescent="0.25">
      <c r="A565">
        <v>432</v>
      </c>
      <c r="B565" s="1" t="s">
        <v>312</v>
      </c>
      <c r="C565" t="s">
        <v>313</v>
      </c>
      <c r="D565" s="13" t="s">
        <v>16</v>
      </c>
      <c r="E565" s="1" t="s">
        <v>34</v>
      </c>
      <c r="F565" s="8">
        <v>106</v>
      </c>
      <c r="G565" s="8">
        <v>48</v>
      </c>
      <c r="H565" s="8">
        <v>10</v>
      </c>
      <c r="I565" s="8">
        <v>0</v>
      </c>
      <c r="J565" s="8">
        <v>0</v>
      </c>
      <c r="K565" s="8">
        <v>0</v>
      </c>
      <c r="L565" s="8">
        <v>0</v>
      </c>
      <c r="M565" s="8">
        <v>0</v>
      </c>
      <c r="N565" s="8">
        <v>0</v>
      </c>
      <c r="O565" s="8">
        <v>164</v>
      </c>
    </row>
    <row r="566" spans="1:15" ht="13.5" x14ac:dyDescent="0.25">
      <c r="A566">
        <v>578</v>
      </c>
      <c r="B566" s="1" t="s">
        <v>312</v>
      </c>
      <c r="C566" t="s">
        <v>313</v>
      </c>
      <c r="D566" s="13" t="s">
        <v>17</v>
      </c>
      <c r="E566" s="1" t="s">
        <v>35</v>
      </c>
      <c r="F566" s="12">
        <v>64.634146341463421</v>
      </c>
      <c r="G566" s="12">
        <v>29.26829268292683</v>
      </c>
      <c r="H566" s="12">
        <v>6.0975609756097562</v>
      </c>
      <c r="I566" s="12">
        <v>0</v>
      </c>
      <c r="J566" s="12">
        <v>0</v>
      </c>
      <c r="K566" s="12">
        <v>0</v>
      </c>
      <c r="L566" s="12">
        <v>0</v>
      </c>
      <c r="M566" s="12">
        <v>0</v>
      </c>
      <c r="N566" s="12">
        <v>0</v>
      </c>
      <c r="O566" s="12">
        <v>100</v>
      </c>
    </row>
    <row r="567" spans="1:15" ht="13.5" x14ac:dyDescent="0.25">
      <c r="A567">
        <v>141</v>
      </c>
      <c r="B567" s="17" t="s">
        <v>314</v>
      </c>
      <c r="C567" s="14" t="s">
        <v>24</v>
      </c>
      <c r="D567" s="15" t="s">
        <v>14</v>
      </c>
      <c r="E567" s="17" t="s">
        <v>32</v>
      </c>
      <c r="F567" s="18">
        <v>890</v>
      </c>
      <c r="G567" s="14">
        <v>104</v>
      </c>
      <c r="H567" s="14">
        <v>72</v>
      </c>
      <c r="I567" s="14">
        <v>60</v>
      </c>
      <c r="J567" s="14">
        <v>13</v>
      </c>
      <c r="K567" s="14">
        <v>4</v>
      </c>
      <c r="L567" s="14">
        <v>0</v>
      </c>
      <c r="M567" s="14">
        <v>0</v>
      </c>
      <c r="N567" s="14">
        <v>1</v>
      </c>
      <c r="O567" s="14">
        <v>1144</v>
      </c>
    </row>
    <row r="568" spans="1:15" ht="13.5" x14ac:dyDescent="0.25">
      <c r="A568">
        <v>287</v>
      </c>
      <c r="B568" s="1" t="s">
        <v>314</v>
      </c>
      <c r="C568" t="s">
        <v>24</v>
      </c>
      <c r="D568" s="13" t="s">
        <v>15</v>
      </c>
      <c r="E568" s="1" t="s">
        <v>33</v>
      </c>
      <c r="F568" s="12">
        <v>77.7972027972028</v>
      </c>
      <c r="G568" s="12">
        <v>9.0909090909090917</v>
      </c>
      <c r="H568" s="12">
        <v>6.2937062937062933</v>
      </c>
      <c r="I568" s="12">
        <v>5.244755244755245</v>
      </c>
      <c r="J568" s="12">
        <v>1.1363636363636365</v>
      </c>
      <c r="K568" s="12">
        <v>0.34965034965034963</v>
      </c>
      <c r="L568" s="12">
        <v>0</v>
      </c>
      <c r="M568" s="12">
        <v>0</v>
      </c>
      <c r="N568" s="12">
        <v>8.7412587412587409E-2</v>
      </c>
      <c r="O568" s="12">
        <v>100</v>
      </c>
    </row>
    <row r="569" spans="1:15" ht="13.5" x14ac:dyDescent="0.25">
      <c r="A569">
        <v>433</v>
      </c>
      <c r="B569" s="1" t="s">
        <v>314</v>
      </c>
      <c r="C569" t="s">
        <v>24</v>
      </c>
      <c r="D569" s="13" t="s">
        <v>16</v>
      </c>
      <c r="E569" s="1" t="s">
        <v>34</v>
      </c>
      <c r="F569" s="8">
        <v>1295</v>
      </c>
      <c r="G569" s="8">
        <v>683</v>
      </c>
      <c r="H569" s="8">
        <v>964</v>
      </c>
      <c r="I569" s="8">
        <v>1747</v>
      </c>
      <c r="J569" s="8">
        <v>927</v>
      </c>
      <c r="K569" s="8">
        <v>498</v>
      </c>
      <c r="L569" s="8">
        <v>0</v>
      </c>
      <c r="M569" s="8">
        <v>0</v>
      </c>
      <c r="N569" s="8">
        <v>1203</v>
      </c>
      <c r="O569" s="8">
        <v>7317</v>
      </c>
    </row>
    <row r="570" spans="1:15" ht="13.5" x14ac:dyDescent="0.25">
      <c r="A570">
        <v>579</v>
      </c>
      <c r="B570" s="1" t="s">
        <v>314</v>
      </c>
      <c r="C570" t="s">
        <v>24</v>
      </c>
      <c r="D570" s="13" t="s">
        <v>17</v>
      </c>
      <c r="E570" s="1" t="s">
        <v>35</v>
      </c>
      <c r="F570" s="12">
        <v>17.698510318436519</v>
      </c>
      <c r="G570" s="12">
        <v>9.3344266776001099</v>
      </c>
      <c r="H570" s="12">
        <v>13.174798414650812</v>
      </c>
      <c r="I570" s="12">
        <v>23.875905425720923</v>
      </c>
      <c r="J570" s="12">
        <v>12.669126691266912</v>
      </c>
      <c r="K570" s="12">
        <v>6.806068060680607</v>
      </c>
      <c r="L570" s="12">
        <v>0</v>
      </c>
      <c r="M570" s="12">
        <v>0</v>
      </c>
      <c r="N570" s="12">
        <v>16.441164411644117</v>
      </c>
      <c r="O570" s="12">
        <v>100</v>
      </c>
    </row>
    <row r="571" spans="1:15" ht="13.5" x14ac:dyDescent="0.25">
      <c r="A571">
        <v>142</v>
      </c>
      <c r="B571" s="17" t="s">
        <v>315</v>
      </c>
      <c r="C571" s="14" t="s">
        <v>316</v>
      </c>
      <c r="D571" s="15" t="s">
        <v>14</v>
      </c>
      <c r="E571" s="17" t="s">
        <v>32</v>
      </c>
      <c r="F571" s="18">
        <v>33</v>
      </c>
      <c r="G571" s="14">
        <v>65</v>
      </c>
      <c r="H571" s="14">
        <v>55</v>
      </c>
      <c r="I571" s="14">
        <v>1</v>
      </c>
      <c r="J571" s="14">
        <v>0</v>
      </c>
      <c r="K571" s="14">
        <v>0</v>
      </c>
      <c r="L571" s="14">
        <v>2</v>
      </c>
      <c r="M571" s="14">
        <v>0</v>
      </c>
      <c r="N571" s="14">
        <v>1</v>
      </c>
      <c r="O571" s="14">
        <v>157</v>
      </c>
    </row>
    <row r="572" spans="1:15" ht="13.5" x14ac:dyDescent="0.25">
      <c r="A572">
        <v>288</v>
      </c>
      <c r="B572" s="1" t="s">
        <v>315</v>
      </c>
      <c r="C572" t="s">
        <v>316</v>
      </c>
      <c r="D572" s="13" t="s">
        <v>15</v>
      </c>
      <c r="E572" s="1" t="s">
        <v>33</v>
      </c>
      <c r="F572" s="12">
        <v>21.019108280254777</v>
      </c>
      <c r="G572" s="12">
        <v>41.401273885350321</v>
      </c>
      <c r="H572" s="12">
        <v>35.031847133757964</v>
      </c>
      <c r="I572" s="12">
        <v>0.63694267515923564</v>
      </c>
      <c r="J572" s="12">
        <v>0</v>
      </c>
      <c r="K572" s="12">
        <v>0</v>
      </c>
      <c r="L572" s="12">
        <v>1.2738853503184713</v>
      </c>
      <c r="M572" s="12">
        <v>0</v>
      </c>
      <c r="N572" s="12">
        <v>0.63694267515923564</v>
      </c>
      <c r="O572" s="12">
        <v>100</v>
      </c>
    </row>
    <row r="573" spans="1:15" ht="13.5" x14ac:dyDescent="0.25">
      <c r="A573">
        <v>434</v>
      </c>
      <c r="B573" s="1" t="s">
        <v>315</v>
      </c>
      <c r="C573" t="s">
        <v>316</v>
      </c>
      <c r="D573" s="13" t="s">
        <v>16</v>
      </c>
      <c r="E573" s="1" t="s">
        <v>34</v>
      </c>
      <c r="F573" s="8">
        <v>79</v>
      </c>
      <c r="G573" s="8">
        <v>469</v>
      </c>
      <c r="H573" s="8">
        <v>695</v>
      </c>
      <c r="I573" s="8">
        <v>21</v>
      </c>
      <c r="J573" s="8">
        <v>0</v>
      </c>
      <c r="K573" s="8">
        <v>0</v>
      </c>
      <c r="L573" s="8">
        <v>767</v>
      </c>
      <c r="M573" s="8">
        <v>0</v>
      </c>
      <c r="N573" s="8">
        <v>1303</v>
      </c>
      <c r="O573" s="8">
        <v>3334</v>
      </c>
    </row>
    <row r="574" spans="1:15" ht="13.5" x14ac:dyDescent="0.25">
      <c r="A574">
        <v>580</v>
      </c>
      <c r="B574" s="1" t="s">
        <v>315</v>
      </c>
      <c r="C574" t="s">
        <v>316</v>
      </c>
      <c r="D574" s="13" t="s">
        <v>17</v>
      </c>
      <c r="E574" s="1" t="s">
        <v>35</v>
      </c>
      <c r="F574" s="12">
        <v>2.3695260947810439</v>
      </c>
      <c r="G574" s="12">
        <v>14.067186562687462</v>
      </c>
      <c r="H574" s="12">
        <v>20.845830833833233</v>
      </c>
      <c r="I574" s="12">
        <v>0.62987402519496105</v>
      </c>
      <c r="J574" s="12">
        <v>0</v>
      </c>
      <c r="K574" s="12">
        <v>0</v>
      </c>
      <c r="L574" s="12">
        <v>23.005398920215956</v>
      </c>
      <c r="M574" s="12">
        <v>0</v>
      </c>
      <c r="N574" s="12">
        <v>39.082183563287344</v>
      </c>
      <c r="O574" s="12">
        <v>100</v>
      </c>
    </row>
    <row r="575" spans="1:15" ht="13.5" x14ac:dyDescent="0.25">
      <c r="A575">
        <v>143</v>
      </c>
      <c r="B575" s="17" t="s">
        <v>317</v>
      </c>
      <c r="C575" s="14" t="s">
        <v>318</v>
      </c>
      <c r="D575" s="15" t="s">
        <v>14</v>
      </c>
      <c r="E575" s="17" t="s">
        <v>32</v>
      </c>
      <c r="F575" s="18">
        <v>1682</v>
      </c>
      <c r="G575" s="14">
        <v>482</v>
      </c>
      <c r="H575" s="14">
        <v>40</v>
      </c>
      <c r="I575" s="14">
        <v>8</v>
      </c>
      <c r="J575" s="14">
        <v>5</v>
      </c>
      <c r="K575" s="14">
        <v>2</v>
      </c>
      <c r="L575" s="14">
        <v>9</v>
      </c>
      <c r="M575" s="14">
        <v>3</v>
      </c>
      <c r="N575" s="14">
        <v>2</v>
      </c>
      <c r="O575" s="14">
        <v>2233</v>
      </c>
    </row>
    <row r="576" spans="1:15" ht="13.5" x14ac:dyDescent="0.25">
      <c r="A576">
        <v>289</v>
      </c>
      <c r="B576" s="1" t="s">
        <v>317</v>
      </c>
      <c r="C576" t="s">
        <v>318</v>
      </c>
      <c r="D576" s="13" t="s">
        <v>15</v>
      </c>
      <c r="E576" s="1" t="s">
        <v>33</v>
      </c>
      <c r="F576" s="12">
        <v>75.324675324675326</v>
      </c>
      <c r="G576" s="12">
        <v>21.585311240483655</v>
      </c>
      <c r="H576" s="12">
        <v>1.7913121361397224</v>
      </c>
      <c r="I576" s="12">
        <v>0.35826242722794449</v>
      </c>
      <c r="J576" s="12">
        <v>0.2239140170174653</v>
      </c>
      <c r="K576" s="12">
        <v>8.9565606806986123E-2</v>
      </c>
      <c r="L576" s="12">
        <v>0.40304523063143755</v>
      </c>
      <c r="M576" s="12">
        <v>0.13434841021047916</v>
      </c>
      <c r="N576" s="12">
        <v>8.9565606806986123E-2</v>
      </c>
      <c r="O576" s="12">
        <v>100</v>
      </c>
    </row>
    <row r="577" spans="1:15" ht="13.5" x14ac:dyDescent="0.25">
      <c r="A577">
        <v>435</v>
      </c>
      <c r="B577" s="1" t="s">
        <v>317</v>
      </c>
      <c r="C577" t="s">
        <v>318</v>
      </c>
      <c r="D577" s="13" t="s">
        <v>16</v>
      </c>
      <c r="E577" s="1" t="s">
        <v>34</v>
      </c>
      <c r="F577" s="8">
        <v>4203</v>
      </c>
      <c r="G577" s="8">
        <v>2793</v>
      </c>
      <c r="H577" s="8">
        <v>490</v>
      </c>
      <c r="I577" s="8">
        <v>217</v>
      </c>
      <c r="J577" s="8">
        <v>272</v>
      </c>
      <c r="K577" s="8">
        <v>336</v>
      </c>
      <c r="L577" s="8">
        <v>3191</v>
      </c>
      <c r="M577" s="8">
        <v>2332</v>
      </c>
      <c r="N577" s="8">
        <v>4235</v>
      </c>
      <c r="O577" s="8">
        <v>18069</v>
      </c>
    </row>
    <row r="578" spans="1:15" ht="13.5" x14ac:dyDescent="0.25">
      <c r="A578">
        <v>581</v>
      </c>
      <c r="B578" s="1" t="s">
        <v>317</v>
      </c>
      <c r="C578" t="s">
        <v>318</v>
      </c>
      <c r="D578" s="13" t="s">
        <v>17</v>
      </c>
      <c r="E578" s="1" t="s">
        <v>35</v>
      </c>
      <c r="F578" s="12">
        <v>23.260833471691846</v>
      </c>
      <c r="G578" s="12">
        <v>15.457413249211356</v>
      </c>
      <c r="H578" s="12">
        <v>2.7118268858265537</v>
      </c>
      <c r="I578" s="12">
        <v>1.2009519065803309</v>
      </c>
      <c r="J578" s="12">
        <v>1.5053406386629034</v>
      </c>
      <c r="K578" s="12">
        <v>1.8595384359953511</v>
      </c>
      <c r="L578" s="12">
        <v>17.660080801372516</v>
      </c>
      <c r="M578" s="12">
        <v>12.906082240301068</v>
      </c>
      <c r="N578" s="12">
        <v>23.437932370358073</v>
      </c>
      <c r="O578" s="12">
        <v>100</v>
      </c>
    </row>
    <row r="579" spans="1:15" ht="13.5" x14ac:dyDescent="0.25">
      <c r="A579">
        <v>144</v>
      </c>
      <c r="B579" s="17" t="s">
        <v>319</v>
      </c>
      <c r="C579" s="14" t="s">
        <v>320</v>
      </c>
      <c r="D579" s="15" t="s">
        <v>14</v>
      </c>
      <c r="E579" s="17" t="s">
        <v>32</v>
      </c>
      <c r="F579" s="18">
        <v>271</v>
      </c>
      <c r="G579" s="14">
        <v>72</v>
      </c>
      <c r="H579" s="14">
        <v>40</v>
      </c>
      <c r="I579" s="14">
        <v>15</v>
      </c>
      <c r="J579" s="14">
        <v>1</v>
      </c>
      <c r="K579" s="14">
        <v>1</v>
      </c>
      <c r="L579" s="14">
        <v>0</v>
      </c>
      <c r="M579" s="14">
        <v>0</v>
      </c>
      <c r="N579" s="14">
        <v>0</v>
      </c>
      <c r="O579" s="14">
        <v>400</v>
      </c>
    </row>
    <row r="580" spans="1:15" ht="13.5" x14ac:dyDescent="0.25">
      <c r="A580">
        <v>290</v>
      </c>
      <c r="B580" s="1" t="s">
        <v>319</v>
      </c>
      <c r="C580" t="s">
        <v>320</v>
      </c>
      <c r="D580" s="13" t="s">
        <v>15</v>
      </c>
      <c r="E580" s="1" t="s">
        <v>33</v>
      </c>
      <c r="F580" s="12">
        <v>67.75</v>
      </c>
      <c r="G580" s="12">
        <v>18</v>
      </c>
      <c r="H580" s="12">
        <v>10</v>
      </c>
      <c r="I580" s="12">
        <v>3.75</v>
      </c>
      <c r="J580" s="12">
        <v>0.25</v>
      </c>
      <c r="K580" s="12">
        <v>0.25</v>
      </c>
      <c r="L580" s="12">
        <v>0</v>
      </c>
      <c r="M580" s="12">
        <v>0</v>
      </c>
      <c r="N580" s="12">
        <v>0</v>
      </c>
      <c r="O580" s="12">
        <v>100</v>
      </c>
    </row>
    <row r="581" spans="1:15" ht="13.5" x14ac:dyDescent="0.25">
      <c r="A581">
        <v>436</v>
      </c>
      <c r="B581" s="1" t="s">
        <v>319</v>
      </c>
      <c r="C581" t="s">
        <v>320</v>
      </c>
      <c r="D581" s="13" t="s">
        <v>16</v>
      </c>
      <c r="E581" s="1" t="s">
        <v>34</v>
      </c>
      <c r="F581" s="8">
        <v>507</v>
      </c>
      <c r="G581" s="8">
        <v>470</v>
      </c>
      <c r="H581" s="8">
        <v>534</v>
      </c>
      <c r="I581" s="8">
        <v>459</v>
      </c>
      <c r="J581" s="8">
        <v>67</v>
      </c>
      <c r="K581" s="8">
        <v>122</v>
      </c>
      <c r="L581" s="8">
        <v>0</v>
      </c>
      <c r="M581" s="8">
        <v>0</v>
      </c>
      <c r="N581" s="8">
        <v>0</v>
      </c>
      <c r="O581" s="8">
        <v>2159</v>
      </c>
    </row>
    <row r="582" spans="1:15" ht="13.5" x14ac:dyDescent="0.25">
      <c r="A582">
        <v>582</v>
      </c>
      <c r="B582" s="1" t="s">
        <v>319</v>
      </c>
      <c r="C582" t="s">
        <v>320</v>
      </c>
      <c r="D582" s="13" t="s">
        <v>17</v>
      </c>
      <c r="E582" s="1" t="s">
        <v>35</v>
      </c>
      <c r="F582" s="12">
        <v>23.483094025011578</v>
      </c>
      <c r="G582" s="12">
        <v>21.769337656322371</v>
      </c>
      <c r="H582" s="12">
        <v>24.733672996757758</v>
      </c>
      <c r="I582" s="12">
        <v>21.259842519685041</v>
      </c>
      <c r="J582" s="12">
        <v>3.1032885595182953</v>
      </c>
      <c r="K582" s="12">
        <v>5.6507642427049563</v>
      </c>
      <c r="L582" s="12">
        <v>0</v>
      </c>
      <c r="M582" s="12">
        <v>0</v>
      </c>
      <c r="N582" s="12">
        <v>0</v>
      </c>
      <c r="O582" s="12">
        <v>100</v>
      </c>
    </row>
    <row r="583" spans="1:15" ht="13.5" x14ac:dyDescent="0.25">
      <c r="A583">
        <v>145</v>
      </c>
      <c r="B583" s="17" t="s">
        <v>321</v>
      </c>
      <c r="C583" s="14" t="s">
        <v>322</v>
      </c>
      <c r="D583" s="15" t="s">
        <v>14</v>
      </c>
      <c r="E583" s="17" t="s">
        <v>32</v>
      </c>
      <c r="F583" s="18">
        <v>197</v>
      </c>
      <c r="G583" s="14">
        <v>89</v>
      </c>
      <c r="H583" s="14">
        <v>61</v>
      </c>
      <c r="I583" s="14">
        <v>13</v>
      </c>
      <c r="J583" s="14">
        <v>0</v>
      </c>
      <c r="K583" s="14">
        <v>0</v>
      </c>
      <c r="L583" s="14">
        <v>0</v>
      </c>
      <c r="M583" s="14">
        <v>0</v>
      </c>
      <c r="N583" s="14">
        <v>0</v>
      </c>
      <c r="O583" s="14">
        <v>360</v>
      </c>
    </row>
    <row r="584" spans="1:15" ht="13.5" x14ac:dyDescent="0.25">
      <c r="A584">
        <v>291</v>
      </c>
      <c r="B584" s="1" t="s">
        <v>321</v>
      </c>
      <c r="C584" t="s">
        <v>322</v>
      </c>
      <c r="D584" s="13" t="s">
        <v>15</v>
      </c>
      <c r="E584" s="1" t="s">
        <v>33</v>
      </c>
      <c r="F584" s="12">
        <v>54.722222222222221</v>
      </c>
      <c r="G584" s="12">
        <v>24.722222222222221</v>
      </c>
      <c r="H584" s="12">
        <v>16.944444444444443</v>
      </c>
      <c r="I584" s="12">
        <v>3.6111111111111112</v>
      </c>
      <c r="J584" s="12">
        <v>0</v>
      </c>
      <c r="K584" s="12">
        <v>0</v>
      </c>
      <c r="L584" s="12">
        <v>0</v>
      </c>
      <c r="M584" s="12">
        <v>0</v>
      </c>
      <c r="N584" s="12">
        <v>0</v>
      </c>
      <c r="O584" s="12">
        <v>100</v>
      </c>
    </row>
    <row r="585" spans="1:15" ht="13.5" x14ac:dyDescent="0.25">
      <c r="A585">
        <v>437</v>
      </c>
      <c r="B585" s="1" t="s">
        <v>321</v>
      </c>
      <c r="C585" t="s">
        <v>322</v>
      </c>
      <c r="D585" s="13" t="s">
        <v>16</v>
      </c>
      <c r="E585" s="1" t="s">
        <v>34</v>
      </c>
      <c r="F585" s="8">
        <v>391</v>
      </c>
      <c r="G585" s="8">
        <v>628</v>
      </c>
      <c r="H585" s="8">
        <v>797</v>
      </c>
      <c r="I585" s="8">
        <v>328</v>
      </c>
      <c r="J585" s="8">
        <v>0</v>
      </c>
      <c r="K585" s="8">
        <v>0</v>
      </c>
      <c r="L585" s="8">
        <v>0</v>
      </c>
      <c r="M585" s="8">
        <v>0</v>
      </c>
      <c r="N585" s="8">
        <v>0</v>
      </c>
      <c r="O585" s="8">
        <v>2144</v>
      </c>
    </row>
    <row r="586" spans="1:15" ht="13.5" x14ac:dyDescent="0.25">
      <c r="A586">
        <v>583</v>
      </c>
      <c r="B586" s="1" t="s">
        <v>321</v>
      </c>
      <c r="C586" t="s">
        <v>322</v>
      </c>
      <c r="D586" s="13" t="s">
        <v>17</v>
      </c>
      <c r="E586" s="1" t="s">
        <v>35</v>
      </c>
      <c r="F586" s="12">
        <v>18.236940298507463</v>
      </c>
      <c r="G586" s="12">
        <v>29.291044776119403</v>
      </c>
      <c r="H586" s="12">
        <v>37.173507462686565</v>
      </c>
      <c r="I586" s="12">
        <v>15.298507462686567</v>
      </c>
      <c r="J586" s="12">
        <v>0</v>
      </c>
      <c r="K586" s="12">
        <v>0</v>
      </c>
      <c r="L586" s="12">
        <v>0</v>
      </c>
      <c r="M586" s="12">
        <v>0</v>
      </c>
      <c r="N586" s="12">
        <v>0</v>
      </c>
      <c r="O586" s="12">
        <v>100</v>
      </c>
    </row>
    <row r="587" spans="1:15" ht="13.5" x14ac:dyDescent="0.25">
      <c r="A587">
        <v>146</v>
      </c>
      <c r="B587" s="17" t="s">
        <v>323</v>
      </c>
      <c r="C587" s="14" t="s">
        <v>324</v>
      </c>
      <c r="D587" s="15" t="s">
        <v>14</v>
      </c>
      <c r="E587" s="17" t="s">
        <v>32</v>
      </c>
      <c r="F587" s="18">
        <v>1</v>
      </c>
      <c r="G587" s="14">
        <v>1</v>
      </c>
      <c r="H587" s="14">
        <v>1</v>
      </c>
      <c r="I587" s="14">
        <v>0</v>
      </c>
      <c r="J587" s="14">
        <v>0</v>
      </c>
      <c r="K587" s="14">
        <v>0</v>
      </c>
      <c r="L587" s="14">
        <v>1</v>
      </c>
      <c r="M587" s="14">
        <v>0</v>
      </c>
      <c r="N587" s="14">
        <v>1</v>
      </c>
      <c r="O587" s="14">
        <v>5</v>
      </c>
    </row>
    <row r="588" spans="1:15" ht="13.5" x14ac:dyDescent="0.25">
      <c r="A588">
        <v>292</v>
      </c>
      <c r="B588" s="1" t="s">
        <v>323</v>
      </c>
      <c r="C588" t="s">
        <v>324</v>
      </c>
      <c r="D588" s="13" t="s">
        <v>15</v>
      </c>
      <c r="E588" s="1" t="s">
        <v>33</v>
      </c>
      <c r="F588" s="12">
        <v>20</v>
      </c>
      <c r="G588" s="12">
        <v>20</v>
      </c>
      <c r="H588" s="12">
        <v>20</v>
      </c>
      <c r="I588" s="12">
        <v>0</v>
      </c>
      <c r="J588" s="12">
        <v>0</v>
      </c>
      <c r="K588" s="12">
        <v>0</v>
      </c>
      <c r="L588" s="12">
        <v>20</v>
      </c>
      <c r="M588" s="12">
        <v>0</v>
      </c>
      <c r="N588" s="12">
        <v>20</v>
      </c>
      <c r="O588" s="12">
        <v>100</v>
      </c>
    </row>
    <row r="589" spans="1:15" ht="13.5" x14ac:dyDescent="0.25">
      <c r="A589">
        <v>438</v>
      </c>
      <c r="B589" s="1" t="s">
        <v>323</v>
      </c>
      <c r="C589" t="s">
        <v>324</v>
      </c>
      <c r="D589" s="13" t="s">
        <v>16</v>
      </c>
      <c r="E589" s="1" t="s">
        <v>34</v>
      </c>
      <c r="F589" s="8">
        <v>3</v>
      </c>
      <c r="G589" s="8">
        <v>5</v>
      </c>
      <c r="H589" s="8">
        <v>13</v>
      </c>
      <c r="I589" s="8">
        <v>0</v>
      </c>
      <c r="J589" s="8">
        <v>0</v>
      </c>
      <c r="K589" s="8">
        <v>0</v>
      </c>
      <c r="L589" s="8">
        <v>385</v>
      </c>
      <c r="M589" s="8">
        <v>0</v>
      </c>
      <c r="N589" s="8">
        <v>2521</v>
      </c>
      <c r="O589" s="8">
        <v>2927</v>
      </c>
    </row>
    <row r="590" spans="1:15" ht="13.5" x14ac:dyDescent="0.25">
      <c r="A590">
        <v>584</v>
      </c>
      <c r="B590" s="1" t="s">
        <v>323</v>
      </c>
      <c r="C590" t="s">
        <v>324</v>
      </c>
      <c r="D590" s="13" t="s">
        <v>17</v>
      </c>
      <c r="E590" s="1" t="s">
        <v>35</v>
      </c>
      <c r="F590" s="12">
        <v>0.10249402118209772</v>
      </c>
      <c r="G590" s="12">
        <v>0.17082336863682951</v>
      </c>
      <c r="H590" s="12">
        <v>0.44414075845575673</v>
      </c>
      <c r="I590" s="12">
        <v>0</v>
      </c>
      <c r="J590" s="12">
        <v>0</v>
      </c>
      <c r="K590" s="12">
        <v>0</v>
      </c>
      <c r="L590" s="12">
        <v>13.153399385035874</v>
      </c>
      <c r="M590" s="12">
        <v>0</v>
      </c>
      <c r="N590" s="12">
        <v>86.129142466689444</v>
      </c>
      <c r="O590" s="12">
        <v>100</v>
      </c>
    </row>
    <row r="591" spans="1:15" ht="13.5" x14ac:dyDescent="0.25">
      <c r="B591" s="1"/>
      <c r="C591" s="1"/>
      <c r="D591" s="1"/>
      <c r="E591" s="1"/>
      <c r="F591" s="12"/>
      <c r="G591" s="12"/>
      <c r="H591" s="12"/>
      <c r="I591" s="12"/>
      <c r="J591" s="12"/>
      <c r="K591" s="12"/>
      <c r="L591" s="12"/>
      <c r="M591" s="12"/>
      <c r="N591" s="12"/>
      <c r="O591" s="12"/>
    </row>
    <row r="592" spans="1:15" ht="13.5" x14ac:dyDescent="0.25">
      <c r="B592" s="1"/>
      <c r="C592" s="1"/>
      <c r="D592" s="1"/>
      <c r="E592" s="1"/>
      <c r="F592" s="12"/>
      <c r="G592" s="12"/>
      <c r="H592" s="12"/>
      <c r="I592" s="12"/>
      <c r="J592" s="12"/>
      <c r="K592" s="12"/>
      <c r="L592" s="12"/>
      <c r="M592" s="12"/>
      <c r="N592" s="12"/>
      <c r="O592" s="12"/>
    </row>
  </sheetData>
  <pageMargins left="0.2" right="0.21" top="0.56000000000000005" bottom="0.56999999999999995" header="0.4921259845" footer="0.4921259845"/>
  <pageSetup paperSize="9" scale="98" orientation="landscape" r:id="rId1"/>
  <headerFooter alignWithMargins="0"/>
  <rowBreaks count="16" manualBreakCount="16">
    <brk id="38" max="65535" man="1"/>
    <brk id="74" max="65535" man="1"/>
    <brk id="110" max="65535" man="1"/>
    <brk id="146" max="65535" man="1"/>
    <brk id="182" max="65535" man="1"/>
    <brk id="218" max="65535" man="1"/>
    <brk id="254" max="65535" man="1"/>
    <brk id="290" max="65535" man="1"/>
    <brk id="326" max="65535" man="1"/>
    <brk id="362" max="65535" man="1"/>
    <brk id="398" max="65535" man="1"/>
    <brk id="434" max="65535" man="1"/>
    <brk id="470" max="65535" man="1"/>
    <brk id="506" max="65535" man="1"/>
    <brk id="542" max="65535" man="1"/>
    <brk id="578" max="6553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4"/>
  <sheetViews>
    <sheetView showZeros="0" workbookViewId="0">
      <selection activeCell="A3" sqref="A3"/>
    </sheetView>
  </sheetViews>
  <sheetFormatPr baseColWidth="10" defaultRowHeight="12.75" outlineLevelCol="1" x14ac:dyDescent="0.2"/>
  <cols>
    <col min="1" max="1" width="11.42578125" style="6"/>
    <col min="2" max="2" width="11.42578125" style="6" outlineLevel="1"/>
  </cols>
  <sheetData>
    <row r="1" spans="1:13" ht="15.75" x14ac:dyDescent="0.25">
      <c r="A1" s="5" t="s">
        <v>325</v>
      </c>
      <c r="B1" s="5"/>
    </row>
    <row r="2" spans="1:13" x14ac:dyDescent="0.2">
      <c r="A2" s="6" t="s">
        <v>14</v>
      </c>
    </row>
    <row r="3" spans="1:13" ht="13.5" x14ac:dyDescent="0.25">
      <c r="A3" s="1"/>
      <c r="B3" s="1"/>
      <c r="C3" s="2" t="s">
        <v>3</v>
      </c>
      <c r="D3" s="2" t="s">
        <v>4</v>
      </c>
      <c r="E3" s="2" t="s">
        <v>5</v>
      </c>
      <c r="F3" s="3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/>
    </row>
    <row r="4" spans="1:13" x14ac:dyDescent="0.2">
      <c r="C4" s="10"/>
    </row>
    <row r="5" spans="1:13" ht="13.5" x14ac:dyDescent="0.25">
      <c r="A5" s="1" t="s">
        <v>30</v>
      </c>
      <c r="B5" s="1" t="s">
        <v>32</v>
      </c>
      <c r="C5" s="8">
        <v>384</v>
      </c>
      <c r="D5" s="8">
        <v>175</v>
      </c>
      <c r="E5" s="8">
        <v>175</v>
      </c>
      <c r="F5" s="8">
        <v>160</v>
      </c>
      <c r="G5" s="8">
        <v>62</v>
      </c>
      <c r="H5" s="8">
        <v>21</v>
      </c>
      <c r="I5" s="8">
        <v>3</v>
      </c>
      <c r="J5" s="8">
        <v>2</v>
      </c>
      <c r="K5" s="8">
        <v>0</v>
      </c>
      <c r="L5" s="8">
        <v>982</v>
      </c>
      <c r="M5" s="8"/>
    </row>
    <row r="6" spans="1:13" ht="13.5" x14ac:dyDescent="0.25">
      <c r="A6" s="1" t="s">
        <v>36</v>
      </c>
      <c r="B6" s="1" t="s">
        <v>32</v>
      </c>
      <c r="C6" s="8">
        <v>41</v>
      </c>
      <c r="D6">
        <v>31</v>
      </c>
      <c r="E6">
        <v>22</v>
      </c>
      <c r="F6">
        <v>9</v>
      </c>
      <c r="G6">
        <v>1</v>
      </c>
      <c r="H6">
        <v>0</v>
      </c>
      <c r="I6">
        <v>0</v>
      </c>
      <c r="J6">
        <v>0</v>
      </c>
      <c r="K6">
        <v>0</v>
      </c>
      <c r="L6">
        <v>104</v>
      </c>
    </row>
    <row r="7" spans="1:13" ht="13.5" x14ac:dyDescent="0.25">
      <c r="A7" s="1" t="s">
        <v>38</v>
      </c>
      <c r="B7" s="1" t="s">
        <v>32</v>
      </c>
      <c r="C7" s="8">
        <v>22</v>
      </c>
      <c r="D7">
        <v>50</v>
      </c>
      <c r="E7">
        <v>40</v>
      </c>
      <c r="F7">
        <v>18</v>
      </c>
      <c r="G7">
        <v>3</v>
      </c>
      <c r="H7">
        <v>2</v>
      </c>
      <c r="I7">
        <v>0</v>
      </c>
      <c r="J7">
        <v>0</v>
      </c>
      <c r="K7">
        <v>0</v>
      </c>
      <c r="L7">
        <v>135</v>
      </c>
    </row>
    <row r="8" spans="1:13" ht="13.5" x14ac:dyDescent="0.25">
      <c r="A8" s="1" t="s">
        <v>40</v>
      </c>
      <c r="B8" s="1" t="s">
        <v>32</v>
      </c>
      <c r="C8" s="8">
        <v>65</v>
      </c>
      <c r="D8">
        <v>29</v>
      </c>
      <c r="E8">
        <v>25</v>
      </c>
      <c r="F8">
        <v>12</v>
      </c>
      <c r="G8">
        <v>2</v>
      </c>
      <c r="H8">
        <v>0</v>
      </c>
      <c r="I8">
        <v>0</v>
      </c>
      <c r="J8">
        <v>0</v>
      </c>
      <c r="K8">
        <v>0</v>
      </c>
      <c r="L8">
        <v>133</v>
      </c>
    </row>
    <row r="9" spans="1:13" ht="13.5" x14ac:dyDescent="0.25">
      <c r="A9" s="1" t="s">
        <v>42</v>
      </c>
      <c r="B9" s="1" t="s">
        <v>32</v>
      </c>
      <c r="C9" s="8">
        <v>49</v>
      </c>
      <c r="D9">
        <v>40</v>
      </c>
      <c r="E9">
        <v>15</v>
      </c>
      <c r="F9">
        <v>6</v>
      </c>
      <c r="G9">
        <v>1</v>
      </c>
      <c r="H9">
        <v>0</v>
      </c>
      <c r="I9">
        <v>0</v>
      </c>
      <c r="J9">
        <v>0</v>
      </c>
      <c r="K9">
        <v>0</v>
      </c>
      <c r="L9">
        <v>111</v>
      </c>
    </row>
    <row r="10" spans="1:13" ht="13.5" x14ac:dyDescent="0.25">
      <c r="A10" s="1" t="s">
        <v>44</v>
      </c>
      <c r="B10" s="1" t="s">
        <v>32</v>
      </c>
      <c r="C10" s="8">
        <v>169</v>
      </c>
      <c r="D10">
        <v>115</v>
      </c>
      <c r="E10">
        <v>91</v>
      </c>
      <c r="F10">
        <v>35</v>
      </c>
      <c r="G10">
        <v>10</v>
      </c>
      <c r="H10">
        <v>0</v>
      </c>
      <c r="I10">
        <v>0</v>
      </c>
      <c r="J10">
        <v>0</v>
      </c>
      <c r="K10">
        <v>0</v>
      </c>
      <c r="L10">
        <v>420</v>
      </c>
    </row>
    <row r="11" spans="1:13" ht="13.5" x14ac:dyDescent="0.25">
      <c r="A11" s="1" t="s">
        <v>46</v>
      </c>
      <c r="B11" s="1" t="s">
        <v>32</v>
      </c>
      <c r="C11" s="8">
        <v>209</v>
      </c>
      <c r="D11">
        <v>83</v>
      </c>
      <c r="E11">
        <v>64</v>
      </c>
      <c r="F11">
        <v>45</v>
      </c>
      <c r="G11">
        <v>12</v>
      </c>
      <c r="H11">
        <v>5</v>
      </c>
      <c r="I11">
        <v>1</v>
      </c>
      <c r="J11">
        <v>0</v>
      </c>
      <c r="K11">
        <v>0</v>
      </c>
      <c r="L11">
        <v>419</v>
      </c>
    </row>
    <row r="12" spans="1:13" ht="13.5" x14ac:dyDescent="0.25">
      <c r="A12" s="1" t="s">
        <v>48</v>
      </c>
      <c r="B12" s="1" t="s">
        <v>32</v>
      </c>
      <c r="C12" s="8">
        <v>46</v>
      </c>
      <c r="D12">
        <v>45</v>
      </c>
      <c r="E12">
        <v>41</v>
      </c>
      <c r="F12">
        <v>27</v>
      </c>
      <c r="G12">
        <v>5</v>
      </c>
      <c r="H12">
        <v>0</v>
      </c>
      <c r="I12">
        <v>0</v>
      </c>
      <c r="J12">
        <v>0</v>
      </c>
      <c r="K12">
        <v>0</v>
      </c>
      <c r="L12">
        <v>164</v>
      </c>
    </row>
    <row r="13" spans="1:13" ht="13.5" x14ac:dyDescent="0.25">
      <c r="A13" s="1" t="s">
        <v>50</v>
      </c>
      <c r="B13" s="1" t="s">
        <v>32</v>
      </c>
      <c r="C13" s="8">
        <v>467</v>
      </c>
      <c r="D13">
        <v>250</v>
      </c>
      <c r="E13">
        <v>173</v>
      </c>
      <c r="F13">
        <v>62</v>
      </c>
      <c r="G13">
        <v>14</v>
      </c>
      <c r="H13">
        <v>6</v>
      </c>
      <c r="I13">
        <v>0</v>
      </c>
      <c r="J13">
        <v>0</v>
      </c>
      <c r="K13">
        <v>0</v>
      </c>
      <c r="L13">
        <v>972</v>
      </c>
      <c r="M13" s="8"/>
    </row>
    <row r="14" spans="1:13" ht="13.5" x14ac:dyDescent="0.25">
      <c r="A14" s="1" t="s">
        <v>52</v>
      </c>
      <c r="B14" s="1" t="s">
        <v>32</v>
      </c>
      <c r="C14" s="8">
        <v>25</v>
      </c>
      <c r="D14">
        <v>13</v>
      </c>
      <c r="E14">
        <v>12</v>
      </c>
      <c r="F14">
        <v>2</v>
      </c>
      <c r="G14">
        <v>3</v>
      </c>
      <c r="H14">
        <v>0</v>
      </c>
      <c r="I14">
        <v>0</v>
      </c>
      <c r="J14">
        <v>0</v>
      </c>
      <c r="K14">
        <v>0</v>
      </c>
      <c r="L14">
        <v>55</v>
      </c>
    </row>
    <row r="15" spans="1:13" ht="13.5" x14ac:dyDescent="0.25">
      <c r="A15" s="1" t="s">
        <v>54</v>
      </c>
      <c r="B15" s="1" t="s">
        <v>32</v>
      </c>
      <c r="C15" s="8">
        <v>30</v>
      </c>
      <c r="D15">
        <v>15</v>
      </c>
      <c r="E15">
        <v>5</v>
      </c>
      <c r="F15">
        <v>3</v>
      </c>
      <c r="G15">
        <v>0</v>
      </c>
      <c r="H15">
        <v>1</v>
      </c>
      <c r="I15">
        <v>0</v>
      </c>
      <c r="J15">
        <v>0</v>
      </c>
      <c r="K15">
        <v>0</v>
      </c>
      <c r="L15">
        <v>54</v>
      </c>
    </row>
    <row r="16" spans="1:13" ht="13.5" x14ac:dyDescent="0.25">
      <c r="A16" s="1" t="s">
        <v>56</v>
      </c>
      <c r="B16" s="1" t="s">
        <v>32</v>
      </c>
      <c r="C16" s="8">
        <v>24</v>
      </c>
      <c r="D16">
        <v>8</v>
      </c>
      <c r="E16">
        <v>4</v>
      </c>
      <c r="F16">
        <v>2</v>
      </c>
      <c r="G16">
        <v>0</v>
      </c>
      <c r="H16">
        <v>0</v>
      </c>
      <c r="I16">
        <v>0</v>
      </c>
      <c r="J16">
        <v>0</v>
      </c>
      <c r="K16">
        <v>0</v>
      </c>
      <c r="L16">
        <v>38</v>
      </c>
    </row>
    <row r="17" spans="1:12" ht="13.5" x14ac:dyDescent="0.25">
      <c r="A17" s="1" t="s">
        <v>58</v>
      </c>
      <c r="B17" s="1" t="s">
        <v>32</v>
      </c>
      <c r="C17" s="8">
        <v>61</v>
      </c>
      <c r="D17">
        <v>21</v>
      </c>
      <c r="E17">
        <v>9</v>
      </c>
      <c r="F17">
        <v>7</v>
      </c>
      <c r="G17">
        <v>3</v>
      </c>
      <c r="H17">
        <v>0</v>
      </c>
      <c r="I17">
        <v>0</v>
      </c>
      <c r="J17">
        <v>0</v>
      </c>
      <c r="K17">
        <v>0</v>
      </c>
      <c r="L17">
        <v>101</v>
      </c>
    </row>
    <row r="18" spans="1:12" ht="13.5" x14ac:dyDescent="0.25">
      <c r="A18" s="1" t="s">
        <v>60</v>
      </c>
      <c r="B18" s="1" t="s">
        <v>32</v>
      </c>
      <c r="C18" s="8">
        <v>263</v>
      </c>
      <c r="D18">
        <v>144</v>
      </c>
      <c r="E18">
        <v>92</v>
      </c>
      <c r="F18">
        <v>55</v>
      </c>
      <c r="G18">
        <v>17</v>
      </c>
      <c r="H18">
        <v>1</v>
      </c>
      <c r="I18">
        <v>1</v>
      </c>
      <c r="J18">
        <v>0</v>
      </c>
      <c r="K18">
        <v>0</v>
      </c>
      <c r="L18">
        <v>573</v>
      </c>
    </row>
    <row r="19" spans="1:12" ht="13.5" x14ac:dyDescent="0.25">
      <c r="A19" s="1" t="s">
        <v>62</v>
      </c>
      <c r="B19" s="1" t="s">
        <v>32</v>
      </c>
      <c r="C19" s="8">
        <v>91</v>
      </c>
      <c r="D19">
        <v>35</v>
      </c>
      <c r="E19">
        <v>25</v>
      </c>
      <c r="F19">
        <v>10</v>
      </c>
      <c r="G19">
        <v>4</v>
      </c>
      <c r="H19">
        <v>1</v>
      </c>
      <c r="I19">
        <v>0</v>
      </c>
      <c r="J19">
        <v>0</v>
      </c>
      <c r="K19">
        <v>0</v>
      </c>
      <c r="L19">
        <v>166</v>
      </c>
    </row>
    <row r="20" spans="1:12" ht="13.5" x14ac:dyDescent="0.25">
      <c r="A20" s="1" t="s">
        <v>64</v>
      </c>
      <c r="B20" s="1" t="s">
        <v>32</v>
      </c>
      <c r="C20" s="8">
        <v>98</v>
      </c>
      <c r="D20">
        <v>71</v>
      </c>
      <c r="E20">
        <v>44</v>
      </c>
      <c r="F20">
        <v>25</v>
      </c>
      <c r="G20">
        <v>1</v>
      </c>
      <c r="H20">
        <v>0</v>
      </c>
      <c r="I20">
        <v>0</v>
      </c>
      <c r="J20">
        <v>0</v>
      </c>
      <c r="K20">
        <v>0</v>
      </c>
      <c r="L20">
        <v>239</v>
      </c>
    </row>
    <row r="21" spans="1:12" ht="13.5" x14ac:dyDescent="0.25">
      <c r="A21" s="1" t="s">
        <v>66</v>
      </c>
      <c r="B21" s="1" t="s">
        <v>32</v>
      </c>
      <c r="C21" s="8">
        <v>211</v>
      </c>
      <c r="D21">
        <v>155</v>
      </c>
      <c r="E21">
        <v>119</v>
      </c>
      <c r="F21">
        <v>61</v>
      </c>
      <c r="G21">
        <v>14</v>
      </c>
      <c r="H21">
        <v>6</v>
      </c>
      <c r="I21">
        <v>0</v>
      </c>
      <c r="J21">
        <v>0</v>
      </c>
      <c r="K21">
        <v>0</v>
      </c>
      <c r="L21">
        <v>566</v>
      </c>
    </row>
    <row r="22" spans="1:12" ht="13.5" x14ac:dyDescent="0.25">
      <c r="A22" s="1" t="s">
        <v>68</v>
      </c>
      <c r="B22" s="1" t="s">
        <v>32</v>
      </c>
      <c r="C22" s="8">
        <v>279</v>
      </c>
      <c r="D22">
        <v>159</v>
      </c>
      <c r="E22">
        <v>115</v>
      </c>
      <c r="F22">
        <v>62</v>
      </c>
      <c r="G22">
        <v>20</v>
      </c>
      <c r="H22">
        <v>4</v>
      </c>
      <c r="I22">
        <v>1</v>
      </c>
      <c r="J22">
        <v>0</v>
      </c>
      <c r="K22">
        <v>0</v>
      </c>
      <c r="L22">
        <v>640</v>
      </c>
    </row>
    <row r="23" spans="1:12" ht="13.5" x14ac:dyDescent="0.25">
      <c r="A23" s="1" t="s">
        <v>70</v>
      </c>
      <c r="B23" s="1" t="s">
        <v>32</v>
      </c>
      <c r="C23" s="8">
        <v>33</v>
      </c>
      <c r="D23">
        <v>17</v>
      </c>
      <c r="E23">
        <v>20</v>
      </c>
      <c r="F23">
        <v>21</v>
      </c>
      <c r="G23">
        <v>7</v>
      </c>
      <c r="H23">
        <v>4</v>
      </c>
      <c r="I23">
        <v>0</v>
      </c>
      <c r="J23">
        <v>0</v>
      </c>
      <c r="K23">
        <v>0</v>
      </c>
      <c r="L23">
        <v>102</v>
      </c>
    </row>
    <row r="24" spans="1:12" ht="13.5" x14ac:dyDescent="0.25">
      <c r="A24" s="1" t="s">
        <v>72</v>
      </c>
      <c r="B24" s="1" t="s">
        <v>32</v>
      </c>
      <c r="C24" s="8">
        <v>16</v>
      </c>
      <c r="D24">
        <v>4</v>
      </c>
      <c r="E24">
        <v>5</v>
      </c>
      <c r="F24">
        <v>3</v>
      </c>
      <c r="G24">
        <v>0</v>
      </c>
      <c r="H24">
        <v>0</v>
      </c>
      <c r="I24">
        <v>0</v>
      </c>
      <c r="J24">
        <v>0</v>
      </c>
      <c r="K24">
        <v>0</v>
      </c>
      <c r="L24">
        <v>28</v>
      </c>
    </row>
    <row r="25" spans="1:12" ht="13.5" x14ac:dyDescent="0.25">
      <c r="A25" s="1" t="s">
        <v>74</v>
      </c>
      <c r="B25" s="1" t="s">
        <v>32</v>
      </c>
      <c r="C25" s="8">
        <v>172</v>
      </c>
      <c r="D25">
        <v>66</v>
      </c>
      <c r="E25">
        <v>48</v>
      </c>
      <c r="F25">
        <v>22</v>
      </c>
      <c r="G25">
        <v>3</v>
      </c>
      <c r="H25">
        <v>1</v>
      </c>
      <c r="I25">
        <v>0</v>
      </c>
      <c r="J25">
        <v>0</v>
      </c>
      <c r="K25">
        <v>1</v>
      </c>
      <c r="L25">
        <v>313</v>
      </c>
    </row>
    <row r="26" spans="1:12" ht="13.5" x14ac:dyDescent="0.25">
      <c r="A26" s="1" t="s">
        <v>76</v>
      </c>
      <c r="B26" s="1" t="s">
        <v>32</v>
      </c>
      <c r="C26" s="8">
        <v>265</v>
      </c>
      <c r="D26">
        <v>178</v>
      </c>
      <c r="E26">
        <v>140</v>
      </c>
      <c r="F26">
        <v>87</v>
      </c>
      <c r="G26">
        <v>14</v>
      </c>
      <c r="H26">
        <v>8</v>
      </c>
      <c r="I26">
        <v>1</v>
      </c>
      <c r="J26">
        <v>0</v>
      </c>
      <c r="K26">
        <v>0</v>
      </c>
      <c r="L26">
        <v>693</v>
      </c>
    </row>
    <row r="27" spans="1:12" ht="13.5" x14ac:dyDescent="0.25">
      <c r="A27" s="1" t="s">
        <v>78</v>
      </c>
      <c r="B27" s="1" t="s">
        <v>32</v>
      </c>
      <c r="C27" s="8">
        <v>62</v>
      </c>
      <c r="D27">
        <v>6</v>
      </c>
      <c r="E27">
        <v>1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69</v>
      </c>
    </row>
    <row r="28" spans="1:12" ht="13.5" x14ac:dyDescent="0.25">
      <c r="A28" s="1" t="s">
        <v>80</v>
      </c>
      <c r="B28" s="1" t="s">
        <v>32</v>
      </c>
      <c r="C28" s="8">
        <v>94</v>
      </c>
      <c r="D28">
        <v>14</v>
      </c>
      <c r="E28">
        <v>4</v>
      </c>
      <c r="F28">
        <v>1</v>
      </c>
      <c r="G28">
        <v>0</v>
      </c>
      <c r="H28">
        <v>0</v>
      </c>
      <c r="I28">
        <v>0</v>
      </c>
      <c r="J28">
        <v>0</v>
      </c>
      <c r="K28">
        <v>0</v>
      </c>
      <c r="L28">
        <v>113</v>
      </c>
    </row>
    <row r="29" spans="1:12" ht="13.5" x14ac:dyDescent="0.25">
      <c r="A29" s="1" t="s">
        <v>82</v>
      </c>
      <c r="B29" s="1" t="s">
        <v>32</v>
      </c>
      <c r="C29" s="8">
        <v>10</v>
      </c>
      <c r="D29">
        <v>5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15</v>
      </c>
    </row>
    <row r="30" spans="1:12" ht="13.5" x14ac:dyDescent="0.25">
      <c r="A30" s="1" t="s">
        <v>84</v>
      </c>
      <c r="B30" s="1" t="s">
        <v>32</v>
      </c>
      <c r="C30" s="8">
        <v>21</v>
      </c>
      <c r="D30">
        <v>6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27</v>
      </c>
    </row>
    <row r="31" spans="1:12" ht="13.5" x14ac:dyDescent="0.25">
      <c r="A31" s="1" t="s">
        <v>86</v>
      </c>
      <c r="B31" s="1" t="s">
        <v>32</v>
      </c>
      <c r="C31" s="8">
        <v>348</v>
      </c>
      <c r="D31">
        <v>38</v>
      </c>
      <c r="E31">
        <v>19</v>
      </c>
      <c r="F31">
        <v>12</v>
      </c>
      <c r="G31">
        <v>2</v>
      </c>
      <c r="H31">
        <v>1</v>
      </c>
      <c r="I31">
        <v>1</v>
      </c>
      <c r="J31">
        <v>0</v>
      </c>
      <c r="K31">
        <v>0</v>
      </c>
      <c r="L31">
        <v>421</v>
      </c>
    </row>
    <row r="32" spans="1:12" ht="13.5" x14ac:dyDescent="0.25">
      <c r="A32" s="1" t="s">
        <v>88</v>
      </c>
      <c r="B32" s="1" t="s">
        <v>32</v>
      </c>
      <c r="C32" s="8">
        <v>37</v>
      </c>
      <c r="D32">
        <v>7</v>
      </c>
      <c r="E32">
        <v>9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53</v>
      </c>
    </row>
    <row r="33" spans="1:12" ht="13.5" x14ac:dyDescent="0.25">
      <c r="A33" s="1" t="s">
        <v>90</v>
      </c>
      <c r="B33" s="1" t="s">
        <v>32</v>
      </c>
      <c r="C33" s="8">
        <v>9</v>
      </c>
      <c r="D33">
        <v>6</v>
      </c>
      <c r="E33">
        <v>3</v>
      </c>
      <c r="F33">
        <v>5</v>
      </c>
      <c r="G33">
        <v>0</v>
      </c>
      <c r="H33">
        <v>0</v>
      </c>
      <c r="I33">
        <v>0</v>
      </c>
      <c r="J33">
        <v>0</v>
      </c>
      <c r="K33">
        <v>0</v>
      </c>
      <c r="L33">
        <v>23</v>
      </c>
    </row>
    <row r="34" spans="1:12" ht="13.5" x14ac:dyDescent="0.25">
      <c r="A34" s="1" t="s">
        <v>92</v>
      </c>
      <c r="B34" s="1" t="s">
        <v>32</v>
      </c>
      <c r="C34" s="8">
        <v>88</v>
      </c>
      <c r="D34">
        <v>22</v>
      </c>
      <c r="E34">
        <v>13</v>
      </c>
      <c r="F34">
        <v>1</v>
      </c>
      <c r="G34">
        <v>0</v>
      </c>
      <c r="H34">
        <v>0</v>
      </c>
      <c r="I34">
        <v>0</v>
      </c>
      <c r="J34">
        <v>0</v>
      </c>
      <c r="K34">
        <v>0</v>
      </c>
      <c r="L34">
        <v>124</v>
      </c>
    </row>
    <row r="35" spans="1:12" ht="13.5" x14ac:dyDescent="0.25">
      <c r="A35" s="1" t="s">
        <v>94</v>
      </c>
      <c r="B35" s="1" t="s">
        <v>32</v>
      </c>
      <c r="C35" s="8">
        <v>683</v>
      </c>
      <c r="D35">
        <v>87</v>
      </c>
      <c r="E35">
        <v>37</v>
      </c>
      <c r="F35">
        <v>16</v>
      </c>
      <c r="G35">
        <v>5</v>
      </c>
      <c r="H35">
        <v>0</v>
      </c>
      <c r="I35">
        <v>0</v>
      </c>
      <c r="J35">
        <v>0</v>
      </c>
      <c r="K35">
        <v>0</v>
      </c>
      <c r="L35">
        <v>828</v>
      </c>
    </row>
    <row r="36" spans="1:12" ht="13.5" x14ac:dyDescent="0.25">
      <c r="A36" s="1" t="s">
        <v>96</v>
      </c>
      <c r="B36" s="1" t="s">
        <v>32</v>
      </c>
      <c r="C36" s="8">
        <v>68</v>
      </c>
      <c r="D36">
        <v>12</v>
      </c>
      <c r="E36">
        <v>4</v>
      </c>
      <c r="F36">
        <v>0</v>
      </c>
      <c r="G36">
        <v>0</v>
      </c>
      <c r="H36">
        <v>0</v>
      </c>
      <c r="I36">
        <v>1</v>
      </c>
      <c r="J36">
        <v>0</v>
      </c>
      <c r="K36">
        <v>0</v>
      </c>
      <c r="L36">
        <v>85</v>
      </c>
    </row>
    <row r="37" spans="1:12" ht="13.5" x14ac:dyDescent="0.25">
      <c r="A37" s="1" t="s">
        <v>98</v>
      </c>
      <c r="B37" s="1" t="s">
        <v>32</v>
      </c>
      <c r="C37" s="8">
        <v>82</v>
      </c>
      <c r="D37">
        <v>20</v>
      </c>
      <c r="E37">
        <v>11</v>
      </c>
      <c r="F37">
        <v>2</v>
      </c>
      <c r="G37">
        <v>1</v>
      </c>
      <c r="H37">
        <v>0</v>
      </c>
      <c r="I37">
        <v>0</v>
      </c>
      <c r="J37">
        <v>0</v>
      </c>
      <c r="K37">
        <v>0</v>
      </c>
      <c r="L37">
        <v>116</v>
      </c>
    </row>
    <row r="38" spans="1:12" ht="13.5" x14ac:dyDescent="0.25">
      <c r="A38" s="1" t="s">
        <v>100</v>
      </c>
      <c r="B38" s="1" t="s">
        <v>32</v>
      </c>
      <c r="C38" s="8">
        <v>15</v>
      </c>
      <c r="D38">
        <v>6</v>
      </c>
      <c r="E38">
        <v>6</v>
      </c>
      <c r="F38">
        <v>6</v>
      </c>
      <c r="G38">
        <v>1</v>
      </c>
      <c r="H38">
        <v>0</v>
      </c>
      <c r="I38">
        <v>0</v>
      </c>
      <c r="J38">
        <v>0</v>
      </c>
      <c r="K38">
        <v>0</v>
      </c>
      <c r="L38">
        <v>34</v>
      </c>
    </row>
    <row r="39" spans="1:12" ht="13.5" x14ac:dyDescent="0.25">
      <c r="A39" s="1" t="s">
        <v>102</v>
      </c>
      <c r="B39" s="1" t="s">
        <v>32</v>
      </c>
      <c r="C39" s="8">
        <v>26</v>
      </c>
      <c r="D39">
        <v>9</v>
      </c>
      <c r="E39">
        <v>6</v>
      </c>
      <c r="F39">
        <v>3</v>
      </c>
      <c r="G39">
        <v>1</v>
      </c>
      <c r="H39">
        <v>0</v>
      </c>
      <c r="I39">
        <v>0</v>
      </c>
      <c r="J39">
        <v>0</v>
      </c>
      <c r="K39">
        <v>0</v>
      </c>
      <c r="L39">
        <v>45</v>
      </c>
    </row>
    <row r="40" spans="1:12" ht="13.5" x14ac:dyDescent="0.25">
      <c r="A40" s="1" t="s">
        <v>104</v>
      </c>
      <c r="B40" s="1" t="s">
        <v>32</v>
      </c>
      <c r="C40" s="8">
        <v>144</v>
      </c>
      <c r="D40">
        <v>157</v>
      </c>
      <c r="E40">
        <v>104</v>
      </c>
      <c r="F40">
        <v>40</v>
      </c>
      <c r="G40">
        <v>5</v>
      </c>
      <c r="H40">
        <v>2</v>
      </c>
      <c r="I40">
        <v>0</v>
      </c>
      <c r="J40">
        <v>0</v>
      </c>
      <c r="K40">
        <v>0</v>
      </c>
      <c r="L40">
        <v>452</v>
      </c>
    </row>
    <row r="41" spans="1:12" ht="13.5" x14ac:dyDescent="0.25">
      <c r="A41" s="1" t="s">
        <v>106</v>
      </c>
      <c r="B41" s="1" t="s">
        <v>32</v>
      </c>
      <c r="C41" s="8">
        <v>33</v>
      </c>
      <c r="D41">
        <v>32</v>
      </c>
      <c r="E41">
        <v>15</v>
      </c>
      <c r="F41">
        <v>12</v>
      </c>
      <c r="G41">
        <v>2</v>
      </c>
      <c r="H41">
        <v>3</v>
      </c>
      <c r="I41">
        <v>0</v>
      </c>
      <c r="J41">
        <v>0</v>
      </c>
      <c r="K41">
        <v>0</v>
      </c>
      <c r="L41">
        <v>97</v>
      </c>
    </row>
    <row r="42" spans="1:12" ht="13.5" x14ac:dyDescent="0.25">
      <c r="A42" s="1" t="s">
        <v>108</v>
      </c>
      <c r="B42" s="1" t="s">
        <v>32</v>
      </c>
      <c r="C42" s="8">
        <v>176</v>
      </c>
      <c r="D42">
        <v>132</v>
      </c>
      <c r="E42">
        <v>58</v>
      </c>
      <c r="F42">
        <v>31</v>
      </c>
      <c r="G42">
        <v>4</v>
      </c>
      <c r="H42">
        <v>1</v>
      </c>
      <c r="I42">
        <v>2</v>
      </c>
      <c r="J42">
        <v>0</v>
      </c>
      <c r="K42">
        <v>0</v>
      </c>
      <c r="L42">
        <v>404</v>
      </c>
    </row>
    <row r="43" spans="1:12" ht="13.5" x14ac:dyDescent="0.25">
      <c r="A43" s="1" t="s">
        <v>110</v>
      </c>
      <c r="B43" s="1" t="s">
        <v>32</v>
      </c>
      <c r="C43" s="8">
        <v>195</v>
      </c>
      <c r="D43">
        <v>13</v>
      </c>
      <c r="E43">
        <v>4</v>
      </c>
      <c r="F43">
        <v>1</v>
      </c>
      <c r="G43">
        <v>1</v>
      </c>
      <c r="H43">
        <v>0</v>
      </c>
      <c r="I43">
        <v>0</v>
      </c>
      <c r="J43">
        <v>0</v>
      </c>
      <c r="K43">
        <v>0</v>
      </c>
      <c r="L43">
        <v>214</v>
      </c>
    </row>
    <row r="44" spans="1:12" ht="13.5" x14ac:dyDescent="0.25">
      <c r="A44" s="1" t="s">
        <v>112</v>
      </c>
      <c r="B44" s="1" t="s">
        <v>32</v>
      </c>
      <c r="C44" s="8">
        <v>38</v>
      </c>
      <c r="D44">
        <v>17</v>
      </c>
      <c r="E44">
        <v>10</v>
      </c>
      <c r="F44">
        <v>8</v>
      </c>
      <c r="G44">
        <v>3</v>
      </c>
      <c r="H44">
        <v>0</v>
      </c>
      <c r="I44">
        <v>1</v>
      </c>
      <c r="J44">
        <v>0</v>
      </c>
      <c r="K44">
        <v>0</v>
      </c>
      <c r="L44">
        <v>77</v>
      </c>
    </row>
    <row r="45" spans="1:12" ht="13.5" x14ac:dyDescent="0.25">
      <c r="A45" s="1" t="s">
        <v>114</v>
      </c>
      <c r="B45" s="1" t="s">
        <v>32</v>
      </c>
      <c r="C45" s="8">
        <v>233</v>
      </c>
      <c r="D45">
        <v>66</v>
      </c>
      <c r="E45">
        <v>37</v>
      </c>
      <c r="F45">
        <v>8</v>
      </c>
      <c r="G45">
        <v>1</v>
      </c>
      <c r="H45">
        <v>2</v>
      </c>
      <c r="I45">
        <v>0</v>
      </c>
      <c r="J45">
        <v>0</v>
      </c>
      <c r="K45">
        <v>0</v>
      </c>
      <c r="L45">
        <v>347</v>
      </c>
    </row>
    <row r="46" spans="1:12" ht="13.5" x14ac:dyDescent="0.25">
      <c r="A46" s="1" t="s">
        <v>116</v>
      </c>
      <c r="B46" s="1" t="s">
        <v>32</v>
      </c>
      <c r="C46" s="8">
        <v>128</v>
      </c>
      <c r="D46">
        <v>29</v>
      </c>
      <c r="E46">
        <v>26</v>
      </c>
      <c r="F46">
        <v>13</v>
      </c>
      <c r="G46">
        <v>5</v>
      </c>
      <c r="H46">
        <v>5</v>
      </c>
      <c r="I46">
        <v>2</v>
      </c>
      <c r="J46">
        <v>1</v>
      </c>
      <c r="K46">
        <v>0</v>
      </c>
      <c r="L46">
        <v>209</v>
      </c>
    </row>
    <row r="47" spans="1:12" ht="13.5" x14ac:dyDescent="0.25">
      <c r="A47" s="1" t="s">
        <v>118</v>
      </c>
      <c r="B47" s="1" t="s">
        <v>32</v>
      </c>
      <c r="C47" s="8">
        <v>75</v>
      </c>
      <c r="D47">
        <v>17</v>
      </c>
      <c r="E47">
        <v>1</v>
      </c>
      <c r="F47">
        <v>3</v>
      </c>
      <c r="G47">
        <v>0</v>
      </c>
      <c r="H47">
        <v>0</v>
      </c>
      <c r="I47">
        <v>0</v>
      </c>
      <c r="J47">
        <v>0</v>
      </c>
      <c r="K47">
        <v>0</v>
      </c>
      <c r="L47">
        <v>96</v>
      </c>
    </row>
    <row r="48" spans="1:12" ht="13.5" x14ac:dyDescent="0.25">
      <c r="A48" s="1" t="s">
        <v>120</v>
      </c>
      <c r="B48" s="1" t="s">
        <v>32</v>
      </c>
      <c r="C48" s="8">
        <v>287</v>
      </c>
      <c r="D48" s="8">
        <v>41</v>
      </c>
      <c r="E48" s="8">
        <v>33</v>
      </c>
      <c r="F48" s="8">
        <v>24</v>
      </c>
      <c r="G48" s="8">
        <v>11</v>
      </c>
      <c r="H48" s="8">
        <v>6</v>
      </c>
      <c r="I48" s="8">
        <v>4</v>
      </c>
      <c r="J48" s="8">
        <v>1</v>
      </c>
      <c r="K48" s="8">
        <v>0</v>
      </c>
      <c r="L48" s="8">
        <v>407</v>
      </c>
    </row>
    <row r="49" spans="1:12" ht="13.5" x14ac:dyDescent="0.25">
      <c r="A49" s="1" t="s">
        <v>122</v>
      </c>
      <c r="B49" s="1" t="s">
        <v>32</v>
      </c>
      <c r="C49" s="8">
        <v>531</v>
      </c>
      <c r="D49">
        <v>200</v>
      </c>
      <c r="E49">
        <v>34</v>
      </c>
      <c r="F49">
        <v>9</v>
      </c>
      <c r="G49">
        <v>3</v>
      </c>
      <c r="H49">
        <v>0</v>
      </c>
      <c r="I49">
        <v>0</v>
      </c>
      <c r="J49">
        <v>0</v>
      </c>
      <c r="K49">
        <v>0</v>
      </c>
      <c r="L49">
        <v>777</v>
      </c>
    </row>
    <row r="50" spans="1:12" ht="13.5" x14ac:dyDescent="0.25">
      <c r="A50" s="1" t="s">
        <v>124</v>
      </c>
      <c r="B50" s="1" t="s">
        <v>32</v>
      </c>
      <c r="C50" s="8">
        <v>61</v>
      </c>
      <c r="D50">
        <v>10</v>
      </c>
      <c r="E50">
        <v>12</v>
      </c>
      <c r="F50">
        <v>4</v>
      </c>
      <c r="G50">
        <v>1</v>
      </c>
      <c r="H50">
        <v>2</v>
      </c>
      <c r="I50">
        <v>1</v>
      </c>
      <c r="J50">
        <v>0</v>
      </c>
      <c r="K50">
        <v>0</v>
      </c>
      <c r="L50">
        <v>91</v>
      </c>
    </row>
    <row r="51" spans="1:12" ht="13.5" x14ac:dyDescent="0.25">
      <c r="A51" s="1" t="s">
        <v>126</v>
      </c>
      <c r="B51" s="1" t="s">
        <v>32</v>
      </c>
      <c r="C51" s="8">
        <v>116</v>
      </c>
      <c r="D51">
        <v>47</v>
      </c>
      <c r="E51">
        <v>3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166</v>
      </c>
    </row>
    <row r="52" spans="1:12" ht="13.5" x14ac:dyDescent="0.25">
      <c r="A52" s="1" t="s">
        <v>128</v>
      </c>
      <c r="B52" s="1" t="s">
        <v>32</v>
      </c>
      <c r="C52" s="8">
        <v>36</v>
      </c>
      <c r="D52">
        <v>9</v>
      </c>
      <c r="E52">
        <v>10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55</v>
      </c>
    </row>
    <row r="53" spans="1:12" ht="13.5" x14ac:dyDescent="0.25">
      <c r="A53" s="1" t="s">
        <v>130</v>
      </c>
      <c r="B53" s="1" t="s">
        <v>32</v>
      </c>
      <c r="C53" s="8">
        <v>214</v>
      </c>
      <c r="D53">
        <v>28</v>
      </c>
      <c r="E53">
        <v>16</v>
      </c>
      <c r="F53">
        <v>4</v>
      </c>
      <c r="G53">
        <v>1</v>
      </c>
      <c r="H53">
        <v>0</v>
      </c>
      <c r="I53">
        <v>0</v>
      </c>
      <c r="J53">
        <v>0</v>
      </c>
      <c r="K53">
        <v>0</v>
      </c>
      <c r="L53">
        <v>263</v>
      </c>
    </row>
    <row r="54" spans="1:12" ht="13.5" x14ac:dyDescent="0.25">
      <c r="A54" s="1" t="s">
        <v>132</v>
      </c>
      <c r="B54" s="1" t="s">
        <v>32</v>
      </c>
      <c r="C54" s="8">
        <v>80</v>
      </c>
      <c r="D54">
        <v>33</v>
      </c>
      <c r="E54">
        <v>18</v>
      </c>
      <c r="F54">
        <v>5</v>
      </c>
      <c r="G54">
        <v>0</v>
      </c>
      <c r="H54">
        <v>1</v>
      </c>
      <c r="I54">
        <v>0</v>
      </c>
      <c r="J54">
        <v>0</v>
      </c>
      <c r="K54">
        <v>0</v>
      </c>
      <c r="L54">
        <v>137</v>
      </c>
    </row>
    <row r="55" spans="1:12" ht="13.5" x14ac:dyDescent="0.25">
      <c r="A55" s="1" t="s">
        <v>134</v>
      </c>
      <c r="B55" s="1" t="s">
        <v>32</v>
      </c>
      <c r="C55" s="8">
        <v>30</v>
      </c>
      <c r="D55">
        <v>18</v>
      </c>
      <c r="E55">
        <v>12</v>
      </c>
      <c r="F55">
        <v>2</v>
      </c>
      <c r="G55">
        <v>0</v>
      </c>
      <c r="H55">
        <v>0</v>
      </c>
      <c r="I55">
        <v>0</v>
      </c>
      <c r="J55">
        <v>0</v>
      </c>
      <c r="K55">
        <v>0</v>
      </c>
      <c r="L55">
        <v>62</v>
      </c>
    </row>
    <row r="56" spans="1:12" ht="13.5" x14ac:dyDescent="0.25">
      <c r="A56" s="1" t="s">
        <v>136</v>
      </c>
      <c r="B56" s="1" t="s">
        <v>32</v>
      </c>
      <c r="C56" s="8">
        <v>511</v>
      </c>
      <c r="D56" s="8">
        <v>81</v>
      </c>
      <c r="E56" s="8">
        <v>49</v>
      </c>
      <c r="F56" s="8">
        <v>28</v>
      </c>
      <c r="G56" s="8">
        <v>14</v>
      </c>
      <c r="H56" s="8">
        <v>10</v>
      </c>
      <c r="I56" s="8">
        <v>2</v>
      </c>
      <c r="J56" s="8">
        <v>0</v>
      </c>
      <c r="K56" s="8">
        <v>0</v>
      </c>
      <c r="L56" s="8">
        <v>695</v>
      </c>
    </row>
    <row r="57" spans="1:12" ht="13.5" x14ac:dyDescent="0.25">
      <c r="A57" s="1"/>
      <c r="B57" s="1"/>
      <c r="C57" s="8"/>
      <c r="D57" s="8"/>
      <c r="E57" s="8"/>
      <c r="F57" s="8"/>
      <c r="G57" s="8"/>
      <c r="H57" s="8"/>
      <c r="I57" s="8"/>
      <c r="J57" s="8"/>
      <c r="K57" s="8"/>
      <c r="L57" s="8"/>
    </row>
    <row r="58" spans="1:12" ht="13.5" x14ac:dyDescent="0.25">
      <c r="A58" s="1"/>
      <c r="B58" s="1"/>
      <c r="C58" s="22">
        <f>SUM(C5:C57)</f>
        <v>7451</v>
      </c>
      <c r="D58" s="22">
        <f t="shared" ref="D58:L58" si="0">SUM(D5:D57)</f>
        <v>2872</v>
      </c>
      <c r="E58" s="22">
        <f t="shared" si="0"/>
        <v>1839</v>
      </c>
      <c r="F58" s="22">
        <f t="shared" si="0"/>
        <v>972</v>
      </c>
      <c r="G58" s="22">
        <f t="shared" si="0"/>
        <v>257</v>
      </c>
      <c r="H58" s="22">
        <f t="shared" si="0"/>
        <v>93</v>
      </c>
      <c r="I58" s="22">
        <f t="shared" si="0"/>
        <v>21</v>
      </c>
      <c r="J58" s="22">
        <f t="shared" si="0"/>
        <v>4</v>
      </c>
      <c r="K58" s="22">
        <f t="shared" si="0"/>
        <v>1</v>
      </c>
      <c r="L58" s="22">
        <f t="shared" si="0"/>
        <v>13510</v>
      </c>
    </row>
    <row r="59" spans="1:12" ht="13.5" x14ac:dyDescent="0.25">
      <c r="A59" s="1"/>
      <c r="B59" s="1"/>
      <c r="C59" s="8"/>
      <c r="D59" s="8"/>
      <c r="E59" s="8"/>
      <c r="F59" s="8"/>
      <c r="G59" s="8"/>
      <c r="H59" s="8"/>
      <c r="I59" s="8"/>
      <c r="J59" s="8"/>
      <c r="K59" s="8"/>
      <c r="L59" s="8"/>
    </row>
    <row r="60" spans="1:12" ht="13.5" x14ac:dyDescent="0.25">
      <c r="A60" s="1" t="s">
        <v>138</v>
      </c>
      <c r="B60" s="1" t="s">
        <v>32</v>
      </c>
      <c r="C60" s="8">
        <v>1</v>
      </c>
      <c r="D60">
        <v>0</v>
      </c>
      <c r="E60">
        <v>1</v>
      </c>
      <c r="F60">
        <v>1</v>
      </c>
      <c r="G60">
        <v>1</v>
      </c>
      <c r="H60">
        <v>1</v>
      </c>
      <c r="I60">
        <v>0</v>
      </c>
      <c r="J60">
        <v>0</v>
      </c>
      <c r="K60">
        <v>0</v>
      </c>
      <c r="L60">
        <v>5</v>
      </c>
    </row>
    <row r="61" spans="1:12" ht="13.5" x14ac:dyDescent="0.25">
      <c r="A61" s="1" t="s">
        <v>140</v>
      </c>
      <c r="B61" s="1" t="s">
        <v>32</v>
      </c>
      <c r="C61" s="8">
        <v>0</v>
      </c>
      <c r="D61">
        <v>2</v>
      </c>
      <c r="E61">
        <v>0</v>
      </c>
      <c r="F61">
        <v>1</v>
      </c>
      <c r="G61">
        <v>1</v>
      </c>
      <c r="H61">
        <v>0</v>
      </c>
      <c r="I61">
        <v>0</v>
      </c>
      <c r="J61">
        <v>0</v>
      </c>
      <c r="K61">
        <v>1</v>
      </c>
      <c r="L61">
        <v>5</v>
      </c>
    </row>
    <row r="62" spans="1:12" ht="13.5" x14ac:dyDescent="0.25">
      <c r="A62" s="1" t="s">
        <v>142</v>
      </c>
      <c r="B62" s="1" t="s">
        <v>32</v>
      </c>
      <c r="C62" s="8">
        <v>16</v>
      </c>
      <c r="D62">
        <v>6</v>
      </c>
      <c r="E62">
        <v>8</v>
      </c>
      <c r="F62">
        <v>20</v>
      </c>
      <c r="G62">
        <v>13</v>
      </c>
      <c r="H62">
        <v>11</v>
      </c>
      <c r="I62">
        <v>2</v>
      </c>
      <c r="J62">
        <v>0</v>
      </c>
      <c r="K62">
        <v>0</v>
      </c>
      <c r="L62">
        <v>76</v>
      </c>
    </row>
    <row r="63" spans="1:12" ht="13.5" x14ac:dyDescent="0.25">
      <c r="A63" s="1" t="s">
        <v>144</v>
      </c>
      <c r="B63" s="1" t="s">
        <v>32</v>
      </c>
      <c r="C63" s="8">
        <v>2</v>
      </c>
      <c r="D63">
        <v>1</v>
      </c>
      <c r="E63">
        <v>0</v>
      </c>
      <c r="F63">
        <v>1</v>
      </c>
      <c r="G63">
        <v>2</v>
      </c>
      <c r="H63">
        <v>3</v>
      </c>
      <c r="I63">
        <v>2</v>
      </c>
      <c r="J63">
        <v>0</v>
      </c>
      <c r="K63">
        <v>0</v>
      </c>
      <c r="L63">
        <v>11</v>
      </c>
    </row>
    <row r="64" spans="1:12" ht="13.5" x14ac:dyDescent="0.25">
      <c r="A64" s="1" t="s">
        <v>146</v>
      </c>
      <c r="B64" s="1" t="s">
        <v>32</v>
      </c>
      <c r="C64" s="8">
        <v>16</v>
      </c>
      <c r="D64">
        <v>4</v>
      </c>
      <c r="E64">
        <v>12</v>
      </c>
      <c r="F64">
        <v>24</v>
      </c>
      <c r="G64">
        <v>24</v>
      </c>
      <c r="H64">
        <v>14</v>
      </c>
      <c r="I64">
        <v>9</v>
      </c>
      <c r="J64">
        <v>1</v>
      </c>
      <c r="K64">
        <v>2</v>
      </c>
      <c r="L64">
        <v>106</v>
      </c>
    </row>
    <row r="65" spans="1:12" ht="13.5" x14ac:dyDescent="0.25">
      <c r="A65" s="1" t="s">
        <v>148</v>
      </c>
      <c r="B65" s="1" t="s">
        <v>32</v>
      </c>
      <c r="C65" s="8">
        <v>0</v>
      </c>
      <c r="D65">
        <v>0</v>
      </c>
      <c r="E65">
        <v>1</v>
      </c>
      <c r="F65">
        <v>1</v>
      </c>
      <c r="G65">
        <v>0</v>
      </c>
      <c r="H65">
        <v>3</v>
      </c>
      <c r="I65">
        <v>1</v>
      </c>
      <c r="J65">
        <v>1</v>
      </c>
      <c r="K65">
        <v>0</v>
      </c>
      <c r="L65">
        <v>7</v>
      </c>
    </row>
    <row r="66" spans="1:12" ht="13.5" x14ac:dyDescent="0.25">
      <c r="A66" s="1" t="s">
        <v>150</v>
      </c>
      <c r="B66" s="1" t="s">
        <v>32</v>
      </c>
      <c r="C66" s="8">
        <v>1</v>
      </c>
      <c r="D66">
        <v>1</v>
      </c>
      <c r="E66">
        <v>5</v>
      </c>
      <c r="F66">
        <v>5</v>
      </c>
      <c r="G66">
        <v>6</v>
      </c>
      <c r="H66">
        <v>3</v>
      </c>
      <c r="I66">
        <v>0</v>
      </c>
      <c r="J66">
        <v>0</v>
      </c>
      <c r="K66">
        <v>1</v>
      </c>
      <c r="L66">
        <v>22</v>
      </c>
    </row>
    <row r="67" spans="1:12" ht="13.5" x14ac:dyDescent="0.25">
      <c r="A67" s="1" t="s">
        <v>152</v>
      </c>
      <c r="B67" s="1" t="s">
        <v>32</v>
      </c>
      <c r="C67" s="8">
        <v>58</v>
      </c>
      <c r="D67">
        <v>9</v>
      </c>
      <c r="E67">
        <v>1</v>
      </c>
      <c r="F67">
        <v>1</v>
      </c>
      <c r="G67">
        <v>0</v>
      </c>
      <c r="H67">
        <v>0</v>
      </c>
      <c r="I67">
        <v>0</v>
      </c>
      <c r="J67">
        <v>0</v>
      </c>
      <c r="K67">
        <v>0</v>
      </c>
      <c r="L67">
        <v>69</v>
      </c>
    </row>
    <row r="68" spans="1:12" ht="13.5" x14ac:dyDescent="0.25">
      <c r="A68" s="1" t="s">
        <v>154</v>
      </c>
      <c r="B68" s="1" t="s">
        <v>32</v>
      </c>
      <c r="C68" s="8">
        <v>0</v>
      </c>
      <c r="D68">
        <v>2</v>
      </c>
      <c r="E68">
        <v>2</v>
      </c>
      <c r="F68">
        <v>0</v>
      </c>
      <c r="G68">
        <v>7</v>
      </c>
      <c r="H68">
        <v>3</v>
      </c>
      <c r="I68">
        <v>6</v>
      </c>
      <c r="J68">
        <v>1</v>
      </c>
      <c r="K68">
        <v>0</v>
      </c>
      <c r="L68">
        <v>21</v>
      </c>
    </row>
    <row r="69" spans="1:12" ht="13.5" x14ac:dyDescent="0.25">
      <c r="A69" s="1" t="s">
        <v>156</v>
      </c>
      <c r="B69" s="1" t="s">
        <v>32</v>
      </c>
      <c r="C69" s="8">
        <v>95</v>
      </c>
      <c r="D69">
        <v>35</v>
      </c>
      <c r="E69">
        <v>33</v>
      </c>
      <c r="F69">
        <v>14</v>
      </c>
      <c r="G69">
        <v>3</v>
      </c>
      <c r="H69">
        <v>0</v>
      </c>
      <c r="I69">
        <v>0</v>
      </c>
      <c r="J69">
        <v>1</v>
      </c>
      <c r="K69">
        <v>0</v>
      </c>
      <c r="L69">
        <v>181</v>
      </c>
    </row>
    <row r="70" spans="1:12" ht="13.5" x14ac:dyDescent="0.25">
      <c r="A70" s="1" t="s">
        <v>158</v>
      </c>
      <c r="B70" s="1" t="s">
        <v>32</v>
      </c>
      <c r="C70" s="8">
        <v>3</v>
      </c>
      <c r="D70">
        <v>4</v>
      </c>
      <c r="E70">
        <v>6</v>
      </c>
      <c r="F70">
        <v>16</v>
      </c>
      <c r="G70">
        <v>10</v>
      </c>
      <c r="H70">
        <v>8</v>
      </c>
      <c r="I70">
        <v>1</v>
      </c>
      <c r="J70">
        <v>2</v>
      </c>
      <c r="K70">
        <v>1</v>
      </c>
      <c r="L70">
        <v>51</v>
      </c>
    </row>
    <row r="71" spans="1:12" ht="13.5" x14ac:dyDescent="0.25">
      <c r="A71" s="1" t="s">
        <v>160</v>
      </c>
      <c r="B71" s="1" t="s">
        <v>32</v>
      </c>
      <c r="C71" s="8">
        <v>11</v>
      </c>
      <c r="D71">
        <v>7</v>
      </c>
      <c r="E71">
        <v>8</v>
      </c>
      <c r="F71">
        <v>12</v>
      </c>
      <c r="G71">
        <v>9</v>
      </c>
      <c r="H71">
        <v>11</v>
      </c>
      <c r="I71">
        <v>3</v>
      </c>
      <c r="J71">
        <v>2</v>
      </c>
      <c r="K71">
        <v>0</v>
      </c>
      <c r="L71">
        <v>63</v>
      </c>
    </row>
    <row r="72" spans="1:12" ht="13.5" x14ac:dyDescent="0.25">
      <c r="A72" s="1" t="s">
        <v>162</v>
      </c>
      <c r="B72" s="1" t="s">
        <v>32</v>
      </c>
      <c r="C72" s="8">
        <v>0</v>
      </c>
      <c r="D72">
        <v>0</v>
      </c>
      <c r="E72">
        <v>0</v>
      </c>
      <c r="F72">
        <v>1</v>
      </c>
      <c r="G72">
        <v>0</v>
      </c>
      <c r="H72">
        <v>0</v>
      </c>
      <c r="I72">
        <v>0</v>
      </c>
      <c r="J72">
        <v>0</v>
      </c>
      <c r="K72">
        <v>0</v>
      </c>
      <c r="L72">
        <v>1</v>
      </c>
    </row>
    <row r="73" spans="1:12" ht="13.5" x14ac:dyDescent="0.25">
      <c r="A73" s="1" t="s">
        <v>164</v>
      </c>
      <c r="B73" s="1" t="s">
        <v>32</v>
      </c>
      <c r="C73" s="8">
        <v>1</v>
      </c>
      <c r="D73">
        <v>0</v>
      </c>
      <c r="E73">
        <v>0</v>
      </c>
      <c r="F73">
        <v>5</v>
      </c>
      <c r="G73">
        <v>2</v>
      </c>
      <c r="H73">
        <v>0</v>
      </c>
      <c r="I73">
        <v>0</v>
      </c>
      <c r="J73">
        <v>0</v>
      </c>
      <c r="K73">
        <v>0</v>
      </c>
      <c r="L73">
        <v>8</v>
      </c>
    </row>
    <row r="74" spans="1:12" ht="13.5" x14ac:dyDescent="0.25">
      <c r="A74" s="1" t="s">
        <v>166</v>
      </c>
      <c r="B74" s="1" t="s">
        <v>32</v>
      </c>
      <c r="C74" s="8">
        <v>2</v>
      </c>
      <c r="D74">
        <v>1</v>
      </c>
      <c r="E74">
        <v>1</v>
      </c>
      <c r="F74">
        <v>2</v>
      </c>
      <c r="G74">
        <v>3</v>
      </c>
      <c r="H74">
        <v>4</v>
      </c>
      <c r="I74">
        <v>0</v>
      </c>
      <c r="J74">
        <v>2</v>
      </c>
      <c r="K74">
        <v>0</v>
      </c>
      <c r="L74">
        <v>15</v>
      </c>
    </row>
    <row r="75" spans="1:12" ht="13.5" x14ac:dyDescent="0.25">
      <c r="A75" s="1" t="s">
        <v>168</v>
      </c>
      <c r="B75" s="1" t="s">
        <v>32</v>
      </c>
      <c r="C75" s="8">
        <v>2</v>
      </c>
      <c r="D75">
        <v>0</v>
      </c>
      <c r="E75">
        <v>3</v>
      </c>
      <c r="F75">
        <v>5</v>
      </c>
      <c r="G75">
        <v>1</v>
      </c>
      <c r="H75">
        <v>4</v>
      </c>
      <c r="I75">
        <v>1</v>
      </c>
      <c r="J75">
        <v>1</v>
      </c>
      <c r="K75">
        <v>0</v>
      </c>
      <c r="L75">
        <v>17</v>
      </c>
    </row>
    <row r="76" spans="1:12" ht="13.5" x14ac:dyDescent="0.25">
      <c r="A76" s="1" t="s">
        <v>170</v>
      </c>
      <c r="B76" s="1" t="s">
        <v>32</v>
      </c>
      <c r="C76" s="8">
        <v>19</v>
      </c>
      <c r="D76">
        <v>15</v>
      </c>
      <c r="E76">
        <v>19</v>
      </c>
      <c r="F76">
        <v>32</v>
      </c>
      <c r="G76">
        <v>17</v>
      </c>
      <c r="H76">
        <v>18</v>
      </c>
      <c r="I76">
        <v>6</v>
      </c>
      <c r="J76">
        <v>6</v>
      </c>
      <c r="K76">
        <v>0</v>
      </c>
      <c r="L76">
        <v>132</v>
      </c>
    </row>
    <row r="77" spans="1:12" ht="13.5" x14ac:dyDescent="0.25">
      <c r="A77" s="1" t="s">
        <v>172</v>
      </c>
      <c r="B77" s="1" t="s">
        <v>32</v>
      </c>
      <c r="C77" s="8">
        <v>0</v>
      </c>
      <c r="D77">
        <v>1</v>
      </c>
      <c r="E77">
        <v>1</v>
      </c>
      <c r="F77">
        <v>3</v>
      </c>
      <c r="G77">
        <v>4</v>
      </c>
      <c r="H77">
        <v>6</v>
      </c>
      <c r="I77">
        <v>2</v>
      </c>
      <c r="J77">
        <v>1</v>
      </c>
      <c r="K77">
        <v>0</v>
      </c>
      <c r="L77">
        <v>18</v>
      </c>
    </row>
    <row r="78" spans="1:12" ht="13.5" x14ac:dyDescent="0.25">
      <c r="A78" s="1" t="s">
        <v>174</v>
      </c>
      <c r="B78" s="1" t="s">
        <v>32</v>
      </c>
      <c r="C78" s="8">
        <v>13</v>
      </c>
      <c r="D78">
        <v>10</v>
      </c>
      <c r="E78">
        <v>17</v>
      </c>
      <c r="F78">
        <v>19</v>
      </c>
      <c r="G78">
        <v>17</v>
      </c>
      <c r="H78">
        <v>16</v>
      </c>
      <c r="I78">
        <v>7</v>
      </c>
      <c r="J78">
        <v>4</v>
      </c>
      <c r="K78">
        <v>0</v>
      </c>
      <c r="L78">
        <v>103</v>
      </c>
    </row>
    <row r="79" spans="1:12" ht="13.5" x14ac:dyDescent="0.25">
      <c r="A79" s="1" t="s">
        <v>176</v>
      </c>
      <c r="B79" s="1" t="s">
        <v>32</v>
      </c>
      <c r="C79" s="8">
        <v>8</v>
      </c>
      <c r="D79">
        <v>4</v>
      </c>
      <c r="E79">
        <v>5</v>
      </c>
      <c r="F79">
        <v>7</v>
      </c>
      <c r="G79">
        <v>4</v>
      </c>
      <c r="H79">
        <v>14</v>
      </c>
      <c r="I79">
        <v>2</v>
      </c>
      <c r="J79">
        <v>0</v>
      </c>
      <c r="K79">
        <v>1</v>
      </c>
      <c r="L79">
        <v>45</v>
      </c>
    </row>
    <row r="80" spans="1:12" ht="13.5" x14ac:dyDescent="0.25">
      <c r="A80" s="1" t="s">
        <v>178</v>
      </c>
      <c r="B80" s="1" t="s">
        <v>32</v>
      </c>
      <c r="C80" s="8">
        <v>9</v>
      </c>
      <c r="D80">
        <v>3</v>
      </c>
      <c r="E80">
        <v>6</v>
      </c>
      <c r="F80">
        <v>7</v>
      </c>
      <c r="G80">
        <v>7</v>
      </c>
      <c r="H80">
        <v>4</v>
      </c>
      <c r="I80">
        <v>3</v>
      </c>
      <c r="J80">
        <v>2</v>
      </c>
      <c r="K80">
        <v>0</v>
      </c>
      <c r="L80">
        <v>41</v>
      </c>
    </row>
    <row r="81" spans="1:12" ht="13.5" x14ac:dyDescent="0.25">
      <c r="A81" s="1" t="s">
        <v>180</v>
      </c>
      <c r="B81" s="1" t="s">
        <v>32</v>
      </c>
      <c r="C81" s="8">
        <v>4</v>
      </c>
      <c r="D81">
        <v>3</v>
      </c>
      <c r="E81">
        <v>3</v>
      </c>
      <c r="F81">
        <v>6</v>
      </c>
      <c r="G81">
        <v>1</v>
      </c>
      <c r="H81">
        <v>3</v>
      </c>
      <c r="I81">
        <v>1</v>
      </c>
      <c r="J81">
        <v>1</v>
      </c>
      <c r="K81">
        <v>1</v>
      </c>
      <c r="L81">
        <v>23</v>
      </c>
    </row>
    <row r="82" spans="1:12" ht="13.5" x14ac:dyDescent="0.25">
      <c r="A82" s="1" t="s">
        <v>182</v>
      </c>
      <c r="B82" s="1" t="s">
        <v>32</v>
      </c>
      <c r="C82" s="8">
        <v>22</v>
      </c>
      <c r="D82">
        <v>4</v>
      </c>
      <c r="E82">
        <v>1</v>
      </c>
      <c r="F82">
        <v>0</v>
      </c>
      <c r="G82">
        <v>0</v>
      </c>
      <c r="H82">
        <v>0</v>
      </c>
      <c r="I82">
        <v>0</v>
      </c>
      <c r="J82">
        <v>0</v>
      </c>
      <c r="K82">
        <v>1</v>
      </c>
      <c r="L82">
        <v>28</v>
      </c>
    </row>
    <row r="83" spans="1:12" ht="13.5" x14ac:dyDescent="0.25">
      <c r="A83" s="1"/>
      <c r="B83" s="1"/>
      <c r="C83" s="8"/>
    </row>
    <row r="84" spans="1:12" ht="13.5" x14ac:dyDescent="0.25">
      <c r="A84" s="1"/>
      <c r="B84" s="1"/>
      <c r="C84" s="22">
        <f>SUM(C60:C83)</f>
        <v>283</v>
      </c>
      <c r="D84" s="22">
        <f t="shared" ref="D84:L84" si="1">SUM(D60:D83)</f>
        <v>112</v>
      </c>
      <c r="E84" s="22">
        <f t="shared" si="1"/>
        <v>133</v>
      </c>
      <c r="F84" s="22">
        <f t="shared" si="1"/>
        <v>183</v>
      </c>
      <c r="G84" s="22">
        <f t="shared" si="1"/>
        <v>132</v>
      </c>
      <c r="H84" s="22">
        <f t="shared" si="1"/>
        <v>126</v>
      </c>
      <c r="I84" s="22">
        <f t="shared" si="1"/>
        <v>46</v>
      </c>
      <c r="J84" s="22">
        <f t="shared" si="1"/>
        <v>25</v>
      </c>
      <c r="K84" s="22">
        <f t="shared" si="1"/>
        <v>8</v>
      </c>
      <c r="L84" s="22">
        <f t="shared" si="1"/>
        <v>1048</v>
      </c>
    </row>
    <row r="85" spans="1:12" ht="13.5" x14ac:dyDescent="0.25">
      <c r="A85" s="1"/>
      <c r="B85" s="1"/>
      <c r="C85" s="8"/>
    </row>
    <row r="86" spans="1:12" ht="13.5" x14ac:dyDescent="0.25">
      <c r="A86" s="1" t="s">
        <v>184</v>
      </c>
      <c r="B86" s="1" t="s">
        <v>32</v>
      </c>
      <c r="C86" s="8">
        <v>103</v>
      </c>
      <c r="D86">
        <v>27</v>
      </c>
      <c r="E86">
        <v>20</v>
      </c>
      <c r="F86">
        <v>17</v>
      </c>
      <c r="G86">
        <v>8</v>
      </c>
      <c r="H86">
        <v>3</v>
      </c>
      <c r="I86">
        <v>2</v>
      </c>
      <c r="J86">
        <v>1</v>
      </c>
      <c r="K86">
        <v>0</v>
      </c>
      <c r="L86">
        <v>181</v>
      </c>
    </row>
    <row r="87" spans="1:12" ht="13.5" x14ac:dyDescent="0.25">
      <c r="A87" s="1" t="s">
        <v>186</v>
      </c>
      <c r="B87" s="1" t="s">
        <v>32</v>
      </c>
      <c r="C87" s="8">
        <v>625</v>
      </c>
      <c r="D87">
        <v>143</v>
      </c>
      <c r="E87">
        <v>81</v>
      </c>
      <c r="F87">
        <v>25</v>
      </c>
      <c r="G87">
        <v>8</v>
      </c>
      <c r="H87">
        <v>9</v>
      </c>
      <c r="I87">
        <v>2</v>
      </c>
      <c r="J87">
        <v>2</v>
      </c>
      <c r="K87">
        <v>3</v>
      </c>
      <c r="L87">
        <v>898</v>
      </c>
    </row>
    <row r="88" spans="1:12" ht="13.5" x14ac:dyDescent="0.25">
      <c r="A88" s="1" t="s">
        <v>188</v>
      </c>
      <c r="B88" s="1" t="s">
        <v>32</v>
      </c>
      <c r="C88" s="8">
        <v>411</v>
      </c>
      <c r="D88">
        <v>27</v>
      </c>
      <c r="E88">
        <v>7</v>
      </c>
      <c r="F88">
        <v>2</v>
      </c>
      <c r="G88">
        <v>0</v>
      </c>
      <c r="H88">
        <v>1</v>
      </c>
      <c r="I88">
        <v>0</v>
      </c>
      <c r="J88">
        <v>0</v>
      </c>
      <c r="K88">
        <v>0</v>
      </c>
      <c r="L88">
        <v>448</v>
      </c>
    </row>
    <row r="89" spans="1:12" ht="13.5" x14ac:dyDescent="0.25">
      <c r="A89" s="1" t="s">
        <v>190</v>
      </c>
      <c r="B89" s="1" t="s">
        <v>32</v>
      </c>
      <c r="C89" s="8">
        <v>126</v>
      </c>
      <c r="D89">
        <v>45</v>
      </c>
      <c r="E89">
        <v>32</v>
      </c>
      <c r="F89">
        <v>17</v>
      </c>
      <c r="G89">
        <v>1</v>
      </c>
      <c r="H89">
        <v>1</v>
      </c>
      <c r="I89">
        <v>0</v>
      </c>
      <c r="J89">
        <v>1</v>
      </c>
      <c r="K89">
        <v>0</v>
      </c>
      <c r="L89">
        <v>223</v>
      </c>
    </row>
    <row r="90" spans="1:12" ht="13.5" x14ac:dyDescent="0.25">
      <c r="A90" s="1" t="s">
        <v>192</v>
      </c>
      <c r="B90" s="1" t="s">
        <v>32</v>
      </c>
      <c r="C90" s="8">
        <v>66</v>
      </c>
      <c r="D90">
        <v>11</v>
      </c>
      <c r="E90">
        <v>12</v>
      </c>
      <c r="F90">
        <v>3</v>
      </c>
      <c r="G90">
        <v>1</v>
      </c>
      <c r="H90">
        <v>0</v>
      </c>
      <c r="I90">
        <v>1</v>
      </c>
      <c r="J90">
        <v>1</v>
      </c>
      <c r="K90">
        <v>0</v>
      </c>
      <c r="L90">
        <v>95</v>
      </c>
    </row>
    <row r="91" spans="1:12" ht="13.5" x14ac:dyDescent="0.25">
      <c r="A91" s="1" t="s">
        <v>194</v>
      </c>
      <c r="B91" s="1" t="s">
        <v>32</v>
      </c>
      <c r="C91" s="8">
        <v>82</v>
      </c>
      <c r="D91" s="8">
        <v>26</v>
      </c>
      <c r="E91" s="8">
        <v>21</v>
      </c>
      <c r="F91" s="8">
        <v>13</v>
      </c>
      <c r="G91" s="8">
        <v>8</v>
      </c>
      <c r="H91" s="8">
        <v>4</v>
      </c>
      <c r="I91" s="8">
        <v>0</v>
      </c>
      <c r="J91" s="8">
        <v>0</v>
      </c>
      <c r="K91" s="8">
        <v>0</v>
      </c>
      <c r="L91" s="8">
        <v>154</v>
      </c>
    </row>
    <row r="92" spans="1:12" ht="13.5" x14ac:dyDescent="0.25">
      <c r="A92" s="1" t="s">
        <v>196</v>
      </c>
      <c r="B92" s="1" t="s">
        <v>32</v>
      </c>
      <c r="C92" s="8">
        <v>39</v>
      </c>
      <c r="D92">
        <v>7</v>
      </c>
      <c r="E92">
        <v>6</v>
      </c>
      <c r="F92">
        <v>4</v>
      </c>
      <c r="G92">
        <v>2</v>
      </c>
      <c r="H92">
        <v>0</v>
      </c>
      <c r="I92">
        <v>0</v>
      </c>
      <c r="J92">
        <v>0</v>
      </c>
      <c r="K92">
        <v>0</v>
      </c>
      <c r="L92">
        <v>58</v>
      </c>
    </row>
    <row r="93" spans="1:12" ht="13.5" x14ac:dyDescent="0.25">
      <c r="A93" s="1" t="s">
        <v>198</v>
      </c>
      <c r="B93" s="1" t="s">
        <v>32</v>
      </c>
      <c r="C93" s="8">
        <v>96</v>
      </c>
      <c r="D93">
        <v>20</v>
      </c>
      <c r="E93">
        <v>7</v>
      </c>
      <c r="F93">
        <v>5</v>
      </c>
      <c r="G93">
        <v>1</v>
      </c>
      <c r="H93">
        <v>0</v>
      </c>
      <c r="I93">
        <v>0</v>
      </c>
      <c r="J93">
        <v>0</v>
      </c>
      <c r="K93">
        <v>0</v>
      </c>
      <c r="L93">
        <v>129</v>
      </c>
    </row>
    <row r="94" spans="1:12" ht="13.5" x14ac:dyDescent="0.25">
      <c r="A94" s="1" t="s">
        <v>200</v>
      </c>
      <c r="B94" s="1" t="s">
        <v>32</v>
      </c>
      <c r="C94" s="8">
        <v>76</v>
      </c>
      <c r="D94">
        <v>27</v>
      </c>
      <c r="E94">
        <v>10</v>
      </c>
      <c r="F94">
        <v>5</v>
      </c>
      <c r="G94">
        <v>0</v>
      </c>
      <c r="H94">
        <v>0</v>
      </c>
      <c r="I94">
        <v>0</v>
      </c>
      <c r="J94">
        <v>0</v>
      </c>
      <c r="K94">
        <v>0</v>
      </c>
      <c r="L94">
        <v>118</v>
      </c>
    </row>
    <row r="95" spans="1:12" ht="13.5" x14ac:dyDescent="0.25">
      <c r="A95" s="1" t="s">
        <v>202</v>
      </c>
      <c r="B95" s="1" t="s">
        <v>32</v>
      </c>
      <c r="C95" s="8">
        <v>66</v>
      </c>
      <c r="D95">
        <v>6</v>
      </c>
      <c r="E95">
        <v>3</v>
      </c>
      <c r="F95">
        <v>1</v>
      </c>
      <c r="G95">
        <v>0</v>
      </c>
      <c r="H95">
        <v>0</v>
      </c>
      <c r="I95">
        <v>0</v>
      </c>
      <c r="J95">
        <v>0</v>
      </c>
      <c r="K95">
        <v>0</v>
      </c>
      <c r="L95">
        <v>76</v>
      </c>
    </row>
    <row r="96" spans="1:12" ht="13.5" x14ac:dyDescent="0.25">
      <c r="A96" s="1" t="s">
        <v>204</v>
      </c>
      <c r="B96" s="1" t="s">
        <v>32</v>
      </c>
      <c r="C96" s="8">
        <v>174</v>
      </c>
      <c r="D96">
        <v>36</v>
      </c>
      <c r="E96">
        <v>12</v>
      </c>
      <c r="F96">
        <v>11</v>
      </c>
      <c r="G96">
        <v>4</v>
      </c>
      <c r="H96">
        <v>0</v>
      </c>
      <c r="I96">
        <v>0</v>
      </c>
      <c r="J96">
        <v>0</v>
      </c>
      <c r="K96">
        <v>0</v>
      </c>
      <c r="L96">
        <v>237</v>
      </c>
    </row>
    <row r="97" spans="1:12" ht="13.5" x14ac:dyDescent="0.25">
      <c r="A97" s="1" t="s">
        <v>206</v>
      </c>
      <c r="B97" s="1" t="s">
        <v>32</v>
      </c>
      <c r="C97" s="8">
        <v>533</v>
      </c>
      <c r="D97">
        <v>101</v>
      </c>
      <c r="E97">
        <v>61</v>
      </c>
      <c r="F97">
        <v>29</v>
      </c>
      <c r="G97">
        <v>14</v>
      </c>
      <c r="H97">
        <v>9</v>
      </c>
      <c r="I97">
        <v>1</v>
      </c>
      <c r="J97">
        <v>0</v>
      </c>
      <c r="K97">
        <v>0</v>
      </c>
      <c r="L97">
        <v>748</v>
      </c>
    </row>
    <row r="98" spans="1:12" ht="13.5" x14ac:dyDescent="0.25">
      <c r="A98" s="1" t="s">
        <v>208</v>
      </c>
      <c r="B98" s="1" t="s">
        <v>32</v>
      </c>
      <c r="C98" s="8">
        <v>77</v>
      </c>
      <c r="D98">
        <v>22</v>
      </c>
      <c r="E98">
        <v>11</v>
      </c>
      <c r="F98">
        <v>5</v>
      </c>
      <c r="G98">
        <v>5</v>
      </c>
      <c r="H98">
        <v>2</v>
      </c>
      <c r="I98">
        <v>1</v>
      </c>
      <c r="J98">
        <v>0</v>
      </c>
      <c r="K98">
        <v>0</v>
      </c>
      <c r="L98">
        <v>123</v>
      </c>
    </row>
    <row r="99" spans="1:12" ht="13.5" x14ac:dyDescent="0.25">
      <c r="A99" s="1" t="s">
        <v>210</v>
      </c>
      <c r="B99" s="1" t="s">
        <v>32</v>
      </c>
      <c r="C99" s="8">
        <v>48</v>
      </c>
      <c r="D99">
        <v>4</v>
      </c>
      <c r="E99">
        <v>1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53</v>
      </c>
    </row>
    <row r="100" spans="1:12" ht="13.5" x14ac:dyDescent="0.25">
      <c r="A100" s="1" t="s">
        <v>212</v>
      </c>
      <c r="B100" s="1" t="s">
        <v>32</v>
      </c>
      <c r="C100" s="8">
        <v>266</v>
      </c>
      <c r="D100">
        <v>41</v>
      </c>
      <c r="E100">
        <v>23</v>
      </c>
      <c r="F100">
        <v>15</v>
      </c>
      <c r="G100">
        <v>3</v>
      </c>
      <c r="H100">
        <v>3</v>
      </c>
      <c r="I100">
        <v>0</v>
      </c>
      <c r="J100">
        <v>0</v>
      </c>
      <c r="K100">
        <v>0</v>
      </c>
      <c r="L100">
        <v>351</v>
      </c>
    </row>
    <row r="101" spans="1:12" ht="13.5" x14ac:dyDescent="0.25">
      <c r="A101" s="1" t="s">
        <v>214</v>
      </c>
      <c r="B101" s="1" t="s">
        <v>32</v>
      </c>
      <c r="C101" s="8">
        <v>100</v>
      </c>
      <c r="D101">
        <v>28</v>
      </c>
      <c r="E101">
        <v>13</v>
      </c>
      <c r="F101">
        <v>3</v>
      </c>
      <c r="G101">
        <v>2</v>
      </c>
      <c r="H101">
        <v>1</v>
      </c>
      <c r="I101">
        <v>0</v>
      </c>
      <c r="J101">
        <v>0</v>
      </c>
      <c r="K101">
        <v>0</v>
      </c>
      <c r="L101">
        <v>147</v>
      </c>
    </row>
    <row r="102" spans="1:12" ht="13.5" x14ac:dyDescent="0.25">
      <c r="A102" s="1" t="s">
        <v>216</v>
      </c>
      <c r="B102" s="1" t="s">
        <v>32</v>
      </c>
      <c r="C102" s="8">
        <v>120</v>
      </c>
      <c r="D102">
        <v>30</v>
      </c>
      <c r="E102">
        <v>14</v>
      </c>
      <c r="F102">
        <v>10</v>
      </c>
      <c r="G102">
        <v>3</v>
      </c>
      <c r="H102">
        <v>1</v>
      </c>
      <c r="I102">
        <v>0</v>
      </c>
      <c r="J102">
        <v>1</v>
      </c>
      <c r="K102">
        <v>0</v>
      </c>
      <c r="L102">
        <v>179</v>
      </c>
    </row>
    <row r="103" spans="1:12" ht="13.5" x14ac:dyDescent="0.25">
      <c r="A103" s="1" t="s">
        <v>218</v>
      </c>
      <c r="B103" s="1" t="s">
        <v>32</v>
      </c>
      <c r="C103" s="8">
        <v>328</v>
      </c>
      <c r="D103">
        <v>27</v>
      </c>
      <c r="E103">
        <v>13</v>
      </c>
      <c r="F103">
        <v>1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369</v>
      </c>
    </row>
    <row r="104" spans="1:12" ht="13.5" x14ac:dyDescent="0.25">
      <c r="A104" s="1" t="s">
        <v>220</v>
      </c>
      <c r="B104" s="1" t="s">
        <v>32</v>
      </c>
      <c r="C104" s="8">
        <v>106</v>
      </c>
      <c r="D104">
        <v>22</v>
      </c>
      <c r="E104">
        <v>6</v>
      </c>
      <c r="F104">
        <v>2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136</v>
      </c>
    </row>
    <row r="105" spans="1:12" ht="13.5" x14ac:dyDescent="0.25">
      <c r="A105" s="1" t="s">
        <v>222</v>
      </c>
      <c r="B105" s="1" t="s">
        <v>32</v>
      </c>
      <c r="C105" s="8">
        <v>398</v>
      </c>
      <c r="D105">
        <v>109</v>
      </c>
      <c r="E105">
        <v>70</v>
      </c>
      <c r="F105">
        <v>61</v>
      </c>
      <c r="G105">
        <v>17</v>
      </c>
      <c r="H105">
        <v>6</v>
      </c>
      <c r="I105">
        <v>0</v>
      </c>
      <c r="J105">
        <v>0</v>
      </c>
      <c r="K105">
        <v>0</v>
      </c>
      <c r="L105">
        <v>661</v>
      </c>
    </row>
    <row r="106" spans="1:12" ht="13.5" x14ac:dyDescent="0.25">
      <c r="A106" s="1" t="s">
        <v>224</v>
      </c>
      <c r="B106" s="1" t="s">
        <v>32</v>
      </c>
      <c r="C106" s="8">
        <v>514</v>
      </c>
      <c r="D106">
        <v>156</v>
      </c>
      <c r="E106">
        <v>84</v>
      </c>
      <c r="F106">
        <v>42</v>
      </c>
      <c r="G106">
        <v>13</v>
      </c>
      <c r="H106">
        <v>3</v>
      </c>
      <c r="I106">
        <v>1</v>
      </c>
      <c r="J106">
        <v>0</v>
      </c>
      <c r="K106">
        <v>0</v>
      </c>
      <c r="L106">
        <v>813</v>
      </c>
    </row>
    <row r="107" spans="1:12" ht="13.5" x14ac:dyDescent="0.25">
      <c r="A107" s="1" t="s">
        <v>226</v>
      </c>
      <c r="B107" s="1" t="s">
        <v>32</v>
      </c>
      <c r="C107" s="8">
        <v>277</v>
      </c>
      <c r="D107">
        <v>70</v>
      </c>
      <c r="E107">
        <v>53</v>
      </c>
      <c r="F107">
        <v>32</v>
      </c>
      <c r="G107">
        <v>9</v>
      </c>
      <c r="H107">
        <v>3</v>
      </c>
      <c r="I107">
        <v>1</v>
      </c>
      <c r="J107">
        <v>0</v>
      </c>
      <c r="K107">
        <v>0</v>
      </c>
      <c r="L107">
        <v>445</v>
      </c>
    </row>
    <row r="108" spans="1:12" ht="13.5" x14ac:dyDescent="0.25">
      <c r="A108" s="1" t="s">
        <v>228</v>
      </c>
      <c r="B108" s="1" t="s">
        <v>32</v>
      </c>
      <c r="C108" s="8">
        <v>110</v>
      </c>
      <c r="D108">
        <v>29</v>
      </c>
      <c r="E108">
        <v>25</v>
      </c>
      <c r="F108">
        <v>3</v>
      </c>
      <c r="G108">
        <v>1</v>
      </c>
      <c r="H108">
        <v>1</v>
      </c>
      <c r="I108">
        <v>0</v>
      </c>
      <c r="J108">
        <v>0</v>
      </c>
      <c r="K108">
        <v>0</v>
      </c>
      <c r="L108">
        <v>169</v>
      </c>
    </row>
    <row r="109" spans="1:12" ht="13.5" x14ac:dyDescent="0.25">
      <c r="A109" s="1" t="s">
        <v>230</v>
      </c>
      <c r="B109" s="1" t="s">
        <v>32</v>
      </c>
      <c r="C109" s="8">
        <v>244</v>
      </c>
      <c r="D109">
        <v>58</v>
      </c>
      <c r="E109">
        <v>33</v>
      </c>
      <c r="F109">
        <v>13</v>
      </c>
      <c r="G109">
        <v>7</v>
      </c>
      <c r="H109">
        <v>5</v>
      </c>
      <c r="I109">
        <v>1</v>
      </c>
      <c r="J109">
        <v>0</v>
      </c>
      <c r="K109">
        <v>0</v>
      </c>
      <c r="L109">
        <v>361</v>
      </c>
    </row>
    <row r="110" spans="1:12" ht="13.5" x14ac:dyDescent="0.25">
      <c r="A110" s="1" t="s">
        <v>232</v>
      </c>
      <c r="B110" s="1" t="s">
        <v>32</v>
      </c>
      <c r="C110" s="8">
        <v>247</v>
      </c>
      <c r="D110">
        <v>87</v>
      </c>
      <c r="E110">
        <v>50</v>
      </c>
      <c r="F110">
        <v>29</v>
      </c>
      <c r="G110">
        <v>12</v>
      </c>
      <c r="H110">
        <v>6</v>
      </c>
      <c r="I110">
        <v>2</v>
      </c>
      <c r="J110">
        <v>1</v>
      </c>
      <c r="K110">
        <v>0</v>
      </c>
      <c r="L110">
        <v>434</v>
      </c>
    </row>
    <row r="111" spans="1:12" ht="13.5" x14ac:dyDescent="0.25">
      <c r="A111" s="1" t="s">
        <v>234</v>
      </c>
      <c r="B111" s="1" t="s">
        <v>32</v>
      </c>
      <c r="C111" s="8">
        <v>3</v>
      </c>
      <c r="D111">
        <v>1</v>
      </c>
      <c r="E111">
        <v>0</v>
      </c>
      <c r="F111">
        <v>3</v>
      </c>
      <c r="G111">
        <v>0</v>
      </c>
      <c r="H111">
        <v>1</v>
      </c>
      <c r="I111">
        <v>0</v>
      </c>
      <c r="J111">
        <v>0</v>
      </c>
      <c r="K111">
        <v>0</v>
      </c>
      <c r="L111">
        <v>8</v>
      </c>
    </row>
    <row r="112" spans="1:12" ht="13.5" x14ac:dyDescent="0.25">
      <c r="A112" s="1" t="s">
        <v>236</v>
      </c>
      <c r="B112" s="1" t="s">
        <v>32</v>
      </c>
      <c r="C112" s="8">
        <v>162</v>
      </c>
      <c r="D112">
        <v>61</v>
      </c>
      <c r="E112">
        <v>31</v>
      </c>
      <c r="F112">
        <v>15</v>
      </c>
      <c r="G112">
        <v>2</v>
      </c>
      <c r="H112">
        <v>2</v>
      </c>
      <c r="I112">
        <v>2</v>
      </c>
      <c r="J112">
        <v>3</v>
      </c>
      <c r="K112">
        <v>1</v>
      </c>
      <c r="L112">
        <v>279</v>
      </c>
    </row>
    <row r="113" spans="1:12" ht="13.5" x14ac:dyDescent="0.25">
      <c r="A113" s="1" t="s">
        <v>238</v>
      </c>
      <c r="B113" s="1" t="s">
        <v>32</v>
      </c>
      <c r="C113" s="8">
        <v>30</v>
      </c>
      <c r="D113">
        <v>7</v>
      </c>
      <c r="E113">
        <v>4</v>
      </c>
      <c r="F113">
        <v>3</v>
      </c>
      <c r="G113">
        <v>1</v>
      </c>
      <c r="H113">
        <v>0</v>
      </c>
      <c r="I113">
        <v>0</v>
      </c>
      <c r="J113">
        <v>0</v>
      </c>
      <c r="K113">
        <v>0</v>
      </c>
      <c r="L113">
        <v>45</v>
      </c>
    </row>
    <row r="114" spans="1:12" ht="13.5" x14ac:dyDescent="0.25">
      <c r="A114" s="1" t="s">
        <v>240</v>
      </c>
      <c r="B114" s="1" t="s">
        <v>32</v>
      </c>
      <c r="C114" s="8">
        <v>160</v>
      </c>
      <c r="D114" s="8">
        <v>17</v>
      </c>
      <c r="E114" s="8">
        <v>2</v>
      </c>
      <c r="F114" s="8">
        <v>1</v>
      </c>
      <c r="G114" s="8">
        <v>0</v>
      </c>
      <c r="H114" s="8">
        <v>0</v>
      </c>
      <c r="I114" s="8">
        <v>0</v>
      </c>
      <c r="J114" s="8">
        <v>0</v>
      </c>
      <c r="K114" s="8">
        <v>0</v>
      </c>
      <c r="L114" s="8">
        <v>180</v>
      </c>
    </row>
    <row r="115" spans="1:12" ht="13.5" x14ac:dyDescent="0.25">
      <c r="A115" s="1" t="s">
        <v>242</v>
      </c>
      <c r="B115" s="1" t="s">
        <v>32</v>
      </c>
      <c r="C115" s="8">
        <v>71</v>
      </c>
      <c r="D115">
        <v>4</v>
      </c>
      <c r="E115">
        <v>0</v>
      </c>
      <c r="F115">
        <v>0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75</v>
      </c>
    </row>
    <row r="116" spans="1:12" ht="13.5" x14ac:dyDescent="0.25">
      <c r="A116" s="1" t="s">
        <v>244</v>
      </c>
      <c r="B116" s="1" t="s">
        <v>32</v>
      </c>
      <c r="C116" s="8">
        <v>352</v>
      </c>
      <c r="D116" s="8">
        <v>58</v>
      </c>
      <c r="E116" s="8">
        <v>18</v>
      </c>
      <c r="F116" s="8">
        <v>17</v>
      </c>
      <c r="G116" s="8">
        <v>5</v>
      </c>
      <c r="H116" s="8">
        <v>1</v>
      </c>
      <c r="I116" s="8">
        <v>2</v>
      </c>
      <c r="J116" s="8">
        <v>0</v>
      </c>
      <c r="K116" s="8">
        <v>0</v>
      </c>
      <c r="L116" s="8">
        <v>453</v>
      </c>
    </row>
    <row r="117" spans="1:12" ht="13.5" x14ac:dyDescent="0.25">
      <c r="A117" s="1"/>
      <c r="B117" s="1"/>
      <c r="C117" s="8"/>
      <c r="D117" s="8"/>
      <c r="E117" s="8"/>
      <c r="F117" s="8"/>
      <c r="G117" s="8"/>
      <c r="H117" s="8"/>
      <c r="I117" s="8"/>
      <c r="J117" s="8"/>
      <c r="K117" s="8"/>
      <c r="L117" s="8"/>
    </row>
    <row r="118" spans="1:12" ht="13.5" x14ac:dyDescent="0.25">
      <c r="A118" s="1"/>
      <c r="B118" s="1"/>
      <c r="C118" s="22">
        <f>SUM(C86:C117)</f>
        <v>6010</v>
      </c>
      <c r="D118" s="22">
        <f t="shared" ref="D118:L118" si="2">SUM(D86:D117)</f>
        <v>1307</v>
      </c>
      <c r="E118" s="22">
        <f t="shared" si="2"/>
        <v>723</v>
      </c>
      <c r="F118" s="22">
        <f t="shared" si="2"/>
        <v>387</v>
      </c>
      <c r="G118" s="22">
        <f t="shared" si="2"/>
        <v>127</v>
      </c>
      <c r="H118" s="22">
        <f t="shared" si="2"/>
        <v>62</v>
      </c>
      <c r="I118" s="22">
        <f t="shared" si="2"/>
        <v>16</v>
      </c>
      <c r="J118" s="22">
        <f t="shared" si="2"/>
        <v>10</v>
      </c>
      <c r="K118" s="22">
        <f t="shared" si="2"/>
        <v>4</v>
      </c>
      <c r="L118" s="22">
        <f t="shared" si="2"/>
        <v>8646</v>
      </c>
    </row>
    <row r="119" spans="1:12" ht="13.5" x14ac:dyDescent="0.25">
      <c r="A119" s="1"/>
      <c r="B119" s="1"/>
      <c r="C119" s="8"/>
      <c r="D119" s="8"/>
      <c r="E119" s="8"/>
      <c r="F119" s="8"/>
      <c r="G119" s="8"/>
      <c r="H119" s="8"/>
      <c r="I119" s="8"/>
      <c r="J119" s="8"/>
      <c r="K119" s="8"/>
      <c r="L119" s="8"/>
    </row>
    <row r="120" spans="1:12" ht="13.5" x14ac:dyDescent="0.25">
      <c r="A120" s="1" t="s">
        <v>246</v>
      </c>
      <c r="B120" s="1" t="s">
        <v>32</v>
      </c>
      <c r="C120" s="8">
        <v>5</v>
      </c>
      <c r="D120">
        <v>4</v>
      </c>
      <c r="E120">
        <v>1</v>
      </c>
      <c r="F120">
        <v>0</v>
      </c>
      <c r="G120">
        <v>2</v>
      </c>
      <c r="H120">
        <v>1</v>
      </c>
      <c r="I120">
        <v>2</v>
      </c>
      <c r="J120">
        <v>0</v>
      </c>
      <c r="K120">
        <v>0</v>
      </c>
      <c r="L120">
        <v>15</v>
      </c>
    </row>
    <row r="121" spans="1:12" ht="13.5" x14ac:dyDescent="0.25">
      <c r="A121" s="1" t="s">
        <v>248</v>
      </c>
      <c r="B121" s="1" t="s">
        <v>32</v>
      </c>
      <c r="C121" s="8">
        <v>3</v>
      </c>
      <c r="D121">
        <v>1</v>
      </c>
      <c r="E121">
        <v>4</v>
      </c>
      <c r="F121">
        <v>9</v>
      </c>
      <c r="G121">
        <v>6</v>
      </c>
      <c r="H121">
        <v>6</v>
      </c>
      <c r="I121">
        <v>1</v>
      </c>
      <c r="J121">
        <v>1</v>
      </c>
      <c r="K121">
        <v>0</v>
      </c>
      <c r="L121">
        <v>31</v>
      </c>
    </row>
    <row r="122" spans="1:12" ht="13.5" x14ac:dyDescent="0.25">
      <c r="A122" s="1" t="s">
        <v>250</v>
      </c>
      <c r="B122" s="1" t="s">
        <v>32</v>
      </c>
      <c r="C122" s="8">
        <v>1</v>
      </c>
      <c r="D122">
        <v>1</v>
      </c>
      <c r="E122">
        <v>3</v>
      </c>
      <c r="F122">
        <v>4</v>
      </c>
      <c r="G122">
        <v>8</v>
      </c>
      <c r="H122">
        <v>4</v>
      </c>
      <c r="I122">
        <v>0</v>
      </c>
      <c r="J122">
        <v>0</v>
      </c>
      <c r="K122">
        <v>0</v>
      </c>
      <c r="L122">
        <v>21</v>
      </c>
    </row>
    <row r="123" spans="1:12" ht="13.5" x14ac:dyDescent="0.25">
      <c r="A123" s="1" t="s">
        <v>252</v>
      </c>
      <c r="B123" s="1" t="s">
        <v>32</v>
      </c>
      <c r="C123" s="8">
        <v>9</v>
      </c>
      <c r="D123">
        <v>20</v>
      </c>
      <c r="E123">
        <v>21</v>
      </c>
      <c r="F123">
        <v>31</v>
      </c>
      <c r="G123">
        <v>20</v>
      </c>
      <c r="H123">
        <v>8</v>
      </c>
      <c r="I123">
        <v>0</v>
      </c>
      <c r="J123">
        <v>0</v>
      </c>
      <c r="K123">
        <v>0</v>
      </c>
      <c r="L123">
        <v>109</v>
      </c>
    </row>
    <row r="124" spans="1:12" ht="13.5" x14ac:dyDescent="0.25">
      <c r="A124" s="1" t="s">
        <v>254</v>
      </c>
      <c r="B124" s="1" t="s">
        <v>32</v>
      </c>
      <c r="C124" s="8">
        <v>0</v>
      </c>
      <c r="D124">
        <v>0</v>
      </c>
      <c r="E124">
        <v>0</v>
      </c>
      <c r="F124">
        <v>0</v>
      </c>
      <c r="G124">
        <v>0</v>
      </c>
      <c r="H124">
        <v>1</v>
      </c>
      <c r="I124">
        <v>0</v>
      </c>
      <c r="J124">
        <v>0</v>
      </c>
      <c r="K124">
        <v>0</v>
      </c>
      <c r="L124">
        <v>1</v>
      </c>
    </row>
    <row r="125" spans="1:12" ht="13.5" x14ac:dyDescent="0.25">
      <c r="A125" s="1" t="s">
        <v>256</v>
      </c>
      <c r="B125" s="1" t="s">
        <v>32</v>
      </c>
      <c r="C125" s="8">
        <v>22</v>
      </c>
      <c r="D125" s="8">
        <v>3</v>
      </c>
      <c r="E125" s="8">
        <v>2</v>
      </c>
      <c r="F125" s="8">
        <v>5</v>
      </c>
      <c r="G125" s="8">
        <v>6</v>
      </c>
      <c r="H125" s="8">
        <v>2</v>
      </c>
      <c r="I125" s="8">
        <v>3</v>
      </c>
      <c r="J125" s="8">
        <v>4</v>
      </c>
      <c r="K125" s="8">
        <v>0</v>
      </c>
      <c r="L125" s="8">
        <v>47</v>
      </c>
    </row>
    <row r="126" spans="1:12" ht="13.5" x14ac:dyDescent="0.25">
      <c r="A126" s="1" t="s">
        <v>258</v>
      </c>
      <c r="B126" s="1" t="s">
        <v>32</v>
      </c>
      <c r="C126" s="8">
        <v>1</v>
      </c>
      <c r="D126">
        <v>0</v>
      </c>
      <c r="E126">
        <v>0</v>
      </c>
      <c r="F126">
        <v>0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1</v>
      </c>
    </row>
    <row r="127" spans="1:12" ht="13.5" x14ac:dyDescent="0.25">
      <c r="A127" s="1" t="s">
        <v>260</v>
      </c>
      <c r="B127" s="1" t="s">
        <v>32</v>
      </c>
      <c r="C127" s="8">
        <v>4</v>
      </c>
      <c r="D127">
        <v>1</v>
      </c>
      <c r="E127">
        <v>0</v>
      </c>
      <c r="F127">
        <v>0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5</v>
      </c>
    </row>
    <row r="128" spans="1:12" ht="13.5" x14ac:dyDescent="0.25">
      <c r="A128" s="1"/>
      <c r="B128" s="1"/>
      <c r="C128" s="8"/>
    </row>
    <row r="129" spans="1:13" ht="13.5" x14ac:dyDescent="0.25">
      <c r="A129" s="1"/>
      <c r="B129" s="1"/>
      <c r="C129" s="22">
        <f>SUM(C120:C128)</f>
        <v>45</v>
      </c>
      <c r="D129" s="22">
        <f t="shared" ref="D129:L129" si="3">SUM(D120:D128)</f>
        <v>30</v>
      </c>
      <c r="E129" s="22">
        <f t="shared" si="3"/>
        <v>31</v>
      </c>
      <c r="F129" s="22">
        <f t="shared" si="3"/>
        <v>49</v>
      </c>
      <c r="G129" s="22">
        <f t="shared" si="3"/>
        <v>42</v>
      </c>
      <c r="H129" s="22">
        <f t="shared" si="3"/>
        <v>22</v>
      </c>
      <c r="I129" s="22">
        <f t="shared" si="3"/>
        <v>6</v>
      </c>
      <c r="J129" s="22">
        <f t="shared" si="3"/>
        <v>5</v>
      </c>
      <c r="K129" s="22">
        <f t="shared" si="3"/>
        <v>0</v>
      </c>
      <c r="L129" s="22">
        <f t="shared" si="3"/>
        <v>230</v>
      </c>
    </row>
    <row r="130" spans="1:13" ht="13.5" x14ac:dyDescent="0.25">
      <c r="A130" s="1"/>
      <c r="B130" s="1"/>
      <c r="C130" s="8"/>
    </row>
    <row r="131" spans="1:13" ht="13.5" x14ac:dyDescent="0.25">
      <c r="A131" s="1" t="s">
        <v>262</v>
      </c>
      <c r="B131" s="1" t="s">
        <v>32</v>
      </c>
      <c r="C131" s="8">
        <v>1</v>
      </c>
      <c r="D131">
        <v>1</v>
      </c>
      <c r="E131">
        <v>0</v>
      </c>
      <c r="F131">
        <v>0</v>
      </c>
      <c r="G131">
        <v>0</v>
      </c>
      <c r="H131">
        <v>0</v>
      </c>
      <c r="I131">
        <v>0</v>
      </c>
      <c r="J131">
        <v>0</v>
      </c>
      <c r="K131">
        <v>1</v>
      </c>
      <c r="L131">
        <v>3</v>
      </c>
    </row>
    <row r="132" spans="1:13" ht="13.5" x14ac:dyDescent="0.25">
      <c r="A132" s="1" t="s">
        <v>264</v>
      </c>
      <c r="B132" s="1" t="s">
        <v>32</v>
      </c>
      <c r="C132" s="8">
        <v>7</v>
      </c>
      <c r="D132">
        <v>4</v>
      </c>
      <c r="E132">
        <v>1</v>
      </c>
      <c r="F132">
        <v>2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14</v>
      </c>
    </row>
    <row r="133" spans="1:13" ht="13.5" x14ac:dyDescent="0.25">
      <c r="A133" s="1" t="s">
        <v>266</v>
      </c>
      <c r="B133" s="1" t="s">
        <v>32</v>
      </c>
      <c r="C133" s="8">
        <v>24</v>
      </c>
      <c r="D133" s="8">
        <v>7</v>
      </c>
      <c r="E133" s="8">
        <v>9</v>
      </c>
      <c r="F133" s="8">
        <v>3</v>
      </c>
      <c r="G133" s="8">
        <v>1</v>
      </c>
      <c r="H133" s="8">
        <v>1</v>
      </c>
      <c r="I133" s="8">
        <v>1</v>
      </c>
      <c r="J133" s="8">
        <v>0</v>
      </c>
      <c r="K133" s="8">
        <v>2</v>
      </c>
      <c r="L133" s="8">
        <v>48</v>
      </c>
    </row>
    <row r="134" spans="1:13" ht="13.5" x14ac:dyDescent="0.25">
      <c r="A134" s="1" t="s">
        <v>268</v>
      </c>
      <c r="B134" s="1" t="s">
        <v>32</v>
      </c>
      <c r="C134" s="8">
        <v>21</v>
      </c>
      <c r="D134">
        <v>1</v>
      </c>
      <c r="E134">
        <v>1</v>
      </c>
      <c r="F134">
        <v>0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23</v>
      </c>
    </row>
    <row r="135" spans="1:13" ht="13.5" x14ac:dyDescent="0.25">
      <c r="A135" s="1" t="s">
        <v>270</v>
      </c>
      <c r="B135" s="1" t="s">
        <v>32</v>
      </c>
      <c r="C135" s="8">
        <v>49</v>
      </c>
      <c r="D135">
        <v>37</v>
      </c>
      <c r="E135">
        <v>33</v>
      </c>
      <c r="F135">
        <v>24</v>
      </c>
      <c r="G135">
        <v>14</v>
      </c>
      <c r="H135">
        <v>6</v>
      </c>
      <c r="I135">
        <v>0</v>
      </c>
      <c r="J135">
        <v>1</v>
      </c>
      <c r="K135">
        <v>1</v>
      </c>
      <c r="L135">
        <v>165</v>
      </c>
    </row>
    <row r="136" spans="1:13" ht="13.5" x14ac:dyDescent="0.25">
      <c r="A136" s="1" t="s">
        <v>272</v>
      </c>
      <c r="B136" s="1" t="s">
        <v>32</v>
      </c>
      <c r="C136" s="8">
        <v>222</v>
      </c>
      <c r="D136">
        <v>36</v>
      </c>
      <c r="E136">
        <v>24</v>
      </c>
      <c r="F136">
        <v>14</v>
      </c>
      <c r="G136">
        <v>1</v>
      </c>
      <c r="H136">
        <v>1</v>
      </c>
      <c r="I136">
        <v>0</v>
      </c>
      <c r="J136">
        <v>0</v>
      </c>
      <c r="K136">
        <v>0</v>
      </c>
      <c r="L136">
        <v>298</v>
      </c>
    </row>
    <row r="137" spans="1:13" ht="13.5" x14ac:dyDescent="0.25">
      <c r="A137" s="1" t="s">
        <v>274</v>
      </c>
      <c r="B137" s="1" t="s">
        <v>32</v>
      </c>
      <c r="C137" s="8">
        <v>437</v>
      </c>
      <c r="D137">
        <v>194</v>
      </c>
      <c r="E137">
        <v>132</v>
      </c>
      <c r="F137">
        <v>87</v>
      </c>
      <c r="G137">
        <v>16</v>
      </c>
      <c r="H137">
        <v>9</v>
      </c>
      <c r="I137">
        <v>0</v>
      </c>
      <c r="J137">
        <v>0</v>
      </c>
      <c r="K137">
        <v>0</v>
      </c>
      <c r="L137">
        <v>875</v>
      </c>
    </row>
    <row r="138" spans="1:13" ht="13.5" x14ac:dyDescent="0.25">
      <c r="A138" s="1" t="s">
        <v>276</v>
      </c>
      <c r="B138" s="1" t="s">
        <v>32</v>
      </c>
      <c r="C138" s="8">
        <v>40</v>
      </c>
      <c r="D138">
        <v>19</v>
      </c>
      <c r="E138">
        <v>11</v>
      </c>
      <c r="F138">
        <v>9</v>
      </c>
      <c r="G138">
        <v>2</v>
      </c>
      <c r="H138">
        <v>0</v>
      </c>
      <c r="I138">
        <v>0</v>
      </c>
      <c r="J138">
        <v>0</v>
      </c>
      <c r="K138">
        <v>0</v>
      </c>
      <c r="L138">
        <v>81</v>
      </c>
    </row>
    <row r="139" spans="1:13" ht="13.5" x14ac:dyDescent="0.25">
      <c r="A139" s="1" t="s">
        <v>278</v>
      </c>
      <c r="B139" s="1" t="s">
        <v>32</v>
      </c>
      <c r="C139" s="8">
        <v>7</v>
      </c>
      <c r="D139">
        <v>23</v>
      </c>
      <c r="E139">
        <v>22</v>
      </c>
      <c r="F139">
        <v>5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57</v>
      </c>
    </row>
    <row r="140" spans="1:13" ht="13.5" x14ac:dyDescent="0.25">
      <c r="A140" s="1" t="s">
        <v>280</v>
      </c>
      <c r="B140" s="1" t="s">
        <v>32</v>
      </c>
      <c r="C140" s="8">
        <v>228</v>
      </c>
      <c r="D140">
        <v>55</v>
      </c>
      <c r="E140">
        <v>19</v>
      </c>
      <c r="F140">
        <v>6</v>
      </c>
      <c r="G140">
        <v>1</v>
      </c>
      <c r="H140">
        <v>0</v>
      </c>
      <c r="I140">
        <v>0</v>
      </c>
      <c r="J140">
        <v>0</v>
      </c>
      <c r="K140">
        <v>0</v>
      </c>
      <c r="L140">
        <v>309</v>
      </c>
    </row>
    <row r="141" spans="1:13" ht="13.5" x14ac:dyDescent="0.25">
      <c r="A141" s="1" t="s">
        <v>282</v>
      </c>
      <c r="B141" s="1" t="s">
        <v>32</v>
      </c>
      <c r="C141" s="8">
        <v>10</v>
      </c>
      <c r="D141" s="8">
        <v>2</v>
      </c>
      <c r="E141">
        <v>4</v>
      </c>
      <c r="F141">
        <v>4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20</v>
      </c>
      <c r="M141" s="8"/>
    </row>
    <row r="142" spans="1:13" ht="13.5" x14ac:dyDescent="0.25">
      <c r="A142" s="1" t="s">
        <v>284</v>
      </c>
      <c r="B142" s="1" t="s">
        <v>32</v>
      </c>
      <c r="C142" s="8">
        <v>5</v>
      </c>
      <c r="D142">
        <v>1</v>
      </c>
      <c r="E142">
        <v>0</v>
      </c>
      <c r="F142">
        <v>0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6</v>
      </c>
      <c r="M142" s="8"/>
    </row>
    <row r="143" spans="1:13" ht="13.5" x14ac:dyDescent="0.25">
      <c r="A143" s="1"/>
      <c r="B143" s="1"/>
      <c r="C143" s="8"/>
      <c r="M143" s="8"/>
    </row>
    <row r="144" spans="1:13" ht="13.5" x14ac:dyDescent="0.25">
      <c r="A144" s="1"/>
      <c r="B144" s="1"/>
      <c r="C144" s="22">
        <f>SUM(C131:C143)</f>
        <v>1051</v>
      </c>
      <c r="D144" s="22">
        <f t="shared" ref="D144:L144" si="4">SUM(D131:D143)</f>
        <v>380</v>
      </c>
      <c r="E144" s="22">
        <f t="shared" si="4"/>
        <v>256</v>
      </c>
      <c r="F144" s="22">
        <f t="shared" si="4"/>
        <v>154</v>
      </c>
      <c r="G144" s="22">
        <f t="shared" si="4"/>
        <v>35</v>
      </c>
      <c r="H144" s="22">
        <f t="shared" si="4"/>
        <v>17</v>
      </c>
      <c r="I144" s="22">
        <f t="shared" si="4"/>
        <v>1</v>
      </c>
      <c r="J144" s="22">
        <f t="shared" si="4"/>
        <v>1</v>
      </c>
      <c r="K144" s="22">
        <f t="shared" si="4"/>
        <v>4</v>
      </c>
      <c r="L144" s="22">
        <f t="shared" si="4"/>
        <v>1899</v>
      </c>
      <c r="M144" s="8"/>
    </row>
    <row r="145" spans="1:13" ht="13.5" x14ac:dyDescent="0.25">
      <c r="A145" s="1"/>
      <c r="B145" s="1"/>
      <c r="C145" s="8"/>
      <c r="M145" s="8"/>
    </row>
    <row r="146" spans="1:13" ht="13.5" x14ac:dyDescent="0.25">
      <c r="A146" s="1" t="s">
        <v>286</v>
      </c>
      <c r="B146" s="1" t="s">
        <v>32</v>
      </c>
      <c r="C146" s="8">
        <v>2789</v>
      </c>
      <c r="D146">
        <v>617</v>
      </c>
      <c r="E146">
        <v>207</v>
      </c>
      <c r="F146">
        <v>71</v>
      </c>
      <c r="G146">
        <v>13</v>
      </c>
      <c r="H146">
        <v>7</v>
      </c>
      <c r="I146">
        <v>2</v>
      </c>
      <c r="J146">
        <v>1</v>
      </c>
      <c r="K146">
        <v>0</v>
      </c>
      <c r="L146">
        <v>3707</v>
      </c>
    </row>
    <row r="147" spans="1:13" ht="13.5" x14ac:dyDescent="0.25">
      <c r="A147" s="1" t="s">
        <v>288</v>
      </c>
      <c r="B147" s="1" t="s">
        <v>32</v>
      </c>
      <c r="C147" s="8">
        <v>600</v>
      </c>
      <c r="D147">
        <v>201</v>
      </c>
      <c r="E147">
        <v>99</v>
      </c>
      <c r="F147">
        <v>70</v>
      </c>
      <c r="G147">
        <v>15</v>
      </c>
      <c r="H147">
        <v>8</v>
      </c>
      <c r="I147">
        <v>0</v>
      </c>
      <c r="J147">
        <v>0</v>
      </c>
      <c r="K147">
        <v>0</v>
      </c>
      <c r="L147">
        <v>993</v>
      </c>
    </row>
    <row r="148" spans="1:13" ht="13.5" x14ac:dyDescent="0.25">
      <c r="A148" s="1" t="s">
        <v>290</v>
      </c>
      <c r="B148" s="1" t="s">
        <v>32</v>
      </c>
      <c r="C148" s="8">
        <v>6</v>
      </c>
      <c r="D148">
        <v>2</v>
      </c>
      <c r="E148">
        <v>3</v>
      </c>
      <c r="F148">
        <v>5</v>
      </c>
      <c r="G148">
        <v>3</v>
      </c>
      <c r="H148">
        <v>0</v>
      </c>
      <c r="I148">
        <v>0</v>
      </c>
      <c r="J148">
        <v>0</v>
      </c>
      <c r="K148">
        <v>0</v>
      </c>
      <c r="L148">
        <v>19</v>
      </c>
    </row>
    <row r="149" spans="1:13" ht="13.5" x14ac:dyDescent="0.25">
      <c r="A149" s="1" t="s">
        <v>292</v>
      </c>
      <c r="B149" s="1" t="s">
        <v>32</v>
      </c>
      <c r="C149" s="8">
        <v>58</v>
      </c>
      <c r="D149">
        <v>4</v>
      </c>
      <c r="E149">
        <v>2</v>
      </c>
      <c r="F149">
        <v>4</v>
      </c>
      <c r="G149">
        <v>2</v>
      </c>
      <c r="H149">
        <v>0</v>
      </c>
      <c r="I149">
        <v>1</v>
      </c>
      <c r="J149">
        <v>0</v>
      </c>
      <c r="K149">
        <v>0</v>
      </c>
      <c r="L149">
        <v>71</v>
      </c>
    </row>
    <row r="150" spans="1:13" ht="13.5" x14ac:dyDescent="0.25">
      <c r="A150" s="1" t="s">
        <v>294</v>
      </c>
      <c r="B150" s="1" t="s">
        <v>32</v>
      </c>
      <c r="C150" s="8">
        <v>53</v>
      </c>
      <c r="D150">
        <v>24</v>
      </c>
      <c r="E150">
        <v>7</v>
      </c>
      <c r="F150">
        <v>7</v>
      </c>
      <c r="G150">
        <v>3</v>
      </c>
      <c r="H150">
        <v>0</v>
      </c>
      <c r="I150">
        <v>0</v>
      </c>
      <c r="J150">
        <v>0</v>
      </c>
      <c r="K150">
        <v>0</v>
      </c>
      <c r="L150">
        <v>94</v>
      </c>
    </row>
    <row r="151" spans="1:13" ht="13.5" x14ac:dyDescent="0.25">
      <c r="A151" s="1" t="s">
        <v>296</v>
      </c>
      <c r="B151" s="1" t="s">
        <v>32</v>
      </c>
      <c r="C151" s="8">
        <v>24</v>
      </c>
      <c r="D151">
        <v>6</v>
      </c>
      <c r="E151">
        <v>4</v>
      </c>
      <c r="F151">
        <v>1</v>
      </c>
      <c r="G151">
        <v>1</v>
      </c>
      <c r="H151">
        <v>0</v>
      </c>
      <c r="I151">
        <v>0</v>
      </c>
      <c r="J151">
        <v>0</v>
      </c>
      <c r="K151">
        <v>0</v>
      </c>
      <c r="L151">
        <v>36</v>
      </c>
    </row>
    <row r="152" spans="1:13" ht="13.5" x14ac:dyDescent="0.25">
      <c r="A152" s="1" t="s">
        <v>298</v>
      </c>
      <c r="B152" s="1" t="s">
        <v>32</v>
      </c>
      <c r="C152" s="8">
        <v>9</v>
      </c>
      <c r="D152">
        <v>8</v>
      </c>
      <c r="E152">
        <v>3</v>
      </c>
      <c r="F152">
        <v>2</v>
      </c>
      <c r="G152">
        <v>1</v>
      </c>
      <c r="H152">
        <v>0</v>
      </c>
      <c r="I152">
        <v>0</v>
      </c>
      <c r="J152">
        <v>0</v>
      </c>
      <c r="K152">
        <v>0</v>
      </c>
      <c r="L152">
        <v>23</v>
      </c>
    </row>
    <row r="153" spans="1:13" ht="13.5" x14ac:dyDescent="0.25">
      <c r="A153" s="1" t="s">
        <v>300</v>
      </c>
      <c r="B153" s="1" t="s">
        <v>32</v>
      </c>
      <c r="C153" s="8">
        <v>203</v>
      </c>
      <c r="D153">
        <v>33</v>
      </c>
      <c r="E153">
        <v>14</v>
      </c>
      <c r="F153">
        <v>8</v>
      </c>
      <c r="G153">
        <v>1</v>
      </c>
      <c r="H153">
        <v>1</v>
      </c>
      <c r="I153">
        <v>0</v>
      </c>
      <c r="J153">
        <v>0</v>
      </c>
      <c r="K153">
        <v>0</v>
      </c>
      <c r="L153">
        <v>260</v>
      </c>
    </row>
    <row r="154" spans="1:13" ht="13.5" x14ac:dyDescent="0.25">
      <c r="A154" s="1"/>
      <c r="B154" s="1"/>
      <c r="C154" s="8"/>
    </row>
    <row r="155" spans="1:13" ht="13.5" x14ac:dyDescent="0.25">
      <c r="A155" s="1"/>
      <c r="B155" s="1"/>
      <c r="C155" s="22">
        <f>SUM(C146:C154)</f>
        <v>3742</v>
      </c>
      <c r="D155" s="22">
        <f t="shared" ref="D155:L155" si="5">SUM(D146:D154)</f>
        <v>895</v>
      </c>
      <c r="E155" s="22">
        <f t="shared" si="5"/>
        <v>339</v>
      </c>
      <c r="F155" s="22">
        <f t="shared" si="5"/>
        <v>168</v>
      </c>
      <c r="G155" s="22">
        <f t="shared" si="5"/>
        <v>39</v>
      </c>
      <c r="H155" s="22">
        <f t="shared" si="5"/>
        <v>16</v>
      </c>
      <c r="I155" s="22">
        <f t="shared" si="5"/>
        <v>3</v>
      </c>
      <c r="J155" s="22">
        <f t="shared" si="5"/>
        <v>1</v>
      </c>
      <c r="K155" s="22">
        <f t="shared" si="5"/>
        <v>0</v>
      </c>
      <c r="L155" s="22">
        <f t="shared" si="5"/>
        <v>5203</v>
      </c>
    </row>
    <row r="156" spans="1:13" ht="13.5" x14ac:dyDescent="0.25">
      <c r="A156" s="1"/>
      <c r="B156" s="1"/>
      <c r="C156" s="8"/>
    </row>
    <row r="157" spans="1:13" ht="13.5" x14ac:dyDescent="0.25">
      <c r="A157" s="1" t="s">
        <v>302</v>
      </c>
      <c r="B157" s="1" t="s">
        <v>32</v>
      </c>
      <c r="C157" s="8">
        <v>843</v>
      </c>
      <c r="D157">
        <v>37</v>
      </c>
      <c r="E157">
        <v>19</v>
      </c>
      <c r="F157">
        <v>6</v>
      </c>
      <c r="G157">
        <v>0</v>
      </c>
      <c r="H157">
        <v>1</v>
      </c>
      <c r="I157">
        <v>0</v>
      </c>
      <c r="J157">
        <v>0</v>
      </c>
      <c r="K157">
        <v>0</v>
      </c>
      <c r="L157">
        <v>906</v>
      </c>
    </row>
    <row r="158" spans="1:13" ht="13.5" x14ac:dyDescent="0.25">
      <c r="A158" s="1" t="s">
        <v>304</v>
      </c>
      <c r="B158" s="1" t="s">
        <v>32</v>
      </c>
      <c r="C158" s="8">
        <v>21</v>
      </c>
      <c r="D158">
        <v>2</v>
      </c>
      <c r="E158">
        <v>1</v>
      </c>
      <c r="F158">
        <v>0</v>
      </c>
      <c r="G158">
        <v>0</v>
      </c>
      <c r="H158">
        <v>0</v>
      </c>
      <c r="I158">
        <v>0</v>
      </c>
      <c r="J158">
        <v>0</v>
      </c>
      <c r="K158">
        <v>0</v>
      </c>
      <c r="L158">
        <v>24</v>
      </c>
    </row>
    <row r="159" spans="1:13" ht="13.5" x14ac:dyDescent="0.25">
      <c r="A159" s="1" t="s">
        <v>306</v>
      </c>
      <c r="B159" s="1" t="s">
        <v>32</v>
      </c>
      <c r="C159" s="8">
        <v>35</v>
      </c>
      <c r="D159" s="8">
        <v>16</v>
      </c>
      <c r="E159">
        <v>7</v>
      </c>
      <c r="F159">
        <v>4</v>
      </c>
      <c r="G159">
        <v>1</v>
      </c>
      <c r="H159">
        <v>1</v>
      </c>
      <c r="I159">
        <v>0</v>
      </c>
      <c r="J159">
        <v>0</v>
      </c>
      <c r="K159">
        <v>0</v>
      </c>
      <c r="L159">
        <v>64</v>
      </c>
      <c r="M159" s="8"/>
    </row>
    <row r="160" spans="1:13" ht="13.5" x14ac:dyDescent="0.25">
      <c r="A160" s="1" t="s">
        <v>308</v>
      </c>
      <c r="B160" s="1" t="s">
        <v>32</v>
      </c>
      <c r="C160" s="8">
        <v>5</v>
      </c>
      <c r="D160">
        <v>1</v>
      </c>
      <c r="E160">
        <v>1</v>
      </c>
      <c r="F160">
        <v>1</v>
      </c>
      <c r="G160">
        <v>1</v>
      </c>
      <c r="H160">
        <v>0</v>
      </c>
      <c r="I160">
        <v>0</v>
      </c>
      <c r="J160">
        <v>0</v>
      </c>
      <c r="K160">
        <v>0</v>
      </c>
      <c r="L160">
        <v>9</v>
      </c>
    </row>
    <row r="161" spans="1:12" ht="13.5" x14ac:dyDescent="0.25">
      <c r="A161" s="1" t="s">
        <v>310</v>
      </c>
      <c r="B161" s="1" t="s">
        <v>32</v>
      </c>
      <c r="C161" s="8">
        <v>13</v>
      </c>
      <c r="D161">
        <v>3</v>
      </c>
      <c r="E161">
        <v>0</v>
      </c>
      <c r="F161">
        <v>0</v>
      </c>
      <c r="G161">
        <v>1</v>
      </c>
      <c r="H161">
        <v>0</v>
      </c>
      <c r="I161">
        <v>1</v>
      </c>
      <c r="J161">
        <v>0</v>
      </c>
      <c r="K161">
        <v>0</v>
      </c>
      <c r="L161">
        <v>18</v>
      </c>
    </row>
    <row r="162" spans="1:12" ht="13.5" x14ac:dyDescent="0.25">
      <c r="A162" s="1" t="s">
        <v>312</v>
      </c>
      <c r="B162" s="1" t="s">
        <v>32</v>
      </c>
      <c r="C162" s="8">
        <v>64</v>
      </c>
      <c r="D162">
        <v>8</v>
      </c>
      <c r="E162">
        <v>1</v>
      </c>
      <c r="F162">
        <v>0</v>
      </c>
      <c r="G162">
        <v>0</v>
      </c>
      <c r="H162">
        <v>0</v>
      </c>
      <c r="I162">
        <v>0</v>
      </c>
      <c r="J162">
        <v>0</v>
      </c>
      <c r="K162">
        <v>0</v>
      </c>
      <c r="L162">
        <v>73</v>
      </c>
    </row>
    <row r="163" spans="1:12" ht="13.5" x14ac:dyDescent="0.25">
      <c r="A163" s="1" t="s">
        <v>314</v>
      </c>
      <c r="B163" s="1" t="s">
        <v>32</v>
      </c>
      <c r="C163" s="8">
        <v>890</v>
      </c>
      <c r="D163">
        <v>104</v>
      </c>
      <c r="E163">
        <v>72</v>
      </c>
      <c r="F163">
        <v>60</v>
      </c>
      <c r="G163">
        <v>13</v>
      </c>
      <c r="H163">
        <v>4</v>
      </c>
      <c r="I163">
        <v>0</v>
      </c>
      <c r="J163">
        <v>0</v>
      </c>
      <c r="K163">
        <v>1</v>
      </c>
      <c r="L163">
        <v>1144</v>
      </c>
    </row>
    <row r="164" spans="1:12" ht="13.5" x14ac:dyDescent="0.25">
      <c r="A164" s="1"/>
      <c r="B164" s="1"/>
      <c r="C164" s="8"/>
    </row>
    <row r="165" spans="1:12" ht="13.5" x14ac:dyDescent="0.25">
      <c r="A165" s="1"/>
      <c r="B165" s="1"/>
      <c r="C165" s="22">
        <f>SUM(C157:C164)</f>
        <v>1871</v>
      </c>
      <c r="D165" s="22">
        <f t="shared" ref="D165:L165" si="6">SUM(D157:D164)</f>
        <v>171</v>
      </c>
      <c r="E165" s="22">
        <f t="shared" si="6"/>
        <v>101</v>
      </c>
      <c r="F165" s="22">
        <f t="shared" si="6"/>
        <v>71</v>
      </c>
      <c r="G165" s="22">
        <f t="shared" si="6"/>
        <v>16</v>
      </c>
      <c r="H165" s="22">
        <f t="shared" si="6"/>
        <v>6</v>
      </c>
      <c r="I165" s="22">
        <f t="shared" si="6"/>
        <v>1</v>
      </c>
      <c r="J165" s="22">
        <f t="shared" si="6"/>
        <v>0</v>
      </c>
      <c r="K165" s="22">
        <f t="shared" si="6"/>
        <v>1</v>
      </c>
      <c r="L165" s="22">
        <f t="shared" si="6"/>
        <v>2238</v>
      </c>
    </row>
    <row r="166" spans="1:12" ht="13.5" x14ac:dyDescent="0.25">
      <c r="A166" s="1"/>
      <c r="B166" s="1"/>
      <c r="C166" s="8"/>
    </row>
    <row r="167" spans="1:12" ht="13.5" x14ac:dyDescent="0.25">
      <c r="A167" s="1" t="s">
        <v>315</v>
      </c>
      <c r="B167" s="1" t="s">
        <v>32</v>
      </c>
      <c r="C167" s="8">
        <v>33</v>
      </c>
      <c r="D167">
        <v>65</v>
      </c>
      <c r="E167">
        <v>55</v>
      </c>
      <c r="F167">
        <v>1</v>
      </c>
      <c r="G167">
        <v>0</v>
      </c>
      <c r="H167">
        <v>0</v>
      </c>
      <c r="I167">
        <v>2</v>
      </c>
      <c r="J167">
        <v>0</v>
      </c>
      <c r="K167">
        <v>1</v>
      </c>
      <c r="L167">
        <v>157</v>
      </c>
    </row>
    <row r="168" spans="1:12" ht="13.5" x14ac:dyDescent="0.25">
      <c r="A168" s="1" t="s">
        <v>317</v>
      </c>
      <c r="B168" s="1" t="s">
        <v>32</v>
      </c>
      <c r="C168" s="8">
        <v>1682</v>
      </c>
      <c r="D168">
        <v>482</v>
      </c>
      <c r="E168">
        <v>40</v>
      </c>
      <c r="F168">
        <v>8</v>
      </c>
      <c r="G168">
        <v>5</v>
      </c>
      <c r="H168">
        <v>2</v>
      </c>
      <c r="I168">
        <v>9</v>
      </c>
      <c r="J168">
        <v>3</v>
      </c>
      <c r="K168">
        <v>2</v>
      </c>
      <c r="L168">
        <v>2233</v>
      </c>
    </row>
    <row r="169" spans="1:12" ht="13.5" x14ac:dyDescent="0.25">
      <c r="A169" s="1" t="s">
        <v>319</v>
      </c>
      <c r="B169" s="1" t="s">
        <v>32</v>
      </c>
      <c r="C169" s="8">
        <v>271</v>
      </c>
      <c r="D169">
        <v>72</v>
      </c>
      <c r="E169">
        <v>40</v>
      </c>
      <c r="F169">
        <v>15</v>
      </c>
      <c r="G169">
        <v>1</v>
      </c>
      <c r="H169">
        <v>1</v>
      </c>
      <c r="I169">
        <v>0</v>
      </c>
      <c r="J169">
        <v>0</v>
      </c>
      <c r="K169">
        <v>0</v>
      </c>
      <c r="L169">
        <v>400</v>
      </c>
    </row>
    <row r="170" spans="1:12" ht="13.5" x14ac:dyDescent="0.25">
      <c r="A170" s="1" t="s">
        <v>321</v>
      </c>
      <c r="B170" s="1" t="s">
        <v>32</v>
      </c>
      <c r="C170" s="8">
        <v>197</v>
      </c>
      <c r="D170">
        <v>89</v>
      </c>
      <c r="E170">
        <v>61</v>
      </c>
      <c r="F170">
        <v>13</v>
      </c>
      <c r="G170">
        <v>0</v>
      </c>
      <c r="H170">
        <v>0</v>
      </c>
      <c r="I170">
        <v>0</v>
      </c>
      <c r="J170">
        <v>0</v>
      </c>
      <c r="K170">
        <v>0</v>
      </c>
      <c r="L170">
        <v>360</v>
      </c>
    </row>
    <row r="171" spans="1:12" ht="13.5" x14ac:dyDescent="0.25">
      <c r="A171" s="1" t="s">
        <v>323</v>
      </c>
      <c r="B171" s="1" t="s">
        <v>32</v>
      </c>
      <c r="C171" s="8">
        <v>1</v>
      </c>
      <c r="D171">
        <v>1</v>
      </c>
      <c r="E171">
        <v>1</v>
      </c>
      <c r="F171">
        <v>0</v>
      </c>
      <c r="G171">
        <v>0</v>
      </c>
      <c r="H171">
        <v>0</v>
      </c>
      <c r="I171">
        <v>1</v>
      </c>
      <c r="J171">
        <v>0</v>
      </c>
      <c r="K171">
        <v>1</v>
      </c>
      <c r="L171">
        <v>5</v>
      </c>
    </row>
    <row r="172" spans="1:12" x14ac:dyDescent="0.2">
      <c r="C172" s="8"/>
    </row>
    <row r="173" spans="1:12" x14ac:dyDescent="0.2">
      <c r="C173" s="22">
        <f>SUM(C167:C172)</f>
        <v>2184</v>
      </c>
      <c r="D173" s="22">
        <f t="shared" ref="D173:L173" si="7">SUM(D167:D172)</f>
        <v>709</v>
      </c>
      <c r="E173" s="22">
        <f t="shared" si="7"/>
        <v>197</v>
      </c>
      <c r="F173" s="22">
        <f t="shared" si="7"/>
        <v>37</v>
      </c>
      <c r="G173" s="22">
        <f t="shared" si="7"/>
        <v>6</v>
      </c>
      <c r="H173" s="22">
        <f t="shared" si="7"/>
        <v>3</v>
      </c>
      <c r="I173" s="22">
        <f t="shared" si="7"/>
        <v>12</v>
      </c>
      <c r="J173" s="22">
        <f t="shared" si="7"/>
        <v>3</v>
      </c>
      <c r="K173" s="22">
        <f t="shared" si="7"/>
        <v>4</v>
      </c>
      <c r="L173" s="22">
        <f t="shared" si="7"/>
        <v>3155</v>
      </c>
    </row>
    <row r="174" spans="1:12" x14ac:dyDescent="0.2">
      <c r="C174" s="8"/>
    </row>
    <row r="175" spans="1:12" x14ac:dyDescent="0.2">
      <c r="C175" s="8"/>
    </row>
    <row r="176" spans="1:12" x14ac:dyDescent="0.2">
      <c r="C176" s="8"/>
    </row>
    <row r="177" spans="3:3" x14ac:dyDescent="0.2">
      <c r="C177" s="8"/>
    </row>
    <row r="178" spans="3:3" x14ac:dyDescent="0.2">
      <c r="C178" s="8"/>
    </row>
    <row r="179" spans="3:3" x14ac:dyDescent="0.2">
      <c r="C179" s="8"/>
    </row>
    <row r="180" spans="3:3" x14ac:dyDescent="0.2">
      <c r="C180" s="8"/>
    </row>
    <row r="181" spans="3:3" x14ac:dyDescent="0.2">
      <c r="C181" s="8"/>
    </row>
    <row r="182" spans="3:3" x14ac:dyDescent="0.2">
      <c r="C182" s="8"/>
    </row>
    <row r="183" spans="3:3" x14ac:dyDescent="0.2">
      <c r="C183" s="8"/>
    </row>
    <row r="184" spans="3:3" x14ac:dyDescent="0.2">
      <c r="C184" s="8"/>
    </row>
    <row r="185" spans="3:3" x14ac:dyDescent="0.2">
      <c r="C185" s="8"/>
    </row>
    <row r="186" spans="3:3" x14ac:dyDescent="0.2">
      <c r="C186" s="8"/>
    </row>
    <row r="187" spans="3:3" x14ac:dyDescent="0.2">
      <c r="C187" s="8"/>
    </row>
    <row r="188" spans="3:3" x14ac:dyDescent="0.2">
      <c r="C188" s="8"/>
    </row>
    <row r="189" spans="3:3" x14ac:dyDescent="0.2">
      <c r="C189" s="8"/>
    </row>
    <row r="190" spans="3:3" x14ac:dyDescent="0.2">
      <c r="C190" s="8"/>
    </row>
    <row r="191" spans="3:3" x14ac:dyDescent="0.2">
      <c r="C191" s="8"/>
    </row>
    <row r="192" spans="3:3" x14ac:dyDescent="0.2">
      <c r="C192" s="8"/>
    </row>
    <row r="193" spans="3:3" x14ac:dyDescent="0.2">
      <c r="C193" s="8"/>
    </row>
    <row r="194" spans="3:3" x14ac:dyDescent="0.2">
      <c r="C194" s="8"/>
    </row>
    <row r="195" spans="3:3" x14ac:dyDescent="0.2">
      <c r="C195" s="8"/>
    </row>
    <row r="196" spans="3:3" x14ac:dyDescent="0.2">
      <c r="C196" s="8"/>
    </row>
    <row r="197" spans="3:3" x14ac:dyDescent="0.2">
      <c r="C197" s="8"/>
    </row>
    <row r="198" spans="3:3" x14ac:dyDescent="0.2">
      <c r="C198" s="8"/>
    </row>
    <row r="199" spans="3:3" x14ac:dyDescent="0.2">
      <c r="C199" s="8"/>
    </row>
    <row r="200" spans="3:3" x14ac:dyDescent="0.2">
      <c r="C200" s="8"/>
    </row>
    <row r="201" spans="3:3" x14ac:dyDescent="0.2">
      <c r="C201" s="8"/>
    </row>
    <row r="202" spans="3:3" x14ac:dyDescent="0.2">
      <c r="C202" s="8"/>
    </row>
    <row r="203" spans="3:3" x14ac:dyDescent="0.2">
      <c r="C203" s="8"/>
    </row>
    <row r="204" spans="3:3" x14ac:dyDescent="0.2">
      <c r="C204" s="8"/>
    </row>
    <row r="205" spans="3:3" x14ac:dyDescent="0.2">
      <c r="C205" s="8"/>
    </row>
    <row r="206" spans="3:3" x14ac:dyDescent="0.2">
      <c r="C206" s="8"/>
    </row>
    <row r="207" spans="3:3" x14ac:dyDescent="0.2">
      <c r="C207" s="8"/>
    </row>
    <row r="208" spans="3:3" x14ac:dyDescent="0.2">
      <c r="C208" s="8"/>
    </row>
    <row r="209" spans="3:3" x14ac:dyDescent="0.2">
      <c r="C209" s="8"/>
    </row>
    <row r="210" spans="3:3" x14ac:dyDescent="0.2">
      <c r="C210" s="8"/>
    </row>
    <row r="211" spans="3:3" x14ac:dyDescent="0.2">
      <c r="C211" s="8"/>
    </row>
    <row r="212" spans="3:3" x14ac:dyDescent="0.2">
      <c r="C212" s="8"/>
    </row>
    <row r="213" spans="3:3" x14ac:dyDescent="0.2">
      <c r="C213" s="8"/>
    </row>
    <row r="214" spans="3:3" x14ac:dyDescent="0.2">
      <c r="C214" s="8"/>
    </row>
    <row r="215" spans="3:3" x14ac:dyDescent="0.2">
      <c r="C215" s="8"/>
    </row>
    <row r="216" spans="3:3" x14ac:dyDescent="0.2">
      <c r="C216" s="8"/>
    </row>
    <row r="217" spans="3:3" x14ac:dyDescent="0.2">
      <c r="C217" s="8"/>
    </row>
    <row r="218" spans="3:3" x14ac:dyDescent="0.2">
      <c r="C218" s="8"/>
    </row>
    <row r="219" spans="3:3" x14ac:dyDescent="0.2">
      <c r="C219" s="8"/>
    </row>
    <row r="220" spans="3:3" x14ac:dyDescent="0.2">
      <c r="C220" s="8"/>
    </row>
    <row r="221" spans="3:3" x14ac:dyDescent="0.2">
      <c r="C221" s="8"/>
    </row>
    <row r="222" spans="3:3" x14ac:dyDescent="0.2">
      <c r="C222" s="8"/>
    </row>
    <row r="223" spans="3:3" x14ac:dyDescent="0.2">
      <c r="C223" s="8"/>
    </row>
    <row r="224" spans="3:3" x14ac:dyDescent="0.2">
      <c r="C224" s="8"/>
    </row>
    <row r="225" spans="3:3" x14ac:dyDescent="0.2">
      <c r="C225" s="8"/>
    </row>
    <row r="226" spans="3:3" x14ac:dyDescent="0.2">
      <c r="C226" s="8"/>
    </row>
    <row r="227" spans="3:3" x14ac:dyDescent="0.2">
      <c r="C227" s="8"/>
    </row>
    <row r="228" spans="3:3" x14ac:dyDescent="0.2">
      <c r="C228" s="8"/>
    </row>
    <row r="229" spans="3:3" x14ac:dyDescent="0.2">
      <c r="C229" s="8"/>
    </row>
    <row r="230" spans="3:3" x14ac:dyDescent="0.2">
      <c r="C230" s="8"/>
    </row>
    <row r="231" spans="3:3" x14ac:dyDescent="0.2">
      <c r="C231" s="8"/>
    </row>
    <row r="232" spans="3:3" x14ac:dyDescent="0.2">
      <c r="C232" s="8"/>
    </row>
    <row r="233" spans="3:3" x14ac:dyDescent="0.2">
      <c r="C233" s="8"/>
    </row>
    <row r="234" spans="3:3" x14ac:dyDescent="0.2">
      <c r="C234" s="8"/>
    </row>
    <row r="235" spans="3:3" x14ac:dyDescent="0.2">
      <c r="C235" s="8"/>
    </row>
    <row r="236" spans="3:3" x14ac:dyDescent="0.2">
      <c r="C236" s="8"/>
    </row>
    <row r="237" spans="3:3" x14ac:dyDescent="0.2">
      <c r="C237" s="8"/>
    </row>
    <row r="238" spans="3:3" x14ac:dyDescent="0.2">
      <c r="C238" s="8"/>
    </row>
    <row r="239" spans="3:3" x14ac:dyDescent="0.2">
      <c r="C239" s="8"/>
    </row>
    <row r="240" spans="3:3" x14ac:dyDescent="0.2">
      <c r="C240" s="8"/>
    </row>
    <row r="241" spans="3:3" x14ac:dyDescent="0.2">
      <c r="C241" s="8"/>
    </row>
    <row r="242" spans="3:3" x14ac:dyDescent="0.2">
      <c r="C242" s="8"/>
    </row>
    <row r="243" spans="3:3" x14ac:dyDescent="0.2">
      <c r="C243" s="8"/>
    </row>
    <row r="244" spans="3:3" x14ac:dyDescent="0.2">
      <c r="C244" s="8"/>
    </row>
    <row r="245" spans="3:3" x14ac:dyDescent="0.2">
      <c r="C245" s="8"/>
    </row>
    <row r="246" spans="3:3" x14ac:dyDescent="0.2">
      <c r="C246" s="8"/>
    </row>
    <row r="247" spans="3:3" x14ac:dyDescent="0.2">
      <c r="C247" s="8"/>
    </row>
    <row r="248" spans="3:3" x14ac:dyDescent="0.2">
      <c r="C248" s="8"/>
    </row>
    <row r="249" spans="3:3" x14ac:dyDescent="0.2">
      <c r="C249" s="8"/>
    </row>
    <row r="250" spans="3:3" x14ac:dyDescent="0.2">
      <c r="C250" s="8"/>
    </row>
    <row r="251" spans="3:3" x14ac:dyDescent="0.2">
      <c r="C251" s="8"/>
    </row>
    <row r="252" spans="3:3" x14ac:dyDescent="0.2">
      <c r="C252" s="8"/>
    </row>
    <row r="253" spans="3:3" x14ac:dyDescent="0.2">
      <c r="C253" s="8"/>
    </row>
    <row r="254" spans="3:3" x14ac:dyDescent="0.2">
      <c r="C254" s="8"/>
    </row>
    <row r="255" spans="3:3" x14ac:dyDescent="0.2">
      <c r="C255" s="8"/>
    </row>
    <row r="256" spans="3:3" x14ac:dyDescent="0.2">
      <c r="C256" s="8"/>
    </row>
    <row r="257" spans="3:3" x14ac:dyDescent="0.2">
      <c r="C257" s="8"/>
    </row>
    <row r="258" spans="3:3" x14ac:dyDescent="0.2">
      <c r="C258" s="8"/>
    </row>
    <row r="259" spans="3:3" x14ac:dyDescent="0.2">
      <c r="C259" s="8"/>
    </row>
    <row r="260" spans="3:3" x14ac:dyDescent="0.2">
      <c r="C260" s="8"/>
    </row>
    <row r="261" spans="3:3" x14ac:dyDescent="0.2">
      <c r="C261" s="8"/>
    </row>
    <row r="262" spans="3:3" x14ac:dyDescent="0.2">
      <c r="C262" s="8"/>
    </row>
    <row r="263" spans="3:3" x14ac:dyDescent="0.2">
      <c r="C263" s="8"/>
    </row>
    <row r="264" spans="3:3" x14ac:dyDescent="0.2">
      <c r="C264" s="8"/>
    </row>
    <row r="265" spans="3:3" x14ac:dyDescent="0.2">
      <c r="C265" s="8"/>
    </row>
    <row r="266" spans="3:3" x14ac:dyDescent="0.2">
      <c r="C266" s="8"/>
    </row>
    <row r="267" spans="3:3" x14ac:dyDescent="0.2">
      <c r="C267" s="8"/>
    </row>
    <row r="268" spans="3:3" x14ac:dyDescent="0.2">
      <c r="C268" s="8"/>
    </row>
    <row r="269" spans="3:3" x14ac:dyDescent="0.2">
      <c r="C269" s="8"/>
    </row>
    <row r="270" spans="3:3" x14ac:dyDescent="0.2">
      <c r="C270" s="8"/>
    </row>
    <row r="271" spans="3:3" x14ac:dyDescent="0.2">
      <c r="C271" s="8"/>
    </row>
    <row r="272" spans="3:3" x14ac:dyDescent="0.2">
      <c r="C272" s="8"/>
    </row>
    <row r="273" spans="3:3" x14ac:dyDescent="0.2">
      <c r="C273" s="8"/>
    </row>
    <row r="274" spans="3:3" x14ac:dyDescent="0.2">
      <c r="C274" s="8"/>
    </row>
  </sheetData>
  <pageMargins left="0.78740157499999996" right="0.78740157499999996" top="0.984251969" bottom="0.984251969" header="0.4921259845" footer="0.4921259845"/>
  <pageSetup paperSize="9" orientation="portrait" horizont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4"/>
  <sheetViews>
    <sheetView showZeros="0" workbookViewId="0">
      <selection activeCell="A3" sqref="A3"/>
    </sheetView>
  </sheetViews>
  <sheetFormatPr baseColWidth="10" defaultRowHeight="12.75" outlineLevelCol="1" x14ac:dyDescent="0.2"/>
  <cols>
    <col min="1" max="1" width="11.42578125" style="6"/>
    <col min="2" max="2" width="11.42578125" style="6" outlineLevel="1"/>
  </cols>
  <sheetData>
    <row r="1" spans="1:12" ht="15.75" x14ac:dyDescent="0.25">
      <c r="A1" s="5" t="s">
        <v>325</v>
      </c>
      <c r="B1" s="5"/>
    </row>
    <row r="2" spans="1:12" x14ac:dyDescent="0.2">
      <c r="A2" s="9" t="s">
        <v>15</v>
      </c>
      <c r="B2" s="9"/>
    </row>
    <row r="3" spans="1:12" ht="13.5" x14ac:dyDescent="0.25">
      <c r="A3" s="1"/>
      <c r="B3" s="1"/>
      <c r="C3" s="2" t="s">
        <v>3</v>
      </c>
      <c r="D3" s="2" t="s">
        <v>4</v>
      </c>
      <c r="E3" s="3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</row>
    <row r="4" spans="1:12" ht="13.5" x14ac:dyDescent="0.25">
      <c r="A4" s="1"/>
      <c r="B4" s="1"/>
      <c r="C4" s="10"/>
      <c r="D4" s="10"/>
      <c r="E4" s="11"/>
    </row>
    <row r="5" spans="1:12" ht="13.5" x14ac:dyDescent="0.25">
      <c r="A5" s="1" t="s">
        <v>30</v>
      </c>
      <c r="B5" s="1" t="s">
        <v>33</v>
      </c>
      <c r="C5" s="12">
        <f>Betriebe!C5*100/Betriebe!$L5</f>
        <v>39.103869653767823</v>
      </c>
      <c r="D5" s="12">
        <f>Betriebe!D5*100/Betriebe!$L5</f>
        <v>17.820773930753564</v>
      </c>
      <c r="E5" s="12">
        <f>Betriebe!E5*100/Betriebe!$L5</f>
        <v>17.820773930753564</v>
      </c>
      <c r="F5" s="12">
        <f>Betriebe!F5*100/Betriebe!$L5</f>
        <v>16.293279022403258</v>
      </c>
      <c r="G5" s="12">
        <f>Betriebe!G5*100/Betriebe!$L5</f>
        <v>6.313645621181263</v>
      </c>
      <c r="H5" s="12">
        <f>Betriebe!H5*100/Betriebe!$L5</f>
        <v>2.1384928716904277</v>
      </c>
      <c r="I5" s="12">
        <f>Betriebe!I5*100/Betriebe!$L5</f>
        <v>0.30549898167006112</v>
      </c>
      <c r="J5" s="12">
        <f>Betriebe!J5*100/Betriebe!$L5</f>
        <v>0.20366598778004075</v>
      </c>
      <c r="K5" s="12">
        <f>Betriebe!K5*100/Betriebe!$L5</f>
        <v>0</v>
      </c>
      <c r="L5" s="12">
        <f>Betriebe!L5*100/Betriebe!$L5</f>
        <v>100</v>
      </c>
    </row>
    <row r="6" spans="1:12" ht="13.5" x14ac:dyDescent="0.25">
      <c r="A6" s="1" t="s">
        <v>36</v>
      </c>
      <c r="B6" s="1" t="s">
        <v>33</v>
      </c>
      <c r="C6" s="12">
        <f>Betriebe!C6*100/Betriebe!$L6</f>
        <v>39.42307692307692</v>
      </c>
      <c r="D6" s="12">
        <f>Betriebe!D6*100/Betriebe!$L6</f>
        <v>29.807692307692307</v>
      </c>
      <c r="E6" s="12">
        <f>Betriebe!E6*100/Betriebe!$L6</f>
        <v>21.153846153846153</v>
      </c>
      <c r="F6" s="12">
        <f>Betriebe!F6*100/Betriebe!$L6</f>
        <v>8.6538461538461533</v>
      </c>
      <c r="G6" s="12">
        <f>Betriebe!G6*100/Betriebe!$L6</f>
        <v>0.96153846153846156</v>
      </c>
      <c r="H6" s="12">
        <f>Betriebe!H6*100/Betriebe!$L6</f>
        <v>0</v>
      </c>
      <c r="I6" s="12">
        <f>Betriebe!I6*100/Betriebe!$L6</f>
        <v>0</v>
      </c>
      <c r="J6" s="12">
        <f>Betriebe!J6*100/Betriebe!$L6</f>
        <v>0</v>
      </c>
      <c r="K6" s="12">
        <f>Betriebe!K6*100/Betriebe!$L6</f>
        <v>0</v>
      </c>
      <c r="L6" s="12">
        <f>Betriebe!L6*100/Betriebe!$L6</f>
        <v>100</v>
      </c>
    </row>
    <row r="7" spans="1:12" ht="13.5" x14ac:dyDescent="0.25">
      <c r="A7" s="1" t="s">
        <v>38</v>
      </c>
      <c r="B7" s="1" t="s">
        <v>33</v>
      </c>
      <c r="C7" s="12">
        <f>Betriebe!C7*100/Betriebe!$L7</f>
        <v>16.296296296296298</v>
      </c>
      <c r="D7" s="12">
        <f>Betriebe!D7*100/Betriebe!$L7</f>
        <v>37.037037037037038</v>
      </c>
      <c r="E7" s="12">
        <f>Betriebe!E7*100/Betriebe!$L7</f>
        <v>29.62962962962963</v>
      </c>
      <c r="F7" s="12">
        <f>Betriebe!F7*100/Betriebe!$L7</f>
        <v>13.333333333333334</v>
      </c>
      <c r="G7" s="12">
        <f>Betriebe!G7*100/Betriebe!$L7</f>
        <v>2.2222222222222223</v>
      </c>
      <c r="H7" s="12">
        <f>Betriebe!H7*100/Betriebe!$L7</f>
        <v>1.4814814814814814</v>
      </c>
      <c r="I7" s="12">
        <f>Betriebe!I7*100/Betriebe!$L7</f>
        <v>0</v>
      </c>
      <c r="J7" s="12">
        <f>Betriebe!J7*100/Betriebe!$L7</f>
        <v>0</v>
      </c>
      <c r="K7" s="12">
        <f>Betriebe!K7*100/Betriebe!$L7</f>
        <v>0</v>
      </c>
      <c r="L7" s="12">
        <f>Betriebe!L7*100/Betriebe!$L7</f>
        <v>100</v>
      </c>
    </row>
    <row r="8" spans="1:12" ht="13.5" x14ac:dyDescent="0.25">
      <c r="A8" s="1" t="s">
        <v>40</v>
      </c>
      <c r="B8" s="1" t="s">
        <v>33</v>
      </c>
      <c r="C8" s="12">
        <f>Betriebe!C8*100/Betriebe!$L8</f>
        <v>48.872180451127818</v>
      </c>
      <c r="D8" s="12">
        <f>Betriebe!D8*100/Betriebe!$L8</f>
        <v>21.804511278195488</v>
      </c>
      <c r="E8" s="12">
        <f>Betriebe!E8*100/Betriebe!$L8</f>
        <v>18.796992481203006</v>
      </c>
      <c r="F8" s="12">
        <f>Betriebe!F8*100/Betriebe!$L8</f>
        <v>9.022556390977444</v>
      </c>
      <c r="G8" s="12">
        <f>Betriebe!G8*100/Betriebe!$L8</f>
        <v>1.5037593984962405</v>
      </c>
      <c r="H8" s="12">
        <f>Betriebe!H8*100/Betriebe!$L8</f>
        <v>0</v>
      </c>
      <c r="I8" s="12">
        <f>Betriebe!I8*100/Betriebe!$L8</f>
        <v>0</v>
      </c>
      <c r="J8" s="12">
        <f>Betriebe!J8*100/Betriebe!$L8</f>
        <v>0</v>
      </c>
      <c r="K8" s="12">
        <f>Betriebe!K8*100/Betriebe!$L8</f>
        <v>0</v>
      </c>
      <c r="L8" s="12">
        <f>Betriebe!L8*100/Betriebe!$L8</f>
        <v>100</v>
      </c>
    </row>
    <row r="9" spans="1:12" ht="13.5" x14ac:dyDescent="0.25">
      <c r="A9" s="1" t="s">
        <v>42</v>
      </c>
      <c r="B9" s="1" t="s">
        <v>33</v>
      </c>
      <c r="C9" s="12">
        <f>Betriebe!C9*100/Betriebe!$L9</f>
        <v>44.144144144144143</v>
      </c>
      <c r="D9" s="12">
        <f>Betriebe!D9*100/Betriebe!$L9</f>
        <v>36.036036036036037</v>
      </c>
      <c r="E9" s="12">
        <f>Betriebe!E9*100/Betriebe!$L9</f>
        <v>13.513513513513514</v>
      </c>
      <c r="F9" s="12">
        <f>Betriebe!F9*100/Betriebe!$L9</f>
        <v>5.4054054054054053</v>
      </c>
      <c r="G9" s="12">
        <f>Betriebe!G9*100/Betriebe!$L9</f>
        <v>0.90090090090090091</v>
      </c>
      <c r="H9" s="12">
        <f>Betriebe!H9*100/Betriebe!$L9</f>
        <v>0</v>
      </c>
      <c r="I9" s="12">
        <f>Betriebe!I9*100/Betriebe!$L9</f>
        <v>0</v>
      </c>
      <c r="J9" s="12">
        <f>Betriebe!J9*100/Betriebe!$L9</f>
        <v>0</v>
      </c>
      <c r="K9" s="12">
        <f>Betriebe!K9*100/Betriebe!$L9</f>
        <v>0</v>
      </c>
      <c r="L9" s="12">
        <f>Betriebe!L9*100/Betriebe!$L9</f>
        <v>100</v>
      </c>
    </row>
    <row r="10" spans="1:12" ht="13.5" x14ac:dyDescent="0.25">
      <c r="A10" s="1" t="s">
        <v>44</v>
      </c>
      <c r="B10" s="1" t="s">
        <v>33</v>
      </c>
      <c r="C10" s="12">
        <f>Betriebe!C10*100/Betriebe!$L10</f>
        <v>40.238095238095241</v>
      </c>
      <c r="D10" s="12">
        <f>Betriebe!D10*100/Betriebe!$L10</f>
        <v>27.38095238095238</v>
      </c>
      <c r="E10" s="12">
        <f>Betriebe!E10*100/Betriebe!$L10</f>
        <v>21.666666666666668</v>
      </c>
      <c r="F10" s="12">
        <f>Betriebe!F10*100/Betriebe!$L10</f>
        <v>8.3333333333333339</v>
      </c>
      <c r="G10" s="12">
        <f>Betriebe!G10*100/Betriebe!$L10</f>
        <v>2.3809523809523809</v>
      </c>
      <c r="H10" s="12">
        <f>Betriebe!H10*100/Betriebe!$L10</f>
        <v>0</v>
      </c>
      <c r="I10" s="12">
        <f>Betriebe!I10*100/Betriebe!$L10</f>
        <v>0</v>
      </c>
      <c r="J10" s="12">
        <f>Betriebe!J10*100/Betriebe!$L10</f>
        <v>0</v>
      </c>
      <c r="K10" s="12">
        <f>Betriebe!K10*100/Betriebe!$L10</f>
        <v>0</v>
      </c>
      <c r="L10" s="12">
        <f>Betriebe!L10*100/Betriebe!$L10</f>
        <v>100</v>
      </c>
    </row>
    <row r="11" spans="1:12" ht="13.5" x14ac:dyDescent="0.25">
      <c r="A11" s="1" t="s">
        <v>46</v>
      </c>
      <c r="B11" s="1" t="s">
        <v>33</v>
      </c>
      <c r="C11" s="12">
        <f>Betriebe!C11*100/Betriebe!$L11</f>
        <v>49.880668257756561</v>
      </c>
      <c r="D11" s="12">
        <f>Betriebe!D11*100/Betriebe!$L11</f>
        <v>19.809069212410503</v>
      </c>
      <c r="E11" s="12">
        <f>Betriebe!E11*100/Betriebe!$L11</f>
        <v>15.274463007159904</v>
      </c>
      <c r="F11" s="12">
        <f>Betriebe!F11*100/Betriebe!$L11</f>
        <v>10.739856801909308</v>
      </c>
      <c r="G11" s="12">
        <f>Betriebe!G11*100/Betriebe!$L11</f>
        <v>2.8639618138424821</v>
      </c>
      <c r="H11" s="12">
        <f>Betriebe!H11*100/Betriebe!$L11</f>
        <v>1.1933174224343674</v>
      </c>
      <c r="I11" s="12">
        <f>Betriebe!I11*100/Betriebe!$L11</f>
        <v>0.2386634844868735</v>
      </c>
      <c r="J11" s="12">
        <f>Betriebe!J11*100/Betriebe!$L11</f>
        <v>0</v>
      </c>
      <c r="K11" s="12">
        <f>Betriebe!K11*100/Betriebe!$L11</f>
        <v>0</v>
      </c>
      <c r="L11" s="12">
        <f>Betriebe!L11*100/Betriebe!$L11</f>
        <v>100</v>
      </c>
    </row>
    <row r="12" spans="1:12" ht="13.5" x14ac:dyDescent="0.25">
      <c r="A12" s="1" t="s">
        <v>48</v>
      </c>
      <c r="B12" s="1" t="s">
        <v>33</v>
      </c>
      <c r="C12" s="12">
        <f>Betriebe!C12*100/Betriebe!$L12</f>
        <v>28.048780487804876</v>
      </c>
      <c r="D12" s="12">
        <f>Betriebe!D12*100/Betriebe!$L12</f>
        <v>27.439024390243901</v>
      </c>
      <c r="E12" s="12">
        <f>Betriebe!E12*100/Betriebe!$L12</f>
        <v>25</v>
      </c>
      <c r="F12" s="12">
        <f>Betriebe!F12*100/Betriebe!$L12</f>
        <v>16.463414634146343</v>
      </c>
      <c r="G12" s="12">
        <f>Betriebe!G12*100/Betriebe!$L12</f>
        <v>3.0487804878048781</v>
      </c>
      <c r="H12" s="12">
        <f>Betriebe!H12*100/Betriebe!$L12</f>
        <v>0</v>
      </c>
      <c r="I12" s="12">
        <f>Betriebe!I12*100/Betriebe!$L12</f>
        <v>0</v>
      </c>
      <c r="J12" s="12">
        <f>Betriebe!J12*100/Betriebe!$L12</f>
        <v>0</v>
      </c>
      <c r="K12" s="12">
        <f>Betriebe!K12*100/Betriebe!$L12</f>
        <v>0</v>
      </c>
      <c r="L12" s="12">
        <f>Betriebe!L12*100/Betriebe!$L12</f>
        <v>100</v>
      </c>
    </row>
    <row r="13" spans="1:12" ht="13.5" x14ac:dyDescent="0.25">
      <c r="A13" s="1" t="s">
        <v>50</v>
      </c>
      <c r="B13" s="1" t="s">
        <v>33</v>
      </c>
      <c r="C13" s="12">
        <f>Betriebe!C13*100/Betriebe!$L13</f>
        <v>48.045267489711932</v>
      </c>
      <c r="D13" s="12">
        <f>Betriebe!D13*100/Betriebe!$L13</f>
        <v>25.720164609053498</v>
      </c>
      <c r="E13" s="12">
        <f>Betriebe!E13*100/Betriebe!$L13</f>
        <v>17.798353909465021</v>
      </c>
      <c r="F13" s="12">
        <f>Betriebe!F13*100/Betriebe!$L13</f>
        <v>6.3786008230452671</v>
      </c>
      <c r="G13" s="12">
        <f>Betriebe!G13*100/Betriebe!$L13</f>
        <v>1.440329218106996</v>
      </c>
      <c r="H13" s="12">
        <f>Betriebe!H13*100/Betriebe!$L13</f>
        <v>0.61728395061728392</v>
      </c>
      <c r="I13" s="12">
        <f>Betriebe!I13*100/Betriebe!$L13</f>
        <v>0</v>
      </c>
      <c r="J13" s="12">
        <f>Betriebe!J13*100/Betriebe!$L13</f>
        <v>0</v>
      </c>
      <c r="K13" s="12">
        <f>Betriebe!K13*100/Betriebe!$L13</f>
        <v>0</v>
      </c>
      <c r="L13" s="12">
        <f>Betriebe!L13*100/Betriebe!$L13</f>
        <v>100</v>
      </c>
    </row>
    <row r="14" spans="1:12" ht="13.5" x14ac:dyDescent="0.25">
      <c r="A14" s="1" t="s">
        <v>52</v>
      </c>
      <c r="B14" s="1" t="s">
        <v>33</v>
      </c>
      <c r="C14" s="12">
        <f>Betriebe!C14*100/Betriebe!$L14</f>
        <v>45.454545454545453</v>
      </c>
      <c r="D14" s="12">
        <f>Betriebe!D14*100/Betriebe!$L14</f>
        <v>23.636363636363637</v>
      </c>
      <c r="E14" s="12">
        <f>Betriebe!E14*100/Betriebe!$L14</f>
        <v>21.818181818181817</v>
      </c>
      <c r="F14" s="12">
        <f>Betriebe!F14*100/Betriebe!$L14</f>
        <v>3.6363636363636362</v>
      </c>
      <c r="G14" s="12">
        <f>Betriebe!G14*100/Betriebe!$L14</f>
        <v>5.4545454545454541</v>
      </c>
      <c r="H14" s="12">
        <f>Betriebe!H14*100/Betriebe!$L14</f>
        <v>0</v>
      </c>
      <c r="I14" s="12">
        <f>Betriebe!I14*100/Betriebe!$L14</f>
        <v>0</v>
      </c>
      <c r="J14" s="12">
        <f>Betriebe!J14*100/Betriebe!$L14</f>
        <v>0</v>
      </c>
      <c r="K14" s="12">
        <f>Betriebe!K14*100/Betriebe!$L14</f>
        <v>0</v>
      </c>
      <c r="L14" s="12">
        <f>Betriebe!L14*100/Betriebe!$L14</f>
        <v>100</v>
      </c>
    </row>
    <row r="15" spans="1:12" ht="13.5" x14ac:dyDescent="0.25">
      <c r="A15" s="1" t="s">
        <v>54</v>
      </c>
      <c r="B15" s="1" t="s">
        <v>33</v>
      </c>
      <c r="C15" s="12">
        <f>Betriebe!C15*100/Betriebe!$L15</f>
        <v>55.555555555555557</v>
      </c>
      <c r="D15" s="12">
        <f>Betriebe!D15*100/Betriebe!$L15</f>
        <v>27.777777777777779</v>
      </c>
      <c r="E15" s="12">
        <f>Betriebe!E15*100/Betriebe!$L15</f>
        <v>9.2592592592592595</v>
      </c>
      <c r="F15" s="12">
        <f>Betriebe!F15*100/Betriebe!$L15</f>
        <v>5.5555555555555554</v>
      </c>
      <c r="G15" s="12">
        <f>Betriebe!G15*100/Betriebe!$L15</f>
        <v>0</v>
      </c>
      <c r="H15" s="12">
        <f>Betriebe!H15*100/Betriebe!$L15</f>
        <v>1.8518518518518519</v>
      </c>
      <c r="I15" s="12">
        <f>Betriebe!I15*100/Betriebe!$L15</f>
        <v>0</v>
      </c>
      <c r="J15" s="12">
        <f>Betriebe!J15*100/Betriebe!$L15</f>
        <v>0</v>
      </c>
      <c r="K15" s="12">
        <f>Betriebe!K15*100/Betriebe!$L15</f>
        <v>0</v>
      </c>
      <c r="L15" s="12">
        <f>Betriebe!L15*100/Betriebe!$L15</f>
        <v>100</v>
      </c>
    </row>
    <row r="16" spans="1:12" ht="13.5" x14ac:dyDescent="0.25">
      <c r="A16" s="1" t="s">
        <v>56</v>
      </c>
      <c r="B16" s="1" t="s">
        <v>33</v>
      </c>
      <c r="C16" s="12">
        <f>Betriebe!C16*100/Betriebe!$L16</f>
        <v>63.157894736842103</v>
      </c>
      <c r="D16" s="12">
        <f>Betriebe!D16*100/Betriebe!$L16</f>
        <v>21.05263157894737</v>
      </c>
      <c r="E16" s="12">
        <f>Betriebe!E16*100/Betriebe!$L16</f>
        <v>10.526315789473685</v>
      </c>
      <c r="F16" s="12">
        <f>Betriebe!F16*100/Betriebe!$L16</f>
        <v>5.2631578947368425</v>
      </c>
      <c r="G16" s="12">
        <f>Betriebe!G16*100/Betriebe!$L16</f>
        <v>0</v>
      </c>
      <c r="H16" s="12">
        <f>Betriebe!H16*100/Betriebe!$L16</f>
        <v>0</v>
      </c>
      <c r="I16" s="12">
        <f>Betriebe!I16*100/Betriebe!$L16</f>
        <v>0</v>
      </c>
      <c r="J16" s="12">
        <f>Betriebe!J16*100/Betriebe!$L16</f>
        <v>0</v>
      </c>
      <c r="K16" s="12">
        <f>Betriebe!K16*100/Betriebe!$L16</f>
        <v>0</v>
      </c>
      <c r="L16" s="12">
        <f>Betriebe!L16*100/Betriebe!$L16</f>
        <v>100</v>
      </c>
    </row>
    <row r="17" spans="1:12" ht="13.5" x14ac:dyDescent="0.25">
      <c r="A17" s="1" t="s">
        <v>58</v>
      </c>
      <c r="B17" s="1" t="s">
        <v>33</v>
      </c>
      <c r="C17" s="12">
        <f>Betriebe!C17*100/Betriebe!$L17</f>
        <v>60.396039603960396</v>
      </c>
      <c r="D17" s="12">
        <f>Betriebe!D17*100/Betriebe!$L17</f>
        <v>20.792079207920793</v>
      </c>
      <c r="E17" s="12">
        <f>Betriebe!E17*100/Betriebe!$L17</f>
        <v>8.9108910891089117</v>
      </c>
      <c r="F17" s="12">
        <f>Betriebe!F17*100/Betriebe!$L17</f>
        <v>6.9306930693069306</v>
      </c>
      <c r="G17" s="12">
        <f>Betriebe!G17*100/Betriebe!$L17</f>
        <v>2.9702970297029703</v>
      </c>
      <c r="H17" s="12">
        <f>Betriebe!H17*100/Betriebe!$L17</f>
        <v>0</v>
      </c>
      <c r="I17" s="12">
        <f>Betriebe!I17*100/Betriebe!$L17</f>
        <v>0</v>
      </c>
      <c r="J17" s="12">
        <f>Betriebe!J17*100/Betriebe!$L17</f>
        <v>0</v>
      </c>
      <c r="K17" s="12">
        <f>Betriebe!K17*100/Betriebe!$L17</f>
        <v>0</v>
      </c>
      <c r="L17" s="12">
        <f>Betriebe!L17*100/Betriebe!$L17</f>
        <v>100</v>
      </c>
    </row>
    <row r="18" spans="1:12" ht="13.5" x14ac:dyDescent="0.25">
      <c r="A18" s="1" t="s">
        <v>60</v>
      </c>
      <c r="B18" s="1" t="s">
        <v>33</v>
      </c>
      <c r="C18" s="12">
        <f>Betriebe!C18*100/Betriebe!$L18</f>
        <v>45.898778359511347</v>
      </c>
      <c r="D18" s="12">
        <f>Betriebe!D18*100/Betriebe!$L18</f>
        <v>25.130890052356023</v>
      </c>
      <c r="E18" s="12">
        <f>Betriebe!E18*100/Betriebe!$L18</f>
        <v>16.055846422338568</v>
      </c>
      <c r="F18" s="12">
        <f>Betriebe!F18*100/Betriebe!$L18</f>
        <v>9.5986038394415356</v>
      </c>
      <c r="G18" s="12">
        <f>Betriebe!G18*100/Betriebe!$L18</f>
        <v>2.9668411867364748</v>
      </c>
      <c r="H18" s="12">
        <f>Betriebe!H18*100/Betriebe!$L18</f>
        <v>0.17452006980802792</v>
      </c>
      <c r="I18" s="12">
        <f>Betriebe!I18*100/Betriebe!$L18</f>
        <v>0.17452006980802792</v>
      </c>
      <c r="J18" s="12">
        <f>Betriebe!J18*100/Betriebe!$L18</f>
        <v>0</v>
      </c>
      <c r="K18" s="12">
        <f>Betriebe!K18*100/Betriebe!$L18</f>
        <v>0</v>
      </c>
      <c r="L18" s="12">
        <f>Betriebe!L18*100/Betriebe!$L18</f>
        <v>100</v>
      </c>
    </row>
    <row r="19" spans="1:12" ht="13.5" x14ac:dyDescent="0.25">
      <c r="A19" s="1" t="s">
        <v>62</v>
      </c>
      <c r="B19" s="1" t="s">
        <v>33</v>
      </c>
      <c r="C19" s="12">
        <f>Betriebe!C19*100/Betriebe!$L19</f>
        <v>54.819277108433738</v>
      </c>
      <c r="D19" s="12">
        <f>Betriebe!D19*100/Betriebe!$L19</f>
        <v>21.08433734939759</v>
      </c>
      <c r="E19" s="12">
        <f>Betriebe!E19*100/Betriebe!$L19</f>
        <v>15.060240963855422</v>
      </c>
      <c r="F19" s="12">
        <f>Betriebe!F19*100/Betriebe!$L19</f>
        <v>6.024096385542169</v>
      </c>
      <c r="G19" s="12">
        <f>Betriebe!G19*100/Betriebe!$L19</f>
        <v>2.4096385542168677</v>
      </c>
      <c r="H19" s="12">
        <f>Betriebe!H19*100/Betriebe!$L19</f>
        <v>0.60240963855421692</v>
      </c>
      <c r="I19" s="12">
        <f>Betriebe!I19*100/Betriebe!$L19</f>
        <v>0</v>
      </c>
      <c r="J19" s="12">
        <f>Betriebe!J19*100/Betriebe!$L19</f>
        <v>0</v>
      </c>
      <c r="K19" s="12">
        <f>Betriebe!K19*100/Betriebe!$L19</f>
        <v>0</v>
      </c>
      <c r="L19" s="12">
        <f>Betriebe!L19*100/Betriebe!$L19</f>
        <v>100</v>
      </c>
    </row>
    <row r="20" spans="1:12" ht="13.5" x14ac:dyDescent="0.25">
      <c r="A20" s="1" t="s">
        <v>64</v>
      </c>
      <c r="B20" s="1" t="s">
        <v>33</v>
      </c>
      <c r="C20" s="12">
        <f>Betriebe!C20*100/Betriebe!$L20</f>
        <v>41.004184100418414</v>
      </c>
      <c r="D20" s="12">
        <f>Betriebe!D20*100/Betriebe!$L20</f>
        <v>29.707112970711297</v>
      </c>
      <c r="E20" s="12">
        <f>Betriebe!E20*100/Betriebe!$L20</f>
        <v>18.410041841004183</v>
      </c>
      <c r="F20" s="12">
        <f>Betriebe!F20*100/Betriebe!$L20</f>
        <v>10.460251046025105</v>
      </c>
      <c r="G20" s="12">
        <f>Betriebe!G20*100/Betriebe!$L20</f>
        <v>0.41841004184100417</v>
      </c>
      <c r="H20" s="12">
        <f>Betriebe!H20*100/Betriebe!$L20</f>
        <v>0</v>
      </c>
      <c r="I20" s="12">
        <f>Betriebe!I20*100/Betriebe!$L20</f>
        <v>0</v>
      </c>
      <c r="J20" s="12">
        <f>Betriebe!J20*100/Betriebe!$L20</f>
        <v>0</v>
      </c>
      <c r="K20" s="12">
        <f>Betriebe!K20*100/Betriebe!$L20</f>
        <v>0</v>
      </c>
      <c r="L20" s="12">
        <f>Betriebe!L20*100/Betriebe!$L20</f>
        <v>100</v>
      </c>
    </row>
    <row r="21" spans="1:12" ht="13.5" x14ac:dyDescent="0.25">
      <c r="A21" s="1" t="s">
        <v>66</v>
      </c>
      <c r="B21" s="1" t="s">
        <v>33</v>
      </c>
      <c r="C21" s="12">
        <f>Betriebe!C21*100/Betriebe!$L21</f>
        <v>37.2791519434629</v>
      </c>
      <c r="D21" s="12">
        <f>Betriebe!D21*100/Betriebe!$L21</f>
        <v>27.385159010600706</v>
      </c>
      <c r="E21" s="12">
        <f>Betriebe!E21*100/Betriebe!$L21</f>
        <v>21.024734982332156</v>
      </c>
      <c r="F21" s="12">
        <f>Betriebe!F21*100/Betriebe!$L21</f>
        <v>10.777385159010601</v>
      </c>
      <c r="G21" s="12">
        <f>Betriebe!G21*100/Betriebe!$L21</f>
        <v>2.4734982332155475</v>
      </c>
      <c r="H21" s="12">
        <f>Betriebe!H21*100/Betriebe!$L21</f>
        <v>1.0600706713780919</v>
      </c>
      <c r="I21" s="12">
        <f>Betriebe!I21*100/Betriebe!$L21</f>
        <v>0</v>
      </c>
      <c r="J21" s="12">
        <f>Betriebe!J21*100/Betriebe!$L21</f>
        <v>0</v>
      </c>
      <c r="K21" s="12">
        <f>Betriebe!K21*100/Betriebe!$L21</f>
        <v>0</v>
      </c>
      <c r="L21" s="12">
        <f>Betriebe!L21*100/Betriebe!$L21</f>
        <v>100</v>
      </c>
    </row>
    <row r="22" spans="1:12" ht="13.5" x14ac:dyDescent="0.25">
      <c r="A22" s="1" t="s">
        <v>68</v>
      </c>
      <c r="B22" s="1" t="s">
        <v>33</v>
      </c>
      <c r="C22" s="12">
        <f>Betriebe!C22*100/Betriebe!$L22</f>
        <v>43.59375</v>
      </c>
      <c r="D22" s="12">
        <f>Betriebe!D22*100/Betriebe!$L22</f>
        <v>24.84375</v>
      </c>
      <c r="E22" s="12">
        <f>Betriebe!E22*100/Betriebe!$L22</f>
        <v>17.96875</v>
      </c>
      <c r="F22" s="12">
        <f>Betriebe!F22*100/Betriebe!$L22</f>
        <v>9.6875</v>
      </c>
      <c r="G22" s="12">
        <f>Betriebe!G22*100/Betriebe!$L22</f>
        <v>3.125</v>
      </c>
      <c r="H22" s="12">
        <f>Betriebe!H22*100/Betriebe!$L22</f>
        <v>0.625</v>
      </c>
      <c r="I22" s="12">
        <f>Betriebe!I22*100/Betriebe!$L22</f>
        <v>0.15625</v>
      </c>
      <c r="J22" s="12">
        <f>Betriebe!J22*100/Betriebe!$L22</f>
        <v>0</v>
      </c>
      <c r="K22" s="12">
        <f>Betriebe!K22*100/Betriebe!$L22</f>
        <v>0</v>
      </c>
      <c r="L22" s="12">
        <f>Betriebe!L22*100/Betriebe!$L22</f>
        <v>100</v>
      </c>
    </row>
    <row r="23" spans="1:12" ht="13.5" x14ac:dyDescent="0.25">
      <c r="A23" s="1" t="s">
        <v>70</v>
      </c>
      <c r="B23" s="1" t="s">
        <v>33</v>
      </c>
      <c r="C23" s="12">
        <f>Betriebe!C23*100/Betriebe!$L23</f>
        <v>32.352941176470587</v>
      </c>
      <c r="D23" s="12">
        <f>Betriebe!D23*100/Betriebe!$L23</f>
        <v>16.666666666666668</v>
      </c>
      <c r="E23" s="12">
        <f>Betriebe!E23*100/Betriebe!$L23</f>
        <v>19.607843137254903</v>
      </c>
      <c r="F23" s="12">
        <f>Betriebe!F23*100/Betriebe!$L23</f>
        <v>20.588235294117649</v>
      </c>
      <c r="G23" s="12">
        <f>Betriebe!G23*100/Betriebe!$L23</f>
        <v>6.8627450980392153</v>
      </c>
      <c r="H23" s="12">
        <f>Betriebe!H23*100/Betriebe!$L23</f>
        <v>3.9215686274509802</v>
      </c>
      <c r="I23" s="12">
        <f>Betriebe!I23*100/Betriebe!$L23</f>
        <v>0</v>
      </c>
      <c r="J23" s="12">
        <f>Betriebe!J23*100/Betriebe!$L23</f>
        <v>0</v>
      </c>
      <c r="K23" s="12">
        <f>Betriebe!K23*100/Betriebe!$L23</f>
        <v>0</v>
      </c>
      <c r="L23" s="12">
        <f>Betriebe!L23*100/Betriebe!$L23</f>
        <v>100</v>
      </c>
    </row>
    <row r="24" spans="1:12" ht="13.5" x14ac:dyDescent="0.25">
      <c r="A24" s="1" t="s">
        <v>72</v>
      </c>
      <c r="B24" s="1" t="s">
        <v>33</v>
      </c>
      <c r="C24" s="12">
        <f>Betriebe!C24*100/Betriebe!$L24</f>
        <v>57.142857142857146</v>
      </c>
      <c r="D24" s="12">
        <f>Betriebe!D24*100/Betriebe!$L24</f>
        <v>14.285714285714286</v>
      </c>
      <c r="E24" s="12">
        <f>Betriebe!E24*100/Betriebe!$L24</f>
        <v>17.857142857142858</v>
      </c>
      <c r="F24" s="12">
        <f>Betriebe!F24*100/Betriebe!$L24</f>
        <v>10.714285714285714</v>
      </c>
      <c r="G24" s="12">
        <f>Betriebe!G24*100/Betriebe!$L24</f>
        <v>0</v>
      </c>
      <c r="H24" s="12">
        <f>Betriebe!H24*100/Betriebe!$L24</f>
        <v>0</v>
      </c>
      <c r="I24" s="12">
        <f>Betriebe!I24*100/Betriebe!$L24</f>
        <v>0</v>
      </c>
      <c r="J24" s="12">
        <f>Betriebe!J24*100/Betriebe!$L24</f>
        <v>0</v>
      </c>
      <c r="K24" s="12">
        <f>Betriebe!K24*100/Betriebe!$L24</f>
        <v>0</v>
      </c>
      <c r="L24" s="12">
        <f>Betriebe!L24*100/Betriebe!$L24</f>
        <v>100</v>
      </c>
    </row>
    <row r="25" spans="1:12" ht="13.5" x14ac:dyDescent="0.25">
      <c r="A25" s="1" t="s">
        <v>74</v>
      </c>
      <c r="B25" s="1" t="s">
        <v>33</v>
      </c>
      <c r="C25" s="12">
        <f>Betriebe!C25*100/Betriebe!$L25</f>
        <v>54.952076677316292</v>
      </c>
      <c r="D25" s="12">
        <f>Betriebe!D25*100/Betriebe!$L25</f>
        <v>21.08626198083067</v>
      </c>
      <c r="E25" s="12">
        <f>Betriebe!E25*100/Betriebe!$L25</f>
        <v>15.335463258785943</v>
      </c>
      <c r="F25" s="12">
        <f>Betriebe!F25*100/Betriebe!$L25</f>
        <v>7.0287539936102235</v>
      </c>
      <c r="G25" s="12">
        <f>Betriebe!G25*100/Betriebe!$L25</f>
        <v>0.95846645367412142</v>
      </c>
      <c r="H25" s="12">
        <f>Betriebe!H25*100/Betriebe!$L25</f>
        <v>0.31948881789137379</v>
      </c>
      <c r="I25" s="12">
        <f>Betriebe!I25*100/Betriebe!$L25</f>
        <v>0</v>
      </c>
      <c r="J25" s="12">
        <f>Betriebe!J25*100/Betriebe!$L25</f>
        <v>0</v>
      </c>
      <c r="K25" s="12">
        <f>Betriebe!K25*100/Betriebe!$L25</f>
        <v>0.31948881789137379</v>
      </c>
      <c r="L25" s="12">
        <f>Betriebe!L25*100/Betriebe!$L25</f>
        <v>100</v>
      </c>
    </row>
    <row r="26" spans="1:12" ht="13.5" x14ac:dyDescent="0.25">
      <c r="A26" s="1" t="s">
        <v>76</v>
      </c>
      <c r="B26" s="1" t="s">
        <v>33</v>
      </c>
      <c r="C26" s="12">
        <f>Betriebe!C26*100/Betriebe!$L26</f>
        <v>38.239538239538241</v>
      </c>
      <c r="D26" s="12">
        <f>Betriebe!D26*100/Betriebe!$L26</f>
        <v>25.685425685425685</v>
      </c>
      <c r="E26" s="12">
        <f>Betriebe!E26*100/Betriebe!$L26</f>
        <v>20.202020202020201</v>
      </c>
      <c r="F26" s="12">
        <f>Betriebe!F26*100/Betriebe!$L26</f>
        <v>12.554112554112555</v>
      </c>
      <c r="G26" s="12">
        <f>Betriebe!G26*100/Betriebe!$L26</f>
        <v>2.0202020202020203</v>
      </c>
      <c r="H26" s="12">
        <f>Betriebe!H26*100/Betriebe!$L26</f>
        <v>1.1544011544011543</v>
      </c>
      <c r="I26" s="12">
        <f>Betriebe!I26*100/Betriebe!$L26</f>
        <v>0.14430014430014429</v>
      </c>
      <c r="J26" s="12">
        <f>Betriebe!J26*100/Betriebe!$L26</f>
        <v>0</v>
      </c>
      <c r="K26" s="12">
        <f>Betriebe!K26*100/Betriebe!$L26</f>
        <v>0</v>
      </c>
      <c r="L26" s="12">
        <f>Betriebe!L26*100/Betriebe!$L26</f>
        <v>100</v>
      </c>
    </row>
    <row r="27" spans="1:12" ht="13.5" x14ac:dyDescent="0.25">
      <c r="A27" s="1" t="s">
        <v>78</v>
      </c>
      <c r="B27" s="1" t="s">
        <v>33</v>
      </c>
      <c r="C27" s="12">
        <f>Betriebe!C27*100/Betriebe!$L27</f>
        <v>89.85507246376811</v>
      </c>
      <c r="D27" s="12">
        <f>Betriebe!D27*100/Betriebe!$L27</f>
        <v>8.695652173913043</v>
      </c>
      <c r="E27" s="12">
        <f>Betriebe!E27*100/Betriebe!$L27</f>
        <v>1.4492753623188406</v>
      </c>
      <c r="F27" s="12">
        <f>Betriebe!F27*100/Betriebe!$L27</f>
        <v>0</v>
      </c>
      <c r="G27" s="12">
        <f>Betriebe!G27*100/Betriebe!$L27</f>
        <v>0</v>
      </c>
      <c r="H27" s="12">
        <f>Betriebe!H27*100/Betriebe!$L27</f>
        <v>0</v>
      </c>
      <c r="I27" s="12">
        <f>Betriebe!I27*100/Betriebe!$L27</f>
        <v>0</v>
      </c>
      <c r="J27" s="12">
        <f>Betriebe!J27*100/Betriebe!$L27</f>
        <v>0</v>
      </c>
      <c r="K27" s="12">
        <f>Betriebe!K27*100/Betriebe!$L27</f>
        <v>0</v>
      </c>
      <c r="L27" s="12">
        <f>Betriebe!L27*100/Betriebe!$L27</f>
        <v>100</v>
      </c>
    </row>
    <row r="28" spans="1:12" ht="13.5" x14ac:dyDescent="0.25">
      <c r="A28" s="1" t="s">
        <v>80</v>
      </c>
      <c r="B28" s="1" t="s">
        <v>33</v>
      </c>
      <c r="C28" s="12">
        <f>Betriebe!C28*100/Betriebe!$L28</f>
        <v>83.185840707964601</v>
      </c>
      <c r="D28" s="12">
        <f>Betriebe!D28*100/Betriebe!$L28</f>
        <v>12.389380530973451</v>
      </c>
      <c r="E28" s="12">
        <f>Betriebe!E28*100/Betriebe!$L28</f>
        <v>3.5398230088495577</v>
      </c>
      <c r="F28" s="12">
        <f>Betriebe!F28*100/Betriebe!$L28</f>
        <v>0.88495575221238942</v>
      </c>
      <c r="G28" s="12">
        <f>Betriebe!G28*100/Betriebe!$L28</f>
        <v>0</v>
      </c>
      <c r="H28" s="12">
        <f>Betriebe!H28*100/Betriebe!$L28</f>
        <v>0</v>
      </c>
      <c r="I28" s="12">
        <f>Betriebe!I28*100/Betriebe!$L28</f>
        <v>0</v>
      </c>
      <c r="J28" s="12">
        <f>Betriebe!J28*100/Betriebe!$L28</f>
        <v>0</v>
      </c>
      <c r="K28" s="12">
        <f>Betriebe!K28*100/Betriebe!$L28</f>
        <v>0</v>
      </c>
      <c r="L28" s="12">
        <f>Betriebe!L28*100/Betriebe!$L28</f>
        <v>100</v>
      </c>
    </row>
    <row r="29" spans="1:12" ht="13.5" x14ac:dyDescent="0.25">
      <c r="A29" s="1" t="s">
        <v>82</v>
      </c>
      <c r="B29" s="1" t="s">
        <v>33</v>
      </c>
      <c r="C29" s="12">
        <f>Betriebe!C29*100/Betriebe!$L29</f>
        <v>66.666666666666671</v>
      </c>
      <c r="D29" s="12">
        <f>Betriebe!D29*100/Betriebe!$L29</f>
        <v>33.333333333333336</v>
      </c>
      <c r="E29" s="12">
        <f>Betriebe!E29*100/Betriebe!$L29</f>
        <v>0</v>
      </c>
      <c r="F29" s="12">
        <f>Betriebe!F29*100/Betriebe!$L29</f>
        <v>0</v>
      </c>
      <c r="G29" s="12">
        <f>Betriebe!G29*100/Betriebe!$L29</f>
        <v>0</v>
      </c>
      <c r="H29" s="12">
        <f>Betriebe!H29*100/Betriebe!$L29</f>
        <v>0</v>
      </c>
      <c r="I29" s="12">
        <f>Betriebe!I29*100/Betriebe!$L29</f>
        <v>0</v>
      </c>
      <c r="J29" s="12">
        <f>Betriebe!J29*100/Betriebe!$L29</f>
        <v>0</v>
      </c>
      <c r="K29" s="12">
        <f>Betriebe!K29*100/Betriebe!$L29</f>
        <v>0</v>
      </c>
      <c r="L29" s="12">
        <f>Betriebe!L29*100/Betriebe!$L29</f>
        <v>100</v>
      </c>
    </row>
    <row r="30" spans="1:12" ht="13.5" x14ac:dyDescent="0.25">
      <c r="A30" s="1" t="s">
        <v>84</v>
      </c>
      <c r="B30" s="1" t="s">
        <v>33</v>
      </c>
      <c r="C30" s="12">
        <f>Betriebe!C30*100/Betriebe!$L30</f>
        <v>77.777777777777771</v>
      </c>
      <c r="D30" s="12">
        <f>Betriebe!D30*100/Betriebe!$L30</f>
        <v>22.222222222222221</v>
      </c>
      <c r="E30" s="12">
        <f>Betriebe!E30*100/Betriebe!$L30</f>
        <v>0</v>
      </c>
      <c r="F30" s="12">
        <f>Betriebe!F30*100/Betriebe!$L30</f>
        <v>0</v>
      </c>
      <c r="G30" s="12">
        <f>Betriebe!G30*100/Betriebe!$L30</f>
        <v>0</v>
      </c>
      <c r="H30" s="12">
        <f>Betriebe!H30*100/Betriebe!$L30</f>
        <v>0</v>
      </c>
      <c r="I30" s="12">
        <f>Betriebe!I30*100/Betriebe!$L30</f>
        <v>0</v>
      </c>
      <c r="J30" s="12">
        <f>Betriebe!J30*100/Betriebe!$L30</f>
        <v>0</v>
      </c>
      <c r="K30" s="12">
        <f>Betriebe!K30*100/Betriebe!$L30</f>
        <v>0</v>
      </c>
      <c r="L30" s="12">
        <f>Betriebe!L30*100/Betriebe!$L30</f>
        <v>100</v>
      </c>
    </row>
    <row r="31" spans="1:12" ht="13.5" x14ac:dyDescent="0.25">
      <c r="A31" s="1" t="s">
        <v>86</v>
      </c>
      <c r="B31" s="1" t="s">
        <v>33</v>
      </c>
      <c r="C31" s="12">
        <f>Betriebe!C31*100/Betriebe!$L31</f>
        <v>82.660332541567698</v>
      </c>
      <c r="D31" s="12">
        <f>Betriebe!D31*100/Betriebe!$L31</f>
        <v>9.026128266033254</v>
      </c>
      <c r="E31" s="12">
        <f>Betriebe!E31*100/Betriebe!$L31</f>
        <v>4.513064133016627</v>
      </c>
      <c r="F31" s="12">
        <f>Betriebe!F31*100/Betriebe!$L31</f>
        <v>2.8503562945368173</v>
      </c>
      <c r="G31" s="12">
        <f>Betriebe!G31*100/Betriebe!$L31</f>
        <v>0.47505938242280282</v>
      </c>
      <c r="H31" s="12">
        <f>Betriebe!H31*100/Betriebe!$L31</f>
        <v>0.23752969121140141</v>
      </c>
      <c r="I31" s="12">
        <f>Betriebe!I31*100/Betriebe!$L31</f>
        <v>0.23752969121140141</v>
      </c>
      <c r="J31" s="12">
        <f>Betriebe!J31*100/Betriebe!$L31</f>
        <v>0</v>
      </c>
      <c r="K31" s="12">
        <f>Betriebe!K31*100/Betriebe!$L31</f>
        <v>0</v>
      </c>
      <c r="L31" s="12">
        <f>Betriebe!L31*100/Betriebe!$L31</f>
        <v>100</v>
      </c>
    </row>
    <row r="32" spans="1:12" ht="13.5" x14ac:dyDescent="0.25">
      <c r="A32" s="1" t="s">
        <v>88</v>
      </c>
      <c r="B32" s="1" t="s">
        <v>33</v>
      </c>
      <c r="C32" s="12">
        <f>Betriebe!C32*100/Betriebe!$L32</f>
        <v>69.811320754716988</v>
      </c>
      <c r="D32" s="12">
        <f>Betriebe!D32*100/Betriebe!$L32</f>
        <v>13.20754716981132</v>
      </c>
      <c r="E32" s="12">
        <f>Betriebe!E32*100/Betriebe!$L32</f>
        <v>16.981132075471699</v>
      </c>
      <c r="F32" s="12">
        <f>Betriebe!F32*100/Betriebe!$L32</f>
        <v>0</v>
      </c>
      <c r="G32" s="12">
        <f>Betriebe!G32*100/Betriebe!$L32</f>
        <v>0</v>
      </c>
      <c r="H32" s="12">
        <f>Betriebe!H32*100/Betriebe!$L32</f>
        <v>0</v>
      </c>
      <c r="I32" s="12">
        <f>Betriebe!I32*100/Betriebe!$L32</f>
        <v>0</v>
      </c>
      <c r="J32" s="12">
        <f>Betriebe!J32*100/Betriebe!$L32</f>
        <v>0</v>
      </c>
      <c r="K32" s="12">
        <f>Betriebe!K32*100/Betriebe!$L32</f>
        <v>0</v>
      </c>
      <c r="L32" s="12">
        <f>Betriebe!L32*100/Betriebe!$L32</f>
        <v>100</v>
      </c>
    </row>
    <row r="33" spans="1:12" ht="13.5" x14ac:dyDescent="0.25">
      <c r="A33" s="1" t="s">
        <v>90</v>
      </c>
      <c r="B33" s="1" t="s">
        <v>33</v>
      </c>
      <c r="C33" s="12">
        <f>Betriebe!C33*100/Betriebe!$L33</f>
        <v>39.130434782608695</v>
      </c>
      <c r="D33" s="12">
        <f>Betriebe!D33*100/Betriebe!$L33</f>
        <v>26.086956521739129</v>
      </c>
      <c r="E33" s="12">
        <f>Betriebe!E33*100/Betriebe!$L33</f>
        <v>13.043478260869565</v>
      </c>
      <c r="F33" s="12">
        <f>Betriebe!F33*100/Betriebe!$L33</f>
        <v>21.739130434782609</v>
      </c>
      <c r="G33" s="12">
        <f>Betriebe!G33*100/Betriebe!$L33</f>
        <v>0</v>
      </c>
      <c r="H33" s="12">
        <f>Betriebe!H33*100/Betriebe!$L33</f>
        <v>0</v>
      </c>
      <c r="I33" s="12">
        <f>Betriebe!I33*100/Betriebe!$L33</f>
        <v>0</v>
      </c>
      <c r="J33" s="12">
        <f>Betriebe!J33*100/Betriebe!$L33</f>
        <v>0</v>
      </c>
      <c r="K33" s="12">
        <f>Betriebe!K33*100/Betriebe!$L33</f>
        <v>0</v>
      </c>
      <c r="L33" s="12">
        <f>Betriebe!L33*100/Betriebe!$L33</f>
        <v>100</v>
      </c>
    </row>
    <row r="34" spans="1:12" ht="13.5" x14ac:dyDescent="0.25">
      <c r="A34" s="1" t="s">
        <v>92</v>
      </c>
      <c r="B34" s="1" t="s">
        <v>33</v>
      </c>
      <c r="C34" s="12">
        <f>Betriebe!C34*100/Betriebe!$L34</f>
        <v>70.967741935483872</v>
      </c>
      <c r="D34" s="12">
        <f>Betriebe!D34*100/Betriebe!$L34</f>
        <v>17.741935483870968</v>
      </c>
      <c r="E34" s="12">
        <f>Betriebe!E34*100/Betriebe!$L34</f>
        <v>10.483870967741936</v>
      </c>
      <c r="F34" s="12">
        <f>Betriebe!F34*100/Betriebe!$L34</f>
        <v>0.80645161290322576</v>
      </c>
      <c r="G34" s="12">
        <f>Betriebe!G34*100/Betriebe!$L34</f>
        <v>0</v>
      </c>
      <c r="H34" s="12">
        <f>Betriebe!H34*100/Betriebe!$L34</f>
        <v>0</v>
      </c>
      <c r="I34" s="12">
        <f>Betriebe!I34*100/Betriebe!$L34</f>
        <v>0</v>
      </c>
      <c r="J34" s="12">
        <f>Betriebe!J34*100/Betriebe!$L34</f>
        <v>0</v>
      </c>
      <c r="K34" s="12">
        <f>Betriebe!K34*100/Betriebe!$L34</f>
        <v>0</v>
      </c>
      <c r="L34" s="12">
        <f>Betriebe!L34*100/Betriebe!$L34</f>
        <v>100</v>
      </c>
    </row>
    <row r="35" spans="1:12" ht="13.5" x14ac:dyDescent="0.25">
      <c r="A35" s="1" t="s">
        <v>94</v>
      </c>
      <c r="B35" s="1" t="s">
        <v>33</v>
      </c>
      <c r="C35" s="12">
        <f>Betriebe!C35*100/Betriebe!$L35</f>
        <v>82.487922705314006</v>
      </c>
      <c r="D35" s="12">
        <f>Betriebe!D35*100/Betriebe!$L35</f>
        <v>10.507246376811594</v>
      </c>
      <c r="E35" s="12">
        <f>Betriebe!E35*100/Betriebe!$L35</f>
        <v>4.4685990338164254</v>
      </c>
      <c r="F35" s="12">
        <f>Betriebe!F35*100/Betriebe!$L35</f>
        <v>1.932367149758454</v>
      </c>
      <c r="G35" s="12">
        <f>Betriebe!G35*100/Betriebe!$L35</f>
        <v>0.60386473429951693</v>
      </c>
      <c r="H35" s="12">
        <f>Betriebe!H35*100/Betriebe!$L35</f>
        <v>0</v>
      </c>
      <c r="I35" s="12">
        <f>Betriebe!I35*100/Betriebe!$L35</f>
        <v>0</v>
      </c>
      <c r="J35" s="12">
        <f>Betriebe!J35*100/Betriebe!$L35</f>
        <v>0</v>
      </c>
      <c r="K35" s="12">
        <f>Betriebe!K35*100/Betriebe!$L35</f>
        <v>0</v>
      </c>
      <c r="L35" s="12">
        <f>Betriebe!L35*100/Betriebe!$L35</f>
        <v>100</v>
      </c>
    </row>
    <row r="36" spans="1:12" ht="13.5" x14ac:dyDescent="0.25">
      <c r="A36" s="1" t="s">
        <v>96</v>
      </c>
      <c r="B36" s="1" t="s">
        <v>33</v>
      </c>
      <c r="C36" s="12">
        <f>Betriebe!C36*100/Betriebe!$L36</f>
        <v>80</v>
      </c>
      <c r="D36" s="12">
        <f>Betriebe!D36*100/Betriebe!$L36</f>
        <v>14.117647058823529</v>
      </c>
      <c r="E36" s="12">
        <f>Betriebe!E36*100/Betriebe!$L36</f>
        <v>4.7058823529411766</v>
      </c>
      <c r="F36" s="12">
        <f>Betriebe!F36*100/Betriebe!$L36</f>
        <v>0</v>
      </c>
      <c r="G36" s="12">
        <f>Betriebe!G36*100/Betriebe!$L36</f>
        <v>0</v>
      </c>
      <c r="H36" s="12">
        <f>Betriebe!H36*100/Betriebe!$L36</f>
        <v>0</v>
      </c>
      <c r="I36" s="12">
        <f>Betriebe!I36*100/Betriebe!$L36</f>
        <v>1.1764705882352942</v>
      </c>
      <c r="J36" s="12">
        <f>Betriebe!J36*100/Betriebe!$L36</f>
        <v>0</v>
      </c>
      <c r="K36" s="12">
        <f>Betriebe!K36*100/Betriebe!$L36</f>
        <v>0</v>
      </c>
      <c r="L36" s="12">
        <f>Betriebe!L36*100/Betriebe!$L36</f>
        <v>100</v>
      </c>
    </row>
    <row r="37" spans="1:12" ht="13.5" x14ac:dyDescent="0.25">
      <c r="A37" s="1" t="s">
        <v>98</v>
      </c>
      <c r="B37" s="1" t="s">
        <v>33</v>
      </c>
      <c r="C37" s="12">
        <f>Betriebe!C37*100/Betriebe!$L37</f>
        <v>70.689655172413794</v>
      </c>
      <c r="D37" s="12">
        <f>Betriebe!D37*100/Betriebe!$L37</f>
        <v>17.241379310344829</v>
      </c>
      <c r="E37" s="12">
        <f>Betriebe!E37*100/Betriebe!$L37</f>
        <v>9.4827586206896548</v>
      </c>
      <c r="F37" s="12">
        <f>Betriebe!F37*100/Betriebe!$L37</f>
        <v>1.7241379310344827</v>
      </c>
      <c r="G37" s="12">
        <f>Betriebe!G37*100/Betriebe!$L37</f>
        <v>0.86206896551724133</v>
      </c>
      <c r="H37" s="12">
        <f>Betriebe!H37*100/Betriebe!$L37</f>
        <v>0</v>
      </c>
      <c r="I37" s="12">
        <f>Betriebe!I37*100/Betriebe!$L37</f>
        <v>0</v>
      </c>
      <c r="J37" s="12">
        <f>Betriebe!J37*100/Betriebe!$L37</f>
        <v>0</v>
      </c>
      <c r="K37" s="12">
        <f>Betriebe!K37*100/Betriebe!$L37</f>
        <v>0</v>
      </c>
      <c r="L37" s="12">
        <f>Betriebe!L37*100/Betriebe!$L37</f>
        <v>100</v>
      </c>
    </row>
    <row r="38" spans="1:12" ht="13.5" x14ac:dyDescent="0.25">
      <c r="A38" s="1" t="s">
        <v>100</v>
      </c>
      <c r="B38" s="1" t="s">
        <v>33</v>
      </c>
      <c r="C38" s="12">
        <f>Betriebe!C38*100/Betriebe!$L38</f>
        <v>44.117647058823529</v>
      </c>
      <c r="D38" s="12">
        <f>Betriebe!D38*100/Betriebe!$L38</f>
        <v>17.647058823529413</v>
      </c>
      <c r="E38" s="12">
        <f>Betriebe!E38*100/Betriebe!$L38</f>
        <v>17.647058823529413</v>
      </c>
      <c r="F38" s="12">
        <f>Betriebe!F38*100/Betriebe!$L38</f>
        <v>17.647058823529413</v>
      </c>
      <c r="G38" s="12">
        <f>Betriebe!G38*100/Betriebe!$L38</f>
        <v>2.9411764705882355</v>
      </c>
      <c r="H38" s="12">
        <f>Betriebe!H38*100/Betriebe!$L38</f>
        <v>0</v>
      </c>
      <c r="I38" s="12">
        <f>Betriebe!I38*100/Betriebe!$L38</f>
        <v>0</v>
      </c>
      <c r="J38" s="12">
        <f>Betriebe!J38*100/Betriebe!$L38</f>
        <v>0</v>
      </c>
      <c r="K38" s="12">
        <f>Betriebe!K38*100/Betriebe!$L38</f>
        <v>0</v>
      </c>
      <c r="L38" s="12">
        <f>Betriebe!L38*100/Betriebe!$L38</f>
        <v>100</v>
      </c>
    </row>
    <row r="39" spans="1:12" ht="13.5" x14ac:dyDescent="0.25">
      <c r="A39" s="1" t="s">
        <v>102</v>
      </c>
      <c r="B39" s="1" t="s">
        <v>33</v>
      </c>
      <c r="C39" s="12">
        <f>Betriebe!C39*100/Betriebe!$L39</f>
        <v>57.777777777777779</v>
      </c>
      <c r="D39" s="12">
        <f>Betriebe!D39*100/Betriebe!$L39</f>
        <v>20</v>
      </c>
      <c r="E39" s="12">
        <f>Betriebe!E39*100/Betriebe!$L39</f>
        <v>13.333333333333334</v>
      </c>
      <c r="F39" s="12">
        <f>Betriebe!F39*100/Betriebe!$L39</f>
        <v>6.666666666666667</v>
      </c>
      <c r="G39" s="12">
        <f>Betriebe!G39*100/Betriebe!$L39</f>
        <v>2.2222222222222223</v>
      </c>
      <c r="H39" s="12">
        <f>Betriebe!H39*100/Betriebe!$L39</f>
        <v>0</v>
      </c>
      <c r="I39" s="12">
        <f>Betriebe!I39*100/Betriebe!$L39</f>
        <v>0</v>
      </c>
      <c r="J39" s="12">
        <f>Betriebe!J39*100/Betriebe!$L39</f>
        <v>0</v>
      </c>
      <c r="K39" s="12">
        <f>Betriebe!K39*100/Betriebe!$L39</f>
        <v>0</v>
      </c>
      <c r="L39" s="12">
        <f>Betriebe!L39*100/Betriebe!$L39</f>
        <v>100</v>
      </c>
    </row>
    <row r="40" spans="1:12" ht="13.5" x14ac:dyDescent="0.25">
      <c r="A40" s="1" t="s">
        <v>104</v>
      </c>
      <c r="B40" s="1" t="s">
        <v>33</v>
      </c>
      <c r="C40" s="12">
        <f>Betriebe!C40*100/Betriebe!$L40</f>
        <v>31.858407079646017</v>
      </c>
      <c r="D40" s="12">
        <f>Betriebe!D40*100/Betriebe!$L40</f>
        <v>34.73451327433628</v>
      </c>
      <c r="E40" s="12">
        <f>Betriebe!E40*100/Betriebe!$L40</f>
        <v>23.008849557522122</v>
      </c>
      <c r="F40" s="12">
        <f>Betriebe!F40*100/Betriebe!$L40</f>
        <v>8.8495575221238933</v>
      </c>
      <c r="G40" s="12">
        <f>Betriebe!G40*100/Betriebe!$L40</f>
        <v>1.1061946902654867</v>
      </c>
      <c r="H40" s="12">
        <f>Betriebe!H40*100/Betriebe!$L40</f>
        <v>0.44247787610619471</v>
      </c>
      <c r="I40" s="12">
        <f>Betriebe!I40*100/Betriebe!$L40</f>
        <v>0</v>
      </c>
      <c r="J40" s="12">
        <f>Betriebe!J40*100/Betriebe!$L40</f>
        <v>0</v>
      </c>
      <c r="K40" s="12">
        <f>Betriebe!K40*100/Betriebe!$L40</f>
        <v>0</v>
      </c>
      <c r="L40" s="12">
        <f>Betriebe!L40*100/Betriebe!$L40</f>
        <v>100</v>
      </c>
    </row>
    <row r="41" spans="1:12" ht="13.5" x14ac:dyDescent="0.25">
      <c r="A41" s="1" t="s">
        <v>106</v>
      </c>
      <c r="B41" s="1" t="s">
        <v>33</v>
      </c>
      <c r="C41" s="12">
        <f>Betriebe!C41*100/Betriebe!$L41</f>
        <v>34.020618556701031</v>
      </c>
      <c r="D41" s="12">
        <f>Betriebe!D41*100/Betriebe!$L41</f>
        <v>32.989690721649481</v>
      </c>
      <c r="E41" s="12">
        <f>Betriebe!E41*100/Betriebe!$L41</f>
        <v>15.463917525773196</v>
      </c>
      <c r="F41" s="12">
        <f>Betriebe!F41*100/Betriebe!$L41</f>
        <v>12.371134020618557</v>
      </c>
      <c r="G41" s="12">
        <f>Betriebe!G41*100/Betriebe!$L41</f>
        <v>2.0618556701030926</v>
      </c>
      <c r="H41" s="12">
        <f>Betriebe!H41*100/Betriebe!$L41</f>
        <v>3.0927835051546393</v>
      </c>
      <c r="I41" s="12">
        <f>Betriebe!I41*100/Betriebe!$L41</f>
        <v>0</v>
      </c>
      <c r="J41" s="12">
        <f>Betriebe!J41*100/Betriebe!$L41</f>
        <v>0</v>
      </c>
      <c r="K41" s="12">
        <f>Betriebe!K41*100/Betriebe!$L41</f>
        <v>0</v>
      </c>
      <c r="L41" s="12">
        <f>Betriebe!L41*100/Betriebe!$L41</f>
        <v>100</v>
      </c>
    </row>
    <row r="42" spans="1:12" ht="13.5" x14ac:dyDescent="0.25">
      <c r="A42" s="1" t="s">
        <v>108</v>
      </c>
      <c r="B42" s="1" t="s">
        <v>33</v>
      </c>
      <c r="C42" s="12">
        <f>Betriebe!C42*100/Betriebe!$L42</f>
        <v>43.564356435643568</v>
      </c>
      <c r="D42" s="12">
        <f>Betriebe!D42*100/Betriebe!$L42</f>
        <v>32.67326732673267</v>
      </c>
      <c r="E42" s="12">
        <f>Betriebe!E42*100/Betriebe!$L42</f>
        <v>14.356435643564357</v>
      </c>
      <c r="F42" s="12">
        <f>Betriebe!F42*100/Betriebe!$L42</f>
        <v>7.673267326732673</v>
      </c>
      <c r="G42" s="12">
        <f>Betriebe!G42*100/Betriebe!$L42</f>
        <v>0.99009900990099009</v>
      </c>
      <c r="H42" s="12">
        <f>Betriebe!H42*100/Betriebe!$L42</f>
        <v>0.24752475247524752</v>
      </c>
      <c r="I42" s="12">
        <f>Betriebe!I42*100/Betriebe!$L42</f>
        <v>0.49504950495049505</v>
      </c>
      <c r="J42" s="12">
        <f>Betriebe!J42*100/Betriebe!$L42</f>
        <v>0</v>
      </c>
      <c r="K42" s="12">
        <f>Betriebe!K42*100/Betriebe!$L42</f>
        <v>0</v>
      </c>
      <c r="L42" s="12">
        <f>Betriebe!L42*100/Betriebe!$L42</f>
        <v>100</v>
      </c>
    </row>
    <row r="43" spans="1:12" ht="13.5" x14ac:dyDescent="0.25">
      <c r="A43" s="1" t="s">
        <v>110</v>
      </c>
      <c r="B43" s="1" t="s">
        <v>33</v>
      </c>
      <c r="C43" s="12">
        <f>Betriebe!C43*100/Betriebe!$L43</f>
        <v>91.121495327102807</v>
      </c>
      <c r="D43" s="12">
        <f>Betriebe!D43*100/Betriebe!$L43</f>
        <v>6.0747663551401869</v>
      </c>
      <c r="E43" s="12">
        <f>Betriebe!E43*100/Betriebe!$L43</f>
        <v>1.8691588785046729</v>
      </c>
      <c r="F43" s="12">
        <f>Betriebe!F43*100/Betriebe!$L43</f>
        <v>0.46728971962616822</v>
      </c>
      <c r="G43" s="12">
        <f>Betriebe!G43*100/Betriebe!$L43</f>
        <v>0.46728971962616822</v>
      </c>
      <c r="H43" s="12">
        <f>Betriebe!H43*100/Betriebe!$L43</f>
        <v>0</v>
      </c>
      <c r="I43" s="12">
        <f>Betriebe!I43*100/Betriebe!$L43</f>
        <v>0</v>
      </c>
      <c r="J43" s="12">
        <f>Betriebe!J43*100/Betriebe!$L43</f>
        <v>0</v>
      </c>
      <c r="K43" s="12">
        <f>Betriebe!K43*100/Betriebe!$L43</f>
        <v>0</v>
      </c>
      <c r="L43" s="12">
        <f>Betriebe!L43*100/Betriebe!$L43</f>
        <v>100</v>
      </c>
    </row>
    <row r="44" spans="1:12" ht="13.5" x14ac:dyDescent="0.25">
      <c r="A44" s="1" t="s">
        <v>112</v>
      </c>
      <c r="B44" s="1" t="s">
        <v>33</v>
      </c>
      <c r="C44" s="12">
        <f>Betriebe!C44*100/Betriebe!$L44</f>
        <v>49.350649350649348</v>
      </c>
      <c r="D44" s="12">
        <f>Betriebe!D44*100/Betriebe!$L44</f>
        <v>22.077922077922079</v>
      </c>
      <c r="E44" s="12">
        <f>Betriebe!E44*100/Betriebe!$L44</f>
        <v>12.987012987012987</v>
      </c>
      <c r="F44" s="12">
        <f>Betriebe!F44*100/Betriebe!$L44</f>
        <v>10.38961038961039</v>
      </c>
      <c r="G44" s="12">
        <f>Betriebe!G44*100/Betriebe!$L44</f>
        <v>3.8961038961038961</v>
      </c>
      <c r="H44" s="12">
        <f>Betriebe!H44*100/Betriebe!$L44</f>
        <v>0</v>
      </c>
      <c r="I44" s="12">
        <f>Betriebe!I44*100/Betriebe!$L44</f>
        <v>1.2987012987012987</v>
      </c>
      <c r="J44" s="12">
        <f>Betriebe!J44*100/Betriebe!$L44</f>
        <v>0</v>
      </c>
      <c r="K44" s="12">
        <f>Betriebe!K44*100/Betriebe!$L44</f>
        <v>0</v>
      </c>
      <c r="L44" s="12">
        <f>Betriebe!L44*100/Betriebe!$L44</f>
        <v>100</v>
      </c>
    </row>
    <row r="45" spans="1:12" ht="13.5" x14ac:dyDescent="0.25">
      <c r="A45" s="1" t="s">
        <v>114</v>
      </c>
      <c r="B45" s="1" t="s">
        <v>33</v>
      </c>
      <c r="C45" s="12">
        <f>Betriebe!C45*100/Betriebe!$L45</f>
        <v>67.146974063400577</v>
      </c>
      <c r="D45" s="12">
        <f>Betriebe!D45*100/Betriebe!$L45</f>
        <v>19.020172910662826</v>
      </c>
      <c r="E45" s="12">
        <f>Betriebe!E45*100/Betriebe!$L45</f>
        <v>10.662824207492795</v>
      </c>
      <c r="F45" s="12">
        <f>Betriebe!F45*100/Betriebe!$L45</f>
        <v>2.3054755043227666</v>
      </c>
      <c r="G45" s="12">
        <f>Betriebe!G45*100/Betriebe!$L45</f>
        <v>0.28818443804034583</v>
      </c>
      <c r="H45" s="12">
        <f>Betriebe!H45*100/Betriebe!$L45</f>
        <v>0.57636887608069165</v>
      </c>
      <c r="I45" s="12">
        <f>Betriebe!I45*100/Betriebe!$L45</f>
        <v>0</v>
      </c>
      <c r="J45" s="12">
        <f>Betriebe!J45*100/Betriebe!$L45</f>
        <v>0</v>
      </c>
      <c r="K45" s="12">
        <f>Betriebe!K45*100/Betriebe!$L45</f>
        <v>0</v>
      </c>
      <c r="L45" s="12">
        <f>Betriebe!L45*100/Betriebe!$L45</f>
        <v>100</v>
      </c>
    </row>
    <row r="46" spans="1:12" ht="13.5" x14ac:dyDescent="0.25">
      <c r="A46" s="1" t="s">
        <v>116</v>
      </c>
      <c r="B46" s="1" t="s">
        <v>33</v>
      </c>
      <c r="C46" s="12">
        <f>Betriebe!C46*100/Betriebe!$L46</f>
        <v>61.244019138755981</v>
      </c>
      <c r="D46" s="12">
        <f>Betriebe!D46*100/Betriebe!$L46</f>
        <v>13.875598086124402</v>
      </c>
      <c r="E46" s="12">
        <f>Betriebe!E46*100/Betriebe!$L46</f>
        <v>12.440191387559809</v>
      </c>
      <c r="F46" s="12">
        <f>Betriebe!F46*100/Betriebe!$L46</f>
        <v>6.2200956937799043</v>
      </c>
      <c r="G46" s="12">
        <f>Betriebe!G46*100/Betriebe!$L46</f>
        <v>2.3923444976076556</v>
      </c>
      <c r="H46" s="12">
        <f>Betriebe!H46*100/Betriebe!$L46</f>
        <v>2.3923444976076556</v>
      </c>
      <c r="I46" s="12">
        <f>Betriebe!I46*100/Betriebe!$L46</f>
        <v>0.9569377990430622</v>
      </c>
      <c r="J46" s="12">
        <f>Betriebe!J46*100/Betriebe!$L46</f>
        <v>0.4784688995215311</v>
      </c>
      <c r="K46" s="12">
        <f>Betriebe!K46*100/Betriebe!$L46</f>
        <v>0</v>
      </c>
      <c r="L46" s="12">
        <f>Betriebe!L46*100/Betriebe!$L46</f>
        <v>100</v>
      </c>
    </row>
    <row r="47" spans="1:12" ht="13.5" x14ac:dyDescent="0.25">
      <c r="A47" s="1" t="s">
        <v>118</v>
      </c>
      <c r="B47" s="1" t="s">
        <v>33</v>
      </c>
      <c r="C47" s="12">
        <f>Betriebe!C47*100/Betriebe!$L47</f>
        <v>78.125</v>
      </c>
      <c r="D47" s="12">
        <f>Betriebe!D47*100/Betriebe!$L47</f>
        <v>17.708333333333332</v>
      </c>
      <c r="E47" s="12">
        <f>Betriebe!E47*100/Betriebe!$L47</f>
        <v>1.0416666666666667</v>
      </c>
      <c r="F47" s="12">
        <f>Betriebe!F47*100/Betriebe!$L47</f>
        <v>3.125</v>
      </c>
      <c r="G47" s="12">
        <f>Betriebe!G47*100/Betriebe!$L47</f>
        <v>0</v>
      </c>
      <c r="H47" s="12">
        <f>Betriebe!H47*100/Betriebe!$L47</f>
        <v>0</v>
      </c>
      <c r="I47" s="12">
        <f>Betriebe!I47*100/Betriebe!$L47</f>
        <v>0</v>
      </c>
      <c r="J47" s="12">
        <f>Betriebe!J47*100/Betriebe!$L47</f>
        <v>0</v>
      </c>
      <c r="K47" s="12">
        <f>Betriebe!K47*100/Betriebe!$L47</f>
        <v>0</v>
      </c>
      <c r="L47" s="12">
        <f>Betriebe!L47*100/Betriebe!$L47</f>
        <v>100</v>
      </c>
    </row>
    <row r="48" spans="1:12" ht="13.5" x14ac:dyDescent="0.25">
      <c r="A48" s="1" t="s">
        <v>120</v>
      </c>
      <c r="B48" s="1" t="s">
        <v>33</v>
      </c>
      <c r="C48" s="12">
        <f>Betriebe!C48*100/Betriebe!$L48</f>
        <v>70.515970515970523</v>
      </c>
      <c r="D48" s="12">
        <f>Betriebe!D48*100/Betriebe!$L48</f>
        <v>10.073710073710073</v>
      </c>
      <c r="E48" s="12">
        <f>Betriebe!E48*100/Betriebe!$L48</f>
        <v>8.1081081081081088</v>
      </c>
      <c r="F48" s="12">
        <f>Betriebe!F48*100/Betriebe!$L48</f>
        <v>5.8968058968058967</v>
      </c>
      <c r="G48" s="12">
        <f>Betriebe!G48*100/Betriebe!$L48</f>
        <v>2.7027027027027026</v>
      </c>
      <c r="H48" s="12">
        <f>Betriebe!H48*100/Betriebe!$L48</f>
        <v>1.4742014742014742</v>
      </c>
      <c r="I48" s="12">
        <f>Betriebe!I48*100/Betriebe!$L48</f>
        <v>0.98280098280098283</v>
      </c>
      <c r="J48" s="12">
        <f>Betriebe!J48*100/Betriebe!$L48</f>
        <v>0.24570024570024571</v>
      </c>
      <c r="K48" s="12">
        <f>Betriebe!K48*100/Betriebe!$L48</f>
        <v>0</v>
      </c>
      <c r="L48" s="12">
        <f>Betriebe!L48*100/Betriebe!$L48</f>
        <v>100</v>
      </c>
    </row>
    <row r="49" spans="1:12" ht="13.5" x14ac:dyDescent="0.25">
      <c r="A49" s="1" t="s">
        <v>122</v>
      </c>
      <c r="B49" s="1" t="s">
        <v>33</v>
      </c>
      <c r="C49" s="12">
        <f>Betriebe!C49*100/Betriebe!$L49</f>
        <v>68.339768339768341</v>
      </c>
      <c r="D49" s="12">
        <f>Betriebe!D49*100/Betriebe!$L49</f>
        <v>25.74002574002574</v>
      </c>
      <c r="E49" s="12">
        <f>Betriebe!E49*100/Betriebe!$L49</f>
        <v>4.3758043758043756</v>
      </c>
      <c r="F49" s="12">
        <f>Betriebe!F49*100/Betriebe!$L49</f>
        <v>1.1583011583011582</v>
      </c>
      <c r="G49" s="12">
        <f>Betriebe!G49*100/Betriebe!$L49</f>
        <v>0.38610038610038611</v>
      </c>
      <c r="H49" s="12">
        <f>Betriebe!H49*100/Betriebe!$L49</f>
        <v>0</v>
      </c>
      <c r="I49" s="12">
        <f>Betriebe!I49*100/Betriebe!$L49</f>
        <v>0</v>
      </c>
      <c r="J49" s="12">
        <f>Betriebe!J49*100/Betriebe!$L49</f>
        <v>0</v>
      </c>
      <c r="K49" s="12">
        <f>Betriebe!K49*100/Betriebe!$L49</f>
        <v>0</v>
      </c>
      <c r="L49" s="12">
        <f>Betriebe!L49*100/Betriebe!$L49</f>
        <v>100</v>
      </c>
    </row>
    <row r="50" spans="1:12" ht="13.5" x14ac:dyDescent="0.25">
      <c r="A50" s="1" t="s">
        <v>124</v>
      </c>
      <c r="B50" s="1" t="s">
        <v>33</v>
      </c>
      <c r="C50" s="12">
        <f>Betriebe!C50*100/Betriebe!$L50</f>
        <v>67.032967032967036</v>
      </c>
      <c r="D50" s="12">
        <f>Betriebe!D50*100/Betriebe!$L50</f>
        <v>10.989010989010989</v>
      </c>
      <c r="E50" s="12">
        <f>Betriebe!E50*100/Betriebe!$L50</f>
        <v>13.186813186813186</v>
      </c>
      <c r="F50" s="12">
        <f>Betriebe!F50*100/Betriebe!$L50</f>
        <v>4.395604395604396</v>
      </c>
      <c r="G50" s="12">
        <f>Betriebe!G50*100/Betriebe!$L50</f>
        <v>1.098901098901099</v>
      </c>
      <c r="H50" s="12">
        <f>Betriebe!H50*100/Betriebe!$L50</f>
        <v>2.197802197802198</v>
      </c>
      <c r="I50" s="12">
        <f>Betriebe!I50*100/Betriebe!$L50</f>
        <v>1.098901098901099</v>
      </c>
      <c r="J50" s="12">
        <f>Betriebe!J50*100/Betriebe!$L50</f>
        <v>0</v>
      </c>
      <c r="K50" s="12">
        <f>Betriebe!K50*100/Betriebe!$L50</f>
        <v>0</v>
      </c>
      <c r="L50" s="12">
        <f>Betriebe!L50*100/Betriebe!$L50</f>
        <v>100</v>
      </c>
    </row>
    <row r="51" spans="1:12" ht="13.5" x14ac:dyDescent="0.25">
      <c r="A51" s="1" t="s">
        <v>126</v>
      </c>
      <c r="B51" s="1" t="s">
        <v>33</v>
      </c>
      <c r="C51" s="12">
        <f>Betriebe!C51*100/Betriebe!$L51</f>
        <v>69.879518072289159</v>
      </c>
      <c r="D51" s="12">
        <f>Betriebe!D51*100/Betriebe!$L51</f>
        <v>28.313253012048193</v>
      </c>
      <c r="E51" s="12">
        <f>Betriebe!E51*100/Betriebe!$L51</f>
        <v>1.8072289156626506</v>
      </c>
      <c r="F51" s="12">
        <f>Betriebe!F51*100/Betriebe!$L51</f>
        <v>0</v>
      </c>
      <c r="G51" s="12">
        <f>Betriebe!G51*100/Betriebe!$L51</f>
        <v>0</v>
      </c>
      <c r="H51" s="12">
        <f>Betriebe!H51*100/Betriebe!$L51</f>
        <v>0</v>
      </c>
      <c r="I51" s="12">
        <f>Betriebe!I51*100/Betriebe!$L51</f>
        <v>0</v>
      </c>
      <c r="J51" s="12">
        <f>Betriebe!J51*100/Betriebe!$L51</f>
        <v>0</v>
      </c>
      <c r="K51" s="12">
        <f>Betriebe!K51*100/Betriebe!$L51</f>
        <v>0</v>
      </c>
      <c r="L51" s="12">
        <f>Betriebe!L51*100/Betriebe!$L51</f>
        <v>100</v>
      </c>
    </row>
    <row r="52" spans="1:12" ht="13.5" x14ac:dyDescent="0.25">
      <c r="A52" s="1" t="s">
        <v>128</v>
      </c>
      <c r="B52" s="1" t="s">
        <v>33</v>
      </c>
      <c r="C52" s="12">
        <f>Betriebe!C52*100/Betriebe!$L52</f>
        <v>65.454545454545453</v>
      </c>
      <c r="D52" s="12">
        <f>Betriebe!D52*100/Betriebe!$L52</f>
        <v>16.363636363636363</v>
      </c>
      <c r="E52" s="12">
        <f>Betriebe!E52*100/Betriebe!$L52</f>
        <v>18.181818181818183</v>
      </c>
      <c r="F52" s="12">
        <f>Betriebe!F52*100/Betriebe!$L52</f>
        <v>0</v>
      </c>
      <c r="G52" s="12">
        <f>Betriebe!G52*100/Betriebe!$L52</f>
        <v>0</v>
      </c>
      <c r="H52" s="12">
        <f>Betriebe!H52*100/Betriebe!$L52</f>
        <v>0</v>
      </c>
      <c r="I52" s="12">
        <f>Betriebe!I52*100/Betriebe!$L52</f>
        <v>0</v>
      </c>
      <c r="J52" s="12">
        <f>Betriebe!J52*100/Betriebe!$L52</f>
        <v>0</v>
      </c>
      <c r="K52" s="12">
        <f>Betriebe!K52*100/Betriebe!$L52</f>
        <v>0</v>
      </c>
      <c r="L52" s="12">
        <f>Betriebe!L52*100/Betriebe!$L52</f>
        <v>100</v>
      </c>
    </row>
    <row r="53" spans="1:12" ht="13.5" x14ac:dyDescent="0.25">
      <c r="A53" s="1" t="s">
        <v>130</v>
      </c>
      <c r="B53" s="1" t="s">
        <v>33</v>
      </c>
      <c r="C53" s="12">
        <f>Betriebe!C53*100/Betriebe!$L53</f>
        <v>81.368821292775664</v>
      </c>
      <c r="D53" s="12">
        <f>Betriebe!D53*100/Betriebe!$L53</f>
        <v>10.64638783269962</v>
      </c>
      <c r="E53" s="12">
        <f>Betriebe!E53*100/Betriebe!$L53</f>
        <v>6.083650190114068</v>
      </c>
      <c r="F53" s="12">
        <f>Betriebe!F53*100/Betriebe!$L53</f>
        <v>1.520912547528517</v>
      </c>
      <c r="G53" s="12">
        <f>Betriebe!G53*100/Betriebe!$L53</f>
        <v>0.38022813688212925</v>
      </c>
      <c r="H53" s="12">
        <f>Betriebe!H53*100/Betriebe!$L53</f>
        <v>0</v>
      </c>
      <c r="I53" s="12">
        <f>Betriebe!I53*100/Betriebe!$L53</f>
        <v>0</v>
      </c>
      <c r="J53" s="12">
        <f>Betriebe!J53*100/Betriebe!$L53</f>
        <v>0</v>
      </c>
      <c r="K53" s="12">
        <f>Betriebe!K53*100/Betriebe!$L53</f>
        <v>0</v>
      </c>
      <c r="L53" s="12">
        <f>Betriebe!L53*100/Betriebe!$L53</f>
        <v>100</v>
      </c>
    </row>
    <row r="54" spans="1:12" ht="13.5" x14ac:dyDescent="0.25">
      <c r="A54" s="1" t="s">
        <v>132</v>
      </c>
      <c r="B54" s="1" t="s">
        <v>33</v>
      </c>
      <c r="C54" s="12">
        <f>Betriebe!C54*100/Betriebe!$L54</f>
        <v>58.394160583941606</v>
      </c>
      <c r="D54" s="12">
        <f>Betriebe!D54*100/Betriebe!$L54</f>
        <v>24.087591240875913</v>
      </c>
      <c r="E54" s="12">
        <f>Betriebe!E54*100/Betriebe!$L54</f>
        <v>13.138686131386862</v>
      </c>
      <c r="F54" s="12">
        <f>Betriebe!F54*100/Betriebe!$L54</f>
        <v>3.6496350364963503</v>
      </c>
      <c r="G54" s="12">
        <f>Betriebe!G54*100/Betriebe!$L54</f>
        <v>0</v>
      </c>
      <c r="H54" s="12">
        <f>Betriebe!H54*100/Betriebe!$L54</f>
        <v>0.72992700729927007</v>
      </c>
      <c r="I54" s="12">
        <f>Betriebe!I54*100/Betriebe!$L54</f>
        <v>0</v>
      </c>
      <c r="J54" s="12">
        <f>Betriebe!J54*100/Betriebe!$L54</f>
        <v>0</v>
      </c>
      <c r="K54" s="12">
        <f>Betriebe!K54*100/Betriebe!$L54</f>
        <v>0</v>
      </c>
      <c r="L54" s="12">
        <f>Betriebe!L54*100/Betriebe!$L54</f>
        <v>100</v>
      </c>
    </row>
    <row r="55" spans="1:12" ht="13.5" x14ac:dyDescent="0.25">
      <c r="A55" s="1" t="s">
        <v>134</v>
      </c>
      <c r="B55" s="1" t="s">
        <v>33</v>
      </c>
      <c r="C55" s="12">
        <f>Betriebe!C55*100/Betriebe!$L55</f>
        <v>48.387096774193552</v>
      </c>
      <c r="D55" s="12">
        <f>Betriebe!D55*100/Betriebe!$L55</f>
        <v>29.032258064516128</v>
      </c>
      <c r="E55" s="12">
        <f>Betriebe!E55*100/Betriebe!$L55</f>
        <v>19.35483870967742</v>
      </c>
      <c r="F55" s="12">
        <f>Betriebe!F55*100/Betriebe!$L55</f>
        <v>3.225806451612903</v>
      </c>
      <c r="G55" s="12">
        <f>Betriebe!G55*100/Betriebe!$L55</f>
        <v>0</v>
      </c>
      <c r="H55" s="12">
        <f>Betriebe!H55*100/Betriebe!$L55</f>
        <v>0</v>
      </c>
      <c r="I55" s="12">
        <f>Betriebe!I55*100/Betriebe!$L55</f>
        <v>0</v>
      </c>
      <c r="J55" s="12">
        <f>Betriebe!J55*100/Betriebe!$L55</f>
        <v>0</v>
      </c>
      <c r="K55" s="12">
        <f>Betriebe!K55*100/Betriebe!$L55</f>
        <v>0</v>
      </c>
      <c r="L55" s="12">
        <f>Betriebe!L55*100/Betriebe!$L55</f>
        <v>100</v>
      </c>
    </row>
    <row r="56" spans="1:12" ht="13.5" x14ac:dyDescent="0.25">
      <c r="A56" s="1" t="s">
        <v>136</v>
      </c>
      <c r="B56" s="1" t="s">
        <v>33</v>
      </c>
      <c r="C56" s="12">
        <f>Betriebe!C56*100/Betriebe!$L56</f>
        <v>73.525179856115102</v>
      </c>
      <c r="D56" s="12">
        <f>Betriebe!D56*100/Betriebe!$L56</f>
        <v>11.654676258992806</v>
      </c>
      <c r="E56" s="12">
        <f>Betriebe!E56*100/Betriebe!$L56</f>
        <v>7.0503597122302155</v>
      </c>
      <c r="F56" s="12">
        <f>Betriebe!F56*100/Betriebe!$L56</f>
        <v>4.028776978417266</v>
      </c>
      <c r="G56" s="12">
        <f>Betriebe!G56*100/Betriebe!$L56</f>
        <v>2.014388489208633</v>
      </c>
      <c r="H56" s="12">
        <f>Betriebe!H56*100/Betriebe!$L56</f>
        <v>1.4388489208633093</v>
      </c>
      <c r="I56" s="12">
        <f>Betriebe!I56*100/Betriebe!$L56</f>
        <v>0.28776978417266186</v>
      </c>
      <c r="J56" s="12">
        <f>Betriebe!J56*100/Betriebe!$L56</f>
        <v>0</v>
      </c>
      <c r="K56" s="12">
        <f>Betriebe!K56*100/Betriebe!$L56</f>
        <v>0</v>
      </c>
      <c r="L56" s="12">
        <f>Betriebe!L56*100/Betriebe!$L56</f>
        <v>100</v>
      </c>
    </row>
    <row r="57" spans="1:12" ht="13.5" x14ac:dyDescent="0.25">
      <c r="A57" s="1"/>
      <c r="B57" s="1"/>
      <c r="C57" s="12"/>
      <c r="D57" s="12"/>
      <c r="E57" s="12"/>
      <c r="F57" s="12"/>
      <c r="G57" s="12"/>
      <c r="H57" s="12"/>
      <c r="I57" s="12"/>
      <c r="J57" s="12"/>
      <c r="K57" s="12"/>
      <c r="L57" s="12"/>
    </row>
    <row r="58" spans="1:12" ht="13.5" x14ac:dyDescent="0.25">
      <c r="A58" s="1"/>
      <c r="B58" s="1"/>
      <c r="C58" s="23">
        <f>Betriebe!C58*100/Betriebe!$L58</f>
        <v>55.151739452257587</v>
      </c>
      <c r="D58" s="23">
        <f>Betriebe!D58*100/Betriebe!$L58</f>
        <v>21.258327165062916</v>
      </c>
      <c r="E58" s="23">
        <f>Betriebe!E58*100/Betriebe!$L58</f>
        <v>13.612139156180607</v>
      </c>
      <c r="F58" s="23">
        <f>Betriebe!F58*100/Betriebe!$L58</f>
        <v>7.1946706143597332</v>
      </c>
      <c r="G58" s="23">
        <f>Betriebe!G58*100/Betriebe!$L58</f>
        <v>1.9022945965951148</v>
      </c>
      <c r="H58" s="23">
        <f>Betriebe!H58*100/Betriebe!$L58</f>
        <v>0.68837897853441898</v>
      </c>
      <c r="I58" s="23">
        <f>Betriebe!I58*100/Betriebe!$L58</f>
        <v>0.15544041450777202</v>
      </c>
      <c r="J58" s="23">
        <f>Betriebe!J58*100/Betriebe!$L58</f>
        <v>2.9607698001480384E-2</v>
      </c>
      <c r="K58" s="23">
        <f>Betriebe!K58*100/Betriebe!$L58</f>
        <v>7.4019245003700959E-3</v>
      </c>
      <c r="L58" s="23">
        <f>Betriebe!L58*100/Betriebe!$L58</f>
        <v>100</v>
      </c>
    </row>
    <row r="59" spans="1:12" ht="13.5" x14ac:dyDescent="0.25">
      <c r="A59" s="1"/>
      <c r="B59" s="1"/>
      <c r="C59" s="12"/>
      <c r="D59" s="12"/>
      <c r="E59" s="12"/>
      <c r="F59" s="12"/>
      <c r="G59" s="12"/>
      <c r="H59" s="12"/>
      <c r="I59" s="12"/>
      <c r="J59" s="12"/>
      <c r="K59" s="12"/>
      <c r="L59" s="12"/>
    </row>
    <row r="60" spans="1:12" ht="13.5" x14ac:dyDescent="0.25">
      <c r="A60" s="1" t="s">
        <v>138</v>
      </c>
      <c r="B60" s="1" t="s">
        <v>33</v>
      </c>
      <c r="C60" s="12">
        <f>Betriebe!C60*100/Betriebe!$L60</f>
        <v>20</v>
      </c>
      <c r="D60" s="12">
        <f>Betriebe!D60*100/Betriebe!$L60</f>
        <v>0</v>
      </c>
      <c r="E60" s="12">
        <f>Betriebe!E60*100/Betriebe!$L60</f>
        <v>20</v>
      </c>
      <c r="F60" s="12">
        <f>Betriebe!F60*100/Betriebe!$L60</f>
        <v>20</v>
      </c>
      <c r="G60" s="12">
        <f>Betriebe!G60*100/Betriebe!$L60</f>
        <v>20</v>
      </c>
      <c r="H60" s="12">
        <f>Betriebe!H60*100/Betriebe!$L60</f>
        <v>20</v>
      </c>
      <c r="I60" s="12">
        <f>Betriebe!I60*100/Betriebe!$L60</f>
        <v>0</v>
      </c>
      <c r="J60" s="12">
        <f>Betriebe!J60*100/Betriebe!$L60</f>
        <v>0</v>
      </c>
      <c r="K60" s="12">
        <f>Betriebe!K60*100/Betriebe!$L60</f>
        <v>0</v>
      </c>
      <c r="L60" s="12">
        <f>Betriebe!L60*100/Betriebe!$L60</f>
        <v>100</v>
      </c>
    </row>
    <row r="61" spans="1:12" ht="13.5" x14ac:dyDescent="0.25">
      <c r="A61" s="1" t="s">
        <v>140</v>
      </c>
      <c r="B61" s="1" t="s">
        <v>33</v>
      </c>
      <c r="C61" s="12">
        <f>Betriebe!C61*100/Betriebe!$L61</f>
        <v>0</v>
      </c>
      <c r="D61" s="12">
        <f>Betriebe!D61*100/Betriebe!$L61</f>
        <v>40</v>
      </c>
      <c r="E61" s="12">
        <f>Betriebe!E61*100/Betriebe!$L61</f>
        <v>0</v>
      </c>
      <c r="F61" s="12">
        <f>Betriebe!F61*100/Betriebe!$L61</f>
        <v>20</v>
      </c>
      <c r="G61" s="12">
        <f>Betriebe!G61*100/Betriebe!$L61</f>
        <v>20</v>
      </c>
      <c r="H61" s="12">
        <f>Betriebe!H61*100/Betriebe!$L61</f>
        <v>0</v>
      </c>
      <c r="I61" s="12">
        <f>Betriebe!I61*100/Betriebe!$L61</f>
        <v>0</v>
      </c>
      <c r="J61" s="12">
        <f>Betriebe!J61*100/Betriebe!$L61</f>
        <v>0</v>
      </c>
      <c r="K61" s="12">
        <f>Betriebe!K61*100/Betriebe!$L61</f>
        <v>20</v>
      </c>
      <c r="L61" s="12">
        <f>Betriebe!L61*100/Betriebe!$L61</f>
        <v>100</v>
      </c>
    </row>
    <row r="62" spans="1:12" ht="13.5" x14ac:dyDescent="0.25">
      <c r="A62" s="1" t="s">
        <v>142</v>
      </c>
      <c r="B62" s="1" t="s">
        <v>33</v>
      </c>
      <c r="C62" s="12">
        <f>Betriebe!C62*100/Betriebe!$L62</f>
        <v>21.05263157894737</v>
      </c>
      <c r="D62" s="12">
        <f>Betriebe!D62*100/Betriebe!$L62</f>
        <v>7.8947368421052628</v>
      </c>
      <c r="E62" s="12">
        <f>Betriebe!E62*100/Betriebe!$L62</f>
        <v>10.526315789473685</v>
      </c>
      <c r="F62" s="12">
        <f>Betriebe!F62*100/Betriebe!$L62</f>
        <v>26.315789473684209</v>
      </c>
      <c r="G62" s="12">
        <f>Betriebe!G62*100/Betriebe!$L62</f>
        <v>17.105263157894736</v>
      </c>
      <c r="H62" s="12">
        <f>Betriebe!H62*100/Betriebe!$L62</f>
        <v>14.473684210526315</v>
      </c>
      <c r="I62" s="12">
        <f>Betriebe!I62*100/Betriebe!$L62</f>
        <v>2.6315789473684212</v>
      </c>
      <c r="J62" s="12">
        <f>Betriebe!J62*100/Betriebe!$L62</f>
        <v>0</v>
      </c>
      <c r="K62" s="12">
        <f>Betriebe!K62*100/Betriebe!$L62</f>
        <v>0</v>
      </c>
      <c r="L62" s="12">
        <f>Betriebe!L62*100/Betriebe!$L62</f>
        <v>100</v>
      </c>
    </row>
    <row r="63" spans="1:12" ht="13.5" x14ac:dyDescent="0.25">
      <c r="A63" s="1" t="s">
        <v>144</v>
      </c>
      <c r="B63" s="1" t="s">
        <v>33</v>
      </c>
      <c r="C63" s="12">
        <f>Betriebe!C63*100/Betriebe!$L63</f>
        <v>18.181818181818183</v>
      </c>
      <c r="D63" s="12">
        <f>Betriebe!D63*100/Betriebe!$L63</f>
        <v>9.0909090909090917</v>
      </c>
      <c r="E63" s="12">
        <f>Betriebe!E63*100/Betriebe!$L63</f>
        <v>0</v>
      </c>
      <c r="F63" s="12">
        <f>Betriebe!F63*100/Betriebe!$L63</f>
        <v>9.0909090909090917</v>
      </c>
      <c r="G63" s="12">
        <f>Betriebe!G63*100/Betriebe!$L63</f>
        <v>18.181818181818183</v>
      </c>
      <c r="H63" s="12">
        <f>Betriebe!H63*100/Betriebe!$L63</f>
        <v>27.272727272727273</v>
      </c>
      <c r="I63" s="12">
        <f>Betriebe!I63*100/Betriebe!$L63</f>
        <v>18.181818181818183</v>
      </c>
      <c r="J63" s="12">
        <f>Betriebe!J63*100/Betriebe!$L63</f>
        <v>0</v>
      </c>
      <c r="K63" s="12">
        <f>Betriebe!K63*100/Betriebe!$L63</f>
        <v>0</v>
      </c>
      <c r="L63" s="12">
        <f>Betriebe!L63*100/Betriebe!$L63</f>
        <v>100</v>
      </c>
    </row>
    <row r="64" spans="1:12" ht="13.5" x14ac:dyDescent="0.25">
      <c r="A64" s="1" t="s">
        <v>146</v>
      </c>
      <c r="B64" s="1" t="s">
        <v>33</v>
      </c>
      <c r="C64" s="12">
        <f>Betriebe!C64*100/Betriebe!$L64</f>
        <v>15.09433962264151</v>
      </c>
      <c r="D64" s="12">
        <f>Betriebe!D64*100/Betriebe!$L64</f>
        <v>3.7735849056603774</v>
      </c>
      <c r="E64" s="12">
        <f>Betriebe!E64*100/Betriebe!$L64</f>
        <v>11.320754716981131</v>
      </c>
      <c r="F64" s="12">
        <f>Betriebe!F64*100/Betriebe!$L64</f>
        <v>22.641509433962263</v>
      </c>
      <c r="G64" s="12">
        <f>Betriebe!G64*100/Betriebe!$L64</f>
        <v>22.641509433962263</v>
      </c>
      <c r="H64" s="12">
        <f>Betriebe!H64*100/Betriebe!$L64</f>
        <v>13.20754716981132</v>
      </c>
      <c r="I64" s="12">
        <f>Betriebe!I64*100/Betriebe!$L64</f>
        <v>8.4905660377358494</v>
      </c>
      <c r="J64" s="12">
        <f>Betriebe!J64*100/Betriebe!$L64</f>
        <v>0.94339622641509435</v>
      </c>
      <c r="K64" s="12">
        <f>Betriebe!K64*100/Betriebe!$L64</f>
        <v>1.8867924528301887</v>
      </c>
      <c r="L64" s="12">
        <f>Betriebe!L64*100/Betriebe!$L64</f>
        <v>100</v>
      </c>
    </row>
    <row r="65" spans="1:12" ht="13.5" x14ac:dyDescent="0.25">
      <c r="A65" s="1" t="s">
        <v>148</v>
      </c>
      <c r="B65" s="1" t="s">
        <v>33</v>
      </c>
      <c r="C65" s="12">
        <f>Betriebe!C65*100/Betriebe!$L65</f>
        <v>0</v>
      </c>
      <c r="D65" s="12">
        <f>Betriebe!D65*100/Betriebe!$L65</f>
        <v>0</v>
      </c>
      <c r="E65" s="12">
        <f>Betriebe!E65*100/Betriebe!$L65</f>
        <v>14.285714285714286</v>
      </c>
      <c r="F65" s="12">
        <f>Betriebe!F65*100/Betriebe!$L65</f>
        <v>14.285714285714286</v>
      </c>
      <c r="G65" s="12">
        <f>Betriebe!G65*100/Betriebe!$L65</f>
        <v>0</v>
      </c>
      <c r="H65" s="12">
        <f>Betriebe!H65*100/Betriebe!$L65</f>
        <v>42.857142857142854</v>
      </c>
      <c r="I65" s="12">
        <f>Betriebe!I65*100/Betriebe!$L65</f>
        <v>14.285714285714286</v>
      </c>
      <c r="J65" s="12">
        <f>Betriebe!J65*100/Betriebe!$L65</f>
        <v>14.285714285714286</v>
      </c>
      <c r="K65" s="12">
        <f>Betriebe!K65*100/Betriebe!$L65</f>
        <v>0</v>
      </c>
      <c r="L65" s="12">
        <f>Betriebe!L65*100/Betriebe!$L65</f>
        <v>100</v>
      </c>
    </row>
    <row r="66" spans="1:12" ht="13.5" x14ac:dyDescent="0.25">
      <c r="A66" s="1" t="s">
        <v>150</v>
      </c>
      <c r="B66" s="1" t="s">
        <v>33</v>
      </c>
      <c r="C66" s="12">
        <f>Betriebe!C66*100/Betriebe!$L66</f>
        <v>4.5454545454545459</v>
      </c>
      <c r="D66" s="12">
        <f>Betriebe!D66*100/Betriebe!$L66</f>
        <v>4.5454545454545459</v>
      </c>
      <c r="E66" s="12">
        <f>Betriebe!E66*100/Betriebe!$L66</f>
        <v>22.727272727272727</v>
      </c>
      <c r="F66" s="12">
        <f>Betriebe!F66*100/Betriebe!$L66</f>
        <v>22.727272727272727</v>
      </c>
      <c r="G66" s="12">
        <f>Betriebe!G66*100/Betriebe!$L66</f>
        <v>27.272727272727273</v>
      </c>
      <c r="H66" s="12">
        <f>Betriebe!H66*100/Betriebe!$L66</f>
        <v>13.636363636363637</v>
      </c>
      <c r="I66" s="12">
        <f>Betriebe!I66*100/Betriebe!$L66</f>
        <v>0</v>
      </c>
      <c r="J66" s="12">
        <f>Betriebe!J66*100/Betriebe!$L66</f>
        <v>0</v>
      </c>
      <c r="K66" s="12">
        <f>Betriebe!K66*100/Betriebe!$L66</f>
        <v>4.5454545454545459</v>
      </c>
      <c r="L66" s="12">
        <f>Betriebe!L66*100/Betriebe!$L66</f>
        <v>100</v>
      </c>
    </row>
    <row r="67" spans="1:12" ht="13.5" x14ac:dyDescent="0.25">
      <c r="A67" s="1" t="s">
        <v>152</v>
      </c>
      <c r="B67" s="1" t="s">
        <v>33</v>
      </c>
      <c r="C67" s="12">
        <f>Betriebe!C67*100/Betriebe!$L67</f>
        <v>84.05797101449275</v>
      </c>
      <c r="D67" s="12">
        <f>Betriebe!D67*100/Betriebe!$L67</f>
        <v>13.043478260869565</v>
      </c>
      <c r="E67" s="12">
        <f>Betriebe!E67*100/Betriebe!$L67</f>
        <v>1.4492753623188406</v>
      </c>
      <c r="F67" s="12">
        <f>Betriebe!F67*100/Betriebe!$L67</f>
        <v>1.4492753623188406</v>
      </c>
      <c r="G67" s="12">
        <f>Betriebe!G67*100/Betriebe!$L67</f>
        <v>0</v>
      </c>
      <c r="H67" s="12">
        <f>Betriebe!H67*100/Betriebe!$L67</f>
        <v>0</v>
      </c>
      <c r="I67" s="12">
        <f>Betriebe!I67*100/Betriebe!$L67</f>
        <v>0</v>
      </c>
      <c r="J67" s="12">
        <f>Betriebe!J67*100/Betriebe!$L67</f>
        <v>0</v>
      </c>
      <c r="K67" s="12">
        <f>Betriebe!K67*100/Betriebe!$L67</f>
        <v>0</v>
      </c>
      <c r="L67" s="12">
        <f>Betriebe!L67*100/Betriebe!$L67</f>
        <v>100</v>
      </c>
    </row>
    <row r="68" spans="1:12" ht="13.5" x14ac:dyDescent="0.25">
      <c r="A68" s="1" t="s">
        <v>154</v>
      </c>
      <c r="B68" s="1" t="s">
        <v>33</v>
      </c>
      <c r="C68" s="12">
        <f>Betriebe!C68*100/Betriebe!$L68</f>
        <v>0</v>
      </c>
      <c r="D68" s="12">
        <f>Betriebe!D68*100/Betriebe!$L68</f>
        <v>9.5238095238095237</v>
      </c>
      <c r="E68" s="12">
        <f>Betriebe!E68*100/Betriebe!$L68</f>
        <v>9.5238095238095237</v>
      </c>
      <c r="F68" s="12">
        <f>Betriebe!F68*100/Betriebe!$L68</f>
        <v>0</v>
      </c>
      <c r="G68" s="12">
        <f>Betriebe!G68*100/Betriebe!$L68</f>
        <v>33.333333333333336</v>
      </c>
      <c r="H68" s="12">
        <f>Betriebe!H68*100/Betriebe!$L68</f>
        <v>14.285714285714286</v>
      </c>
      <c r="I68" s="12">
        <f>Betriebe!I68*100/Betriebe!$L68</f>
        <v>28.571428571428573</v>
      </c>
      <c r="J68" s="12">
        <f>Betriebe!J68*100/Betriebe!$L68</f>
        <v>4.7619047619047619</v>
      </c>
      <c r="K68" s="12">
        <f>Betriebe!K68*100/Betriebe!$L68</f>
        <v>0</v>
      </c>
      <c r="L68" s="12">
        <f>Betriebe!L68*100/Betriebe!$L68</f>
        <v>100</v>
      </c>
    </row>
    <row r="69" spans="1:12" ht="13.5" x14ac:dyDescent="0.25">
      <c r="A69" s="1" t="s">
        <v>156</v>
      </c>
      <c r="B69" s="1" t="s">
        <v>33</v>
      </c>
      <c r="C69" s="12">
        <f>Betriebe!C69*100/Betriebe!$L69</f>
        <v>52.486187845303867</v>
      </c>
      <c r="D69" s="12">
        <f>Betriebe!D69*100/Betriebe!$L69</f>
        <v>19.337016574585636</v>
      </c>
      <c r="E69" s="12">
        <f>Betriebe!E69*100/Betriebe!$L69</f>
        <v>18.232044198895029</v>
      </c>
      <c r="F69" s="12">
        <f>Betriebe!F69*100/Betriebe!$L69</f>
        <v>7.7348066298342539</v>
      </c>
      <c r="G69" s="12">
        <f>Betriebe!G69*100/Betriebe!$L69</f>
        <v>1.6574585635359116</v>
      </c>
      <c r="H69" s="12">
        <f>Betriebe!H69*100/Betriebe!$L69</f>
        <v>0</v>
      </c>
      <c r="I69" s="12">
        <f>Betriebe!I69*100/Betriebe!$L69</f>
        <v>0</v>
      </c>
      <c r="J69" s="12">
        <f>Betriebe!J69*100/Betriebe!$L69</f>
        <v>0.5524861878453039</v>
      </c>
      <c r="K69" s="12">
        <f>Betriebe!K69*100/Betriebe!$L69</f>
        <v>0</v>
      </c>
      <c r="L69" s="12">
        <f>Betriebe!L69*100/Betriebe!$L69</f>
        <v>100</v>
      </c>
    </row>
    <row r="70" spans="1:12" ht="13.5" x14ac:dyDescent="0.25">
      <c r="A70" s="1" t="s">
        <v>158</v>
      </c>
      <c r="B70" s="1" t="s">
        <v>33</v>
      </c>
      <c r="C70" s="12">
        <f>Betriebe!C70*100/Betriebe!$L70</f>
        <v>5.882352941176471</v>
      </c>
      <c r="D70" s="12">
        <f>Betriebe!D70*100/Betriebe!$L70</f>
        <v>7.8431372549019605</v>
      </c>
      <c r="E70" s="12">
        <f>Betriebe!E70*100/Betriebe!$L70</f>
        <v>11.764705882352942</v>
      </c>
      <c r="F70" s="12">
        <f>Betriebe!F70*100/Betriebe!$L70</f>
        <v>31.372549019607842</v>
      </c>
      <c r="G70" s="12">
        <f>Betriebe!G70*100/Betriebe!$L70</f>
        <v>19.607843137254903</v>
      </c>
      <c r="H70" s="12">
        <f>Betriebe!H70*100/Betriebe!$L70</f>
        <v>15.686274509803921</v>
      </c>
      <c r="I70" s="12">
        <f>Betriebe!I70*100/Betriebe!$L70</f>
        <v>1.9607843137254901</v>
      </c>
      <c r="J70" s="12">
        <f>Betriebe!J70*100/Betriebe!$L70</f>
        <v>3.9215686274509802</v>
      </c>
      <c r="K70" s="12">
        <f>Betriebe!K70*100/Betriebe!$L70</f>
        <v>1.9607843137254901</v>
      </c>
      <c r="L70" s="12">
        <f>Betriebe!L70*100/Betriebe!$L70</f>
        <v>100</v>
      </c>
    </row>
    <row r="71" spans="1:12" ht="13.5" x14ac:dyDescent="0.25">
      <c r="A71" s="1" t="s">
        <v>160</v>
      </c>
      <c r="B71" s="1" t="s">
        <v>33</v>
      </c>
      <c r="C71" s="12">
        <f>Betriebe!C71*100/Betriebe!$L71</f>
        <v>17.460317460317459</v>
      </c>
      <c r="D71" s="12">
        <f>Betriebe!D71*100/Betriebe!$L71</f>
        <v>11.111111111111111</v>
      </c>
      <c r="E71" s="12">
        <f>Betriebe!E71*100/Betriebe!$L71</f>
        <v>12.698412698412698</v>
      </c>
      <c r="F71" s="12">
        <f>Betriebe!F71*100/Betriebe!$L71</f>
        <v>19.047619047619047</v>
      </c>
      <c r="G71" s="12">
        <f>Betriebe!G71*100/Betriebe!$L71</f>
        <v>14.285714285714286</v>
      </c>
      <c r="H71" s="12">
        <f>Betriebe!H71*100/Betriebe!$L71</f>
        <v>17.460317460317459</v>
      </c>
      <c r="I71" s="12">
        <f>Betriebe!I71*100/Betriebe!$L71</f>
        <v>4.7619047619047619</v>
      </c>
      <c r="J71" s="12">
        <f>Betriebe!J71*100/Betriebe!$L71</f>
        <v>3.1746031746031744</v>
      </c>
      <c r="K71" s="12">
        <f>Betriebe!K71*100/Betriebe!$L71</f>
        <v>0</v>
      </c>
      <c r="L71" s="12">
        <f>Betriebe!L71*100/Betriebe!$L71</f>
        <v>100</v>
      </c>
    </row>
    <row r="72" spans="1:12" ht="13.5" x14ac:dyDescent="0.25">
      <c r="A72" s="1" t="s">
        <v>162</v>
      </c>
      <c r="B72" s="1" t="s">
        <v>33</v>
      </c>
      <c r="C72" s="12">
        <f>Betriebe!C72*100/Betriebe!$L72</f>
        <v>0</v>
      </c>
      <c r="D72" s="12">
        <f>Betriebe!D72*100/Betriebe!$L72</f>
        <v>0</v>
      </c>
      <c r="E72" s="12">
        <f>Betriebe!E72*100/Betriebe!$L72</f>
        <v>0</v>
      </c>
      <c r="F72" s="12">
        <f>Betriebe!F72*100/Betriebe!$L72</f>
        <v>100</v>
      </c>
      <c r="G72" s="12">
        <f>Betriebe!G72*100/Betriebe!$L72</f>
        <v>0</v>
      </c>
      <c r="H72" s="12">
        <f>Betriebe!H72*100/Betriebe!$L72</f>
        <v>0</v>
      </c>
      <c r="I72" s="12">
        <f>Betriebe!I72*100/Betriebe!$L72</f>
        <v>0</v>
      </c>
      <c r="J72" s="12">
        <f>Betriebe!J72*100/Betriebe!$L72</f>
        <v>0</v>
      </c>
      <c r="K72" s="12">
        <f>Betriebe!K72*100/Betriebe!$L72</f>
        <v>0</v>
      </c>
      <c r="L72" s="12">
        <f>Betriebe!L72*100/Betriebe!$L72</f>
        <v>100</v>
      </c>
    </row>
    <row r="73" spans="1:12" ht="13.5" x14ac:dyDescent="0.25">
      <c r="A73" s="1" t="s">
        <v>164</v>
      </c>
      <c r="B73" s="1" t="s">
        <v>33</v>
      </c>
      <c r="C73" s="12">
        <f>Betriebe!C73*100/Betriebe!$L73</f>
        <v>12.5</v>
      </c>
      <c r="D73" s="12">
        <f>Betriebe!D73*100/Betriebe!$L73</f>
        <v>0</v>
      </c>
      <c r="E73" s="12">
        <f>Betriebe!E73*100/Betriebe!$L73</f>
        <v>0</v>
      </c>
      <c r="F73" s="12">
        <f>Betriebe!F73*100/Betriebe!$L73</f>
        <v>62.5</v>
      </c>
      <c r="G73" s="12">
        <f>Betriebe!G73*100/Betriebe!$L73</f>
        <v>25</v>
      </c>
      <c r="H73" s="12">
        <f>Betriebe!H73*100/Betriebe!$L73</f>
        <v>0</v>
      </c>
      <c r="I73" s="12">
        <f>Betriebe!I73*100/Betriebe!$L73</f>
        <v>0</v>
      </c>
      <c r="J73" s="12">
        <f>Betriebe!J73*100/Betriebe!$L73</f>
        <v>0</v>
      </c>
      <c r="K73" s="12">
        <f>Betriebe!K73*100/Betriebe!$L73</f>
        <v>0</v>
      </c>
      <c r="L73" s="12">
        <f>Betriebe!L73*100/Betriebe!$L73</f>
        <v>100</v>
      </c>
    </row>
    <row r="74" spans="1:12" ht="13.5" x14ac:dyDescent="0.25">
      <c r="A74" s="1" t="s">
        <v>166</v>
      </c>
      <c r="B74" s="1" t="s">
        <v>33</v>
      </c>
      <c r="C74" s="12">
        <f>Betriebe!C74*100/Betriebe!$L74</f>
        <v>13.333333333333334</v>
      </c>
      <c r="D74" s="12">
        <f>Betriebe!D74*100/Betriebe!$L74</f>
        <v>6.666666666666667</v>
      </c>
      <c r="E74" s="12">
        <f>Betriebe!E74*100/Betriebe!$L74</f>
        <v>6.666666666666667</v>
      </c>
      <c r="F74" s="12">
        <f>Betriebe!F74*100/Betriebe!$L74</f>
        <v>13.333333333333334</v>
      </c>
      <c r="G74" s="12">
        <f>Betriebe!G74*100/Betriebe!$L74</f>
        <v>20</v>
      </c>
      <c r="H74" s="12">
        <f>Betriebe!H74*100/Betriebe!$L74</f>
        <v>26.666666666666668</v>
      </c>
      <c r="I74" s="12">
        <f>Betriebe!I74*100/Betriebe!$L74</f>
        <v>0</v>
      </c>
      <c r="J74" s="12">
        <f>Betriebe!J74*100/Betriebe!$L74</f>
        <v>13.333333333333334</v>
      </c>
      <c r="K74" s="12">
        <f>Betriebe!K74*100/Betriebe!$L74</f>
        <v>0</v>
      </c>
      <c r="L74" s="12">
        <f>Betriebe!L74*100/Betriebe!$L74</f>
        <v>100</v>
      </c>
    </row>
    <row r="75" spans="1:12" ht="13.5" x14ac:dyDescent="0.25">
      <c r="A75" s="1" t="s">
        <v>168</v>
      </c>
      <c r="B75" s="1" t="s">
        <v>33</v>
      </c>
      <c r="C75" s="12">
        <f>Betriebe!C75*100/Betriebe!$L75</f>
        <v>11.764705882352942</v>
      </c>
      <c r="D75" s="12">
        <f>Betriebe!D75*100/Betriebe!$L75</f>
        <v>0</v>
      </c>
      <c r="E75" s="12">
        <f>Betriebe!E75*100/Betriebe!$L75</f>
        <v>17.647058823529413</v>
      </c>
      <c r="F75" s="12">
        <f>Betriebe!F75*100/Betriebe!$L75</f>
        <v>29.411764705882351</v>
      </c>
      <c r="G75" s="12">
        <f>Betriebe!G75*100/Betriebe!$L75</f>
        <v>5.882352941176471</v>
      </c>
      <c r="H75" s="12">
        <f>Betriebe!H75*100/Betriebe!$L75</f>
        <v>23.529411764705884</v>
      </c>
      <c r="I75" s="12">
        <f>Betriebe!I75*100/Betriebe!$L75</f>
        <v>5.882352941176471</v>
      </c>
      <c r="J75" s="12">
        <f>Betriebe!J75*100/Betriebe!$L75</f>
        <v>5.882352941176471</v>
      </c>
      <c r="K75" s="12">
        <f>Betriebe!K75*100/Betriebe!$L75</f>
        <v>0</v>
      </c>
      <c r="L75" s="12">
        <f>Betriebe!L75*100/Betriebe!$L75</f>
        <v>100</v>
      </c>
    </row>
    <row r="76" spans="1:12" ht="13.5" x14ac:dyDescent="0.25">
      <c r="A76" s="1" t="s">
        <v>170</v>
      </c>
      <c r="B76" s="1" t="s">
        <v>33</v>
      </c>
      <c r="C76" s="12">
        <f>Betriebe!C76*100/Betriebe!$L76</f>
        <v>14.393939393939394</v>
      </c>
      <c r="D76" s="12">
        <f>Betriebe!D76*100/Betriebe!$L76</f>
        <v>11.363636363636363</v>
      </c>
      <c r="E76" s="12">
        <f>Betriebe!E76*100/Betriebe!$L76</f>
        <v>14.393939393939394</v>
      </c>
      <c r="F76" s="12">
        <f>Betriebe!F76*100/Betriebe!$L76</f>
        <v>24.242424242424242</v>
      </c>
      <c r="G76" s="12">
        <f>Betriebe!G76*100/Betriebe!$L76</f>
        <v>12.878787878787879</v>
      </c>
      <c r="H76" s="12">
        <f>Betriebe!H76*100/Betriebe!$L76</f>
        <v>13.636363636363637</v>
      </c>
      <c r="I76" s="12">
        <f>Betriebe!I76*100/Betriebe!$L76</f>
        <v>4.5454545454545459</v>
      </c>
      <c r="J76" s="12">
        <f>Betriebe!J76*100/Betriebe!$L76</f>
        <v>4.5454545454545459</v>
      </c>
      <c r="K76" s="12">
        <f>Betriebe!K76*100/Betriebe!$L76</f>
        <v>0</v>
      </c>
      <c r="L76" s="12">
        <f>Betriebe!L76*100/Betriebe!$L76</f>
        <v>100</v>
      </c>
    </row>
    <row r="77" spans="1:12" ht="13.5" x14ac:dyDescent="0.25">
      <c r="A77" s="1" t="s">
        <v>172</v>
      </c>
      <c r="B77" s="1" t="s">
        <v>33</v>
      </c>
      <c r="C77" s="12">
        <f>Betriebe!C77*100/Betriebe!$L77</f>
        <v>0</v>
      </c>
      <c r="D77" s="12">
        <f>Betriebe!D77*100/Betriebe!$L77</f>
        <v>5.5555555555555554</v>
      </c>
      <c r="E77" s="12">
        <f>Betriebe!E77*100/Betriebe!$L77</f>
        <v>5.5555555555555554</v>
      </c>
      <c r="F77" s="12">
        <f>Betriebe!F77*100/Betriebe!$L77</f>
        <v>16.666666666666668</v>
      </c>
      <c r="G77" s="12">
        <f>Betriebe!G77*100/Betriebe!$L77</f>
        <v>22.222222222222221</v>
      </c>
      <c r="H77" s="12">
        <f>Betriebe!H77*100/Betriebe!$L77</f>
        <v>33.333333333333336</v>
      </c>
      <c r="I77" s="12">
        <f>Betriebe!I77*100/Betriebe!$L77</f>
        <v>11.111111111111111</v>
      </c>
      <c r="J77" s="12">
        <f>Betriebe!J77*100/Betriebe!$L77</f>
        <v>5.5555555555555554</v>
      </c>
      <c r="K77" s="12">
        <f>Betriebe!K77*100/Betriebe!$L77</f>
        <v>0</v>
      </c>
      <c r="L77" s="12">
        <f>Betriebe!L77*100/Betriebe!$L77</f>
        <v>100</v>
      </c>
    </row>
    <row r="78" spans="1:12" ht="13.5" x14ac:dyDescent="0.25">
      <c r="A78" s="1" t="s">
        <v>174</v>
      </c>
      <c r="B78" s="1" t="s">
        <v>33</v>
      </c>
      <c r="C78" s="12">
        <f>Betriebe!C78*100/Betriebe!$L78</f>
        <v>12.621359223300971</v>
      </c>
      <c r="D78" s="12">
        <f>Betriebe!D78*100/Betriebe!$L78</f>
        <v>9.7087378640776691</v>
      </c>
      <c r="E78" s="12">
        <f>Betriebe!E78*100/Betriebe!$L78</f>
        <v>16.50485436893204</v>
      </c>
      <c r="F78" s="12">
        <f>Betriebe!F78*100/Betriebe!$L78</f>
        <v>18.446601941747574</v>
      </c>
      <c r="G78" s="12">
        <f>Betriebe!G78*100/Betriebe!$L78</f>
        <v>16.50485436893204</v>
      </c>
      <c r="H78" s="12">
        <f>Betriebe!H78*100/Betriebe!$L78</f>
        <v>15.533980582524272</v>
      </c>
      <c r="I78" s="12">
        <f>Betriebe!I78*100/Betriebe!$L78</f>
        <v>6.7961165048543686</v>
      </c>
      <c r="J78" s="12">
        <f>Betriebe!J78*100/Betriebe!$L78</f>
        <v>3.883495145631068</v>
      </c>
      <c r="K78" s="12">
        <f>Betriebe!K78*100/Betriebe!$L78</f>
        <v>0</v>
      </c>
      <c r="L78" s="12">
        <f>Betriebe!L78*100/Betriebe!$L78</f>
        <v>100</v>
      </c>
    </row>
    <row r="79" spans="1:12" ht="13.5" x14ac:dyDescent="0.25">
      <c r="A79" s="1" t="s">
        <v>176</v>
      </c>
      <c r="B79" s="1" t="s">
        <v>33</v>
      </c>
      <c r="C79" s="12">
        <f>Betriebe!C79*100/Betriebe!$L79</f>
        <v>17.777777777777779</v>
      </c>
      <c r="D79" s="12">
        <f>Betriebe!D79*100/Betriebe!$L79</f>
        <v>8.8888888888888893</v>
      </c>
      <c r="E79" s="12">
        <f>Betriebe!E79*100/Betriebe!$L79</f>
        <v>11.111111111111111</v>
      </c>
      <c r="F79" s="12">
        <f>Betriebe!F79*100/Betriebe!$L79</f>
        <v>15.555555555555555</v>
      </c>
      <c r="G79" s="12">
        <f>Betriebe!G79*100/Betriebe!$L79</f>
        <v>8.8888888888888893</v>
      </c>
      <c r="H79" s="12">
        <f>Betriebe!H79*100/Betriebe!$L79</f>
        <v>31.111111111111111</v>
      </c>
      <c r="I79" s="12">
        <f>Betriebe!I79*100/Betriebe!$L79</f>
        <v>4.4444444444444446</v>
      </c>
      <c r="J79" s="12">
        <f>Betriebe!J79*100/Betriebe!$L79</f>
        <v>0</v>
      </c>
      <c r="K79" s="12">
        <f>Betriebe!K79*100/Betriebe!$L79</f>
        <v>2.2222222222222223</v>
      </c>
      <c r="L79" s="12">
        <f>Betriebe!L79*100/Betriebe!$L79</f>
        <v>100</v>
      </c>
    </row>
    <row r="80" spans="1:12" ht="13.5" x14ac:dyDescent="0.25">
      <c r="A80" s="1" t="s">
        <v>178</v>
      </c>
      <c r="B80" s="1" t="s">
        <v>33</v>
      </c>
      <c r="C80" s="12">
        <f>Betriebe!C80*100/Betriebe!$L80</f>
        <v>21.951219512195124</v>
      </c>
      <c r="D80" s="12">
        <f>Betriebe!D80*100/Betriebe!$L80</f>
        <v>7.3170731707317076</v>
      </c>
      <c r="E80" s="12">
        <f>Betriebe!E80*100/Betriebe!$L80</f>
        <v>14.634146341463415</v>
      </c>
      <c r="F80" s="12">
        <f>Betriebe!F80*100/Betriebe!$L80</f>
        <v>17.073170731707318</v>
      </c>
      <c r="G80" s="12">
        <f>Betriebe!G80*100/Betriebe!$L80</f>
        <v>17.073170731707318</v>
      </c>
      <c r="H80" s="12">
        <f>Betriebe!H80*100/Betriebe!$L80</f>
        <v>9.7560975609756095</v>
      </c>
      <c r="I80" s="12">
        <f>Betriebe!I80*100/Betriebe!$L80</f>
        <v>7.3170731707317076</v>
      </c>
      <c r="J80" s="12">
        <f>Betriebe!J80*100/Betriebe!$L80</f>
        <v>4.8780487804878048</v>
      </c>
      <c r="K80" s="12">
        <f>Betriebe!K80*100/Betriebe!$L80</f>
        <v>0</v>
      </c>
      <c r="L80" s="12">
        <f>Betriebe!L80*100/Betriebe!$L80</f>
        <v>100</v>
      </c>
    </row>
    <row r="81" spans="1:12" ht="13.5" x14ac:dyDescent="0.25">
      <c r="A81" s="1" t="s">
        <v>180</v>
      </c>
      <c r="B81" s="1" t="s">
        <v>33</v>
      </c>
      <c r="C81" s="12">
        <f>Betriebe!C81*100/Betriebe!$L81</f>
        <v>17.391304347826086</v>
      </c>
      <c r="D81" s="12">
        <f>Betriebe!D81*100/Betriebe!$L81</f>
        <v>13.043478260869565</v>
      </c>
      <c r="E81" s="12">
        <f>Betriebe!E81*100/Betriebe!$L81</f>
        <v>13.043478260869565</v>
      </c>
      <c r="F81" s="12">
        <f>Betriebe!F81*100/Betriebe!$L81</f>
        <v>26.086956521739129</v>
      </c>
      <c r="G81" s="12">
        <f>Betriebe!G81*100/Betriebe!$L81</f>
        <v>4.3478260869565215</v>
      </c>
      <c r="H81" s="12">
        <f>Betriebe!H81*100/Betriebe!$L81</f>
        <v>13.043478260869565</v>
      </c>
      <c r="I81" s="12">
        <f>Betriebe!I81*100/Betriebe!$L81</f>
        <v>4.3478260869565215</v>
      </c>
      <c r="J81" s="12">
        <f>Betriebe!J81*100/Betriebe!$L81</f>
        <v>4.3478260869565215</v>
      </c>
      <c r="K81" s="12">
        <f>Betriebe!K81*100/Betriebe!$L81</f>
        <v>4.3478260869565215</v>
      </c>
      <c r="L81" s="12">
        <f>Betriebe!L81*100/Betriebe!$L81</f>
        <v>100</v>
      </c>
    </row>
    <row r="82" spans="1:12" ht="13.5" x14ac:dyDescent="0.25">
      <c r="A82" s="1" t="s">
        <v>182</v>
      </c>
      <c r="B82" s="1" t="s">
        <v>33</v>
      </c>
      <c r="C82" s="12">
        <f>Betriebe!C82*100/Betriebe!$L82</f>
        <v>78.571428571428569</v>
      </c>
      <c r="D82" s="12">
        <f>Betriebe!D82*100/Betriebe!$L82</f>
        <v>14.285714285714286</v>
      </c>
      <c r="E82" s="12">
        <f>Betriebe!E82*100/Betriebe!$L82</f>
        <v>3.5714285714285716</v>
      </c>
      <c r="F82" s="12">
        <f>Betriebe!F82*100/Betriebe!$L82</f>
        <v>0</v>
      </c>
      <c r="G82" s="12">
        <f>Betriebe!G82*100/Betriebe!$L82</f>
        <v>0</v>
      </c>
      <c r="H82" s="12">
        <f>Betriebe!H82*100/Betriebe!$L82</f>
        <v>0</v>
      </c>
      <c r="I82" s="12">
        <f>Betriebe!I82*100/Betriebe!$L82</f>
        <v>0</v>
      </c>
      <c r="J82" s="12">
        <f>Betriebe!J82*100/Betriebe!$L82</f>
        <v>0</v>
      </c>
      <c r="K82" s="12">
        <f>Betriebe!K82*100/Betriebe!$L82</f>
        <v>3.5714285714285716</v>
      </c>
      <c r="L82" s="12">
        <f>Betriebe!L82*100/Betriebe!$L82</f>
        <v>100</v>
      </c>
    </row>
    <row r="83" spans="1:12" ht="13.5" x14ac:dyDescent="0.25">
      <c r="A83" s="1"/>
      <c r="B83" s="1"/>
      <c r="C83" s="12"/>
      <c r="D83" s="12"/>
      <c r="E83" s="12"/>
      <c r="F83" s="12"/>
      <c r="G83" s="12"/>
      <c r="H83" s="12"/>
      <c r="I83" s="12"/>
      <c r="J83" s="12"/>
      <c r="K83" s="12"/>
      <c r="L83" s="12"/>
    </row>
    <row r="84" spans="1:12" ht="13.5" x14ac:dyDescent="0.25">
      <c r="A84" s="1"/>
      <c r="B84" s="1"/>
      <c r="C84" s="23">
        <f>Betriebe!C84*100/Betriebe!$L84</f>
        <v>27.003816793893129</v>
      </c>
      <c r="D84" s="23">
        <f>Betriebe!D84*100/Betriebe!$L84</f>
        <v>10.687022900763358</v>
      </c>
      <c r="E84" s="23">
        <f>Betriebe!E84*100/Betriebe!$L84</f>
        <v>12.690839694656489</v>
      </c>
      <c r="F84" s="23">
        <f>Betriebe!F84*100/Betriebe!$L84</f>
        <v>17.461832061068701</v>
      </c>
      <c r="G84" s="23">
        <f>Betriebe!G84*100/Betriebe!$L84</f>
        <v>12.595419847328245</v>
      </c>
      <c r="H84" s="23">
        <f>Betriebe!H84*100/Betriebe!$L84</f>
        <v>12.022900763358779</v>
      </c>
      <c r="I84" s="23">
        <f>Betriebe!I84*100/Betriebe!$L84</f>
        <v>4.3893129770992365</v>
      </c>
      <c r="J84" s="23">
        <f>Betriebe!J84*100/Betriebe!$L84</f>
        <v>2.385496183206107</v>
      </c>
      <c r="K84" s="23">
        <f>Betriebe!K84*100/Betriebe!$L84</f>
        <v>0.76335877862595425</v>
      </c>
      <c r="L84" s="23">
        <f>Betriebe!L84*100/Betriebe!$L84</f>
        <v>100</v>
      </c>
    </row>
    <row r="85" spans="1:12" ht="13.5" x14ac:dyDescent="0.25">
      <c r="A85" s="1"/>
      <c r="B85" s="1"/>
      <c r="C85" s="12"/>
      <c r="D85" s="12"/>
      <c r="E85" s="12"/>
      <c r="F85" s="12"/>
      <c r="G85" s="12"/>
      <c r="H85" s="12"/>
      <c r="I85" s="12"/>
      <c r="J85" s="12"/>
      <c r="K85" s="12"/>
      <c r="L85" s="12"/>
    </row>
    <row r="86" spans="1:12" ht="13.5" x14ac:dyDescent="0.25">
      <c r="A86" s="1" t="s">
        <v>184</v>
      </c>
      <c r="B86" s="1" t="s">
        <v>33</v>
      </c>
      <c r="C86" s="12">
        <f>Betriebe!C86*100/Betriebe!$L86</f>
        <v>56.906077348066297</v>
      </c>
      <c r="D86" s="12">
        <f>Betriebe!D86*100/Betriebe!$L86</f>
        <v>14.917127071823204</v>
      </c>
      <c r="E86" s="12">
        <f>Betriebe!E86*100/Betriebe!$L86</f>
        <v>11.049723756906078</v>
      </c>
      <c r="F86" s="12">
        <f>Betriebe!F86*100/Betriebe!$L86</f>
        <v>9.3922651933701662</v>
      </c>
      <c r="G86" s="12">
        <f>Betriebe!G86*100/Betriebe!$L86</f>
        <v>4.4198895027624312</v>
      </c>
      <c r="H86" s="12">
        <f>Betriebe!H86*100/Betriebe!$L86</f>
        <v>1.6574585635359116</v>
      </c>
      <c r="I86" s="12">
        <f>Betriebe!I86*100/Betriebe!$L86</f>
        <v>1.1049723756906078</v>
      </c>
      <c r="J86" s="12">
        <f>Betriebe!J86*100/Betriebe!$L86</f>
        <v>0.5524861878453039</v>
      </c>
      <c r="K86" s="12">
        <f>Betriebe!K86*100/Betriebe!$L86</f>
        <v>0</v>
      </c>
      <c r="L86" s="12">
        <f>Betriebe!L86*100/Betriebe!$L86</f>
        <v>100</v>
      </c>
    </row>
    <row r="87" spans="1:12" ht="13.5" x14ac:dyDescent="0.25">
      <c r="A87" s="1" t="s">
        <v>186</v>
      </c>
      <c r="B87" s="1" t="s">
        <v>33</v>
      </c>
      <c r="C87" s="12">
        <f>Betriebe!C87*100/Betriebe!$L87</f>
        <v>69.599109131403111</v>
      </c>
      <c r="D87" s="12">
        <f>Betriebe!D87*100/Betriebe!$L87</f>
        <v>15.924276169265033</v>
      </c>
      <c r="E87" s="12">
        <f>Betriebe!E87*100/Betriebe!$L87</f>
        <v>9.0200445434298437</v>
      </c>
      <c r="F87" s="12">
        <f>Betriebe!F87*100/Betriebe!$L87</f>
        <v>2.7839643652561246</v>
      </c>
      <c r="G87" s="12">
        <f>Betriebe!G87*100/Betriebe!$L87</f>
        <v>0.89086859688195996</v>
      </c>
      <c r="H87" s="12">
        <f>Betriebe!H87*100/Betriebe!$L87</f>
        <v>1.0022271714922049</v>
      </c>
      <c r="I87" s="12">
        <f>Betriebe!I87*100/Betriebe!$L87</f>
        <v>0.22271714922048999</v>
      </c>
      <c r="J87" s="12">
        <f>Betriebe!J87*100/Betriebe!$L87</f>
        <v>0.22271714922048999</v>
      </c>
      <c r="K87" s="12">
        <f>Betriebe!K87*100/Betriebe!$L87</f>
        <v>0.33407572383073497</v>
      </c>
      <c r="L87" s="12">
        <f>Betriebe!L87*100/Betriebe!$L87</f>
        <v>100</v>
      </c>
    </row>
    <row r="88" spans="1:12" ht="13.5" x14ac:dyDescent="0.25">
      <c r="A88" s="1" t="s">
        <v>188</v>
      </c>
      <c r="B88" s="1" t="s">
        <v>33</v>
      </c>
      <c r="C88" s="12">
        <f>Betriebe!C88*100/Betriebe!$L88</f>
        <v>91.741071428571431</v>
      </c>
      <c r="D88" s="12">
        <f>Betriebe!D88*100/Betriebe!$L88</f>
        <v>6.0267857142857144</v>
      </c>
      <c r="E88" s="12">
        <f>Betriebe!E88*100/Betriebe!$L88</f>
        <v>1.5625</v>
      </c>
      <c r="F88" s="12">
        <f>Betriebe!F88*100/Betriebe!$L88</f>
        <v>0.44642857142857145</v>
      </c>
      <c r="G88" s="12">
        <f>Betriebe!G88*100/Betriebe!$L88</f>
        <v>0</v>
      </c>
      <c r="H88" s="12">
        <f>Betriebe!H88*100/Betriebe!$L88</f>
        <v>0.22321428571428573</v>
      </c>
      <c r="I88" s="12">
        <f>Betriebe!I88*100/Betriebe!$L88</f>
        <v>0</v>
      </c>
      <c r="J88" s="12">
        <f>Betriebe!J88*100/Betriebe!$L88</f>
        <v>0</v>
      </c>
      <c r="K88" s="12">
        <f>Betriebe!K88*100/Betriebe!$L88</f>
        <v>0</v>
      </c>
      <c r="L88" s="12">
        <f>Betriebe!L88*100/Betriebe!$L88</f>
        <v>100</v>
      </c>
    </row>
    <row r="89" spans="1:12" ht="13.5" x14ac:dyDescent="0.25">
      <c r="A89" s="1" t="s">
        <v>190</v>
      </c>
      <c r="B89" s="1" t="s">
        <v>33</v>
      </c>
      <c r="C89" s="12">
        <f>Betriebe!C89*100/Betriebe!$L89</f>
        <v>56.502242152466366</v>
      </c>
      <c r="D89" s="12">
        <f>Betriebe!D89*100/Betriebe!$L89</f>
        <v>20.179372197309416</v>
      </c>
      <c r="E89" s="12">
        <f>Betriebe!E89*100/Betriebe!$L89</f>
        <v>14.349775784753364</v>
      </c>
      <c r="F89" s="12">
        <f>Betriebe!F89*100/Betriebe!$L89</f>
        <v>7.623318385650224</v>
      </c>
      <c r="G89" s="12">
        <f>Betriebe!G89*100/Betriebe!$L89</f>
        <v>0.44843049327354262</v>
      </c>
      <c r="H89" s="12">
        <f>Betriebe!H89*100/Betriebe!$L89</f>
        <v>0.44843049327354262</v>
      </c>
      <c r="I89" s="12">
        <f>Betriebe!I89*100/Betriebe!$L89</f>
        <v>0</v>
      </c>
      <c r="J89" s="12">
        <f>Betriebe!J89*100/Betriebe!$L89</f>
        <v>0.44843049327354262</v>
      </c>
      <c r="K89" s="12">
        <f>Betriebe!K89*100/Betriebe!$L89</f>
        <v>0</v>
      </c>
      <c r="L89" s="12">
        <f>Betriebe!L89*100/Betriebe!$L89</f>
        <v>100</v>
      </c>
    </row>
    <row r="90" spans="1:12" ht="13.5" x14ac:dyDescent="0.25">
      <c r="A90" s="1" t="s">
        <v>192</v>
      </c>
      <c r="B90" s="1" t="s">
        <v>33</v>
      </c>
      <c r="C90" s="12">
        <f>Betriebe!C90*100/Betriebe!$L90</f>
        <v>69.473684210526315</v>
      </c>
      <c r="D90" s="12">
        <f>Betriebe!D90*100/Betriebe!$L90</f>
        <v>11.578947368421053</v>
      </c>
      <c r="E90" s="12">
        <f>Betriebe!E90*100/Betriebe!$L90</f>
        <v>12.631578947368421</v>
      </c>
      <c r="F90" s="12">
        <f>Betriebe!F90*100/Betriebe!$L90</f>
        <v>3.1578947368421053</v>
      </c>
      <c r="G90" s="12">
        <f>Betriebe!G90*100/Betriebe!$L90</f>
        <v>1.0526315789473684</v>
      </c>
      <c r="H90" s="12">
        <f>Betriebe!H90*100/Betriebe!$L90</f>
        <v>0</v>
      </c>
      <c r="I90" s="12">
        <f>Betriebe!I90*100/Betriebe!$L90</f>
        <v>1.0526315789473684</v>
      </c>
      <c r="J90" s="12">
        <f>Betriebe!J90*100/Betriebe!$L90</f>
        <v>1.0526315789473684</v>
      </c>
      <c r="K90" s="12">
        <f>Betriebe!K90*100/Betriebe!$L90</f>
        <v>0</v>
      </c>
      <c r="L90" s="12">
        <f>Betriebe!L90*100/Betriebe!$L90</f>
        <v>100</v>
      </c>
    </row>
    <row r="91" spans="1:12" ht="13.5" x14ac:dyDescent="0.25">
      <c r="A91" s="1" t="s">
        <v>194</v>
      </c>
      <c r="B91" s="1" t="s">
        <v>33</v>
      </c>
      <c r="C91" s="12">
        <f>Betriebe!C91*100/Betriebe!$L91</f>
        <v>53.246753246753244</v>
      </c>
      <c r="D91" s="12">
        <f>Betriebe!D91*100/Betriebe!$L91</f>
        <v>16.883116883116884</v>
      </c>
      <c r="E91" s="12">
        <f>Betriebe!E91*100/Betriebe!$L91</f>
        <v>13.636363636363637</v>
      </c>
      <c r="F91" s="12">
        <f>Betriebe!F91*100/Betriebe!$L91</f>
        <v>8.4415584415584419</v>
      </c>
      <c r="G91" s="12">
        <f>Betriebe!G91*100/Betriebe!$L91</f>
        <v>5.1948051948051948</v>
      </c>
      <c r="H91" s="12">
        <f>Betriebe!H91*100/Betriebe!$L91</f>
        <v>2.5974025974025974</v>
      </c>
      <c r="I91" s="12">
        <f>Betriebe!I91*100/Betriebe!$L91</f>
        <v>0</v>
      </c>
      <c r="J91" s="12">
        <f>Betriebe!J91*100/Betriebe!$L91</f>
        <v>0</v>
      </c>
      <c r="K91" s="12">
        <f>Betriebe!K91*100/Betriebe!$L91</f>
        <v>0</v>
      </c>
      <c r="L91" s="12">
        <f>Betriebe!L91*100/Betriebe!$L91</f>
        <v>100</v>
      </c>
    </row>
    <row r="92" spans="1:12" ht="13.5" x14ac:dyDescent="0.25">
      <c r="A92" s="1" t="s">
        <v>196</v>
      </c>
      <c r="B92" s="1" t="s">
        <v>33</v>
      </c>
      <c r="C92" s="12">
        <f>Betriebe!C92*100/Betriebe!$L92</f>
        <v>67.241379310344826</v>
      </c>
      <c r="D92" s="12">
        <f>Betriebe!D92*100/Betriebe!$L92</f>
        <v>12.068965517241379</v>
      </c>
      <c r="E92" s="12">
        <f>Betriebe!E92*100/Betriebe!$L92</f>
        <v>10.344827586206897</v>
      </c>
      <c r="F92" s="12">
        <f>Betriebe!F92*100/Betriebe!$L92</f>
        <v>6.8965517241379306</v>
      </c>
      <c r="G92" s="12">
        <f>Betriebe!G92*100/Betriebe!$L92</f>
        <v>3.4482758620689653</v>
      </c>
      <c r="H92" s="12">
        <f>Betriebe!H92*100/Betriebe!$L92</f>
        <v>0</v>
      </c>
      <c r="I92" s="12">
        <f>Betriebe!I92*100/Betriebe!$L92</f>
        <v>0</v>
      </c>
      <c r="J92" s="12">
        <f>Betriebe!J92*100/Betriebe!$L92</f>
        <v>0</v>
      </c>
      <c r="K92" s="12">
        <f>Betriebe!K92*100/Betriebe!$L92</f>
        <v>0</v>
      </c>
      <c r="L92" s="12">
        <f>Betriebe!L92*100/Betriebe!$L92</f>
        <v>100</v>
      </c>
    </row>
    <row r="93" spans="1:12" ht="13.5" x14ac:dyDescent="0.25">
      <c r="A93" s="1" t="s">
        <v>198</v>
      </c>
      <c r="B93" s="1" t="s">
        <v>33</v>
      </c>
      <c r="C93" s="12">
        <f>Betriebe!C93*100/Betriebe!$L93</f>
        <v>74.418604651162795</v>
      </c>
      <c r="D93" s="12">
        <f>Betriebe!D93*100/Betriebe!$L93</f>
        <v>15.503875968992247</v>
      </c>
      <c r="E93" s="12">
        <f>Betriebe!E93*100/Betriebe!$L93</f>
        <v>5.4263565891472867</v>
      </c>
      <c r="F93" s="12">
        <f>Betriebe!F93*100/Betriebe!$L93</f>
        <v>3.8759689922480618</v>
      </c>
      <c r="G93" s="12">
        <f>Betriebe!G93*100/Betriebe!$L93</f>
        <v>0.77519379844961245</v>
      </c>
      <c r="H93" s="12">
        <f>Betriebe!H93*100/Betriebe!$L93</f>
        <v>0</v>
      </c>
      <c r="I93" s="12">
        <f>Betriebe!I93*100/Betriebe!$L93</f>
        <v>0</v>
      </c>
      <c r="J93" s="12">
        <f>Betriebe!J93*100/Betriebe!$L93</f>
        <v>0</v>
      </c>
      <c r="K93" s="12">
        <f>Betriebe!K93*100/Betriebe!$L93</f>
        <v>0</v>
      </c>
      <c r="L93" s="12">
        <f>Betriebe!L93*100/Betriebe!$L93</f>
        <v>100</v>
      </c>
    </row>
    <row r="94" spans="1:12" ht="13.5" x14ac:dyDescent="0.25">
      <c r="A94" s="1" t="s">
        <v>200</v>
      </c>
      <c r="B94" s="1" t="s">
        <v>33</v>
      </c>
      <c r="C94" s="12">
        <f>Betriebe!C94*100/Betriebe!$L94</f>
        <v>64.406779661016955</v>
      </c>
      <c r="D94" s="12">
        <f>Betriebe!D94*100/Betriebe!$L94</f>
        <v>22.881355932203391</v>
      </c>
      <c r="E94" s="12">
        <f>Betriebe!E94*100/Betriebe!$L94</f>
        <v>8.4745762711864412</v>
      </c>
      <c r="F94" s="12">
        <f>Betriebe!F94*100/Betriebe!$L94</f>
        <v>4.2372881355932206</v>
      </c>
      <c r="G94" s="12">
        <f>Betriebe!G94*100/Betriebe!$L94</f>
        <v>0</v>
      </c>
      <c r="H94" s="12">
        <f>Betriebe!H94*100/Betriebe!$L94</f>
        <v>0</v>
      </c>
      <c r="I94" s="12">
        <f>Betriebe!I94*100/Betriebe!$L94</f>
        <v>0</v>
      </c>
      <c r="J94" s="12">
        <f>Betriebe!J94*100/Betriebe!$L94</f>
        <v>0</v>
      </c>
      <c r="K94" s="12">
        <f>Betriebe!K94*100/Betriebe!$L94</f>
        <v>0</v>
      </c>
      <c r="L94" s="12">
        <f>Betriebe!L94*100/Betriebe!$L94</f>
        <v>100</v>
      </c>
    </row>
    <row r="95" spans="1:12" ht="13.5" x14ac:dyDescent="0.25">
      <c r="A95" s="1" t="s">
        <v>202</v>
      </c>
      <c r="B95" s="1" t="s">
        <v>33</v>
      </c>
      <c r="C95" s="12">
        <f>Betriebe!C95*100/Betriebe!$L95</f>
        <v>86.84210526315789</v>
      </c>
      <c r="D95" s="12">
        <f>Betriebe!D95*100/Betriebe!$L95</f>
        <v>7.8947368421052628</v>
      </c>
      <c r="E95" s="12">
        <f>Betriebe!E95*100/Betriebe!$L95</f>
        <v>3.9473684210526314</v>
      </c>
      <c r="F95" s="12">
        <f>Betriebe!F95*100/Betriebe!$L95</f>
        <v>1.3157894736842106</v>
      </c>
      <c r="G95" s="12">
        <f>Betriebe!G95*100/Betriebe!$L95</f>
        <v>0</v>
      </c>
      <c r="H95" s="12">
        <f>Betriebe!H95*100/Betriebe!$L95</f>
        <v>0</v>
      </c>
      <c r="I95" s="12">
        <f>Betriebe!I95*100/Betriebe!$L95</f>
        <v>0</v>
      </c>
      <c r="J95" s="12">
        <f>Betriebe!J95*100/Betriebe!$L95</f>
        <v>0</v>
      </c>
      <c r="K95" s="12">
        <f>Betriebe!K95*100/Betriebe!$L95</f>
        <v>0</v>
      </c>
      <c r="L95" s="12">
        <f>Betriebe!L95*100/Betriebe!$L95</f>
        <v>100</v>
      </c>
    </row>
    <row r="96" spans="1:12" ht="13.5" x14ac:dyDescent="0.25">
      <c r="A96" s="1" t="s">
        <v>204</v>
      </c>
      <c r="B96" s="1" t="s">
        <v>33</v>
      </c>
      <c r="C96" s="12">
        <f>Betriebe!C96*100/Betriebe!$L96</f>
        <v>73.417721518987335</v>
      </c>
      <c r="D96" s="12">
        <f>Betriebe!D96*100/Betriebe!$L96</f>
        <v>15.189873417721518</v>
      </c>
      <c r="E96" s="12">
        <f>Betriebe!E96*100/Betriebe!$L96</f>
        <v>5.0632911392405067</v>
      </c>
      <c r="F96" s="12">
        <f>Betriebe!F96*100/Betriebe!$L96</f>
        <v>4.6413502109704643</v>
      </c>
      <c r="G96" s="12">
        <f>Betriebe!G96*100/Betriebe!$L96</f>
        <v>1.6877637130801688</v>
      </c>
      <c r="H96" s="12">
        <f>Betriebe!H96*100/Betriebe!$L96</f>
        <v>0</v>
      </c>
      <c r="I96" s="12">
        <f>Betriebe!I96*100/Betriebe!$L96</f>
        <v>0</v>
      </c>
      <c r="J96" s="12">
        <f>Betriebe!J96*100/Betriebe!$L96</f>
        <v>0</v>
      </c>
      <c r="K96" s="12">
        <f>Betriebe!K96*100/Betriebe!$L96</f>
        <v>0</v>
      </c>
      <c r="L96" s="12">
        <f>Betriebe!L96*100/Betriebe!$L96</f>
        <v>100</v>
      </c>
    </row>
    <row r="97" spans="1:12" ht="13.5" x14ac:dyDescent="0.25">
      <c r="A97" s="1" t="s">
        <v>206</v>
      </c>
      <c r="B97" s="1" t="s">
        <v>33</v>
      </c>
      <c r="C97" s="12">
        <f>Betriebe!C97*100/Betriebe!$L97</f>
        <v>71.256684491978604</v>
      </c>
      <c r="D97" s="12">
        <f>Betriebe!D97*100/Betriebe!$L97</f>
        <v>13.502673796791443</v>
      </c>
      <c r="E97" s="12">
        <f>Betriebe!E97*100/Betriebe!$L97</f>
        <v>8.1550802139037426</v>
      </c>
      <c r="F97" s="12">
        <f>Betriebe!F97*100/Betriebe!$L97</f>
        <v>3.8770053475935828</v>
      </c>
      <c r="G97" s="12">
        <f>Betriebe!G97*100/Betriebe!$L97</f>
        <v>1.8716577540106951</v>
      </c>
      <c r="H97" s="12">
        <f>Betriebe!H97*100/Betriebe!$L97</f>
        <v>1.2032085561497325</v>
      </c>
      <c r="I97" s="12">
        <f>Betriebe!I97*100/Betriebe!$L97</f>
        <v>0.13368983957219252</v>
      </c>
      <c r="J97" s="12">
        <f>Betriebe!J97*100/Betriebe!$L97</f>
        <v>0</v>
      </c>
      <c r="K97" s="12">
        <f>Betriebe!K97*100/Betriebe!$L97</f>
        <v>0</v>
      </c>
      <c r="L97" s="12">
        <f>Betriebe!L97*100/Betriebe!$L97</f>
        <v>100</v>
      </c>
    </row>
    <row r="98" spans="1:12" ht="13.5" x14ac:dyDescent="0.25">
      <c r="A98" s="1" t="s">
        <v>208</v>
      </c>
      <c r="B98" s="1" t="s">
        <v>33</v>
      </c>
      <c r="C98" s="12">
        <f>Betriebe!C98*100/Betriebe!$L98</f>
        <v>62.601626016260163</v>
      </c>
      <c r="D98" s="12">
        <f>Betriebe!D98*100/Betriebe!$L98</f>
        <v>17.886178861788618</v>
      </c>
      <c r="E98" s="12">
        <f>Betriebe!E98*100/Betriebe!$L98</f>
        <v>8.9430894308943092</v>
      </c>
      <c r="F98" s="12">
        <f>Betriebe!F98*100/Betriebe!$L98</f>
        <v>4.0650406504065044</v>
      </c>
      <c r="G98" s="12">
        <f>Betriebe!G98*100/Betriebe!$L98</f>
        <v>4.0650406504065044</v>
      </c>
      <c r="H98" s="12">
        <f>Betriebe!H98*100/Betriebe!$L98</f>
        <v>1.6260162601626016</v>
      </c>
      <c r="I98" s="12">
        <f>Betriebe!I98*100/Betriebe!$L98</f>
        <v>0.81300813008130079</v>
      </c>
      <c r="J98" s="12">
        <f>Betriebe!J98*100/Betriebe!$L98</f>
        <v>0</v>
      </c>
      <c r="K98" s="12">
        <f>Betriebe!K98*100/Betriebe!$L98</f>
        <v>0</v>
      </c>
      <c r="L98" s="12">
        <f>Betriebe!L98*100/Betriebe!$L98</f>
        <v>100</v>
      </c>
    </row>
    <row r="99" spans="1:12" ht="13.5" x14ac:dyDescent="0.25">
      <c r="A99" s="1" t="s">
        <v>210</v>
      </c>
      <c r="B99" s="1" t="s">
        <v>33</v>
      </c>
      <c r="C99" s="12">
        <f>Betriebe!C99*100/Betriebe!$L99</f>
        <v>90.566037735849051</v>
      </c>
      <c r="D99" s="12">
        <f>Betriebe!D99*100/Betriebe!$L99</f>
        <v>7.5471698113207548</v>
      </c>
      <c r="E99" s="12">
        <f>Betriebe!E99*100/Betriebe!$L99</f>
        <v>1.8867924528301887</v>
      </c>
      <c r="F99" s="12">
        <f>Betriebe!F99*100/Betriebe!$L99</f>
        <v>0</v>
      </c>
      <c r="G99" s="12">
        <f>Betriebe!G99*100/Betriebe!$L99</f>
        <v>0</v>
      </c>
      <c r="H99" s="12">
        <f>Betriebe!H99*100/Betriebe!$L99</f>
        <v>0</v>
      </c>
      <c r="I99" s="12">
        <f>Betriebe!I99*100/Betriebe!$L99</f>
        <v>0</v>
      </c>
      <c r="J99" s="12">
        <f>Betriebe!J99*100/Betriebe!$L99</f>
        <v>0</v>
      </c>
      <c r="K99" s="12">
        <f>Betriebe!K99*100/Betriebe!$L99</f>
        <v>0</v>
      </c>
      <c r="L99" s="12">
        <f>Betriebe!L99*100/Betriebe!$L99</f>
        <v>100</v>
      </c>
    </row>
    <row r="100" spans="1:12" ht="13.5" x14ac:dyDescent="0.25">
      <c r="A100" s="1" t="s">
        <v>212</v>
      </c>
      <c r="B100" s="1" t="s">
        <v>33</v>
      </c>
      <c r="C100" s="12">
        <f>Betriebe!C100*100/Betriebe!$L100</f>
        <v>75.78347578347578</v>
      </c>
      <c r="D100" s="12">
        <f>Betriebe!D100*100/Betriebe!$L100</f>
        <v>11.680911680911681</v>
      </c>
      <c r="E100" s="12">
        <f>Betriebe!E100*100/Betriebe!$L100</f>
        <v>6.5527065527065531</v>
      </c>
      <c r="F100" s="12">
        <f>Betriebe!F100*100/Betriebe!$L100</f>
        <v>4.2735042735042734</v>
      </c>
      <c r="G100" s="12">
        <f>Betriebe!G100*100/Betriebe!$L100</f>
        <v>0.85470085470085466</v>
      </c>
      <c r="H100" s="12">
        <f>Betriebe!H100*100/Betriebe!$L100</f>
        <v>0.85470085470085466</v>
      </c>
      <c r="I100" s="12">
        <f>Betriebe!I100*100/Betriebe!$L100</f>
        <v>0</v>
      </c>
      <c r="J100" s="12">
        <f>Betriebe!J100*100/Betriebe!$L100</f>
        <v>0</v>
      </c>
      <c r="K100" s="12">
        <f>Betriebe!K100*100/Betriebe!$L100</f>
        <v>0</v>
      </c>
      <c r="L100" s="12">
        <f>Betriebe!L100*100/Betriebe!$L100</f>
        <v>100</v>
      </c>
    </row>
    <row r="101" spans="1:12" ht="13.5" x14ac:dyDescent="0.25">
      <c r="A101" s="1" t="s">
        <v>214</v>
      </c>
      <c r="B101" s="1" t="s">
        <v>33</v>
      </c>
      <c r="C101" s="12">
        <f>Betriebe!C101*100/Betriebe!$L101</f>
        <v>68.027210884353735</v>
      </c>
      <c r="D101" s="12">
        <f>Betriebe!D101*100/Betriebe!$L101</f>
        <v>19.047619047619047</v>
      </c>
      <c r="E101" s="12">
        <f>Betriebe!E101*100/Betriebe!$L101</f>
        <v>8.8435374149659864</v>
      </c>
      <c r="F101" s="12">
        <f>Betriebe!F101*100/Betriebe!$L101</f>
        <v>2.0408163265306123</v>
      </c>
      <c r="G101" s="12">
        <f>Betriebe!G101*100/Betriebe!$L101</f>
        <v>1.3605442176870748</v>
      </c>
      <c r="H101" s="12">
        <f>Betriebe!H101*100/Betriebe!$L101</f>
        <v>0.68027210884353739</v>
      </c>
      <c r="I101" s="12">
        <f>Betriebe!I101*100/Betriebe!$L101</f>
        <v>0</v>
      </c>
      <c r="J101" s="12">
        <f>Betriebe!J101*100/Betriebe!$L101</f>
        <v>0</v>
      </c>
      <c r="K101" s="12">
        <f>Betriebe!K101*100/Betriebe!$L101</f>
        <v>0</v>
      </c>
      <c r="L101" s="12">
        <f>Betriebe!L101*100/Betriebe!$L101</f>
        <v>100</v>
      </c>
    </row>
    <row r="102" spans="1:12" ht="13.5" x14ac:dyDescent="0.25">
      <c r="A102" s="1" t="s">
        <v>216</v>
      </c>
      <c r="B102" s="1" t="s">
        <v>33</v>
      </c>
      <c r="C102" s="12">
        <f>Betriebe!C102*100/Betriebe!$L102</f>
        <v>67.039106145251395</v>
      </c>
      <c r="D102" s="12">
        <f>Betriebe!D102*100/Betriebe!$L102</f>
        <v>16.759776536312849</v>
      </c>
      <c r="E102" s="12">
        <f>Betriebe!E102*100/Betriebe!$L102</f>
        <v>7.8212290502793298</v>
      </c>
      <c r="F102" s="12">
        <f>Betriebe!F102*100/Betriebe!$L102</f>
        <v>5.5865921787709496</v>
      </c>
      <c r="G102" s="12">
        <f>Betriebe!G102*100/Betriebe!$L102</f>
        <v>1.6759776536312849</v>
      </c>
      <c r="H102" s="12">
        <f>Betriebe!H102*100/Betriebe!$L102</f>
        <v>0.55865921787709494</v>
      </c>
      <c r="I102" s="12">
        <f>Betriebe!I102*100/Betriebe!$L102</f>
        <v>0</v>
      </c>
      <c r="J102" s="12">
        <f>Betriebe!J102*100/Betriebe!$L102</f>
        <v>0.55865921787709494</v>
      </c>
      <c r="K102" s="12">
        <f>Betriebe!K102*100/Betriebe!$L102</f>
        <v>0</v>
      </c>
      <c r="L102" s="12">
        <f>Betriebe!L102*100/Betriebe!$L102</f>
        <v>100</v>
      </c>
    </row>
    <row r="103" spans="1:12" ht="13.5" x14ac:dyDescent="0.25">
      <c r="A103" s="1" t="s">
        <v>218</v>
      </c>
      <c r="B103" s="1" t="s">
        <v>33</v>
      </c>
      <c r="C103" s="12">
        <f>Betriebe!C103*100/Betriebe!$L103</f>
        <v>88.888888888888886</v>
      </c>
      <c r="D103" s="12">
        <f>Betriebe!D103*100/Betriebe!$L103</f>
        <v>7.3170731707317076</v>
      </c>
      <c r="E103" s="12">
        <f>Betriebe!E103*100/Betriebe!$L103</f>
        <v>3.5230352303523036</v>
      </c>
      <c r="F103" s="12">
        <f>Betriebe!F103*100/Betriebe!$L103</f>
        <v>0.27100271002710025</v>
      </c>
      <c r="G103" s="12">
        <f>Betriebe!G103*100/Betriebe!$L103</f>
        <v>0</v>
      </c>
      <c r="H103" s="12">
        <f>Betriebe!H103*100/Betriebe!$L103</f>
        <v>0</v>
      </c>
      <c r="I103" s="12">
        <f>Betriebe!I103*100/Betriebe!$L103</f>
        <v>0</v>
      </c>
      <c r="J103" s="12">
        <f>Betriebe!J103*100/Betriebe!$L103</f>
        <v>0</v>
      </c>
      <c r="K103" s="12">
        <f>Betriebe!K103*100/Betriebe!$L103</f>
        <v>0</v>
      </c>
      <c r="L103" s="12">
        <f>Betriebe!L103*100/Betriebe!$L103</f>
        <v>100</v>
      </c>
    </row>
    <row r="104" spans="1:12" ht="13.5" x14ac:dyDescent="0.25">
      <c r="A104" s="1" t="s">
        <v>220</v>
      </c>
      <c r="B104" s="1" t="s">
        <v>33</v>
      </c>
      <c r="C104" s="12">
        <f>Betriebe!C104*100/Betriebe!$L104</f>
        <v>77.941176470588232</v>
      </c>
      <c r="D104" s="12">
        <f>Betriebe!D104*100/Betriebe!$L104</f>
        <v>16.176470588235293</v>
      </c>
      <c r="E104" s="12">
        <f>Betriebe!E104*100/Betriebe!$L104</f>
        <v>4.4117647058823533</v>
      </c>
      <c r="F104" s="12">
        <f>Betriebe!F104*100/Betriebe!$L104</f>
        <v>1.4705882352941178</v>
      </c>
      <c r="G104" s="12">
        <f>Betriebe!G104*100/Betriebe!$L104</f>
        <v>0</v>
      </c>
      <c r="H104" s="12">
        <f>Betriebe!H104*100/Betriebe!$L104</f>
        <v>0</v>
      </c>
      <c r="I104" s="12">
        <f>Betriebe!I104*100/Betriebe!$L104</f>
        <v>0</v>
      </c>
      <c r="J104" s="12">
        <f>Betriebe!J104*100/Betriebe!$L104</f>
        <v>0</v>
      </c>
      <c r="K104" s="12">
        <f>Betriebe!K104*100/Betriebe!$L104</f>
        <v>0</v>
      </c>
      <c r="L104" s="12">
        <f>Betriebe!L104*100/Betriebe!$L104</f>
        <v>100</v>
      </c>
    </row>
    <row r="105" spans="1:12" ht="13.5" x14ac:dyDescent="0.25">
      <c r="A105" s="1" t="s">
        <v>222</v>
      </c>
      <c r="B105" s="1" t="s">
        <v>33</v>
      </c>
      <c r="C105" s="12">
        <f>Betriebe!C105*100/Betriebe!$L105</f>
        <v>60.211800302571859</v>
      </c>
      <c r="D105" s="12">
        <f>Betriebe!D105*100/Betriebe!$L105</f>
        <v>16.490166414523451</v>
      </c>
      <c r="E105" s="12">
        <f>Betriebe!E105*100/Betriebe!$L105</f>
        <v>10.590015128593041</v>
      </c>
      <c r="F105" s="12">
        <f>Betriebe!F105*100/Betriebe!$L105</f>
        <v>9.2284417549167923</v>
      </c>
      <c r="G105" s="12">
        <f>Betriebe!G105*100/Betriebe!$L105</f>
        <v>2.571860816944024</v>
      </c>
      <c r="H105" s="12">
        <f>Betriebe!H105*100/Betriebe!$L105</f>
        <v>0.90771558245083206</v>
      </c>
      <c r="I105" s="12">
        <f>Betriebe!I105*100/Betriebe!$L105</f>
        <v>0</v>
      </c>
      <c r="J105" s="12">
        <f>Betriebe!J105*100/Betriebe!$L105</f>
        <v>0</v>
      </c>
      <c r="K105" s="12">
        <f>Betriebe!K105*100/Betriebe!$L105</f>
        <v>0</v>
      </c>
      <c r="L105" s="12">
        <f>Betriebe!L105*100/Betriebe!$L105</f>
        <v>100</v>
      </c>
    </row>
    <row r="106" spans="1:12" ht="13.5" x14ac:dyDescent="0.25">
      <c r="A106" s="1" t="s">
        <v>224</v>
      </c>
      <c r="B106" s="1" t="s">
        <v>33</v>
      </c>
      <c r="C106" s="12">
        <f>Betriebe!C106*100/Betriebe!$L106</f>
        <v>63.222632226322261</v>
      </c>
      <c r="D106" s="12">
        <f>Betriebe!D106*100/Betriebe!$L106</f>
        <v>19.188191881918819</v>
      </c>
      <c r="E106" s="12">
        <f>Betriebe!E106*100/Betriebe!$L106</f>
        <v>10.332103321033211</v>
      </c>
      <c r="F106" s="12">
        <f>Betriebe!F106*100/Betriebe!$L106</f>
        <v>5.1660516605166054</v>
      </c>
      <c r="G106" s="12">
        <f>Betriebe!G106*100/Betriebe!$L106</f>
        <v>1.5990159901599017</v>
      </c>
      <c r="H106" s="12">
        <f>Betriebe!H106*100/Betriebe!$L106</f>
        <v>0.36900369003690037</v>
      </c>
      <c r="I106" s="12">
        <f>Betriebe!I106*100/Betriebe!$L106</f>
        <v>0.12300123001230012</v>
      </c>
      <c r="J106" s="12">
        <f>Betriebe!J106*100/Betriebe!$L106</f>
        <v>0</v>
      </c>
      <c r="K106" s="12">
        <f>Betriebe!K106*100/Betriebe!$L106</f>
        <v>0</v>
      </c>
      <c r="L106" s="12">
        <f>Betriebe!L106*100/Betriebe!$L106</f>
        <v>100</v>
      </c>
    </row>
    <row r="107" spans="1:12" ht="13.5" x14ac:dyDescent="0.25">
      <c r="A107" s="1" t="s">
        <v>226</v>
      </c>
      <c r="B107" s="1" t="s">
        <v>33</v>
      </c>
      <c r="C107" s="12">
        <f>Betriebe!C107*100/Betriebe!$L107</f>
        <v>62.247191011235955</v>
      </c>
      <c r="D107" s="12">
        <f>Betriebe!D107*100/Betriebe!$L107</f>
        <v>15.730337078651685</v>
      </c>
      <c r="E107" s="12">
        <f>Betriebe!E107*100/Betriebe!$L107</f>
        <v>11.910112359550562</v>
      </c>
      <c r="F107" s="12">
        <f>Betriebe!F107*100/Betriebe!$L107</f>
        <v>7.191011235955056</v>
      </c>
      <c r="G107" s="12">
        <f>Betriebe!G107*100/Betriebe!$L107</f>
        <v>2.0224719101123596</v>
      </c>
      <c r="H107" s="12">
        <f>Betriebe!H107*100/Betriebe!$L107</f>
        <v>0.6741573033707865</v>
      </c>
      <c r="I107" s="12">
        <f>Betriebe!I107*100/Betriebe!$L107</f>
        <v>0.2247191011235955</v>
      </c>
      <c r="J107" s="12">
        <f>Betriebe!J107*100/Betriebe!$L107</f>
        <v>0</v>
      </c>
      <c r="K107" s="12">
        <f>Betriebe!K107*100/Betriebe!$L107</f>
        <v>0</v>
      </c>
      <c r="L107" s="12">
        <f>Betriebe!L107*100/Betriebe!$L107</f>
        <v>100</v>
      </c>
    </row>
    <row r="108" spans="1:12" ht="13.5" x14ac:dyDescent="0.25">
      <c r="A108" s="1" t="s">
        <v>228</v>
      </c>
      <c r="B108" s="1" t="s">
        <v>33</v>
      </c>
      <c r="C108" s="12">
        <f>Betriebe!C108*100/Betriebe!$L108</f>
        <v>65.088757396449708</v>
      </c>
      <c r="D108" s="12">
        <f>Betriebe!D108*100/Betriebe!$L108</f>
        <v>17.159763313609467</v>
      </c>
      <c r="E108" s="12">
        <f>Betriebe!E108*100/Betriebe!$L108</f>
        <v>14.792899408284024</v>
      </c>
      <c r="F108" s="12">
        <f>Betriebe!F108*100/Betriebe!$L108</f>
        <v>1.7751479289940828</v>
      </c>
      <c r="G108" s="12">
        <f>Betriebe!G108*100/Betriebe!$L108</f>
        <v>0.59171597633136097</v>
      </c>
      <c r="H108" s="12">
        <f>Betriebe!H108*100/Betriebe!$L108</f>
        <v>0.59171597633136097</v>
      </c>
      <c r="I108" s="12">
        <f>Betriebe!I108*100/Betriebe!$L108</f>
        <v>0</v>
      </c>
      <c r="J108" s="12">
        <f>Betriebe!J108*100/Betriebe!$L108</f>
        <v>0</v>
      </c>
      <c r="K108" s="12">
        <f>Betriebe!K108*100/Betriebe!$L108</f>
        <v>0</v>
      </c>
      <c r="L108" s="12">
        <f>Betriebe!L108*100/Betriebe!$L108</f>
        <v>100</v>
      </c>
    </row>
    <row r="109" spans="1:12" ht="13.5" x14ac:dyDescent="0.25">
      <c r="A109" s="1" t="s">
        <v>230</v>
      </c>
      <c r="B109" s="1" t="s">
        <v>33</v>
      </c>
      <c r="C109" s="12">
        <f>Betriebe!C109*100/Betriebe!$L109</f>
        <v>67.59002770083103</v>
      </c>
      <c r="D109" s="12">
        <f>Betriebe!D109*100/Betriebe!$L109</f>
        <v>16.066481994459835</v>
      </c>
      <c r="E109" s="12">
        <f>Betriebe!E109*100/Betriebe!$L109</f>
        <v>9.1412742382271475</v>
      </c>
      <c r="F109" s="12">
        <f>Betriebe!F109*100/Betriebe!$L109</f>
        <v>3.601108033240997</v>
      </c>
      <c r="G109" s="12">
        <f>Betriebe!G109*100/Betriebe!$L109</f>
        <v>1.9390581717451523</v>
      </c>
      <c r="H109" s="12">
        <f>Betriebe!H109*100/Betriebe!$L109</f>
        <v>1.3850415512465375</v>
      </c>
      <c r="I109" s="12">
        <f>Betriebe!I109*100/Betriebe!$L109</f>
        <v>0.2770083102493075</v>
      </c>
      <c r="J109" s="12">
        <f>Betriebe!J109*100/Betriebe!$L109</f>
        <v>0</v>
      </c>
      <c r="K109" s="12">
        <f>Betriebe!K109*100/Betriebe!$L109</f>
        <v>0</v>
      </c>
      <c r="L109" s="12">
        <f>Betriebe!L109*100/Betriebe!$L109</f>
        <v>100</v>
      </c>
    </row>
    <row r="110" spans="1:12" ht="13.5" x14ac:dyDescent="0.25">
      <c r="A110" s="1" t="s">
        <v>232</v>
      </c>
      <c r="B110" s="1" t="s">
        <v>33</v>
      </c>
      <c r="C110" s="12">
        <f>Betriebe!C110*100/Betriebe!$L110</f>
        <v>56.912442396313367</v>
      </c>
      <c r="D110" s="12">
        <f>Betriebe!D110*100/Betriebe!$L110</f>
        <v>20.046082949308754</v>
      </c>
      <c r="E110" s="12">
        <f>Betriebe!E110*100/Betriebe!$L110</f>
        <v>11.52073732718894</v>
      </c>
      <c r="F110" s="12">
        <f>Betriebe!F110*100/Betriebe!$L110</f>
        <v>6.6820276497695854</v>
      </c>
      <c r="G110" s="12">
        <f>Betriebe!G110*100/Betriebe!$L110</f>
        <v>2.7649769585253456</v>
      </c>
      <c r="H110" s="12">
        <f>Betriebe!H110*100/Betriebe!$L110</f>
        <v>1.3824884792626728</v>
      </c>
      <c r="I110" s="12">
        <f>Betriebe!I110*100/Betriebe!$L110</f>
        <v>0.46082949308755761</v>
      </c>
      <c r="J110" s="12">
        <f>Betriebe!J110*100/Betriebe!$L110</f>
        <v>0.2304147465437788</v>
      </c>
      <c r="K110" s="12">
        <f>Betriebe!K110*100/Betriebe!$L110</f>
        <v>0</v>
      </c>
      <c r="L110" s="12">
        <f>Betriebe!L110*100/Betriebe!$L110</f>
        <v>100</v>
      </c>
    </row>
    <row r="111" spans="1:12" ht="13.5" x14ac:dyDescent="0.25">
      <c r="A111" s="1" t="s">
        <v>234</v>
      </c>
      <c r="B111" s="1" t="s">
        <v>33</v>
      </c>
      <c r="C111" s="12">
        <f>Betriebe!C111*100/Betriebe!$L111</f>
        <v>37.5</v>
      </c>
      <c r="D111" s="12">
        <f>Betriebe!D111*100/Betriebe!$L111</f>
        <v>12.5</v>
      </c>
      <c r="E111" s="12">
        <f>Betriebe!E111*100/Betriebe!$L111</f>
        <v>0</v>
      </c>
      <c r="F111" s="12">
        <f>Betriebe!F111*100/Betriebe!$L111</f>
        <v>37.5</v>
      </c>
      <c r="G111" s="12">
        <f>Betriebe!G111*100/Betriebe!$L111</f>
        <v>0</v>
      </c>
      <c r="H111" s="12">
        <f>Betriebe!H111*100/Betriebe!$L111</f>
        <v>12.5</v>
      </c>
      <c r="I111" s="12">
        <f>Betriebe!I111*100/Betriebe!$L111</f>
        <v>0</v>
      </c>
      <c r="J111" s="12">
        <f>Betriebe!J111*100/Betriebe!$L111</f>
        <v>0</v>
      </c>
      <c r="K111" s="12">
        <f>Betriebe!K111*100/Betriebe!$L111</f>
        <v>0</v>
      </c>
      <c r="L111" s="12">
        <f>Betriebe!L111*100/Betriebe!$L111</f>
        <v>100</v>
      </c>
    </row>
    <row r="112" spans="1:12" ht="13.5" x14ac:dyDescent="0.25">
      <c r="A112" s="1" t="s">
        <v>236</v>
      </c>
      <c r="B112" s="1" t="s">
        <v>33</v>
      </c>
      <c r="C112" s="12">
        <f>Betriebe!C112*100/Betriebe!$L112</f>
        <v>58.064516129032256</v>
      </c>
      <c r="D112" s="12">
        <f>Betriebe!D112*100/Betriebe!$L112</f>
        <v>21.863799283154123</v>
      </c>
      <c r="E112" s="12">
        <f>Betriebe!E112*100/Betriebe!$L112</f>
        <v>11.111111111111111</v>
      </c>
      <c r="F112" s="12">
        <f>Betriebe!F112*100/Betriebe!$L112</f>
        <v>5.376344086021505</v>
      </c>
      <c r="G112" s="12">
        <f>Betriebe!G112*100/Betriebe!$L112</f>
        <v>0.71684587813620071</v>
      </c>
      <c r="H112" s="12">
        <f>Betriebe!H112*100/Betriebe!$L112</f>
        <v>0.71684587813620071</v>
      </c>
      <c r="I112" s="12">
        <f>Betriebe!I112*100/Betriebe!$L112</f>
        <v>0.71684587813620071</v>
      </c>
      <c r="J112" s="12">
        <f>Betriebe!J112*100/Betriebe!$L112</f>
        <v>1.075268817204301</v>
      </c>
      <c r="K112" s="12">
        <f>Betriebe!K112*100/Betriebe!$L112</f>
        <v>0.35842293906810035</v>
      </c>
      <c r="L112" s="12">
        <f>Betriebe!L112*100/Betriebe!$L112</f>
        <v>100</v>
      </c>
    </row>
    <row r="113" spans="1:12" ht="13.5" x14ac:dyDescent="0.25">
      <c r="A113" s="1" t="s">
        <v>238</v>
      </c>
      <c r="B113" s="1" t="s">
        <v>33</v>
      </c>
      <c r="C113" s="12">
        <f>Betriebe!C113*100/Betriebe!$L113</f>
        <v>66.666666666666671</v>
      </c>
      <c r="D113" s="12">
        <f>Betriebe!D113*100/Betriebe!$L113</f>
        <v>15.555555555555555</v>
      </c>
      <c r="E113" s="12">
        <f>Betriebe!E113*100/Betriebe!$L113</f>
        <v>8.8888888888888893</v>
      </c>
      <c r="F113" s="12">
        <f>Betriebe!F113*100/Betriebe!$L113</f>
        <v>6.666666666666667</v>
      </c>
      <c r="G113" s="12">
        <f>Betriebe!G113*100/Betriebe!$L113</f>
        <v>2.2222222222222223</v>
      </c>
      <c r="H113" s="12">
        <f>Betriebe!H113*100/Betriebe!$L113</f>
        <v>0</v>
      </c>
      <c r="I113" s="12">
        <f>Betriebe!I113*100/Betriebe!$L113</f>
        <v>0</v>
      </c>
      <c r="J113" s="12">
        <f>Betriebe!J113*100/Betriebe!$L113</f>
        <v>0</v>
      </c>
      <c r="K113" s="12">
        <f>Betriebe!K113*100/Betriebe!$L113</f>
        <v>0</v>
      </c>
      <c r="L113" s="12">
        <f>Betriebe!L113*100/Betriebe!$L113</f>
        <v>100</v>
      </c>
    </row>
    <row r="114" spans="1:12" ht="13.5" x14ac:dyDescent="0.25">
      <c r="A114" s="1" t="s">
        <v>240</v>
      </c>
      <c r="B114" s="1" t="s">
        <v>33</v>
      </c>
      <c r="C114" s="12">
        <f>Betriebe!C114*100/Betriebe!$L114</f>
        <v>88.888888888888886</v>
      </c>
      <c r="D114" s="12">
        <f>Betriebe!D114*100/Betriebe!$L114</f>
        <v>9.4444444444444446</v>
      </c>
      <c r="E114" s="12">
        <f>Betriebe!E114*100/Betriebe!$L114</f>
        <v>1.1111111111111112</v>
      </c>
      <c r="F114" s="12">
        <f>Betriebe!F114*100/Betriebe!$L114</f>
        <v>0.55555555555555558</v>
      </c>
      <c r="G114" s="12">
        <f>Betriebe!G114*100/Betriebe!$L114</f>
        <v>0</v>
      </c>
      <c r="H114" s="12">
        <f>Betriebe!H114*100/Betriebe!$L114</f>
        <v>0</v>
      </c>
      <c r="I114" s="12">
        <f>Betriebe!I114*100/Betriebe!$L114</f>
        <v>0</v>
      </c>
      <c r="J114" s="12">
        <f>Betriebe!J114*100/Betriebe!$L114</f>
        <v>0</v>
      </c>
      <c r="K114" s="12">
        <f>Betriebe!K114*100/Betriebe!$L114</f>
        <v>0</v>
      </c>
      <c r="L114" s="12">
        <f>Betriebe!L114*100/Betriebe!$L114</f>
        <v>100</v>
      </c>
    </row>
    <row r="115" spans="1:12" ht="13.5" x14ac:dyDescent="0.25">
      <c r="A115" s="1" t="s">
        <v>242</v>
      </c>
      <c r="B115" s="1" t="s">
        <v>33</v>
      </c>
      <c r="C115" s="12">
        <f>Betriebe!C115*100/Betriebe!$L115</f>
        <v>94.666666666666671</v>
      </c>
      <c r="D115" s="12">
        <f>Betriebe!D115*100/Betriebe!$L115</f>
        <v>5.333333333333333</v>
      </c>
      <c r="E115" s="12">
        <f>Betriebe!E115*100/Betriebe!$L115</f>
        <v>0</v>
      </c>
      <c r="F115" s="12">
        <f>Betriebe!F115*100/Betriebe!$L115</f>
        <v>0</v>
      </c>
      <c r="G115" s="12">
        <f>Betriebe!G115*100/Betriebe!$L115</f>
        <v>0</v>
      </c>
      <c r="H115" s="12">
        <f>Betriebe!H115*100/Betriebe!$L115</f>
        <v>0</v>
      </c>
      <c r="I115" s="12">
        <f>Betriebe!I115*100/Betriebe!$L115</f>
        <v>0</v>
      </c>
      <c r="J115" s="12">
        <f>Betriebe!J115*100/Betriebe!$L115</f>
        <v>0</v>
      </c>
      <c r="K115" s="12">
        <f>Betriebe!K115*100/Betriebe!$L115</f>
        <v>0</v>
      </c>
      <c r="L115" s="12">
        <f>Betriebe!L115*100/Betriebe!$L115</f>
        <v>100</v>
      </c>
    </row>
    <row r="116" spans="1:12" ht="13.5" x14ac:dyDescent="0.25">
      <c r="A116" s="1" t="s">
        <v>244</v>
      </c>
      <c r="B116" s="1" t="s">
        <v>33</v>
      </c>
      <c r="C116" s="12">
        <f>Betriebe!C116*100/Betriebe!$L116</f>
        <v>77.70419426048565</v>
      </c>
      <c r="D116" s="12">
        <f>Betriebe!D116*100/Betriebe!$L116</f>
        <v>12.803532008830022</v>
      </c>
      <c r="E116" s="12">
        <f>Betriebe!E116*100/Betriebe!$L116</f>
        <v>3.9735099337748343</v>
      </c>
      <c r="F116" s="12">
        <f>Betriebe!F116*100/Betriebe!$L116</f>
        <v>3.7527593818984548</v>
      </c>
      <c r="G116" s="12">
        <f>Betriebe!G116*100/Betriebe!$L116</f>
        <v>1.1037527593818985</v>
      </c>
      <c r="H116" s="12">
        <f>Betriebe!H116*100/Betriebe!$L116</f>
        <v>0.22075055187637968</v>
      </c>
      <c r="I116" s="12">
        <f>Betriebe!I116*100/Betriebe!$L116</f>
        <v>0.44150110375275936</v>
      </c>
      <c r="J116" s="12">
        <f>Betriebe!J116*100/Betriebe!$L116</f>
        <v>0</v>
      </c>
      <c r="K116" s="12">
        <f>Betriebe!K116*100/Betriebe!$L116</f>
        <v>0</v>
      </c>
      <c r="L116" s="12">
        <f>Betriebe!L116*100/Betriebe!$L116</f>
        <v>100</v>
      </c>
    </row>
    <row r="117" spans="1:12" ht="13.5" x14ac:dyDescent="0.25">
      <c r="A117" s="1"/>
      <c r="B117" s="1"/>
      <c r="C117" s="12"/>
      <c r="D117" s="12"/>
      <c r="E117" s="12"/>
      <c r="F117" s="12"/>
      <c r="G117" s="12"/>
      <c r="H117" s="12"/>
      <c r="I117" s="12"/>
      <c r="J117" s="12"/>
      <c r="K117" s="12"/>
      <c r="L117" s="12"/>
    </row>
    <row r="118" spans="1:12" ht="13.5" x14ac:dyDescent="0.25">
      <c r="A118" s="1"/>
      <c r="B118" s="1"/>
      <c r="C118" s="23">
        <f>Betriebe!C118*100/Betriebe!$L118</f>
        <v>69.511913023363405</v>
      </c>
      <c r="D118" s="23">
        <f>Betriebe!D118*100/Betriebe!$L118</f>
        <v>15.116817025213972</v>
      </c>
      <c r="E118" s="23">
        <f>Betriebe!E118*100/Betriebe!$L118</f>
        <v>8.3622484385843165</v>
      </c>
      <c r="F118" s="23">
        <f>Betriebe!F118*100/Betriebe!$L118</f>
        <v>4.4760582928521861</v>
      </c>
      <c r="G118" s="23">
        <f>Betriebe!G118*100/Betriebe!$L118</f>
        <v>1.4688873467499421</v>
      </c>
      <c r="H118" s="23">
        <f>Betriebe!H118*100/Betriebe!$L118</f>
        <v>0.71709461022438126</v>
      </c>
      <c r="I118" s="23">
        <f>Betriebe!I118*100/Betriebe!$L118</f>
        <v>0.18505667360629194</v>
      </c>
      <c r="J118" s="23">
        <f>Betriebe!J118*100/Betriebe!$L118</f>
        <v>0.11566042100393245</v>
      </c>
      <c r="K118" s="23">
        <f>Betriebe!K118*100/Betriebe!$L118</f>
        <v>4.6264168401572985E-2</v>
      </c>
      <c r="L118" s="23">
        <f>Betriebe!L118*100/Betriebe!$L118</f>
        <v>100</v>
      </c>
    </row>
    <row r="119" spans="1:12" ht="13.5" x14ac:dyDescent="0.25">
      <c r="A119" s="1"/>
      <c r="B119" s="1"/>
      <c r="C119" s="12"/>
      <c r="D119" s="12"/>
      <c r="E119" s="12"/>
      <c r="F119" s="12"/>
      <c r="G119" s="12"/>
      <c r="H119" s="12"/>
      <c r="I119" s="12"/>
      <c r="J119" s="12"/>
      <c r="K119" s="12"/>
      <c r="L119" s="12"/>
    </row>
    <row r="120" spans="1:12" ht="13.5" x14ac:dyDescent="0.25">
      <c r="A120" s="1" t="s">
        <v>246</v>
      </c>
      <c r="B120" s="1" t="s">
        <v>33</v>
      </c>
      <c r="C120" s="12">
        <f>Betriebe!C120*100/Betriebe!$L120</f>
        <v>33.333333333333336</v>
      </c>
      <c r="D120" s="12">
        <f>Betriebe!D120*100/Betriebe!$L120</f>
        <v>26.666666666666668</v>
      </c>
      <c r="E120" s="12">
        <f>Betriebe!E120*100/Betriebe!$L120</f>
        <v>6.666666666666667</v>
      </c>
      <c r="F120" s="12">
        <f>Betriebe!F120*100/Betriebe!$L120</f>
        <v>0</v>
      </c>
      <c r="G120" s="12">
        <f>Betriebe!G120*100/Betriebe!$L120</f>
        <v>13.333333333333334</v>
      </c>
      <c r="H120" s="12">
        <f>Betriebe!H120*100/Betriebe!$L120</f>
        <v>6.666666666666667</v>
      </c>
      <c r="I120" s="12">
        <f>Betriebe!I120*100/Betriebe!$L120</f>
        <v>13.333333333333334</v>
      </c>
      <c r="J120" s="12">
        <f>Betriebe!J120*100/Betriebe!$L120</f>
        <v>0</v>
      </c>
      <c r="K120" s="12">
        <f>Betriebe!K120*100/Betriebe!$L120</f>
        <v>0</v>
      </c>
      <c r="L120" s="12">
        <f>Betriebe!L120*100/Betriebe!$L120</f>
        <v>100</v>
      </c>
    </row>
    <row r="121" spans="1:12" ht="13.5" x14ac:dyDescent="0.25">
      <c r="A121" s="1" t="s">
        <v>248</v>
      </c>
      <c r="B121" s="1" t="s">
        <v>33</v>
      </c>
      <c r="C121" s="12">
        <f>Betriebe!C121*100/Betriebe!$L121</f>
        <v>9.67741935483871</v>
      </c>
      <c r="D121" s="12">
        <f>Betriebe!D121*100/Betriebe!$L121</f>
        <v>3.225806451612903</v>
      </c>
      <c r="E121" s="12">
        <f>Betriebe!E121*100/Betriebe!$L121</f>
        <v>12.903225806451612</v>
      </c>
      <c r="F121" s="12">
        <f>Betriebe!F121*100/Betriebe!$L121</f>
        <v>29.032258064516128</v>
      </c>
      <c r="G121" s="12">
        <f>Betriebe!G121*100/Betriebe!$L121</f>
        <v>19.35483870967742</v>
      </c>
      <c r="H121" s="12">
        <f>Betriebe!H121*100/Betriebe!$L121</f>
        <v>19.35483870967742</v>
      </c>
      <c r="I121" s="12">
        <f>Betriebe!I121*100/Betriebe!$L121</f>
        <v>3.225806451612903</v>
      </c>
      <c r="J121" s="12">
        <f>Betriebe!J121*100/Betriebe!$L121</f>
        <v>3.225806451612903</v>
      </c>
      <c r="K121" s="12">
        <f>Betriebe!K121*100/Betriebe!$L121</f>
        <v>0</v>
      </c>
      <c r="L121" s="12">
        <f>Betriebe!L121*100/Betriebe!$L121</f>
        <v>100</v>
      </c>
    </row>
    <row r="122" spans="1:12" ht="13.5" x14ac:dyDescent="0.25">
      <c r="A122" s="1" t="s">
        <v>250</v>
      </c>
      <c r="B122" s="1" t="s">
        <v>33</v>
      </c>
      <c r="C122" s="12">
        <f>Betriebe!C122*100/Betriebe!$L122</f>
        <v>4.7619047619047619</v>
      </c>
      <c r="D122" s="12">
        <f>Betriebe!D122*100/Betriebe!$L122</f>
        <v>4.7619047619047619</v>
      </c>
      <c r="E122" s="12">
        <f>Betriebe!E122*100/Betriebe!$L122</f>
        <v>14.285714285714286</v>
      </c>
      <c r="F122" s="12">
        <f>Betriebe!F122*100/Betriebe!$L122</f>
        <v>19.047619047619047</v>
      </c>
      <c r="G122" s="12">
        <f>Betriebe!G122*100/Betriebe!$L122</f>
        <v>38.095238095238095</v>
      </c>
      <c r="H122" s="12">
        <f>Betriebe!H122*100/Betriebe!$L122</f>
        <v>19.047619047619047</v>
      </c>
      <c r="I122" s="12">
        <f>Betriebe!I122*100/Betriebe!$L122</f>
        <v>0</v>
      </c>
      <c r="J122" s="12">
        <f>Betriebe!J122*100/Betriebe!$L122</f>
        <v>0</v>
      </c>
      <c r="K122" s="12">
        <f>Betriebe!K122*100/Betriebe!$L122</f>
        <v>0</v>
      </c>
      <c r="L122" s="12">
        <f>Betriebe!L122*100/Betriebe!$L122</f>
        <v>100</v>
      </c>
    </row>
    <row r="123" spans="1:12" ht="13.5" x14ac:dyDescent="0.25">
      <c r="A123" s="1" t="s">
        <v>252</v>
      </c>
      <c r="B123" s="1" t="s">
        <v>33</v>
      </c>
      <c r="C123" s="12">
        <f>Betriebe!C123*100/Betriebe!$L123</f>
        <v>8.2568807339449535</v>
      </c>
      <c r="D123" s="12">
        <f>Betriebe!D123*100/Betriebe!$L123</f>
        <v>18.348623853211009</v>
      </c>
      <c r="E123" s="12">
        <f>Betriebe!E123*100/Betriebe!$L123</f>
        <v>19.26605504587156</v>
      </c>
      <c r="F123" s="12">
        <f>Betriebe!F123*100/Betriebe!$L123</f>
        <v>28.440366972477065</v>
      </c>
      <c r="G123" s="12">
        <f>Betriebe!G123*100/Betriebe!$L123</f>
        <v>18.348623853211009</v>
      </c>
      <c r="H123" s="12">
        <f>Betriebe!H123*100/Betriebe!$L123</f>
        <v>7.3394495412844041</v>
      </c>
      <c r="I123" s="12">
        <f>Betriebe!I123*100/Betriebe!$L123</f>
        <v>0</v>
      </c>
      <c r="J123" s="12">
        <f>Betriebe!J123*100/Betriebe!$L123</f>
        <v>0</v>
      </c>
      <c r="K123" s="12">
        <f>Betriebe!K123*100/Betriebe!$L123</f>
        <v>0</v>
      </c>
      <c r="L123" s="12">
        <f>Betriebe!L123*100/Betriebe!$L123</f>
        <v>100</v>
      </c>
    </row>
    <row r="124" spans="1:12" ht="13.5" x14ac:dyDescent="0.25">
      <c r="A124" s="1" t="s">
        <v>254</v>
      </c>
      <c r="B124" s="1" t="s">
        <v>33</v>
      </c>
      <c r="C124" s="12">
        <f>Betriebe!C124*100/Betriebe!$L124</f>
        <v>0</v>
      </c>
      <c r="D124" s="12">
        <f>Betriebe!D124*100/Betriebe!$L124</f>
        <v>0</v>
      </c>
      <c r="E124" s="12">
        <f>Betriebe!E124*100/Betriebe!$L124</f>
        <v>0</v>
      </c>
      <c r="F124" s="12">
        <f>Betriebe!F124*100/Betriebe!$L124</f>
        <v>0</v>
      </c>
      <c r="G124" s="12">
        <f>Betriebe!G124*100/Betriebe!$L124</f>
        <v>0</v>
      </c>
      <c r="H124" s="12">
        <f>Betriebe!H124*100/Betriebe!$L124</f>
        <v>100</v>
      </c>
      <c r="I124" s="12">
        <f>Betriebe!I124*100/Betriebe!$L124</f>
        <v>0</v>
      </c>
      <c r="J124" s="12">
        <f>Betriebe!J124*100/Betriebe!$L124</f>
        <v>0</v>
      </c>
      <c r="K124" s="12">
        <f>Betriebe!K124*100/Betriebe!$L124</f>
        <v>0</v>
      </c>
      <c r="L124" s="12">
        <f>Betriebe!L124*100/Betriebe!$L124</f>
        <v>100</v>
      </c>
    </row>
    <row r="125" spans="1:12" ht="13.5" x14ac:dyDescent="0.25">
      <c r="A125" s="1" t="s">
        <v>256</v>
      </c>
      <c r="B125" s="1" t="s">
        <v>33</v>
      </c>
      <c r="C125" s="12">
        <f>Betriebe!C125*100/Betriebe!$L125</f>
        <v>46.808510638297875</v>
      </c>
      <c r="D125" s="12">
        <f>Betriebe!D125*100/Betriebe!$L125</f>
        <v>6.3829787234042552</v>
      </c>
      <c r="E125" s="12">
        <f>Betriebe!E125*100/Betriebe!$L125</f>
        <v>4.2553191489361701</v>
      </c>
      <c r="F125" s="12">
        <f>Betriebe!F125*100/Betriebe!$L125</f>
        <v>10.638297872340425</v>
      </c>
      <c r="G125" s="12">
        <f>Betriebe!G125*100/Betriebe!$L125</f>
        <v>12.76595744680851</v>
      </c>
      <c r="H125" s="12">
        <f>Betriebe!H125*100/Betriebe!$L125</f>
        <v>4.2553191489361701</v>
      </c>
      <c r="I125" s="12">
        <f>Betriebe!I125*100/Betriebe!$L125</f>
        <v>6.3829787234042552</v>
      </c>
      <c r="J125" s="12">
        <f>Betriebe!J125*100/Betriebe!$L125</f>
        <v>8.5106382978723403</v>
      </c>
      <c r="K125" s="12">
        <f>Betriebe!K125*100/Betriebe!$L125</f>
        <v>0</v>
      </c>
      <c r="L125" s="12">
        <f>Betriebe!L125*100/Betriebe!$L125</f>
        <v>100</v>
      </c>
    </row>
    <row r="126" spans="1:12" ht="13.5" x14ac:dyDescent="0.25">
      <c r="A126" s="1" t="s">
        <v>258</v>
      </c>
      <c r="B126" s="1" t="s">
        <v>33</v>
      </c>
      <c r="C126" s="12">
        <f>Betriebe!C126*100/Betriebe!$L126</f>
        <v>100</v>
      </c>
      <c r="D126" s="12">
        <f>Betriebe!D126*100/Betriebe!$L126</f>
        <v>0</v>
      </c>
      <c r="E126" s="12">
        <f>Betriebe!E126*100/Betriebe!$L126</f>
        <v>0</v>
      </c>
      <c r="F126" s="12">
        <f>Betriebe!F126*100/Betriebe!$L126</f>
        <v>0</v>
      </c>
      <c r="G126" s="12">
        <f>Betriebe!G126*100/Betriebe!$L126</f>
        <v>0</v>
      </c>
      <c r="H126" s="12">
        <f>Betriebe!H126*100/Betriebe!$L126</f>
        <v>0</v>
      </c>
      <c r="I126" s="12">
        <f>Betriebe!I126*100/Betriebe!$L126</f>
        <v>0</v>
      </c>
      <c r="J126" s="12">
        <f>Betriebe!J126*100/Betriebe!$L126</f>
        <v>0</v>
      </c>
      <c r="K126" s="12">
        <f>Betriebe!K126*100/Betriebe!$L126</f>
        <v>0</v>
      </c>
      <c r="L126" s="12">
        <f>Betriebe!L126*100/Betriebe!$L126</f>
        <v>100</v>
      </c>
    </row>
    <row r="127" spans="1:12" ht="13.5" x14ac:dyDescent="0.25">
      <c r="A127" s="1" t="s">
        <v>260</v>
      </c>
      <c r="B127" s="1" t="s">
        <v>33</v>
      </c>
      <c r="C127" s="12">
        <f>Betriebe!C127*100/Betriebe!$L127</f>
        <v>80</v>
      </c>
      <c r="D127" s="12">
        <f>Betriebe!D127*100/Betriebe!$L127</f>
        <v>20</v>
      </c>
      <c r="E127" s="12">
        <f>Betriebe!E127*100/Betriebe!$L127</f>
        <v>0</v>
      </c>
      <c r="F127" s="12">
        <f>Betriebe!F127*100/Betriebe!$L127</f>
        <v>0</v>
      </c>
      <c r="G127" s="12">
        <f>Betriebe!G127*100/Betriebe!$L127</f>
        <v>0</v>
      </c>
      <c r="H127" s="12">
        <f>Betriebe!H127*100/Betriebe!$L127</f>
        <v>0</v>
      </c>
      <c r="I127" s="12">
        <f>Betriebe!I127*100/Betriebe!$L127</f>
        <v>0</v>
      </c>
      <c r="J127" s="12">
        <f>Betriebe!J127*100/Betriebe!$L127</f>
        <v>0</v>
      </c>
      <c r="K127" s="12">
        <f>Betriebe!K127*100/Betriebe!$L127</f>
        <v>0</v>
      </c>
      <c r="L127" s="12">
        <f>Betriebe!L127*100/Betriebe!$L127</f>
        <v>100</v>
      </c>
    </row>
    <row r="128" spans="1:12" ht="13.5" x14ac:dyDescent="0.25">
      <c r="A128" s="1"/>
      <c r="B128" s="1"/>
      <c r="C128" s="12"/>
      <c r="D128" s="12"/>
      <c r="E128" s="12"/>
      <c r="F128" s="12"/>
      <c r="G128" s="12"/>
      <c r="H128" s="12"/>
      <c r="I128" s="12"/>
      <c r="J128" s="12"/>
      <c r="K128" s="12"/>
      <c r="L128" s="12"/>
    </row>
    <row r="129" spans="1:12" ht="13.5" x14ac:dyDescent="0.25">
      <c r="A129" s="1"/>
      <c r="B129" s="1"/>
      <c r="C129" s="23">
        <f>Betriebe!C129*100/Betriebe!$L129</f>
        <v>19.565217391304348</v>
      </c>
      <c r="D129" s="23">
        <f>Betriebe!D129*100/Betriebe!$L129</f>
        <v>13.043478260869565</v>
      </c>
      <c r="E129" s="23">
        <f>Betriebe!E129*100/Betriebe!$L129</f>
        <v>13.478260869565217</v>
      </c>
      <c r="F129" s="23">
        <f>Betriebe!F129*100/Betriebe!$L129</f>
        <v>21.304347826086957</v>
      </c>
      <c r="G129" s="23">
        <f>Betriebe!G129*100/Betriebe!$L129</f>
        <v>18.260869565217391</v>
      </c>
      <c r="H129" s="23">
        <f>Betriebe!H129*100/Betriebe!$L129</f>
        <v>9.5652173913043477</v>
      </c>
      <c r="I129" s="23">
        <f>Betriebe!I129*100/Betriebe!$L129</f>
        <v>2.6086956521739131</v>
      </c>
      <c r="J129" s="23">
        <f>Betriebe!J129*100/Betriebe!$L129</f>
        <v>2.1739130434782608</v>
      </c>
      <c r="K129" s="23">
        <f>Betriebe!K129*100/Betriebe!$L129</f>
        <v>0</v>
      </c>
      <c r="L129" s="23">
        <f>Betriebe!L129*100/Betriebe!$L129</f>
        <v>100</v>
      </c>
    </row>
    <row r="130" spans="1:12" ht="13.5" x14ac:dyDescent="0.25">
      <c r="A130" s="1"/>
      <c r="B130" s="1"/>
      <c r="C130" s="12"/>
      <c r="D130" s="12"/>
      <c r="E130" s="12"/>
      <c r="F130" s="12"/>
      <c r="G130" s="12"/>
      <c r="H130" s="12"/>
      <c r="I130" s="12"/>
      <c r="J130" s="12"/>
      <c r="K130" s="12"/>
      <c r="L130" s="12"/>
    </row>
    <row r="131" spans="1:12" ht="13.5" x14ac:dyDescent="0.25">
      <c r="A131" s="1" t="s">
        <v>262</v>
      </c>
      <c r="B131" s="1" t="s">
        <v>33</v>
      </c>
      <c r="C131" s="12">
        <f>Betriebe!C131*100/Betriebe!$L131</f>
        <v>33.333333333333336</v>
      </c>
      <c r="D131" s="12">
        <f>Betriebe!D131*100/Betriebe!$L131</f>
        <v>33.333333333333336</v>
      </c>
      <c r="E131" s="12">
        <f>Betriebe!E131*100/Betriebe!$L131</f>
        <v>0</v>
      </c>
      <c r="F131" s="12">
        <f>Betriebe!F131*100/Betriebe!$L131</f>
        <v>0</v>
      </c>
      <c r="G131" s="12">
        <f>Betriebe!G131*100/Betriebe!$L131</f>
        <v>0</v>
      </c>
      <c r="H131" s="12">
        <f>Betriebe!H131*100/Betriebe!$L131</f>
        <v>0</v>
      </c>
      <c r="I131" s="12">
        <f>Betriebe!I131*100/Betriebe!$L131</f>
        <v>0</v>
      </c>
      <c r="J131" s="12">
        <f>Betriebe!J131*100/Betriebe!$L131</f>
        <v>0</v>
      </c>
      <c r="K131" s="12">
        <f>Betriebe!K131*100/Betriebe!$L131</f>
        <v>33.333333333333336</v>
      </c>
      <c r="L131" s="12">
        <f>Betriebe!L131*100/Betriebe!$L131</f>
        <v>100</v>
      </c>
    </row>
    <row r="132" spans="1:12" ht="13.5" x14ac:dyDescent="0.25">
      <c r="A132" s="1" t="s">
        <v>264</v>
      </c>
      <c r="B132" s="1" t="s">
        <v>33</v>
      </c>
      <c r="C132" s="12">
        <f>Betriebe!C132*100/Betriebe!$L132</f>
        <v>50</v>
      </c>
      <c r="D132" s="12">
        <f>Betriebe!D132*100/Betriebe!$L132</f>
        <v>28.571428571428573</v>
      </c>
      <c r="E132" s="12">
        <f>Betriebe!E132*100/Betriebe!$L132</f>
        <v>7.1428571428571432</v>
      </c>
      <c r="F132" s="12">
        <f>Betriebe!F132*100/Betriebe!$L132</f>
        <v>14.285714285714286</v>
      </c>
      <c r="G132" s="12">
        <f>Betriebe!G132*100/Betriebe!$L132</f>
        <v>0</v>
      </c>
      <c r="H132" s="12">
        <f>Betriebe!H132*100/Betriebe!$L132</f>
        <v>0</v>
      </c>
      <c r="I132" s="12">
        <f>Betriebe!I132*100/Betriebe!$L132</f>
        <v>0</v>
      </c>
      <c r="J132" s="12">
        <f>Betriebe!J132*100/Betriebe!$L132</f>
        <v>0</v>
      </c>
      <c r="K132" s="12">
        <f>Betriebe!K132*100/Betriebe!$L132</f>
        <v>0</v>
      </c>
      <c r="L132" s="12">
        <f>Betriebe!L132*100/Betriebe!$L132</f>
        <v>100</v>
      </c>
    </row>
    <row r="133" spans="1:12" ht="13.5" x14ac:dyDescent="0.25">
      <c r="A133" s="1" t="s">
        <v>266</v>
      </c>
      <c r="B133" s="1" t="s">
        <v>33</v>
      </c>
      <c r="C133" s="12">
        <f>Betriebe!C133*100/Betriebe!$L133</f>
        <v>50</v>
      </c>
      <c r="D133" s="12">
        <f>Betriebe!D133*100/Betriebe!$L133</f>
        <v>14.583333333333334</v>
      </c>
      <c r="E133" s="12">
        <f>Betriebe!E133*100/Betriebe!$L133</f>
        <v>18.75</v>
      </c>
      <c r="F133" s="12">
        <f>Betriebe!F133*100/Betriebe!$L133</f>
        <v>6.25</v>
      </c>
      <c r="G133" s="12">
        <f>Betriebe!G133*100/Betriebe!$L133</f>
        <v>2.0833333333333335</v>
      </c>
      <c r="H133" s="12">
        <f>Betriebe!H133*100/Betriebe!$L133</f>
        <v>2.0833333333333335</v>
      </c>
      <c r="I133" s="12">
        <f>Betriebe!I133*100/Betriebe!$L133</f>
        <v>2.0833333333333335</v>
      </c>
      <c r="J133" s="12">
        <f>Betriebe!J133*100/Betriebe!$L133</f>
        <v>0</v>
      </c>
      <c r="K133" s="12">
        <f>Betriebe!K133*100/Betriebe!$L133</f>
        <v>4.166666666666667</v>
      </c>
      <c r="L133" s="12">
        <f>Betriebe!L133*100/Betriebe!$L133</f>
        <v>100</v>
      </c>
    </row>
    <row r="134" spans="1:12" ht="13.5" x14ac:dyDescent="0.25">
      <c r="A134" s="1" t="s">
        <v>268</v>
      </c>
      <c r="B134" s="1" t="s">
        <v>33</v>
      </c>
      <c r="C134" s="12">
        <f>Betriebe!C134*100/Betriebe!$L134</f>
        <v>91.304347826086953</v>
      </c>
      <c r="D134" s="12">
        <f>Betriebe!D134*100/Betriebe!$L134</f>
        <v>4.3478260869565215</v>
      </c>
      <c r="E134" s="12">
        <f>Betriebe!E134*100/Betriebe!$L134</f>
        <v>4.3478260869565215</v>
      </c>
      <c r="F134" s="12">
        <f>Betriebe!F134*100/Betriebe!$L134</f>
        <v>0</v>
      </c>
      <c r="G134" s="12">
        <f>Betriebe!G134*100/Betriebe!$L134</f>
        <v>0</v>
      </c>
      <c r="H134" s="12">
        <f>Betriebe!H134*100/Betriebe!$L134</f>
        <v>0</v>
      </c>
      <c r="I134" s="12">
        <f>Betriebe!I134*100/Betriebe!$L134</f>
        <v>0</v>
      </c>
      <c r="J134" s="12">
        <f>Betriebe!J134*100/Betriebe!$L134</f>
        <v>0</v>
      </c>
      <c r="K134" s="12">
        <f>Betriebe!K134*100/Betriebe!$L134</f>
        <v>0</v>
      </c>
      <c r="L134" s="12">
        <f>Betriebe!L134*100/Betriebe!$L134</f>
        <v>100</v>
      </c>
    </row>
    <row r="135" spans="1:12" ht="13.5" x14ac:dyDescent="0.25">
      <c r="A135" s="1" t="s">
        <v>270</v>
      </c>
      <c r="B135" s="1" t="s">
        <v>33</v>
      </c>
      <c r="C135" s="12">
        <f>Betriebe!C135*100/Betriebe!$L135</f>
        <v>29.696969696969695</v>
      </c>
      <c r="D135" s="12">
        <f>Betriebe!D135*100/Betriebe!$L135</f>
        <v>22.424242424242426</v>
      </c>
      <c r="E135" s="12">
        <f>Betriebe!E135*100/Betriebe!$L135</f>
        <v>20</v>
      </c>
      <c r="F135" s="12">
        <f>Betriebe!F135*100/Betriebe!$L135</f>
        <v>14.545454545454545</v>
      </c>
      <c r="G135" s="12">
        <f>Betriebe!G135*100/Betriebe!$L135</f>
        <v>8.4848484848484844</v>
      </c>
      <c r="H135" s="12">
        <f>Betriebe!H135*100/Betriebe!$L135</f>
        <v>3.6363636363636362</v>
      </c>
      <c r="I135" s="12">
        <f>Betriebe!I135*100/Betriebe!$L135</f>
        <v>0</v>
      </c>
      <c r="J135" s="12">
        <f>Betriebe!J135*100/Betriebe!$L135</f>
        <v>0.60606060606060608</v>
      </c>
      <c r="K135" s="12">
        <f>Betriebe!K135*100/Betriebe!$L135</f>
        <v>0.60606060606060608</v>
      </c>
      <c r="L135" s="12">
        <f>Betriebe!L135*100/Betriebe!$L135</f>
        <v>100</v>
      </c>
    </row>
    <row r="136" spans="1:12" ht="13.5" x14ac:dyDescent="0.25">
      <c r="A136" s="1" t="s">
        <v>272</v>
      </c>
      <c r="B136" s="1" t="s">
        <v>33</v>
      </c>
      <c r="C136" s="12">
        <f>Betriebe!C136*100/Betriebe!$L136</f>
        <v>74.496644295302019</v>
      </c>
      <c r="D136" s="12">
        <f>Betriebe!D136*100/Betriebe!$L136</f>
        <v>12.080536912751677</v>
      </c>
      <c r="E136" s="12">
        <f>Betriebe!E136*100/Betriebe!$L136</f>
        <v>8.053691275167786</v>
      </c>
      <c r="F136" s="12">
        <f>Betriebe!F136*100/Betriebe!$L136</f>
        <v>4.6979865771812079</v>
      </c>
      <c r="G136" s="12">
        <f>Betriebe!G136*100/Betriebe!$L136</f>
        <v>0.33557046979865773</v>
      </c>
      <c r="H136" s="12">
        <f>Betriebe!H136*100/Betriebe!$L136</f>
        <v>0.33557046979865773</v>
      </c>
      <c r="I136" s="12">
        <f>Betriebe!I136*100/Betriebe!$L136</f>
        <v>0</v>
      </c>
      <c r="J136" s="12">
        <f>Betriebe!J136*100/Betriebe!$L136</f>
        <v>0</v>
      </c>
      <c r="K136" s="12">
        <f>Betriebe!K136*100/Betriebe!$L136</f>
        <v>0</v>
      </c>
      <c r="L136" s="12">
        <f>Betriebe!L136*100/Betriebe!$L136</f>
        <v>100</v>
      </c>
    </row>
    <row r="137" spans="1:12" ht="13.5" x14ac:dyDescent="0.25">
      <c r="A137" s="1" t="s">
        <v>274</v>
      </c>
      <c r="B137" s="1" t="s">
        <v>33</v>
      </c>
      <c r="C137" s="12">
        <f>Betriebe!C137*100/Betriebe!$L137</f>
        <v>49.942857142857143</v>
      </c>
      <c r="D137" s="12">
        <f>Betriebe!D137*100/Betriebe!$L137</f>
        <v>22.171428571428571</v>
      </c>
      <c r="E137" s="12">
        <f>Betriebe!E137*100/Betriebe!$L137</f>
        <v>15.085714285714285</v>
      </c>
      <c r="F137" s="12">
        <f>Betriebe!F137*100/Betriebe!$L137</f>
        <v>9.9428571428571431</v>
      </c>
      <c r="G137" s="12">
        <f>Betriebe!G137*100/Betriebe!$L137</f>
        <v>1.8285714285714285</v>
      </c>
      <c r="H137" s="12">
        <f>Betriebe!H137*100/Betriebe!$L137</f>
        <v>1.0285714285714285</v>
      </c>
      <c r="I137" s="12">
        <f>Betriebe!I137*100/Betriebe!$L137</f>
        <v>0</v>
      </c>
      <c r="J137" s="12">
        <f>Betriebe!J137*100/Betriebe!$L137</f>
        <v>0</v>
      </c>
      <c r="K137" s="12">
        <f>Betriebe!K137*100/Betriebe!$L137</f>
        <v>0</v>
      </c>
      <c r="L137" s="12">
        <f>Betriebe!L137*100/Betriebe!$L137</f>
        <v>100</v>
      </c>
    </row>
    <row r="138" spans="1:12" ht="13.5" x14ac:dyDescent="0.25">
      <c r="A138" s="1" t="s">
        <v>276</v>
      </c>
      <c r="B138" s="1" t="s">
        <v>33</v>
      </c>
      <c r="C138" s="12">
        <f>Betriebe!C138*100/Betriebe!$L138</f>
        <v>49.382716049382715</v>
      </c>
      <c r="D138" s="12">
        <f>Betriebe!D138*100/Betriebe!$L138</f>
        <v>23.456790123456791</v>
      </c>
      <c r="E138" s="12">
        <f>Betriebe!E138*100/Betriebe!$L138</f>
        <v>13.580246913580247</v>
      </c>
      <c r="F138" s="12">
        <f>Betriebe!F138*100/Betriebe!$L138</f>
        <v>11.111111111111111</v>
      </c>
      <c r="G138" s="12">
        <f>Betriebe!G138*100/Betriebe!$L138</f>
        <v>2.4691358024691357</v>
      </c>
      <c r="H138" s="12">
        <f>Betriebe!H138*100/Betriebe!$L138</f>
        <v>0</v>
      </c>
      <c r="I138" s="12">
        <f>Betriebe!I138*100/Betriebe!$L138</f>
        <v>0</v>
      </c>
      <c r="J138" s="12">
        <f>Betriebe!J138*100/Betriebe!$L138</f>
        <v>0</v>
      </c>
      <c r="K138" s="12">
        <f>Betriebe!K138*100/Betriebe!$L138</f>
        <v>0</v>
      </c>
      <c r="L138" s="12">
        <f>Betriebe!L138*100/Betriebe!$L138</f>
        <v>100</v>
      </c>
    </row>
    <row r="139" spans="1:12" ht="13.5" x14ac:dyDescent="0.25">
      <c r="A139" s="1" t="s">
        <v>278</v>
      </c>
      <c r="B139" s="1" t="s">
        <v>33</v>
      </c>
      <c r="C139" s="12">
        <f>Betriebe!C139*100/Betriebe!$L139</f>
        <v>12.280701754385966</v>
      </c>
      <c r="D139" s="12">
        <f>Betriebe!D139*100/Betriebe!$L139</f>
        <v>40.350877192982459</v>
      </c>
      <c r="E139" s="12">
        <f>Betriebe!E139*100/Betriebe!$L139</f>
        <v>38.596491228070178</v>
      </c>
      <c r="F139" s="12">
        <f>Betriebe!F139*100/Betriebe!$L139</f>
        <v>8.7719298245614041</v>
      </c>
      <c r="G139" s="12">
        <f>Betriebe!G139*100/Betriebe!$L139</f>
        <v>0</v>
      </c>
      <c r="H139" s="12">
        <f>Betriebe!H139*100/Betriebe!$L139</f>
        <v>0</v>
      </c>
      <c r="I139" s="12">
        <f>Betriebe!I139*100/Betriebe!$L139</f>
        <v>0</v>
      </c>
      <c r="J139" s="12">
        <f>Betriebe!J139*100/Betriebe!$L139</f>
        <v>0</v>
      </c>
      <c r="K139" s="12">
        <f>Betriebe!K139*100/Betriebe!$L139</f>
        <v>0</v>
      </c>
      <c r="L139" s="12">
        <f>Betriebe!L139*100/Betriebe!$L139</f>
        <v>100</v>
      </c>
    </row>
    <row r="140" spans="1:12" ht="13.5" x14ac:dyDescent="0.25">
      <c r="A140" s="1" t="s">
        <v>280</v>
      </c>
      <c r="B140" s="1" t="s">
        <v>33</v>
      </c>
      <c r="C140" s="12">
        <f>Betriebe!C140*100/Betriebe!$L140</f>
        <v>73.786407766990294</v>
      </c>
      <c r="D140" s="12">
        <f>Betriebe!D140*100/Betriebe!$L140</f>
        <v>17.79935275080906</v>
      </c>
      <c r="E140" s="12">
        <f>Betriebe!E140*100/Betriebe!$L140</f>
        <v>6.1488673139158578</v>
      </c>
      <c r="F140" s="12">
        <f>Betriebe!F140*100/Betriebe!$L140</f>
        <v>1.941747572815534</v>
      </c>
      <c r="G140" s="12">
        <f>Betriebe!G140*100/Betriebe!$L140</f>
        <v>0.32362459546925565</v>
      </c>
      <c r="H140" s="12">
        <f>Betriebe!H140*100/Betriebe!$L140</f>
        <v>0</v>
      </c>
      <c r="I140" s="12">
        <f>Betriebe!I140*100/Betriebe!$L140</f>
        <v>0</v>
      </c>
      <c r="J140" s="12">
        <f>Betriebe!J140*100/Betriebe!$L140</f>
        <v>0</v>
      </c>
      <c r="K140" s="12">
        <f>Betriebe!K140*100/Betriebe!$L140</f>
        <v>0</v>
      </c>
      <c r="L140" s="12">
        <f>Betriebe!L140*100/Betriebe!$L140</f>
        <v>100</v>
      </c>
    </row>
    <row r="141" spans="1:12" ht="13.5" x14ac:dyDescent="0.25">
      <c r="A141" s="1" t="s">
        <v>282</v>
      </c>
      <c r="B141" s="1" t="s">
        <v>33</v>
      </c>
      <c r="C141" s="12">
        <f>Betriebe!C141*100/Betriebe!$L141</f>
        <v>50</v>
      </c>
      <c r="D141" s="12">
        <f>Betriebe!D141*100/Betriebe!$L141</f>
        <v>10</v>
      </c>
      <c r="E141" s="12">
        <f>Betriebe!E141*100/Betriebe!$L141</f>
        <v>20</v>
      </c>
      <c r="F141" s="12">
        <f>Betriebe!F141*100/Betriebe!$L141</f>
        <v>20</v>
      </c>
      <c r="G141" s="12">
        <f>Betriebe!G141*100/Betriebe!$L141</f>
        <v>0</v>
      </c>
      <c r="H141" s="12">
        <f>Betriebe!H141*100/Betriebe!$L141</f>
        <v>0</v>
      </c>
      <c r="I141" s="12">
        <f>Betriebe!I141*100/Betriebe!$L141</f>
        <v>0</v>
      </c>
      <c r="J141" s="12">
        <f>Betriebe!J141*100/Betriebe!$L141</f>
        <v>0</v>
      </c>
      <c r="K141" s="12">
        <f>Betriebe!K141*100/Betriebe!$L141</f>
        <v>0</v>
      </c>
      <c r="L141" s="12">
        <f>Betriebe!L141*100/Betriebe!$L141</f>
        <v>100</v>
      </c>
    </row>
    <row r="142" spans="1:12" ht="13.5" x14ac:dyDescent="0.25">
      <c r="A142" s="1" t="s">
        <v>284</v>
      </c>
      <c r="B142" s="1" t="s">
        <v>33</v>
      </c>
      <c r="C142" s="12">
        <f>Betriebe!C142*100/Betriebe!$L142</f>
        <v>83.333333333333329</v>
      </c>
      <c r="D142" s="12">
        <f>Betriebe!D142*100/Betriebe!$L142</f>
        <v>16.666666666666668</v>
      </c>
      <c r="E142" s="12">
        <f>Betriebe!E142*100/Betriebe!$L142</f>
        <v>0</v>
      </c>
      <c r="F142" s="12">
        <f>Betriebe!F142*100/Betriebe!$L142</f>
        <v>0</v>
      </c>
      <c r="G142" s="12">
        <f>Betriebe!G142*100/Betriebe!$L142</f>
        <v>0</v>
      </c>
      <c r="H142" s="12">
        <f>Betriebe!H142*100/Betriebe!$L142</f>
        <v>0</v>
      </c>
      <c r="I142" s="12">
        <f>Betriebe!I142*100/Betriebe!$L142</f>
        <v>0</v>
      </c>
      <c r="J142" s="12">
        <f>Betriebe!J142*100/Betriebe!$L142</f>
        <v>0</v>
      </c>
      <c r="K142" s="12">
        <f>Betriebe!K142*100/Betriebe!$L142</f>
        <v>0</v>
      </c>
      <c r="L142" s="12">
        <f>Betriebe!L142*100/Betriebe!$L142</f>
        <v>100</v>
      </c>
    </row>
    <row r="143" spans="1:12" ht="13.5" x14ac:dyDescent="0.25">
      <c r="A143" s="1"/>
      <c r="B143" s="1"/>
      <c r="C143" s="12"/>
      <c r="D143" s="12"/>
      <c r="E143" s="12"/>
      <c r="F143" s="12"/>
      <c r="G143" s="12"/>
      <c r="H143" s="12"/>
      <c r="I143" s="12"/>
      <c r="J143" s="12"/>
      <c r="K143" s="12"/>
      <c r="L143" s="12"/>
    </row>
    <row r="144" spans="1:12" ht="13.5" x14ac:dyDescent="0.25">
      <c r="A144" s="1"/>
      <c r="B144" s="1"/>
      <c r="C144" s="23">
        <f>Betriebe!C144*100/Betriebe!$L144</f>
        <v>55.34491837809373</v>
      </c>
      <c r="D144" s="23">
        <f>Betriebe!D144*100/Betriebe!$L144</f>
        <v>20.01053185887309</v>
      </c>
      <c r="E144" s="23">
        <f>Betriebe!E144*100/Betriebe!$L144</f>
        <v>13.480779357556608</v>
      </c>
      <c r="F144" s="23">
        <f>Betriebe!F144*100/Betriebe!$L144</f>
        <v>8.109531332280147</v>
      </c>
      <c r="G144" s="23">
        <f>Betriebe!G144*100/Betriebe!$L144</f>
        <v>1.8430753027909426</v>
      </c>
      <c r="H144" s="23">
        <f>Betriebe!H144*100/Betriebe!$L144</f>
        <v>0.8952080042127436</v>
      </c>
      <c r="I144" s="23">
        <f>Betriebe!I144*100/Betriebe!$L144</f>
        <v>5.2659294365455502E-2</v>
      </c>
      <c r="J144" s="23">
        <f>Betriebe!J144*100/Betriebe!$L144</f>
        <v>5.2659294365455502E-2</v>
      </c>
      <c r="K144" s="23">
        <f>Betriebe!K144*100/Betriebe!$L144</f>
        <v>0.21063717746182201</v>
      </c>
      <c r="L144" s="23">
        <f>Betriebe!L144*100/Betriebe!$L144</f>
        <v>100</v>
      </c>
    </row>
    <row r="145" spans="1:12" ht="13.5" x14ac:dyDescent="0.25">
      <c r="A145" s="1"/>
      <c r="B145" s="1"/>
      <c r="C145" s="12"/>
      <c r="D145" s="12"/>
      <c r="E145" s="12"/>
      <c r="F145" s="12"/>
      <c r="G145" s="12"/>
      <c r="H145" s="12"/>
      <c r="I145" s="12"/>
      <c r="J145" s="12"/>
      <c r="K145" s="12"/>
      <c r="L145" s="12"/>
    </row>
    <row r="146" spans="1:12" ht="13.5" x14ac:dyDescent="0.25">
      <c r="A146" s="1" t="s">
        <v>286</v>
      </c>
      <c r="B146" s="1" t="s">
        <v>33</v>
      </c>
      <c r="C146" s="12">
        <f>Betriebe!C146*100/Betriebe!$L146</f>
        <v>75.236039924467221</v>
      </c>
      <c r="D146" s="12">
        <f>Betriebe!D146*100/Betriebe!$L146</f>
        <v>16.644186673860265</v>
      </c>
      <c r="E146" s="12">
        <f>Betriebe!E146*100/Betriebe!$L146</f>
        <v>5.5840302131103314</v>
      </c>
      <c r="F146" s="12">
        <f>Betriebe!F146*100/Betriebe!$L146</f>
        <v>1.9152953871054761</v>
      </c>
      <c r="G146" s="12">
        <f>Betriebe!G146*100/Betriebe!$L146</f>
        <v>0.35068788777987592</v>
      </c>
      <c r="H146" s="12">
        <f>Betriebe!H146*100/Betriebe!$L146</f>
        <v>0.18883193957377933</v>
      </c>
      <c r="I146" s="12">
        <f>Betriebe!I146*100/Betriebe!$L146</f>
        <v>5.3951982735365528E-2</v>
      </c>
      <c r="J146" s="12">
        <f>Betriebe!J146*100/Betriebe!$L146</f>
        <v>2.6975991367682764E-2</v>
      </c>
      <c r="K146" s="12">
        <f>Betriebe!K146*100/Betriebe!$L146</f>
        <v>0</v>
      </c>
      <c r="L146" s="12">
        <f>Betriebe!L146*100/Betriebe!$L146</f>
        <v>100</v>
      </c>
    </row>
    <row r="147" spans="1:12" ht="13.5" x14ac:dyDescent="0.25">
      <c r="A147" s="1" t="s">
        <v>288</v>
      </c>
      <c r="B147" s="1" t="s">
        <v>33</v>
      </c>
      <c r="C147" s="12">
        <f>Betriebe!C147*100/Betriebe!$L147</f>
        <v>60.422960725075527</v>
      </c>
      <c r="D147" s="12">
        <f>Betriebe!D147*100/Betriebe!$L147</f>
        <v>20.241691842900302</v>
      </c>
      <c r="E147" s="12">
        <f>Betriebe!E147*100/Betriebe!$L147</f>
        <v>9.9697885196374614</v>
      </c>
      <c r="F147" s="12">
        <f>Betriebe!F147*100/Betriebe!$L147</f>
        <v>7.049345417925478</v>
      </c>
      <c r="G147" s="12">
        <f>Betriebe!G147*100/Betriebe!$L147</f>
        <v>1.5105740181268883</v>
      </c>
      <c r="H147" s="12">
        <f>Betriebe!H147*100/Betriebe!$L147</f>
        <v>0.80563947633434041</v>
      </c>
      <c r="I147" s="12">
        <f>Betriebe!I147*100/Betriebe!$L147</f>
        <v>0</v>
      </c>
      <c r="J147" s="12">
        <f>Betriebe!J147*100/Betriebe!$L147</f>
        <v>0</v>
      </c>
      <c r="K147" s="12">
        <f>Betriebe!K147*100/Betriebe!$L147</f>
        <v>0</v>
      </c>
      <c r="L147" s="12">
        <f>Betriebe!L147*100/Betriebe!$L147</f>
        <v>100</v>
      </c>
    </row>
    <row r="148" spans="1:12" ht="13.5" x14ac:dyDescent="0.25">
      <c r="A148" s="1" t="s">
        <v>290</v>
      </c>
      <c r="B148" s="1" t="s">
        <v>33</v>
      </c>
      <c r="C148" s="12">
        <f>Betriebe!C148*100/Betriebe!$L148</f>
        <v>31.578947368421051</v>
      </c>
      <c r="D148" s="12">
        <f>Betriebe!D148*100/Betriebe!$L148</f>
        <v>10.526315789473685</v>
      </c>
      <c r="E148" s="12">
        <f>Betriebe!E148*100/Betriebe!$L148</f>
        <v>15.789473684210526</v>
      </c>
      <c r="F148" s="12">
        <f>Betriebe!F148*100/Betriebe!$L148</f>
        <v>26.315789473684209</v>
      </c>
      <c r="G148" s="12">
        <f>Betriebe!G148*100/Betriebe!$L148</f>
        <v>15.789473684210526</v>
      </c>
      <c r="H148" s="12">
        <f>Betriebe!H148*100/Betriebe!$L148</f>
        <v>0</v>
      </c>
      <c r="I148" s="12">
        <f>Betriebe!I148*100/Betriebe!$L148</f>
        <v>0</v>
      </c>
      <c r="J148" s="12">
        <f>Betriebe!J148*100/Betriebe!$L148</f>
        <v>0</v>
      </c>
      <c r="K148" s="12">
        <f>Betriebe!K148*100/Betriebe!$L148</f>
        <v>0</v>
      </c>
      <c r="L148" s="12">
        <f>Betriebe!L148*100/Betriebe!$L148</f>
        <v>100</v>
      </c>
    </row>
    <row r="149" spans="1:12" ht="13.5" x14ac:dyDescent="0.25">
      <c r="A149" s="1" t="s">
        <v>292</v>
      </c>
      <c r="B149" s="1" t="s">
        <v>33</v>
      </c>
      <c r="C149" s="12">
        <f>Betriebe!C149*100/Betriebe!$L149</f>
        <v>81.690140845070417</v>
      </c>
      <c r="D149" s="12">
        <f>Betriebe!D149*100/Betriebe!$L149</f>
        <v>5.6338028169014081</v>
      </c>
      <c r="E149" s="12">
        <f>Betriebe!E149*100/Betriebe!$L149</f>
        <v>2.816901408450704</v>
      </c>
      <c r="F149" s="12">
        <f>Betriebe!F149*100/Betriebe!$L149</f>
        <v>5.6338028169014081</v>
      </c>
      <c r="G149" s="12">
        <f>Betriebe!G149*100/Betriebe!$L149</f>
        <v>2.816901408450704</v>
      </c>
      <c r="H149" s="12">
        <f>Betriebe!H149*100/Betriebe!$L149</f>
        <v>0</v>
      </c>
      <c r="I149" s="12">
        <f>Betriebe!I149*100/Betriebe!$L149</f>
        <v>1.408450704225352</v>
      </c>
      <c r="J149" s="12">
        <f>Betriebe!J149*100/Betriebe!$L149</f>
        <v>0</v>
      </c>
      <c r="K149" s="12">
        <f>Betriebe!K149*100/Betriebe!$L149</f>
        <v>0</v>
      </c>
      <c r="L149" s="12">
        <f>Betriebe!L149*100/Betriebe!$L149</f>
        <v>100</v>
      </c>
    </row>
    <row r="150" spans="1:12" ht="13.5" x14ac:dyDescent="0.25">
      <c r="A150" s="1" t="s">
        <v>294</v>
      </c>
      <c r="B150" s="1" t="s">
        <v>33</v>
      </c>
      <c r="C150" s="12">
        <f>Betriebe!C150*100/Betriebe!$L150</f>
        <v>56.382978723404257</v>
      </c>
      <c r="D150" s="12">
        <f>Betriebe!D150*100/Betriebe!$L150</f>
        <v>25.531914893617021</v>
      </c>
      <c r="E150" s="12">
        <f>Betriebe!E150*100/Betriebe!$L150</f>
        <v>7.4468085106382977</v>
      </c>
      <c r="F150" s="12">
        <f>Betriebe!F150*100/Betriebe!$L150</f>
        <v>7.4468085106382977</v>
      </c>
      <c r="G150" s="12">
        <f>Betriebe!G150*100/Betriebe!$L150</f>
        <v>3.1914893617021276</v>
      </c>
      <c r="H150" s="12">
        <f>Betriebe!H150*100/Betriebe!$L150</f>
        <v>0</v>
      </c>
      <c r="I150" s="12">
        <f>Betriebe!I150*100/Betriebe!$L150</f>
        <v>0</v>
      </c>
      <c r="J150" s="12">
        <f>Betriebe!J150*100/Betriebe!$L150</f>
        <v>0</v>
      </c>
      <c r="K150" s="12">
        <f>Betriebe!K150*100/Betriebe!$L150</f>
        <v>0</v>
      </c>
      <c r="L150" s="12">
        <f>Betriebe!L150*100/Betriebe!$L150</f>
        <v>100</v>
      </c>
    </row>
    <row r="151" spans="1:12" ht="13.5" x14ac:dyDescent="0.25">
      <c r="A151" s="1" t="s">
        <v>296</v>
      </c>
      <c r="B151" s="1" t="s">
        <v>33</v>
      </c>
      <c r="C151" s="12">
        <f>Betriebe!C151*100/Betriebe!$L151</f>
        <v>66.666666666666671</v>
      </c>
      <c r="D151" s="12">
        <f>Betriebe!D151*100/Betriebe!$L151</f>
        <v>16.666666666666668</v>
      </c>
      <c r="E151" s="12">
        <f>Betriebe!E151*100/Betriebe!$L151</f>
        <v>11.111111111111111</v>
      </c>
      <c r="F151" s="12">
        <f>Betriebe!F151*100/Betriebe!$L151</f>
        <v>2.7777777777777777</v>
      </c>
      <c r="G151" s="12">
        <f>Betriebe!G151*100/Betriebe!$L151</f>
        <v>2.7777777777777777</v>
      </c>
      <c r="H151" s="12">
        <f>Betriebe!H151*100/Betriebe!$L151</f>
        <v>0</v>
      </c>
      <c r="I151" s="12">
        <f>Betriebe!I151*100/Betriebe!$L151</f>
        <v>0</v>
      </c>
      <c r="J151" s="12">
        <f>Betriebe!J151*100/Betriebe!$L151</f>
        <v>0</v>
      </c>
      <c r="K151" s="12">
        <f>Betriebe!K151*100/Betriebe!$L151</f>
        <v>0</v>
      </c>
      <c r="L151" s="12">
        <f>Betriebe!L151*100/Betriebe!$L151</f>
        <v>100</v>
      </c>
    </row>
    <row r="152" spans="1:12" ht="13.5" x14ac:dyDescent="0.25">
      <c r="A152" s="1" t="s">
        <v>298</v>
      </c>
      <c r="B152" s="1" t="s">
        <v>33</v>
      </c>
      <c r="C152" s="12">
        <f>Betriebe!C152*100/Betriebe!$L152</f>
        <v>39.130434782608695</v>
      </c>
      <c r="D152" s="12">
        <f>Betriebe!D152*100/Betriebe!$L152</f>
        <v>34.782608695652172</v>
      </c>
      <c r="E152" s="12">
        <f>Betriebe!E152*100/Betriebe!$L152</f>
        <v>13.043478260869565</v>
      </c>
      <c r="F152" s="12">
        <f>Betriebe!F152*100/Betriebe!$L152</f>
        <v>8.695652173913043</v>
      </c>
      <c r="G152" s="12">
        <f>Betriebe!G152*100/Betriebe!$L152</f>
        <v>4.3478260869565215</v>
      </c>
      <c r="H152" s="12">
        <f>Betriebe!H152*100/Betriebe!$L152</f>
        <v>0</v>
      </c>
      <c r="I152" s="12">
        <f>Betriebe!I152*100/Betriebe!$L152</f>
        <v>0</v>
      </c>
      <c r="J152" s="12">
        <f>Betriebe!J152*100/Betriebe!$L152</f>
        <v>0</v>
      </c>
      <c r="K152" s="12">
        <f>Betriebe!K152*100/Betriebe!$L152</f>
        <v>0</v>
      </c>
      <c r="L152" s="12">
        <f>Betriebe!L152*100/Betriebe!$L152</f>
        <v>100</v>
      </c>
    </row>
    <row r="153" spans="1:12" ht="13.5" x14ac:dyDescent="0.25">
      <c r="A153" s="1" t="s">
        <v>300</v>
      </c>
      <c r="B153" s="1" t="s">
        <v>33</v>
      </c>
      <c r="C153" s="12">
        <f>Betriebe!C153*100/Betriebe!$L153</f>
        <v>78.07692307692308</v>
      </c>
      <c r="D153" s="12">
        <f>Betriebe!D153*100/Betriebe!$L153</f>
        <v>12.692307692307692</v>
      </c>
      <c r="E153" s="12">
        <f>Betriebe!E153*100/Betriebe!$L153</f>
        <v>5.384615384615385</v>
      </c>
      <c r="F153" s="12">
        <f>Betriebe!F153*100/Betriebe!$L153</f>
        <v>3.0769230769230771</v>
      </c>
      <c r="G153" s="12">
        <f>Betriebe!G153*100/Betriebe!$L153</f>
        <v>0.38461538461538464</v>
      </c>
      <c r="H153" s="12">
        <f>Betriebe!H153*100/Betriebe!$L153</f>
        <v>0.38461538461538464</v>
      </c>
      <c r="I153" s="12">
        <f>Betriebe!I153*100/Betriebe!$L153</f>
        <v>0</v>
      </c>
      <c r="J153" s="12">
        <f>Betriebe!J153*100/Betriebe!$L153</f>
        <v>0</v>
      </c>
      <c r="K153" s="12">
        <f>Betriebe!K153*100/Betriebe!$L153</f>
        <v>0</v>
      </c>
      <c r="L153" s="12">
        <f>Betriebe!L153*100/Betriebe!$L153</f>
        <v>100</v>
      </c>
    </row>
    <row r="154" spans="1:12" ht="13.5" x14ac:dyDescent="0.25">
      <c r="A154" s="1"/>
      <c r="B154" s="1"/>
      <c r="C154" s="12"/>
      <c r="D154" s="12"/>
      <c r="E154" s="12"/>
      <c r="F154" s="12"/>
      <c r="G154" s="12"/>
      <c r="H154" s="12"/>
      <c r="I154" s="12"/>
      <c r="J154" s="12"/>
      <c r="K154" s="12"/>
      <c r="L154" s="12"/>
    </row>
    <row r="155" spans="1:12" ht="13.5" x14ac:dyDescent="0.25">
      <c r="A155" s="1"/>
      <c r="B155" s="1"/>
      <c r="C155" s="23">
        <f>Betriebe!C155*100/Betriebe!$L155</f>
        <v>71.920046127234286</v>
      </c>
      <c r="D155" s="23">
        <f>Betriebe!D155*100/Betriebe!$L155</f>
        <v>17.201614453200076</v>
      </c>
      <c r="E155" s="23">
        <f>Betriebe!E155*100/Betriebe!$L155</f>
        <v>6.5154718431674032</v>
      </c>
      <c r="F155" s="23">
        <f>Betriebe!F155*100/Betriebe!$L155</f>
        <v>3.2289064001537575</v>
      </c>
      <c r="G155" s="23">
        <f>Betriebe!G155*100/Betriebe!$L155</f>
        <v>0.74956755717855084</v>
      </c>
      <c r="H155" s="23">
        <f>Betriebe!H155*100/Betriebe!$L155</f>
        <v>0.30751489525273878</v>
      </c>
      <c r="I155" s="23">
        <f>Betriebe!I155*100/Betriebe!$L155</f>
        <v>5.7659042859888529E-2</v>
      </c>
      <c r="J155" s="23">
        <f>Betriebe!J155*100/Betriebe!$L155</f>
        <v>1.9219680953296174E-2</v>
      </c>
      <c r="K155" s="23">
        <f>Betriebe!K155*100/Betriebe!$L155</f>
        <v>0</v>
      </c>
      <c r="L155" s="23">
        <f>Betriebe!L155*100/Betriebe!$L155</f>
        <v>100</v>
      </c>
    </row>
    <row r="156" spans="1:12" ht="13.5" x14ac:dyDescent="0.25">
      <c r="A156" s="1"/>
      <c r="B156" s="1"/>
      <c r="C156" s="12"/>
      <c r="D156" s="12"/>
      <c r="E156" s="12"/>
      <c r="F156" s="12"/>
      <c r="G156" s="12"/>
      <c r="H156" s="12"/>
      <c r="I156" s="12"/>
      <c r="J156" s="12"/>
      <c r="K156" s="12"/>
      <c r="L156" s="12"/>
    </row>
    <row r="157" spans="1:12" ht="13.5" x14ac:dyDescent="0.25">
      <c r="A157" s="1" t="s">
        <v>302</v>
      </c>
      <c r="B157" s="1" t="s">
        <v>33</v>
      </c>
      <c r="C157" s="12">
        <f>Betriebe!C157*100/Betriebe!$L157</f>
        <v>93.046357615894038</v>
      </c>
      <c r="D157" s="12">
        <f>Betriebe!D157*100/Betriebe!$L157</f>
        <v>4.0838852097130243</v>
      </c>
      <c r="E157" s="12">
        <f>Betriebe!E157*100/Betriebe!$L157</f>
        <v>2.0971302428256071</v>
      </c>
      <c r="F157" s="12">
        <f>Betriebe!F157*100/Betriebe!$L157</f>
        <v>0.66225165562913912</v>
      </c>
      <c r="G157" s="12">
        <f>Betriebe!G157*100/Betriebe!$L157</f>
        <v>0</v>
      </c>
      <c r="H157" s="12">
        <f>Betriebe!H157*100/Betriebe!$L157</f>
        <v>0.11037527593818984</v>
      </c>
      <c r="I157" s="12">
        <f>Betriebe!I157*100/Betriebe!$L157</f>
        <v>0</v>
      </c>
      <c r="J157" s="12">
        <f>Betriebe!J157*100/Betriebe!$L157</f>
        <v>0</v>
      </c>
      <c r="K157" s="12">
        <f>Betriebe!K157*100/Betriebe!$L157</f>
        <v>0</v>
      </c>
      <c r="L157" s="12">
        <f>Betriebe!L157*100/Betriebe!$L157</f>
        <v>100</v>
      </c>
    </row>
    <row r="158" spans="1:12" ht="13.5" x14ac:dyDescent="0.25">
      <c r="A158" s="1" t="s">
        <v>304</v>
      </c>
      <c r="B158" s="1" t="s">
        <v>33</v>
      </c>
      <c r="C158" s="12">
        <f>Betriebe!C158*100/Betriebe!$L158</f>
        <v>87.5</v>
      </c>
      <c r="D158" s="12">
        <f>Betriebe!D158*100/Betriebe!$L158</f>
        <v>8.3333333333333339</v>
      </c>
      <c r="E158" s="12">
        <f>Betriebe!E158*100/Betriebe!$L158</f>
        <v>4.166666666666667</v>
      </c>
      <c r="F158" s="12">
        <f>Betriebe!F158*100/Betriebe!$L158</f>
        <v>0</v>
      </c>
      <c r="G158" s="12">
        <f>Betriebe!G158*100/Betriebe!$L158</f>
        <v>0</v>
      </c>
      <c r="H158" s="12">
        <f>Betriebe!H158*100/Betriebe!$L158</f>
        <v>0</v>
      </c>
      <c r="I158" s="12">
        <f>Betriebe!I158*100/Betriebe!$L158</f>
        <v>0</v>
      </c>
      <c r="J158" s="12">
        <f>Betriebe!J158*100/Betriebe!$L158</f>
        <v>0</v>
      </c>
      <c r="K158" s="12">
        <f>Betriebe!K158*100/Betriebe!$L158</f>
        <v>0</v>
      </c>
      <c r="L158" s="12">
        <f>Betriebe!L158*100/Betriebe!$L158</f>
        <v>100</v>
      </c>
    </row>
    <row r="159" spans="1:12" ht="13.5" x14ac:dyDescent="0.25">
      <c r="A159" s="1" t="s">
        <v>306</v>
      </c>
      <c r="B159" s="1" t="s">
        <v>33</v>
      </c>
      <c r="C159" s="12">
        <f>Betriebe!C159*100/Betriebe!$L159</f>
        <v>54.6875</v>
      </c>
      <c r="D159" s="12">
        <f>Betriebe!D159*100/Betriebe!$L159</f>
        <v>25</v>
      </c>
      <c r="E159" s="12">
        <f>Betriebe!E159*100/Betriebe!$L159</f>
        <v>10.9375</v>
      </c>
      <c r="F159" s="12">
        <f>Betriebe!F159*100/Betriebe!$L159</f>
        <v>6.25</v>
      </c>
      <c r="G159" s="12">
        <f>Betriebe!G159*100/Betriebe!$L159</f>
        <v>1.5625</v>
      </c>
      <c r="H159" s="12">
        <f>Betriebe!H159*100/Betriebe!$L159</f>
        <v>1.5625</v>
      </c>
      <c r="I159" s="12">
        <f>Betriebe!I159*100/Betriebe!$L159</f>
        <v>0</v>
      </c>
      <c r="J159" s="12">
        <f>Betriebe!J159*100/Betriebe!$L159</f>
        <v>0</v>
      </c>
      <c r="K159" s="12">
        <f>Betriebe!K159*100/Betriebe!$L159</f>
        <v>0</v>
      </c>
      <c r="L159" s="12">
        <f>Betriebe!L159*100/Betriebe!$L159</f>
        <v>100</v>
      </c>
    </row>
    <row r="160" spans="1:12" ht="13.5" x14ac:dyDescent="0.25">
      <c r="A160" s="1" t="s">
        <v>308</v>
      </c>
      <c r="B160" s="1" t="s">
        <v>33</v>
      </c>
      <c r="C160" s="12">
        <f>Betriebe!C160*100/Betriebe!$L160</f>
        <v>55.555555555555557</v>
      </c>
      <c r="D160" s="12">
        <f>Betriebe!D160*100/Betriebe!$L160</f>
        <v>11.111111111111111</v>
      </c>
      <c r="E160" s="12">
        <f>Betriebe!E160*100/Betriebe!$L160</f>
        <v>11.111111111111111</v>
      </c>
      <c r="F160" s="12">
        <f>Betriebe!F160*100/Betriebe!$L160</f>
        <v>11.111111111111111</v>
      </c>
      <c r="G160" s="12">
        <f>Betriebe!G160*100/Betriebe!$L160</f>
        <v>11.111111111111111</v>
      </c>
      <c r="H160" s="12">
        <f>Betriebe!H160*100/Betriebe!$L160</f>
        <v>0</v>
      </c>
      <c r="I160" s="12">
        <f>Betriebe!I160*100/Betriebe!$L160</f>
        <v>0</v>
      </c>
      <c r="J160" s="12">
        <f>Betriebe!J160*100/Betriebe!$L160</f>
        <v>0</v>
      </c>
      <c r="K160" s="12">
        <f>Betriebe!K160*100/Betriebe!$L160</f>
        <v>0</v>
      </c>
      <c r="L160" s="12">
        <f>Betriebe!L160*100/Betriebe!$L160</f>
        <v>100</v>
      </c>
    </row>
    <row r="161" spans="1:12" ht="13.5" x14ac:dyDescent="0.25">
      <c r="A161" s="1" t="s">
        <v>310</v>
      </c>
      <c r="B161" s="1" t="s">
        <v>33</v>
      </c>
      <c r="C161" s="12">
        <f>Betriebe!C161*100/Betriebe!$L161</f>
        <v>72.222222222222229</v>
      </c>
      <c r="D161" s="12">
        <f>Betriebe!D161*100/Betriebe!$L161</f>
        <v>16.666666666666668</v>
      </c>
      <c r="E161" s="12">
        <f>Betriebe!E161*100/Betriebe!$L161</f>
        <v>0</v>
      </c>
      <c r="F161" s="12">
        <f>Betriebe!F161*100/Betriebe!$L161</f>
        <v>0</v>
      </c>
      <c r="G161" s="12">
        <f>Betriebe!G161*100/Betriebe!$L161</f>
        <v>5.5555555555555554</v>
      </c>
      <c r="H161" s="12">
        <f>Betriebe!H161*100/Betriebe!$L161</f>
        <v>0</v>
      </c>
      <c r="I161" s="12">
        <f>Betriebe!I161*100/Betriebe!$L161</f>
        <v>5.5555555555555554</v>
      </c>
      <c r="J161" s="12">
        <f>Betriebe!J161*100/Betriebe!$L161</f>
        <v>0</v>
      </c>
      <c r="K161" s="12">
        <f>Betriebe!K161*100/Betriebe!$L161</f>
        <v>0</v>
      </c>
      <c r="L161" s="12">
        <f>Betriebe!L161*100/Betriebe!$L161</f>
        <v>100</v>
      </c>
    </row>
    <row r="162" spans="1:12" ht="13.5" x14ac:dyDescent="0.25">
      <c r="A162" s="1" t="s">
        <v>312</v>
      </c>
      <c r="B162" s="1" t="s">
        <v>33</v>
      </c>
      <c r="C162" s="12">
        <f>Betriebe!C162*100/Betriebe!$L162</f>
        <v>87.671232876712324</v>
      </c>
      <c r="D162" s="12">
        <f>Betriebe!D162*100/Betriebe!$L162</f>
        <v>10.95890410958904</v>
      </c>
      <c r="E162" s="12">
        <f>Betriebe!E162*100/Betriebe!$L162</f>
        <v>1.3698630136986301</v>
      </c>
      <c r="F162" s="12">
        <f>Betriebe!F162*100/Betriebe!$L162</f>
        <v>0</v>
      </c>
      <c r="G162" s="12">
        <f>Betriebe!G162*100/Betriebe!$L162</f>
        <v>0</v>
      </c>
      <c r="H162" s="12">
        <f>Betriebe!H162*100/Betriebe!$L162</f>
        <v>0</v>
      </c>
      <c r="I162" s="12">
        <f>Betriebe!I162*100/Betriebe!$L162</f>
        <v>0</v>
      </c>
      <c r="J162" s="12">
        <f>Betriebe!J162*100/Betriebe!$L162</f>
        <v>0</v>
      </c>
      <c r="K162" s="12">
        <f>Betriebe!K162*100/Betriebe!$L162</f>
        <v>0</v>
      </c>
      <c r="L162" s="12">
        <f>Betriebe!L162*100/Betriebe!$L162</f>
        <v>100</v>
      </c>
    </row>
    <row r="163" spans="1:12" ht="13.5" x14ac:dyDescent="0.25">
      <c r="A163" s="1" t="s">
        <v>314</v>
      </c>
      <c r="B163" s="1" t="s">
        <v>33</v>
      </c>
      <c r="C163" s="12">
        <f>Betriebe!C163*100/Betriebe!$L163</f>
        <v>77.7972027972028</v>
      </c>
      <c r="D163" s="12">
        <f>Betriebe!D163*100/Betriebe!$L163</f>
        <v>9.0909090909090917</v>
      </c>
      <c r="E163" s="12">
        <f>Betriebe!E163*100/Betriebe!$L163</f>
        <v>6.2937062937062933</v>
      </c>
      <c r="F163" s="12">
        <f>Betriebe!F163*100/Betriebe!$L163</f>
        <v>5.244755244755245</v>
      </c>
      <c r="G163" s="12">
        <f>Betriebe!G163*100/Betriebe!$L163</f>
        <v>1.1363636363636365</v>
      </c>
      <c r="H163" s="12">
        <f>Betriebe!H163*100/Betriebe!$L163</f>
        <v>0.34965034965034963</v>
      </c>
      <c r="I163" s="12">
        <f>Betriebe!I163*100/Betriebe!$L163</f>
        <v>0</v>
      </c>
      <c r="J163" s="12">
        <f>Betriebe!J163*100/Betriebe!$L163</f>
        <v>0</v>
      </c>
      <c r="K163" s="12">
        <f>Betriebe!K163*100/Betriebe!$L163</f>
        <v>8.7412587412587409E-2</v>
      </c>
      <c r="L163" s="12">
        <f>Betriebe!L163*100/Betriebe!$L163</f>
        <v>100</v>
      </c>
    </row>
    <row r="164" spans="1:12" ht="13.5" x14ac:dyDescent="0.25">
      <c r="A164" s="1"/>
      <c r="B164" s="1"/>
      <c r="C164" s="12"/>
      <c r="D164" s="12"/>
      <c r="E164" s="12"/>
      <c r="F164" s="12"/>
      <c r="G164" s="12"/>
      <c r="H164" s="12"/>
      <c r="I164" s="12"/>
      <c r="J164" s="12"/>
      <c r="K164" s="12"/>
      <c r="L164" s="12"/>
    </row>
    <row r="165" spans="1:12" ht="13.5" x14ac:dyDescent="0.25">
      <c r="A165" s="1"/>
      <c r="B165" s="1"/>
      <c r="C165" s="23">
        <f>Betriebe!C165*100/Betriebe!$L165</f>
        <v>83.601429848078638</v>
      </c>
      <c r="D165" s="23">
        <f>Betriebe!D165*100/Betriebe!$L165</f>
        <v>7.6407506702412871</v>
      </c>
      <c r="E165" s="23">
        <f>Betriebe!E165*100/Betriebe!$L165</f>
        <v>4.5129579982126895</v>
      </c>
      <c r="F165" s="23">
        <f>Betriebe!F165*100/Betriebe!$L165</f>
        <v>3.1724754244861484</v>
      </c>
      <c r="G165" s="23">
        <f>Betriebe!G165*100/Betriebe!$L165</f>
        <v>0.71492403932082216</v>
      </c>
      <c r="H165" s="23">
        <f>Betriebe!H165*100/Betriebe!$L165</f>
        <v>0.26809651474530832</v>
      </c>
      <c r="I165" s="23">
        <f>Betriebe!I165*100/Betriebe!$L165</f>
        <v>4.4682752457551385E-2</v>
      </c>
      <c r="J165" s="23">
        <f>Betriebe!J165*100/Betriebe!$L165</f>
        <v>0</v>
      </c>
      <c r="K165" s="23">
        <f>Betriebe!K165*100/Betriebe!$L165</f>
        <v>4.4682752457551385E-2</v>
      </c>
      <c r="L165" s="23">
        <f>Betriebe!L165*100/Betriebe!$L165</f>
        <v>100</v>
      </c>
    </row>
    <row r="166" spans="1:12" ht="13.5" x14ac:dyDescent="0.25">
      <c r="A166" s="1"/>
      <c r="B166" s="1"/>
      <c r="C166" s="12"/>
      <c r="D166" s="12"/>
      <c r="E166" s="12"/>
      <c r="F166" s="12"/>
      <c r="G166" s="12"/>
      <c r="H166" s="12"/>
      <c r="I166" s="12"/>
      <c r="J166" s="12"/>
      <c r="K166" s="12"/>
      <c r="L166" s="12"/>
    </row>
    <row r="167" spans="1:12" ht="13.5" x14ac:dyDescent="0.25">
      <c r="A167" s="1" t="s">
        <v>315</v>
      </c>
      <c r="B167" s="1" t="s">
        <v>33</v>
      </c>
      <c r="C167" s="12">
        <f>Betriebe!C167*100/Betriebe!$L167</f>
        <v>21.019108280254777</v>
      </c>
      <c r="D167" s="12">
        <f>Betriebe!D167*100/Betriebe!$L167</f>
        <v>41.401273885350321</v>
      </c>
      <c r="E167" s="12">
        <f>Betriebe!E167*100/Betriebe!$L167</f>
        <v>35.031847133757964</v>
      </c>
      <c r="F167" s="12">
        <f>Betriebe!F167*100/Betriebe!$L167</f>
        <v>0.63694267515923564</v>
      </c>
      <c r="G167" s="12">
        <f>Betriebe!G167*100/Betriebe!$L167</f>
        <v>0</v>
      </c>
      <c r="H167" s="12">
        <f>Betriebe!H167*100/Betriebe!$L167</f>
        <v>0</v>
      </c>
      <c r="I167" s="12">
        <f>Betriebe!I167*100/Betriebe!$L167</f>
        <v>1.2738853503184713</v>
      </c>
      <c r="J167" s="12">
        <f>Betriebe!J167*100/Betriebe!$L167</f>
        <v>0</v>
      </c>
      <c r="K167" s="12">
        <f>Betriebe!K167*100/Betriebe!$L167</f>
        <v>0.63694267515923564</v>
      </c>
      <c r="L167" s="12">
        <f>Betriebe!L167*100/Betriebe!$L167</f>
        <v>100</v>
      </c>
    </row>
    <row r="168" spans="1:12" ht="13.5" x14ac:dyDescent="0.25">
      <c r="A168" s="1" t="s">
        <v>317</v>
      </c>
      <c r="B168" s="1" t="s">
        <v>33</v>
      </c>
      <c r="C168" s="12">
        <f>Betriebe!C168*100/Betriebe!$L168</f>
        <v>75.324675324675326</v>
      </c>
      <c r="D168" s="12">
        <f>Betriebe!D168*100/Betriebe!$L168</f>
        <v>21.585311240483655</v>
      </c>
      <c r="E168" s="12">
        <f>Betriebe!E168*100/Betriebe!$L168</f>
        <v>1.7913121361397224</v>
      </c>
      <c r="F168" s="12">
        <f>Betriebe!F168*100/Betriebe!$L168</f>
        <v>0.35826242722794449</v>
      </c>
      <c r="G168" s="12">
        <f>Betriebe!G168*100/Betriebe!$L168</f>
        <v>0.2239140170174653</v>
      </c>
      <c r="H168" s="12">
        <f>Betriebe!H168*100/Betriebe!$L168</f>
        <v>8.9565606806986123E-2</v>
      </c>
      <c r="I168" s="12">
        <f>Betriebe!I168*100/Betriebe!$L168</f>
        <v>0.40304523063143755</v>
      </c>
      <c r="J168" s="12">
        <f>Betriebe!J168*100/Betriebe!$L168</f>
        <v>0.13434841021047916</v>
      </c>
      <c r="K168" s="12">
        <f>Betriebe!K168*100/Betriebe!$L168</f>
        <v>8.9565606806986123E-2</v>
      </c>
      <c r="L168" s="12">
        <f>Betriebe!L168*100/Betriebe!$L168</f>
        <v>100</v>
      </c>
    </row>
    <row r="169" spans="1:12" ht="13.5" x14ac:dyDescent="0.25">
      <c r="A169" s="1" t="s">
        <v>319</v>
      </c>
      <c r="B169" s="1" t="s">
        <v>33</v>
      </c>
      <c r="C169" s="12">
        <f>Betriebe!C169*100/Betriebe!$L169</f>
        <v>67.75</v>
      </c>
      <c r="D169" s="12">
        <f>Betriebe!D169*100/Betriebe!$L169</f>
        <v>18</v>
      </c>
      <c r="E169" s="12">
        <f>Betriebe!E169*100/Betriebe!$L169</f>
        <v>10</v>
      </c>
      <c r="F169" s="12">
        <f>Betriebe!F169*100/Betriebe!$L169</f>
        <v>3.75</v>
      </c>
      <c r="G169" s="12">
        <f>Betriebe!G169*100/Betriebe!$L169</f>
        <v>0.25</v>
      </c>
      <c r="H169" s="12">
        <f>Betriebe!H169*100/Betriebe!$L169</f>
        <v>0.25</v>
      </c>
      <c r="I169" s="12">
        <f>Betriebe!I169*100/Betriebe!$L169</f>
        <v>0</v>
      </c>
      <c r="J169" s="12">
        <f>Betriebe!J169*100/Betriebe!$L169</f>
        <v>0</v>
      </c>
      <c r="K169" s="12">
        <f>Betriebe!K169*100/Betriebe!$L169</f>
        <v>0</v>
      </c>
      <c r="L169" s="12">
        <f>Betriebe!L169*100/Betriebe!$L169</f>
        <v>100</v>
      </c>
    </row>
    <row r="170" spans="1:12" ht="13.5" x14ac:dyDescent="0.25">
      <c r="A170" s="1" t="s">
        <v>321</v>
      </c>
      <c r="B170" s="1" t="s">
        <v>33</v>
      </c>
      <c r="C170" s="12">
        <f>Betriebe!C170*100/Betriebe!$L170</f>
        <v>54.722222222222221</v>
      </c>
      <c r="D170" s="12">
        <f>Betriebe!D170*100/Betriebe!$L170</f>
        <v>24.722222222222221</v>
      </c>
      <c r="E170" s="12">
        <f>Betriebe!E170*100/Betriebe!$L170</f>
        <v>16.944444444444443</v>
      </c>
      <c r="F170" s="12">
        <f>Betriebe!F170*100/Betriebe!$L170</f>
        <v>3.6111111111111112</v>
      </c>
      <c r="G170" s="12">
        <f>Betriebe!G170*100/Betriebe!$L170</f>
        <v>0</v>
      </c>
      <c r="H170" s="12">
        <f>Betriebe!H170*100/Betriebe!$L170</f>
        <v>0</v>
      </c>
      <c r="I170" s="12">
        <f>Betriebe!I170*100/Betriebe!$L170</f>
        <v>0</v>
      </c>
      <c r="J170" s="12">
        <f>Betriebe!J170*100/Betriebe!$L170</f>
        <v>0</v>
      </c>
      <c r="K170" s="12">
        <f>Betriebe!K170*100/Betriebe!$L170</f>
        <v>0</v>
      </c>
      <c r="L170" s="12">
        <f>Betriebe!L170*100/Betriebe!$L170</f>
        <v>100</v>
      </c>
    </row>
    <row r="171" spans="1:12" ht="13.5" x14ac:dyDescent="0.25">
      <c r="A171" s="1" t="s">
        <v>323</v>
      </c>
      <c r="B171" s="1" t="s">
        <v>33</v>
      </c>
      <c r="C171" s="12">
        <f>Betriebe!C171*100/Betriebe!$L171</f>
        <v>20</v>
      </c>
      <c r="D171" s="12">
        <f>Betriebe!D171*100/Betriebe!$L171</f>
        <v>20</v>
      </c>
      <c r="E171" s="12">
        <f>Betriebe!E171*100/Betriebe!$L171</f>
        <v>20</v>
      </c>
      <c r="F171" s="12">
        <f>Betriebe!F171*100/Betriebe!$L171</f>
        <v>0</v>
      </c>
      <c r="G171" s="12">
        <f>Betriebe!G171*100/Betriebe!$L171</f>
        <v>0</v>
      </c>
      <c r="H171" s="12">
        <f>Betriebe!H171*100/Betriebe!$L171</f>
        <v>0</v>
      </c>
      <c r="I171" s="12">
        <f>Betriebe!I171*100/Betriebe!$L171</f>
        <v>20</v>
      </c>
      <c r="J171" s="12">
        <f>Betriebe!J171*100/Betriebe!$L171</f>
        <v>0</v>
      </c>
      <c r="K171" s="12">
        <f>Betriebe!K171*100/Betriebe!$L171</f>
        <v>20</v>
      </c>
      <c r="L171" s="12">
        <f>Betriebe!L171*100/Betriebe!$L171</f>
        <v>100</v>
      </c>
    </row>
    <row r="172" spans="1:12" x14ac:dyDescent="0.2">
      <c r="C172" s="12"/>
      <c r="D172" s="12"/>
      <c r="E172" s="12"/>
      <c r="F172" s="12"/>
      <c r="G172" s="12"/>
      <c r="H172" s="12"/>
      <c r="I172" s="12"/>
      <c r="J172" s="12"/>
      <c r="K172" s="12"/>
      <c r="L172" s="12"/>
    </row>
    <row r="173" spans="1:12" x14ac:dyDescent="0.2">
      <c r="C173" s="23">
        <f>Betriebe!C173*100/Betriebe!$L173</f>
        <v>69.223454833597458</v>
      </c>
      <c r="D173" s="23">
        <f>Betriebe!D173*100/Betriebe!$L173</f>
        <v>22.472266244057053</v>
      </c>
      <c r="E173" s="23">
        <f>Betriebe!E173*100/Betriebe!$L173</f>
        <v>6.2440570522979399</v>
      </c>
      <c r="F173" s="23">
        <f>Betriebe!F173*100/Betriebe!$L173</f>
        <v>1.1727416798732171</v>
      </c>
      <c r="G173" s="23">
        <f>Betriebe!G173*100/Betriebe!$L173</f>
        <v>0.19017432646592711</v>
      </c>
      <c r="H173" s="23">
        <f>Betriebe!H173*100/Betriebe!$L173</f>
        <v>9.5087163232963554E-2</v>
      </c>
      <c r="I173" s="23">
        <f>Betriebe!I173*100/Betriebe!$L173</f>
        <v>0.38034865293185421</v>
      </c>
      <c r="J173" s="23">
        <f>Betriebe!J173*100/Betriebe!$L173</f>
        <v>9.5087163232963554E-2</v>
      </c>
      <c r="K173" s="23">
        <f>Betriebe!K173*100/Betriebe!$L173</f>
        <v>0.12678288431061807</v>
      </c>
      <c r="L173" s="23">
        <f>Betriebe!L173*100/Betriebe!$L173</f>
        <v>100</v>
      </c>
    </row>
    <row r="174" spans="1:12" x14ac:dyDescent="0.2">
      <c r="C174" s="8"/>
      <c r="D174" s="8"/>
      <c r="E174" s="8"/>
      <c r="F174" s="8"/>
      <c r="G174" s="8"/>
      <c r="H174" s="8"/>
      <c r="I174" s="8"/>
      <c r="J174" s="8"/>
      <c r="K174" s="8"/>
      <c r="L174" s="8"/>
    </row>
    <row r="175" spans="1:12" x14ac:dyDescent="0.2">
      <c r="C175" s="8"/>
      <c r="D175" s="8"/>
      <c r="E175" s="8"/>
      <c r="F175" s="8"/>
      <c r="G175" s="8"/>
      <c r="H175" s="8"/>
      <c r="I175" s="8"/>
      <c r="J175" s="8"/>
      <c r="K175" s="8"/>
      <c r="L175" s="8"/>
    </row>
    <row r="176" spans="1:12" x14ac:dyDescent="0.2">
      <c r="C176" s="8"/>
      <c r="D176" s="8"/>
      <c r="E176" s="8"/>
      <c r="F176" s="8"/>
      <c r="G176" s="8"/>
      <c r="H176" s="8"/>
      <c r="I176" s="8"/>
      <c r="J176" s="8"/>
      <c r="K176" s="8"/>
      <c r="L176" s="8"/>
    </row>
    <row r="177" spans="3:12" x14ac:dyDescent="0.2">
      <c r="C177" s="8"/>
      <c r="D177" s="8"/>
      <c r="E177" s="8"/>
      <c r="F177" s="8"/>
      <c r="G177" s="8"/>
      <c r="H177" s="8"/>
      <c r="I177" s="8"/>
      <c r="J177" s="8"/>
      <c r="K177" s="8"/>
      <c r="L177" s="8"/>
    </row>
    <row r="178" spans="3:12" x14ac:dyDescent="0.2">
      <c r="C178" s="8"/>
      <c r="D178" s="8"/>
      <c r="E178" s="8"/>
      <c r="F178" s="8"/>
      <c r="G178" s="8"/>
      <c r="H178" s="8"/>
      <c r="I178" s="8"/>
      <c r="J178" s="8"/>
      <c r="K178" s="8"/>
      <c r="L178" s="8"/>
    </row>
    <row r="179" spans="3:12" x14ac:dyDescent="0.2">
      <c r="C179" s="8"/>
      <c r="D179" s="8"/>
      <c r="E179" s="8"/>
      <c r="F179" s="8"/>
      <c r="G179" s="8"/>
      <c r="H179" s="8"/>
      <c r="I179" s="8"/>
      <c r="J179" s="8"/>
      <c r="K179" s="8"/>
      <c r="L179" s="8"/>
    </row>
    <row r="180" spans="3:12" x14ac:dyDescent="0.2">
      <c r="C180" s="8"/>
      <c r="D180" s="8"/>
      <c r="E180" s="8"/>
      <c r="F180" s="8"/>
      <c r="G180" s="8"/>
      <c r="H180" s="8"/>
      <c r="I180" s="8"/>
      <c r="J180" s="8"/>
      <c r="K180" s="8"/>
      <c r="L180" s="8"/>
    </row>
    <row r="181" spans="3:12" x14ac:dyDescent="0.2">
      <c r="C181" s="8"/>
      <c r="D181" s="8"/>
      <c r="E181" s="8"/>
      <c r="F181" s="8"/>
      <c r="G181" s="8"/>
      <c r="H181" s="8"/>
      <c r="I181" s="8"/>
      <c r="J181" s="8"/>
      <c r="K181" s="8"/>
      <c r="L181" s="8"/>
    </row>
    <row r="182" spans="3:12" x14ac:dyDescent="0.2">
      <c r="C182" s="8"/>
      <c r="D182" s="8"/>
      <c r="E182" s="8"/>
      <c r="F182" s="8"/>
      <c r="G182" s="8"/>
      <c r="H182" s="8"/>
      <c r="I182" s="8"/>
      <c r="J182" s="8"/>
      <c r="K182" s="8"/>
      <c r="L182" s="8"/>
    </row>
    <row r="183" spans="3:12" x14ac:dyDescent="0.2">
      <c r="C183" s="8"/>
      <c r="D183" s="8"/>
      <c r="E183" s="8"/>
      <c r="F183" s="8"/>
      <c r="G183" s="8"/>
      <c r="H183" s="8"/>
      <c r="I183" s="8"/>
      <c r="J183" s="8"/>
      <c r="K183" s="8"/>
      <c r="L183" s="8"/>
    </row>
    <row r="184" spans="3:12" x14ac:dyDescent="0.2">
      <c r="C184" s="8"/>
      <c r="D184" s="8"/>
      <c r="E184" s="8"/>
      <c r="F184" s="8"/>
      <c r="G184" s="8"/>
      <c r="H184" s="8"/>
      <c r="I184" s="8"/>
      <c r="J184" s="8"/>
      <c r="K184" s="8"/>
      <c r="L184" s="8"/>
    </row>
    <row r="185" spans="3:12" x14ac:dyDescent="0.2">
      <c r="C185" s="8"/>
      <c r="D185" s="8"/>
      <c r="E185" s="8"/>
      <c r="F185" s="8"/>
      <c r="G185" s="8"/>
      <c r="H185" s="8"/>
      <c r="I185" s="8"/>
      <c r="J185" s="8"/>
      <c r="K185" s="8"/>
      <c r="L185" s="8"/>
    </row>
    <row r="186" spans="3:12" x14ac:dyDescent="0.2">
      <c r="C186" s="8"/>
      <c r="D186" s="8"/>
      <c r="E186" s="8"/>
      <c r="F186" s="8"/>
      <c r="G186" s="8"/>
      <c r="H186" s="8"/>
      <c r="I186" s="8"/>
      <c r="J186" s="8"/>
      <c r="K186" s="8"/>
      <c r="L186" s="8"/>
    </row>
    <row r="187" spans="3:12" x14ac:dyDescent="0.2">
      <c r="C187" s="8"/>
      <c r="D187" s="8"/>
      <c r="E187" s="8"/>
      <c r="F187" s="8"/>
      <c r="G187" s="8"/>
      <c r="H187" s="8"/>
      <c r="I187" s="8"/>
      <c r="J187" s="8"/>
      <c r="K187" s="8"/>
      <c r="L187" s="8"/>
    </row>
    <row r="188" spans="3:12" x14ac:dyDescent="0.2">
      <c r="C188" s="8"/>
      <c r="D188" s="8"/>
      <c r="E188" s="8"/>
      <c r="F188" s="8"/>
      <c r="G188" s="8"/>
      <c r="H188" s="8"/>
      <c r="I188" s="8"/>
      <c r="J188" s="8"/>
      <c r="K188" s="8"/>
      <c r="L188" s="8"/>
    </row>
    <row r="189" spans="3:12" x14ac:dyDescent="0.2">
      <c r="C189" s="8"/>
      <c r="D189" s="8"/>
      <c r="E189" s="8"/>
      <c r="F189" s="8"/>
      <c r="G189" s="8"/>
      <c r="H189" s="8"/>
      <c r="I189" s="8"/>
      <c r="J189" s="8"/>
      <c r="K189" s="8"/>
      <c r="L189" s="8"/>
    </row>
    <row r="190" spans="3:12" x14ac:dyDescent="0.2">
      <c r="C190" s="8"/>
      <c r="D190" s="8"/>
      <c r="E190" s="8"/>
      <c r="F190" s="8"/>
      <c r="G190" s="8"/>
      <c r="H190" s="8"/>
      <c r="I190" s="8"/>
      <c r="J190" s="8"/>
      <c r="K190" s="8"/>
      <c r="L190" s="8"/>
    </row>
    <row r="191" spans="3:12" x14ac:dyDescent="0.2">
      <c r="C191" s="8"/>
      <c r="D191" s="8"/>
      <c r="E191" s="8"/>
      <c r="F191" s="8"/>
      <c r="G191" s="8"/>
      <c r="H191" s="8"/>
      <c r="I191" s="8"/>
      <c r="J191" s="8"/>
      <c r="K191" s="8"/>
      <c r="L191" s="8"/>
    </row>
    <row r="192" spans="3:12" x14ac:dyDescent="0.2">
      <c r="C192" s="8"/>
      <c r="D192" s="8"/>
      <c r="E192" s="8"/>
      <c r="F192" s="8"/>
      <c r="G192" s="8"/>
      <c r="H192" s="8"/>
      <c r="I192" s="8"/>
      <c r="J192" s="8"/>
      <c r="K192" s="8"/>
      <c r="L192" s="8"/>
    </row>
    <row r="193" spans="3:12" x14ac:dyDescent="0.2">
      <c r="C193" s="8"/>
      <c r="D193" s="8"/>
      <c r="E193" s="8"/>
      <c r="F193" s="8"/>
      <c r="G193" s="8"/>
      <c r="H193" s="8"/>
      <c r="I193" s="8"/>
      <c r="J193" s="8"/>
      <c r="K193" s="8"/>
      <c r="L193" s="8"/>
    </row>
    <row r="194" spans="3:12" x14ac:dyDescent="0.2">
      <c r="C194" s="8"/>
      <c r="D194" s="8"/>
      <c r="E194" s="8"/>
      <c r="F194" s="8"/>
      <c r="G194" s="8"/>
      <c r="H194" s="8"/>
      <c r="I194" s="8"/>
      <c r="J194" s="8"/>
      <c r="K194" s="8"/>
      <c r="L194" s="8"/>
    </row>
    <row r="195" spans="3:12" x14ac:dyDescent="0.2">
      <c r="C195" s="8"/>
      <c r="D195" s="8"/>
      <c r="E195" s="8"/>
      <c r="F195" s="8"/>
      <c r="G195" s="8"/>
      <c r="H195" s="8"/>
      <c r="I195" s="8"/>
      <c r="J195" s="8"/>
      <c r="K195" s="8"/>
      <c r="L195" s="8"/>
    </row>
    <row r="196" spans="3:12" x14ac:dyDescent="0.2">
      <c r="C196" s="8"/>
      <c r="D196" s="8"/>
      <c r="E196" s="8"/>
      <c r="F196" s="8"/>
      <c r="G196" s="8"/>
      <c r="H196" s="8"/>
      <c r="I196" s="8"/>
      <c r="J196" s="8"/>
      <c r="K196" s="8"/>
      <c r="L196" s="8"/>
    </row>
    <row r="197" spans="3:12" x14ac:dyDescent="0.2">
      <c r="C197" s="8"/>
      <c r="D197" s="8"/>
      <c r="E197" s="8"/>
      <c r="F197" s="8"/>
      <c r="G197" s="8"/>
      <c r="H197" s="8"/>
      <c r="I197" s="8"/>
      <c r="J197" s="8"/>
      <c r="K197" s="8"/>
      <c r="L197" s="8"/>
    </row>
    <row r="198" spans="3:12" x14ac:dyDescent="0.2">
      <c r="C198" s="8"/>
      <c r="D198" s="8"/>
      <c r="E198" s="8"/>
      <c r="F198" s="8"/>
      <c r="G198" s="8"/>
      <c r="H198" s="8"/>
      <c r="I198" s="8"/>
      <c r="J198" s="8"/>
      <c r="K198" s="8"/>
      <c r="L198" s="8"/>
    </row>
    <row r="199" spans="3:12" x14ac:dyDescent="0.2">
      <c r="C199" s="8"/>
      <c r="D199" s="8"/>
      <c r="E199" s="8"/>
      <c r="F199" s="8"/>
      <c r="G199" s="8"/>
      <c r="H199" s="8"/>
      <c r="I199" s="8"/>
      <c r="J199" s="8"/>
      <c r="K199" s="8"/>
      <c r="L199" s="8"/>
    </row>
    <row r="200" spans="3:12" x14ac:dyDescent="0.2">
      <c r="C200" s="8"/>
      <c r="D200" s="8"/>
      <c r="E200" s="8"/>
      <c r="F200" s="8"/>
      <c r="G200" s="8"/>
      <c r="H200" s="8"/>
      <c r="I200" s="8"/>
      <c r="J200" s="8"/>
      <c r="K200" s="8"/>
      <c r="L200" s="8"/>
    </row>
    <row r="201" spans="3:12" x14ac:dyDescent="0.2">
      <c r="C201" s="8"/>
      <c r="D201" s="8"/>
      <c r="E201" s="8"/>
      <c r="F201" s="8"/>
      <c r="G201" s="8"/>
      <c r="H201" s="8"/>
      <c r="I201" s="8"/>
      <c r="J201" s="8"/>
      <c r="K201" s="8"/>
      <c r="L201" s="8"/>
    </row>
    <row r="202" spans="3:12" x14ac:dyDescent="0.2">
      <c r="C202" s="8"/>
      <c r="D202" s="8"/>
      <c r="E202" s="8"/>
      <c r="F202" s="8"/>
      <c r="G202" s="8"/>
      <c r="H202" s="8"/>
      <c r="I202" s="8"/>
      <c r="J202" s="8"/>
      <c r="K202" s="8"/>
      <c r="L202" s="8"/>
    </row>
    <row r="203" spans="3:12" x14ac:dyDescent="0.2">
      <c r="C203" s="8"/>
      <c r="D203" s="8"/>
      <c r="E203" s="8"/>
      <c r="F203" s="8"/>
      <c r="G203" s="8"/>
      <c r="H203" s="8"/>
      <c r="I203" s="8"/>
      <c r="J203" s="8"/>
      <c r="K203" s="8"/>
      <c r="L203" s="8"/>
    </row>
    <row r="204" spans="3:12" x14ac:dyDescent="0.2">
      <c r="C204" s="8"/>
      <c r="D204" s="8"/>
      <c r="E204" s="8"/>
      <c r="F204" s="8"/>
      <c r="G204" s="8"/>
      <c r="H204" s="8"/>
      <c r="I204" s="8"/>
      <c r="J204" s="8"/>
      <c r="K204" s="8"/>
      <c r="L204" s="8"/>
    </row>
    <row r="205" spans="3:12" x14ac:dyDescent="0.2">
      <c r="C205" s="8"/>
      <c r="D205" s="8"/>
      <c r="E205" s="8"/>
      <c r="F205" s="8"/>
      <c r="G205" s="8"/>
      <c r="H205" s="8"/>
      <c r="I205" s="8"/>
      <c r="J205" s="8"/>
      <c r="K205" s="8"/>
      <c r="L205" s="8"/>
    </row>
    <row r="206" spans="3:12" x14ac:dyDescent="0.2">
      <c r="C206" s="8"/>
      <c r="D206" s="8"/>
      <c r="E206" s="8"/>
      <c r="F206" s="8"/>
      <c r="G206" s="8"/>
      <c r="H206" s="8"/>
      <c r="I206" s="8"/>
      <c r="J206" s="8"/>
      <c r="K206" s="8"/>
      <c r="L206" s="8"/>
    </row>
    <row r="207" spans="3:12" x14ac:dyDescent="0.2">
      <c r="C207" s="8"/>
      <c r="D207" s="8"/>
      <c r="E207" s="8"/>
      <c r="F207" s="8"/>
      <c r="G207" s="8"/>
      <c r="H207" s="8"/>
      <c r="I207" s="8"/>
      <c r="J207" s="8"/>
      <c r="K207" s="8"/>
      <c r="L207" s="8"/>
    </row>
    <row r="208" spans="3:12" x14ac:dyDescent="0.2">
      <c r="C208" s="8"/>
      <c r="D208" s="8"/>
      <c r="E208" s="8"/>
      <c r="F208" s="8"/>
      <c r="G208" s="8"/>
      <c r="H208" s="8"/>
      <c r="I208" s="8"/>
      <c r="J208" s="8"/>
      <c r="K208" s="8"/>
      <c r="L208" s="8"/>
    </row>
    <row r="209" spans="3:12" x14ac:dyDescent="0.2">
      <c r="C209" s="8"/>
      <c r="D209" s="8"/>
      <c r="E209" s="8"/>
      <c r="F209" s="8"/>
      <c r="G209" s="8"/>
      <c r="H209" s="8"/>
      <c r="I209" s="8"/>
      <c r="J209" s="8"/>
      <c r="K209" s="8"/>
      <c r="L209" s="8"/>
    </row>
    <row r="210" spans="3:12" x14ac:dyDescent="0.2">
      <c r="C210" s="8"/>
      <c r="D210" s="8"/>
      <c r="E210" s="8"/>
      <c r="F210" s="8"/>
      <c r="G210" s="8"/>
      <c r="H210" s="8"/>
      <c r="I210" s="8"/>
      <c r="J210" s="8"/>
      <c r="K210" s="8"/>
      <c r="L210" s="8"/>
    </row>
    <row r="211" spans="3:12" x14ac:dyDescent="0.2">
      <c r="C211" s="8"/>
      <c r="D211" s="8"/>
      <c r="E211" s="8"/>
      <c r="F211" s="8"/>
      <c r="G211" s="8"/>
      <c r="H211" s="8"/>
      <c r="I211" s="8"/>
      <c r="J211" s="8"/>
      <c r="K211" s="8"/>
      <c r="L211" s="8"/>
    </row>
    <row r="212" spans="3:12" x14ac:dyDescent="0.2">
      <c r="C212" s="8"/>
      <c r="D212" s="8"/>
      <c r="E212" s="8"/>
      <c r="F212" s="8"/>
      <c r="G212" s="8"/>
      <c r="H212" s="8"/>
      <c r="I212" s="8"/>
      <c r="J212" s="8"/>
      <c r="K212" s="8"/>
      <c r="L212" s="8"/>
    </row>
    <row r="213" spans="3:12" x14ac:dyDescent="0.2">
      <c r="C213" s="8"/>
      <c r="D213" s="8"/>
      <c r="E213" s="8"/>
      <c r="F213" s="8"/>
      <c r="G213" s="8"/>
      <c r="H213" s="8"/>
      <c r="I213" s="8"/>
      <c r="J213" s="8"/>
      <c r="K213" s="8"/>
      <c r="L213" s="8"/>
    </row>
    <row r="214" spans="3:12" x14ac:dyDescent="0.2">
      <c r="C214" s="8"/>
      <c r="D214" s="8"/>
      <c r="E214" s="8"/>
      <c r="F214" s="8"/>
      <c r="G214" s="8"/>
      <c r="H214" s="8"/>
      <c r="I214" s="8"/>
      <c r="J214" s="8"/>
      <c r="K214" s="8"/>
      <c r="L214" s="8"/>
    </row>
    <row r="215" spans="3:12" x14ac:dyDescent="0.2">
      <c r="C215" s="8"/>
      <c r="D215" s="8"/>
      <c r="E215" s="8"/>
      <c r="F215" s="8"/>
      <c r="G215" s="8"/>
      <c r="H215" s="8"/>
      <c r="I215" s="8"/>
      <c r="J215" s="8"/>
      <c r="K215" s="8"/>
      <c r="L215" s="8"/>
    </row>
    <row r="216" spans="3:12" x14ac:dyDescent="0.2">
      <c r="C216" s="8"/>
      <c r="D216" s="8"/>
      <c r="E216" s="8"/>
      <c r="F216" s="8"/>
      <c r="G216" s="8"/>
      <c r="H216" s="8"/>
      <c r="I216" s="8"/>
      <c r="J216" s="8"/>
      <c r="K216" s="8"/>
      <c r="L216" s="8"/>
    </row>
    <row r="217" spans="3:12" x14ac:dyDescent="0.2">
      <c r="C217" s="8"/>
      <c r="D217" s="8"/>
      <c r="E217" s="8"/>
      <c r="F217" s="8"/>
      <c r="G217" s="8"/>
      <c r="H217" s="8"/>
      <c r="I217" s="8"/>
      <c r="J217" s="8"/>
      <c r="K217" s="8"/>
      <c r="L217" s="8"/>
    </row>
    <row r="218" spans="3:12" x14ac:dyDescent="0.2">
      <c r="C218" s="8"/>
      <c r="D218" s="8"/>
      <c r="E218" s="8"/>
      <c r="F218" s="8"/>
      <c r="G218" s="8"/>
      <c r="H218" s="8"/>
      <c r="I218" s="8"/>
      <c r="J218" s="8"/>
      <c r="K218" s="8"/>
      <c r="L218" s="8"/>
    </row>
    <row r="219" spans="3:12" x14ac:dyDescent="0.2">
      <c r="C219" s="8"/>
      <c r="D219" s="8"/>
      <c r="E219" s="8"/>
      <c r="F219" s="8"/>
      <c r="G219" s="8"/>
      <c r="H219" s="8"/>
      <c r="I219" s="8"/>
      <c r="J219" s="8"/>
      <c r="K219" s="8"/>
      <c r="L219" s="8"/>
    </row>
    <row r="220" spans="3:12" x14ac:dyDescent="0.2">
      <c r="C220" s="8"/>
      <c r="D220" s="8"/>
      <c r="E220" s="8"/>
      <c r="F220" s="8"/>
      <c r="G220" s="8"/>
      <c r="H220" s="8"/>
      <c r="I220" s="8"/>
      <c r="J220" s="8"/>
      <c r="K220" s="8"/>
      <c r="L220" s="8"/>
    </row>
    <row r="221" spans="3:12" x14ac:dyDescent="0.2">
      <c r="C221" s="8"/>
      <c r="D221" s="8"/>
      <c r="E221" s="8"/>
      <c r="F221" s="8"/>
      <c r="G221" s="8"/>
      <c r="H221" s="8"/>
      <c r="I221" s="8"/>
      <c r="J221" s="8"/>
      <c r="K221" s="8"/>
      <c r="L221" s="8"/>
    </row>
    <row r="222" spans="3:12" x14ac:dyDescent="0.2">
      <c r="C222" s="8"/>
      <c r="D222" s="8"/>
      <c r="E222" s="8"/>
      <c r="F222" s="8"/>
      <c r="G222" s="8"/>
      <c r="H222" s="8"/>
      <c r="I222" s="8"/>
      <c r="J222" s="8"/>
      <c r="K222" s="8"/>
      <c r="L222" s="8"/>
    </row>
    <row r="223" spans="3:12" x14ac:dyDescent="0.2">
      <c r="C223" s="8"/>
      <c r="D223" s="8"/>
      <c r="E223" s="8"/>
      <c r="F223" s="8"/>
      <c r="G223" s="8"/>
      <c r="H223" s="8"/>
      <c r="I223" s="8"/>
      <c r="J223" s="8"/>
      <c r="K223" s="8"/>
      <c r="L223" s="8"/>
    </row>
    <row r="224" spans="3:12" x14ac:dyDescent="0.2">
      <c r="C224" s="8"/>
      <c r="D224" s="8"/>
      <c r="E224" s="8"/>
      <c r="F224" s="8"/>
      <c r="G224" s="8"/>
      <c r="H224" s="8"/>
      <c r="I224" s="8"/>
      <c r="J224" s="8"/>
      <c r="K224" s="8"/>
      <c r="L224" s="8"/>
    </row>
    <row r="225" spans="3:12" x14ac:dyDescent="0.2">
      <c r="C225" s="8"/>
      <c r="D225" s="8"/>
      <c r="E225" s="8"/>
      <c r="F225" s="8"/>
      <c r="G225" s="8"/>
      <c r="H225" s="8"/>
      <c r="I225" s="8"/>
      <c r="J225" s="8"/>
      <c r="K225" s="8"/>
      <c r="L225" s="8"/>
    </row>
    <row r="226" spans="3:12" x14ac:dyDescent="0.2">
      <c r="C226" s="8"/>
      <c r="D226" s="8"/>
      <c r="E226" s="8"/>
      <c r="F226" s="8"/>
      <c r="G226" s="8"/>
      <c r="H226" s="8"/>
      <c r="I226" s="8"/>
      <c r="J226" s="8"/>
      <c r="K226" s="8"/>
      <c r="L226" s="8"/>
    </row>
    <row r="227" spans="3:12" x14ac:dyDescent="0.2">
      <c r="C227" s="8"/>
      <c r="D227" s="8"/>
      <c r="E227" s="8"/>
      <c r="F227" s="8"/>
      <c r="G227" s="8"/>
      <c r="H227" s="8"/>
      <c r="I227" s="8"/>
      <c r="J227" s="8"/>
      <c r="K227" s="8"/>
      <c r="L227" s="8"/>
    </row>
    <row r="228" spans="3:12" x14ac:dyDescent="0.2">
      <c r="C228" s="8"/>
      <c r="D228" s="8"/>
      <c r="E228" s="8"/>
      <c r="F228" s="8"/>
      <c r="G228" s="8"/>
      <c r="H228" s="8"/>
      <c r="I228" s="8"/>
      <c r="J228" s="8"/>
      <c r="K228" s="8"/>
      <c r="L228" s="8"/>
    </row>
    <row r="229" spans="3:12" x14ac:dyDescent="0.2">
      <c r="C229" s="8"/>
      <c r="D229" s="8"/>
      <c r="E229" s="8"/>
      <c r="F229" s="8"/>
      <c r="G229" s="8"/>
      <c r="H229" s="8"/>
      <c r="I229" s="8"/>
      <c r="J229" s="8"/>
      <c r="K229" s="8"/>
      <c r="L229" s="8"/>
    </row>
    <row r="230" spans="3:12" x14ac:dyDescent="0.2">
      <c r="C230" s="8"/>
      <c r="D230" s="8"/>
      <c r="E230" s="8"/>
      <c r="F230" s="8"/>
      <c r="G230" s="8"/>
      <c r="H230" s="8"/>
      <c r="I230" s="8"/>
      <c r="J230" s="8"/>
      <c r="K230" s="8"/>
      <c r="L230" s="8"/>
    </row>
    <row r="231" spans="3:12" x14ac:dyDescent="0.2">
      <c r="C231" s="8"/>
      <c r="D231" s="8"/>
      <c r="E231" s="8"/>
      <c r="F231" s="8"/>
      <c r="G231" s="8"/>
      <c r="H231" s="8"/>
      <c r="I231" s="8"/>
      <c r="J231" s="8"/>
      <c r="K231" s="8"/>
      <c r="L231" s="8"/>
    </row>
    <row r="232" spans="3:12" x14ac:dyDescent="0.2">
      <c r="C232" s="8"/>
      <c r="D232" s="8"/>
      <c r="E232" s="8"/>
      <c r="F232" s="8"/>
      <c r="G232" s="8"/>
      <c r="H232" s="8"/>
      <c r="I232" s="8"/>
      <c r="J232" s="8"/>
      <c r="K232" s="8"/>
      <c r="L232" s="8"/>
    </row>
    <row r="233" spans="3:12" x14ac:dyDescent="0.2">
      <c r="C233" s="8"/>
      <c r="D233" s="8"/>
      <c r="E233" s="8"/>
      <c r="F233" s="8"/>
      <c r="G233" s="8"/>
      <c r="H233" s="8"/>
      <c r="I233" s="8"/>
      <c r="J233" s="8"/>
      <c r="K233" s="8"/>
      <c r="L233" s="8"/>
    </row>
    <row r="234" spans="3:12" x14ac:dyDescent="0.2">
      <c r="C234" s="8"/>
      <c r="D234" s="8"/>
      <c r="E234" s="8"/>
      <c r="F234" s="8"/>
      <c r="G234" s="8"/>
      <c r="H234" s="8"/>
      <c r="I234" s="8"/>
      <c r="J234" s="8"/>
      <c r="K234" s="8"/>
      <c r="L234" s="8"/>
    </row>
    <row r="235" spans="3:12" x14ac:dyDescent="0.2">
      <c r="C235" s="8"/>
      <c r="D235" s="8"/>
      <c r="E235" s="8"/>
      <c r="F235" s="8"/>
      <c r="G235" s="8"/>
      <c r="H235" s="8"/>
      <c r="I235" s="8"/>
      <c r="J235" s="8"/>
      <c r="K235" s="8"/>
      <c r="L235" s="8"/>
    </row>
    <row r="236" spans="3:12" x14ac:dyDescent="0.2">
      <c r="C236" s="8"/>
      <c r="D236" s="8"/>
      <c r="E236" s="8"/>
      <c r="F236" s="8"/>
      <c r="G236" s="8"/>
      <c r="H236" s="8"/>
      <c r="I236" s="8"/>
      <c r="J236" s="8"/>
      <c r="K236" s="8"/>
      <c r="L236" s="8"/>
    </row>
    <row r="237" spans="3:12" x14ac:dyDescent="0.2">
      <c r="C237" s="8"/>
      <c r="D237" s="8"/>
      <c r="E237" s="8"/>
      <c r="F237" s="8"/>
      <c r="G237" s="8"/>
      <c r="H237" s="8"/>
      <c r="I237" s="8"/>
      <c r="J237" s="8"/>
      <c r="K237" s="8"/>
      <c r="L237" s="8"/>
    </row>
    <row r="238" spans="3:12" x14ac:dyDescent="0.2">
      <c r="C238" s="8"/>
      <c r="D238" s="8"/>
      <c r="E238" s="8"/>
      <c r="F238" s="8"/>
      <c r="G238" s="8"/>
      <c r="H238" s="8"/>
      <c r="I238" s="8"/>
      <c r="J238" s="8"/>
      <c r="K238" s="8"/>
      <c r="L238" s="8"/>
    </row>
    <row r="239" spans="3:12" x14ac:dyDescent="0.2">
      <c r="C239" s="8"/>
      <c r="D239" s="8"/>
      <c r="E239" s="8"/>
      <c r="F239" s="8"/>
      <c r="G239" s="8"/>
      <c r="H239" s="8"/>
      <c r="I239" s="8"/>
      <c r="J239" s="8"/>
      <c r="K239" s="8"/>
      <c r="L239" s="8"/>
    </row>
    <row r="240" spans="3:12" x14ac:dyDescent="0.2">
      <c r="C240" s="8"/>
      <c r="D240" s="8"/>
      <c r="E240" s="8"/>
      <c r="F240" s="8"/>
      <c r="G240" s="8"/>
      <c r="H240" s="8"/>
      <c r="I240" s="8"/>
      <c r="J240" s="8"/>
      <c r="K240" s="8"/>
      <c r="L240" s="8"/>
    </row>
    <row r="241" spans="3:12" x14ac:dyDescent="0.2">
      <c r="C241" s="8"/>
      <c r="D241" s="8"/>
      <c r="E241" s="8"/>
      <c r="F241" s="8"/>
      <c r="G241" s="8"/>
      <c r="H241" s="8"/>
      <c r="I241" s="8"/>
      <c r="J241" s="8"/>
      <c r="K241" s="8"/>
      <c r="L241" s="8"/>
    </row>
    <row r="242" spans="3:12" x14ac:dyDescent="0.2">
      <c r="C242" s="8"/>
      <c r="D242" s="8"/>
      <c r="E242" s="8"/>
      <c r="F242" s="8"/>
      <c r="G242" s="8"/>
      <c r="H242" s="8"/>
      <c r="I242" s="8"/>
      <c r="J242" s="8"/>
      <c r="K242" s="8"/>
      <c r="L242" s="8"/>
    </row>
    <row r="243" spans="3:12" x14ac:dyDescent="0.2">
      <c r="C243" s="8"/>
      <c r="D243" s="8"/>
      <c r="E243" s="8"/>
      <c r="F243" s="8"/>
      <c r="G243" s="8"/>
      <c r="H243" s="8"/>
      <c r="I243" s="8"/>
      <c r="J243" s="8"/>
      <c r="K243" s="8"/>
      <c r="L243" s="8"/>
    </row>
    <row r="244" spans="3:12" x14ac:dyDescent="0.2">
      <c r="C244" s="8"/>
      <c r="D244" s="8"/>
      <c r="E244" s="8"/>
      <c r="F244" s="8"/>
      <c r="G244" s="8"/>
      <c r="H244" s="8"/>
      <c r="I244" s="8"/>
      <c r="J244" s="8"/>
      <c r="K244" s="8"/>
      <c r="L244" s="8"/>
    </row>
    <row r="245" spans="3:12" x14ac:dyDescent="0.2">
      <c r="C245" s="8"/>
      <c r="D245" s="8"/>
      <c r="E245" s="8"/>
      <c r="F245" s="8"/>
      <c r="G245" s="8"/>
      <c r="H245" s="8"/>
      <c r="I245" s="8"/>
      <c r="J245" s="8"/>
      <c r="K245" s="8"/>
      <c r="L245" s="8"/>
    </row>
    <row r="246" spans="3:12" x14ac:dyDescent="0.2">
      <c r="C246" s="8"/>
      <c r="D246" s="8"/>
      <c r="E246" s="8"/>
      <c r="F246" s="8"/>
      <c r="G246" s="8"/>
      <c r="H246" s="8"/>
      <c r="I246" s="8"/>
      <c r="J246" s="8"/>
      <c r="K246" s="8"/>
      <c r="L246" s="8"/>
    </row>
    <row r="247" spans="3:12" x14ac:dyDescent="0.2">
      <c r="C247" s="8"/>
      <c r="D247" s="8"/>
      <c r="E247" s="8"/>
      <c r="F247" s="8"/>
      <c r="G247" s="8"/>
      <c r="H247" s="8"/>
      <c r="I247" s="8"/>
      <c r="J247" s="8"/>
      <c r="K247" s="8"/>
      <c r="L247" s="8"/>
    </row>
    <row r="248" spans="3:12" x14ac:dyDescent="0.2">
      <c r="C248" s="8"/>
      <c r="D248" s="8"/>
      <c r="E248" s="8"/>
      <c r="F248" s="8"/>
      <c r="G248" s="8"/>
      <c r="H248" s="8"/>
      <c r="I248" s="8"/>
      <c r="J248" s="8"/>
      <c r="K248" s="8"/>
      <c r="L248" s="8"/>
    </row>
    <row r="249" spans="3:12" x14ac:dyDescent="0.2">
      <c r="C249" s="8"/>
      <c r="D249" s="8"/>
      <c r="E249" s="8"/>
      <c r="F249" s="8"/>
      <c r="G249" s="8"/>
      <c r="H249" s="8"/>
      <c r="I249" s="8"/>
      <c r="J249" s="8"/>
      <c r="K249" s="8"/>
      <c r="L249" s="8"/>
    </row>
    <row r="250" spans="3:12" x14ac:dyDescent="0.2">
      <c r="C250" s="8"/>
      <c r="D250" s="8"/>
      <c r="E250" s="8"/>
      <c r="F250" s="8"/>
      <c r="G250" s="8"/>
      <c r="H250" s="8"/>
      <c r="I250" s="8"/>
      <c r="J250" s="8"/>
      <c r="K250" s="8"/>
      <c r="L250" s="8"/>
    </row>
    <row r="251" spans="3:12" x14ac:dyDescent="0.2">
      <c r="C251" s="8"/>
      <c r="D251" s="8"/>
      <c r="E251" s="8"/>
      <c r="F251" s="8"/>
      <c r="G251" s="8"/>
      <c r="H251" s="8"/>
      <c r="I251" s="8"/>
      <c r="J251" s="8"/>
      <c r="K251" s="8"/>
      <c r="L251" s="8"/>
    </row>
    <row r="252" spans="3:12" x14ac:dyDescent="0.2">
      <c r="C252" s="8"/>
      <c r="D252" s="8"/>
      <c r="E252" s="8"/>
      <c r="F252" s="8"/>
      <c r="G252" s="8"/>
      <c r="H252" s="8"/>
      <c r="I252" s="8"/>
      <c r="J252" s="8"/>
      <c r="K252" s="8"/>
      <c r="L252" s="8"/>
    </row>
    <row r="253" spans="3:12" x14ac:dyDescent="0.2">
      <c r="C253" s="8"/>
      <c r="D253" s="8"/>
      <c r="E253" s="8"/>
      <c r="F253" s="8"/>
      <c r="G253" s="8"/>
      <c r="H253" s="8"/>
      <c r="I253" s="8"/>
      <c r="J253" s="8"/>
      <c r="K253" s="8"/>
      <c r="L253" s="8"/>
    </row>
    <row r="254" spans="3:12" x14ac:dyDescent="0.2">
      <c r="C254" s="8"/>
      <c r="D254" s="8"/>
      <c r="E254" s="8"/>
      <c r="F254" s="8"/>
      <c r="G254" s="8"/>
      <c r="H254" s="8"/>
      <c r="I254" s="8"/>
      <c r="J254" s="8"/>
      <c r="K254" s="8"/>
      <c r="L254" s="8"/>
    </row>
    <row r="255" spans="3:12" x14ac:dyDescent="0.2">
      <c r="C255" s="8"/>
      <c r="D255" s="8"/>
      <c r="E255" s="8"/>
      <c r="F255" s="8"/>
      <c r="G255" s="8"/>
      <c r="H255" s="8"/>
      <c r="I255" s="8"/>
      <c r="J255" s="8"/>
      <c r="K255" s="8"/>
      <c r="L255" s="8"/>
    </row>
    <row r="256" spans="3:12" x14ac:dyDescent="0.2">
      <c r="C256" s="8"/>
      <c r="D256" s="8"/>
      <c r="E256" s="8"/>
      <c r="F256" s="8"/>
      <c r="G256" s="8"/>
      <c r="H256" s="8"/>
      <c r="I256" s="8"/>
      <c r="J256" s="8"/>
      <c r="K256" s="8"/>
      <c r="L256" s="8"/>
    </row>
    <row r="257" spans="3:12" x14ac:dyDescent="0.2">
      <c r="C257" s="8"/>
      <c r="D257" s="8"/>
      <c r="E257" s="8"/>
      <c r="F257" s="8"/>
      <c r="G257" s="8"/>
      <c r="H257" s="8"/>
      <c r="I257" s="8"/>
      <c r="J257" s="8"/>
      <c r="K257" s="8"/>
      <c r="L257" s="8"/>
    </row>
    <row r="258" spans="3:12" x14ac:dyDescent="0.2">
      <c r="C258" s="8"/>
      <c r="D258" s="8"/>
      <c r="E258" s="8"/>
      <c r="F258" s="8"/>
      <c r="G258" s="8"/>
      <c r="H258" s="8"/>
      <c r="I258" s="8"/>
      <c r="J258" s="8"/>
      <c r="K258" s="8"/>
      <c r="L258" s="8"/>
    </row>
    <row r="259" spans="3:12" x14ac:dyDescent="0.2">
      <c r="C259" s="8"/>
      <c r="D259" s="8"/>
      <c r="E259" s="8"/>
      <c r="F259" s="8"/>
      <c r="G259" s="8"/>
      <c r="H259" s="8"/>
      <c r="I259" s="8"/>
      <c r="J259" s="8"/>
      <c r="K259" s="8"/>
      <c r="L259" s="8"/>
    </row>
    <row r="260" spans="3:12" x14ac:dyDescent="0.2">
      <c r="C260" s="8"/>
      <c r="D260" s="8"/>
      <c r="E260" s="8"/>
      <c r="F260" s="8"/>
      <c r="G260" s="8"/>
      <c r="H260" s="8"/>
      <c r="I260" s="8"/>
      <c r="J260" s="8"/>
      <c r="K260" s="8"/>
      <c r="L260" s="8"/>
    </row>
    <row r="261" spans="3:12" x14ac:dyDescent="0.2">
      <c r="C261" s="8"/>
      <c r="D261" s="8"/>
      <c r="E261" s="8"/>
      <c r="F261" s="8"/>
      <c r="G261" s="8"/>
      <c r="H261" s="8"/>
      <c r="I261" s="8"/>
      <c r="J261" s="8"/>
      <c r="K261" s="8"/>
      <c r="L261" s="8"/>
    </row>
    <row r="262" spans="3:12" x14ac:dyDescent="0.2">
      <c r="C262" s="8"/>
      <c r="D262" s="8"/>
      <c r="E262" s="8"/>
      <c r="F262" s="8"/>
      <c r="G262" s="8"/>
      <c r="H262" s="8"/>
      <c r="I262" s="8"/>
      <c r="J262" s="8"/>
      <c r="K262" s="8"/>
      <c r="L262" s="8"/>
    </row>
    <row r="263" spans="3:12" x14ac:dyDescent="0.2">
      <c r="C263" s="8"/>
      <c r="D263" s="8"/>
      <c r="E263" s="8"/>
      <c r="F263" s="8"/>
      <c r="G263" s="8"/>
      <c r="H263" s="8"/>
      <c r="I263" s="8"/>
      <c r="J263" s="8"/>
      <c r="K263" s="8"/>
      <c r="L263" s="8"/>
    </row>
    <row r="264" spans="3:12" x14ac:dyDescent="0.2">
      <c r="C264" s="8"/>
      <c r="D264" s="8"/>
      <c r="E264" s="8"/>
      <c r="F264" s="8"/>
      <c r="G264" s="8"/>
      <c r="H264" s="8"/>
      <c r="I264" s="8"/>
      <c r="J264" s="8"/>
      <c r="K264" s="8"/>
      <c r="L264" s="8"/>
    </row>
    <row r="265" spans="3:12" x14ac:dyDescent="0.2">
      <c r="C265" s="8"/>
      <c r="D265" s="8"/>
      <c r="E265" s="8"/>
      <c r="F265" s="8"/>
      <c r="G265" s="8"/>
      <c r="H265" s="8"/>
      <c r="I265" s="8"/>
      <c r="J265" s="8"/>
      <c r="K265" s="8"/>
      <c r="L265" s="8"/>
    </row>
    <row r="266" spans="3:12" x14ac:dyDescent="0.2">
      <c r="C266" s="8"/>
      <c r="D266" s="8"/>
      <c r="E266" s="8"/>
      <c r="F266" s="8"/>
      <c r="G266" s="8"/>
      <c r="H266" s="8"/>
      <c r="I266" s="8"/>
      <c r="J266" s="8"/>
      <c r="K266" s="8"/>
      <c r="L266" s="8"/>
    </row>
    <row r="267" spans="3:12" x14ac:dyDescent="0.2">
      <c r="C267" s="8"/>
      <c r="D267" s="8"/>
      <c r="E267" s="8"/>
      <c r="F267" s="8"/>
      <c r="G267" s="8"/>
      <c r="H267" s="8"/>
      <c r="I267" s="8"/>
      <c r="J267" s="8"/>
      <c r="K267" s="8"/>
      <c r="L267" s="8"/>
    </row>
    <row r="268" spans="3:12" x14ac:dyDescent="0.2">
      <c r="C268" s="8"/>
      <c r="D268" s="8"/>
      <c r="E268" s="8"/>
      <c r="F268" s="8"/>
      <c r="G268" s="8"/>
      <c r="H268" s="8"/>
      <c r="I268" s="8"/>
      <c r="J268" s="8"/>
      <c r="K268" s="8"/>
      <c r="L268" s="8"/>
    </row>
    <row r="269" spans="3:12" x14ac:dyDescent="0.2">
      <c r="C269" s="8"/>
      <c r="D269" s="8"/>
      <c r="E269" s="8"/>
      <c r="F269" s="8"/>
      <c r="G269" s="8"/>
      <c r="H269" s="8"/>
      <c r="I269" s="8"/>
      <c r="J269" s="8"/>
      <c r="K269" s="8"/>
      <c r="L269" s="8"/>
    </row>
    <row r="270" spans="3:12" x14ac:dyDescent="0.2">
      <c r="C270" s="8"/>
      <c r="D270" s="8"/>
      <c r="E270" s="8"/>
      <c r="F270" s="8"/>
      <c r="G270" s="8"/>
      <c r="H270" s="8"/>
      <c r="I270" s="8"/>
      <c r="J270" s="8"/>
      <c r="K270" s="8"/>
      <c r="L270" s="8"/>
    </row>
    <row r="271" spans="3:12" x14ac:dyDescent="0.2">
      <c r="C271" s="8"/>
      <c r="D271" s="8"/>
      <c r="E271" s="8"/>
      <c r="F271" s="8"/>
      <c r="G271" s="8"/>
      <c r="H271" s="8"/>
      <c r="I271" s="8"/>
      <c r="J271" s="8"/>
      <c r="K271" s="8"/>
      <c r="L271" s="8"/>
    </row>
    <row r="272" spans="3:12" x14ac:dyDescent="0.2">
      <c r="C272" s="8"/>
      <c r="D272" s="8"/>
      <c r="E272" s="8"/>
      <c r="F272" s="8"/>
      <c r="G272" s="8"/>
      <c r="H272" s="8"/>
      <c r="I272" s="8"/>
      <c r="J272" s="8"/>
      <c r="K272" s="8"/>
      <c r="L272" s="8"/>
    </row>
    <row r="273" spans="3:12" x14ac:dyDescent="0.2">
      <c r="C273" s="8"/>
      <c r="D273" s="8"/>
      <c r="E273" s="8"/>
      <c r="F273" s="8"/>
      <c r="G273" s="8"/>
      <c r="H273" s="8"/>
      <c r="I273" s="8"/>
      <c r="J273" s="8"/>
      <c r="K273" s="8"/>
      <c r="L273" s="8"/>
    </row>
    <row r="274" spans="3:12" x14ac:dyDescent="0.2">
      <c r="C274" s="8"/>
      <c r="D274" s="8"/>
      <c r="E274" s="8"/>
      <c r="F274" s="8"/>
      <c r="G274" s="8"/>
      <c r="H274" s="8"/>
      <c r="I274" s="8"/>
      <c r="J274" s="8"/>
      <c r="K274" s="8"/>
      <c r="L274" s="8"/>
    </row>
  </sheetData>
  <pageMargins left="0.78740157499999996" right="0.78740157499999996" top="0.984251969" bottom="0.984251969" header="0.4921259845" footer="0.492125984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4"/>
  <sheetViews>
    <sheetView showZeros="0" workbookViewId="0">
      <selection activeCell="A3" sqref="A3"/>
    </sheetView>
  </sheetViews>
  <sheetFormatPr baseColWidth="10" defaultRowHeight="12.75" outlineLevelCol="1" x14ac:dyDescent="0.2"/>
  <cols>
    <col min="1" max="1" width="11.42578125" style="6"/>
    <col min="2" max="2" width="11.42578125" style="6" outlineLevel="1"/>
  </cols>
  <sheetData>
    <row r="1" spans="1:12" ht="15.75" x14ac:dyDescent="0.25">
      <c r="A1" s="5" t="s">
        <v>325</v>
      </c>
      <c r="B1" s="5"/>
    </row>
    <row r="2" spans="1:12" x14ac:dyDescent="0.2">
      <c r="A2" s="9" t="s">
        <v>16</v>
      </c>
      <c r="B2" s="9"/>
    </row>
    <row r="3" spans="1:12" ht="13.5" x14ac:dyDescent="0.25">
      <c r="A3" s="1"/>
      <c r="B3" s="1"/>
      <c r="C3" s="2" t="s">
        <v>3</v>
      </c>
      <c r="D3" s="2" t="s">
        <v>4</v>
      </c>
      <c r="E3" s="3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</row>
    <row r="4" spans="1:12" ht="13.5" x14ac:dyDescent="0.25">
      <c r="A4" s="1"/>
      <c r="B4" s="1"/>
    </row>
    <row r="5" spans="1:12" ht="13.5" x14ac:dyDescent="0.25">
      <c r="A5" s="1" t="s">
        <v>30</v>
      </c>
      <c r="B5" s="1" t="s">
        <v>34</v>
      </c>
      <c r="C5" s="8">
        <v>755</v>
      </c>
      <c r="D5" s="8">
        <v>1192</v>
      </c>
      <c r="E5" s="8">
        <v>2384</v>
      </c>
      <c r="F5" s="8">
        <v>4960</v>
      </c>
      <c r="G5" s="8">
        <v>4098</v>
      </c>
      <c r="H5" s="8">
        <v>3105</v>
      </c>
      <c r="I5" s="8">
        <v>845</v>
      </c>
      <c r="J5" s="8">
        <v>1317</v>
      </c>
      <c r="K5" s="8">
        <v>0</v>
      </c>
      <c r="L5" s="8">
        <v>18656</v>
      </c>
    </row>
    <row r="6" spans="1:12" ht="13.5" x14ac:dyDescent="0.25">
      <c r="A6" s="1" t="s">
        <v>36</v>
      </c>
      <c r="B6" s="1" t="s">
        <v>34</v>
      </c>
      <c r="C6" s="8">
        <v>93</v>
      </c>
      <c r="D6" s="8">
        <v>202</v>
      </c>
      <c r="E6" s="8">
        <v>294</v>
      </c>
      <c r="F6" s="8">
        <v>273</v>
      </c>
      <c r="G6" s="8">
        <v>61</v>
      </c>
      <c r="H6" s="8">
        <v>0</v>
      </c>
      <c r="I6" s="8">
        <v>0</v>
      </c>
      <c r="J6" s="8">
        <v>0</v>
      </c>
      <c r="K6" s="8">
        <v>0</v>
      </c>
      <c r="L6" s="8">
        <v>923</v>
      </c>
    </row>
    <row r="7" spans="1:12" ht="13.5" x14ac:dyDescent="0.25">
      <c r="A7" s="1" t="s">
        <v>38</v>
      </c>
      <c r="B7" s="1" t="s">
        <v>34</v>
      </c>
      <c r="C7" s="8">
        <v>63</v>
      </c>
      <c r="D7" s="8">
        <v>338</v>
      </c>
      <c r="E7" s="8">
        <v>569</v>
      </c>
      <c r="F7" s="8">
        <v>507</v>
      </c>
      <c r="G7" s="8">
        <v>171</v>
      </c>
      <c r="H7" s="8">
        <v>243</v>
      </c>
      <c r="I7" s="8">
        <v>0</v>
      </c>
      <c r="J7" s="8">
        <v>0</v>
      </c>
      <c r="K7" s="8">
        <v>0</v>
      </c>
      <c r="L7" s="8">
        <v>1891</v>
      </c>
    </row>
    <row r="8" spans="1:12" ht="13.5" x14ac:dyDescent="0.25">
      <c r="A8" s="1" t="s">
        <v>40</v>
      </c>
      <c r="B8" s="1" t="s">
        <v>34</v>
      </c>
      <c r="C8" s="8">
        <v>141</v>
      </c>
      <c r="D8" s="8">
        <v>193</v>
      </c>
      <c r="E8" s="8">
        <v>323</v>
      </c>
      <c r="F8" s="8">
        <v>335</v>
      </c>
      <c r="G8" s="8">
        <v>125</v>
      </c>
      <c r="H8" s="8">
        <v>0</v>
      </c>
      <c r="I8" s="8">
        <v>0</v>
      </c>
      <c r="J8" s="8">
        <v>0</v>
      </c>
      <c r="K8" s="8">
        <v>0</v>
      </c>
      <c r="L8" s="8">
        <v>1117</v>
      </c>
    </row>
    <row r="9" spans="1:12" ht="13.5" x14ac:dyDescent="0.25">
      <c r="A9" s="1" t="s">
        <v>42</v>
      </c>
      <c r="B9" s="1" t="s">
        <v>34</v>
      </c>
      <c r="C9" s="8">
        <v>99</v>
      </c>
      <c r="D9" s="8">
        <v>255</v>
      </c>
      <c r="E9" s="8">
        <v>192</v>
      </c>
      <c r="F9" s="8">
        <v>143</v>
      </c>
      <c r="G9" s="8">
        <v>59</v>
      </c>
      <c r="H9" s="8">
        <v>0</v>
      </c>
      <c r="I9" s="8">
        <v>0</v>
      </c>
      <c r="J9" s="8">
        <v>0</v>
      </c>
      <c r="K9" s="8">
        <v>0</v>
      </c>
      <c r="L9" s="8">
        <v>748</v>
      </c>
    </row>
    <row r="10" spans="1:12" ht="13.5" x14ac:dyDescent="0.25">
      <c r="A10" s="1" t="s">
        <v>44</v>
      </c>
      <c r="B10" s="1" t="s">
        <v>34</v>
      </c>
      <c r="C10" s="8">
        <v>409</v>
      </c>
      <c r="D10" s="8">
        <v>781</v>
      </c>
      <c r="E10" s="8">
        <v>1191</v>
      </c>
      <c r="F10" s="8">
        <v>995</v>
      </c>
      <c r="G10" s="8">
        <v>706</v>
      </c>
      <c r="H10" s="8">
        <v>0</v>
      </c>
      <c r="I10" s="8">
        <v>0</v>
      </c>
      <c r="J10" s="8">
        <v>0</v>
      </c>
      <c r="K10" s="8">
        <v>0</v>
      </c>
      <c r="L10" s="8">
        <v>4082</v>
      </c>
    </row>
    <row r="11" spans="1:12" ht="13.5" x14ac:dyDescent="0.25">
      <c r="A11" s="1" t="s">
        <v>46</v>
      </c>
      <c r="B11" s="1" t="s">
        <v>34</v>
      </c>
      <c r="C11" s="8">
        <v>447</v>
      </c>
      <c r="D11" s="8">
        <v>557</v>
      </c>
      <c r="E11" s="8">
        <v>851</v>
      </c>
      <c r="F11" s="8">
        <v>1411</v>
      </c>
      <c r="G11" s="8">
        <v>837</v>
      </c>
      <c r="H11" s="8">
        <v>813</v>
      </c>
      <c r="I11" s="8">
        <v>274</v>
      </c>
      <c r="J11" s="8">
        <v>0</v>
      </c>
      <c r="K11" s="8">
        <v>0</v>
      </c>
      <c r="L11" s="8">
        <v>5190</v>
      </c>
    </row>
    <row r="12" spans="1:12" ht="13.5" x14ac:dyDescent="0.25">
      <c r="A12" s="1" t="s">
        <v>48</v>
      </c>
      <c r="B12" s="1" t="s">
        <v>34</v>
      </c>
      <c r="C12" s="8">
        <v>110</v>
      </c>
      <c r="D12" s="8">
        <v>295</v>
      </c>
      <c r="E12" s="8">
        <v>563</v>
      </c>
      <c r="F12" s="8">
        <v>828</v>
      </c>
      <c r="G12" s="8">
        <v>340</v>
      </c>
      <c r="H12" s="8">
        <v>0</v>
      </c>
      <c r="I12" s="8">
        <v>0</v>
      </c>
      <c r="J12" s="8">
        <v>0</v>
      </c>
      <c r="K12" s="8">
        <v>0</v>
      </c>
      <c r="L12" s="8">
        <v>2136</v>
      </c>
    </row>
    <row r="13" spans="1:12" ht="13.5" x14ac:dyDescent="0.25">
      <c r="A13" s="1" t="s">
        <v>50</v>
      </c>
      <c r="B13" s="1" t="s">
        <v>34</v>
      </c>
      <c r="C13" s="8">
        <v>1080</v>
      </c>
      <c r="D13" s="8">
        <v>1705</v>
      </c>
      <c r="E13" s="8">
        <v>2301</v>
      </c>
      <c r="F13" s="8">
        <v>1779</v>
      </c>
      <c r="G13" s="8">
        <v>842</v>
      </c>
      <c r="H13" s="8">
        <v>1025</v>
      </c>
      <c r="I13" s="8">
        <v>0</v>
      </c>
      <c r="J13" s="8">
        <v>0</v>
      </c>
      <c r="K13" s="8">
        <v>0</v>
      </c>
      <c r="L13" s="8">
        <v>8732</v>
      </c>
    </row>
    <row r="14" spans="1:12" ht="13.5" x14ac:dyDescent="0.25">
      <c r="A14" s="1" t="s">
        <v>52</v>
      </c>
      <c r="B14" s="1" t="s">
        <v>34</v>
      </c>
      <c r="C14" s="8">
        <v>51</v>
      </c>
      <c r="D14" s="8">
        <v>85</v>
      </c>
      <c r="E14" s="8">
        <v>163</v>
      </c>
      <c r="F14" s="8">
        <v>55</v>
      </c>
      <c r="G14" s="8">
        <v>184</v>
      </c>
      <c r="H14" s="8">
        <v>0</v>
      </c>
      <c r="I14" s="8">
        <v>0</v>
      </c>
      <c r="J14" s="8">
        <v>0</v>
      </c>
      <c r="K14" s="8">
        <v>0</v>
      </c>
      <c r="L14" s="8">
        <v>538</v>
      </c>
    </row>
    <row r="15" spans="1:12" ht="13.5" x14ac:dyDescent="0.25">
      <c r="A15" s="1" t="s">
        <v>54</v>
      </c>
      <c r="B15" s="1" t="s">
        <v>34</v>
      </c>
      <c r="C15" s="8">
        <v>64</v>
      </c>
      <c r="D15" s="8">
        <v>96</v>
      </c>
      <c r="E15" s="8">
        <v>63</v>
      </c>
      <c r="F15" s="8">
        <v>97</v>
      </c>
      <c r="G15" s="8">
        <v>0</v>
      </c>
      <c r="H15" s="8">
        <v>155</v>
      </c>
      <c r="I15" s="8">
        <v>0</v>
      </c>
      <c r="J15" s="8">
        <v>0</v>
      </c>
      <c r="K15" s="8">
        <v>0</v>
      </c>
      <c r="L15" s="8">
        <v>475</v>
      </c>
    </row>
    <row r="16" spans="1:12" ht="13.5" x14ac:dyDescent="0.25">
      <c r="A16" s="1" t="s">
        <v>56</v>
      </c>
      <c r="B16" s="1" t="s">
        <v>34</v>
      </c>
      <c r="C16" s="8">
        <v>39</v>
      </c>
      <c r="D16" s="8">
        <v>52</v>
      </c>
      <c r="E16" s="8">
        <v>49</v>
      </c>
      <c r="F16" s="8">
        <v>50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190</v>
      </c>
    </row>
    <row r="17" spans="1:12" ht="13.5" x14ac:dyDescent="0.25">
      <c r="A17" s="1" t="s">
        <v>58</v>
      </c>
      <c r="B17" s="1" t="s">
        <v>34</v>
      </c>
      <c r="C17" s="8">
        <v>120</v>
      </c>
      <c r="D17" s="8">
        <v>141</v>
      </c>
      <c r="E17" s="8">
        <v>117</v>
      </c>
      <c r="F17" s="8">
        <v>270</v>
      </c>
      <c r="G17" s="8">
        <v>209</v>
      </c>
      <c r="H17" s="8">
        <v>0</v>
      </c>
      <c r="I17" s="8">
        <v>0</v>
      </c>
      <c r="J17" s="8">
        <v>0</v>
      </c>
      <c r="K17" s="8">
        <v>0</v>
      </c>
      <c r="L17" s="8">
        <v>857</v>
      </c>
    </row>
    <row r="18" spans="1:12" ht="13.5" x14ac:dyDescent="0.25">
      <c r="A18" s="1" t="s">
        <v>60</v>
      </c>
      <c r="B18" s="1" t="s">
        <v>34</v>
      </c>
      <c r="C18" s="8">
        <v>549</v>
      </c>
      <c r="D18" s="8">
        <v>963</v>
      </c>
      <c r="E18" s="8">
        <v>1250</v>
      </c>
      <c r="F18" s="8">
        <v>1627</v>
      </c>
      <c r="G18" s="8">
        <v>1160</v>
      </c>
      <c r="H18" s="8">
        <v>143</v>
      </c>
      <c r="I18" s="8">
        <v>292</v>
      </c>
      <c r="J18" s="8">
        <v>0</v>
      </c>
      <c r="K18" s="8">
        <v>0</v>
      </c>
      <c r="L18" s="8">
        <v>5984</v>
      </c>
    </row>
    <row r="19" spans="1:12" ht="13.5" x14ac:dyDescent="0.25">
      <c r="A19" s="1" t="s">
        <v>62</v>
      </c>
      <c r="B19" s="1" t="s">
        <v>34</v>
      </c>
      <c r="C19" s="8">
        <v>219</v>
      </c>
      <c r="D19" s="8">
        <v>226</v>
      </c>
      <c r="E19" s="8">
        <v>333</v>
      </c>
      <c r="F19" s="8">
        <v>296</v>
      </c>
      <c r="G19" s="8">
        <v>340</v>
      </c>
      <c r="H19" s="8">
        <v>124</v>
      </c>
      <c r="I19" s="8">
        <v>0</v>
      </c>
      <c r="J19" s="8">
        <v>0</v>
      </c>
      <c r="K19" s="8">
        <v>0</v>
      </c>
      <c r="L19" s="8">
        <v>1538</v>
      </c>
    </row>
    <row r="20" spans="1:12" ht="13.5" x14ac:dyDescent="0.25">
      <c r="A20" s="1" t="s">
        <v>64</v>
      </c>
      <c r="B20" s="1" t="s">
        <v>34</v>
      </c>
      <c r="C20" s="8">
        <v>240</v>
      </c>
      <c r="D20" s="8">
        <v>461</v>
      </c>
      <c r="E20" s="8">
        <v>603</v>
      </c>
      <c r="F20" s="8">
        <v>713</v>
      </c>
      <c r="G20" s="8">
        <v>54</v>
      </c>
      <c r="H20" s="8">
        <v>0</v>
      </c>
      <c r="I20" s="8">
        <v>0</v>
      </c>
      <c r="J20" s="8">
        <v>0</v>
      </c>
      <c r="K20" s="8">
        <v>0</v>
      </c>
      <c r="L20" s="8">
        <v>2071</v>
      </c>
    </row>
    <row r="21" spans="1:12" ht="13.5" x14ac:dyDescent="0.25">
      <c r="A21" s="1" t="s">
        <v>66</v>
      </c>
      <c r="B21" s="1" t="s">
        <v>34</v>
      </c>
      <c r="C21" s="8">
        <v>503</v>
      </c>
      <c r="D21" s="8">
        <v>1033</v>
      </c>
      <c r="E21" s="8">
        <v>1573</v>
      </c>
      <c r="F21" s="8">
        <v>1725</v>
      </c>
      <c r="G21" s="8">
        <v>1004</v>
      </c>
      <c r="H21" s="8">
        <v>975</v>
      </c>
      <c r="I21" s="8">
        <v>0</v>
      </c>
      <c r="J21" s="8">
        <v>0</v>
      </c>
      <c r="K21" s="8">
        <v>0</v>
      </c>
      <c r="L21" s="8">
        <v>6813</v>
      </c>
    </row>
    <row r="22" spans="1:12" ht="13.5" x14ac:dyDescent="0.25">
      <c r="A22" s="1" t="s">
        <v>68</v>
      </c>
      <c r="B22" s="1" t="s">
        <v>34</v>
      </c>
      <c r="C22" s="8">
        <v>593</v>
      </c>
      <c r="D22" s="8">
        <v>1059</v>
      </c>
      <c r="E22" s="8">
        <v>1580</v>
      </c>
      <c r="F22" s="8">
        <v>1973</v>
      </c>
      <c r="G22" s="8">
        <v>1533</v>
      </c>
      <c r="H22" s="8">
        <v>697</v>
      </c>
      <c r="I22" s="8">
        <v>494</v>
      </c>
      <c r="J22" s="8">
        <v>0</v>
      </c>
      <c r="K22" s="8">
        <v>0</v>
      </c>
      <c r="L22" s="8">
        <v>7929</v>
      </c>
    </row>
    <row r="23" spans="1:12" ht="13.5" x14ac:dyDescent="0.25">
      <c r="A23" s="1" t="s">
        <v>70</v>
      </c>
      <c r="B23" s="1" t="s">
        <v>34</v>
      </c>
      <c r="C23" s="8">
        <v>73</v>
      </c>
      <c r="D23" s="8">
        <v>110</v>
      </c>
      <c r="E23" s="8">
        <v>278</v>
      </c>
      <c r="F23" s="8">
        <v>620</v>
      </c>
      <c r="G23" s="8">
        <v>498</v>
      </c>
      <c r="H23" s="8">
        <v>537</v>
      </c>
      <c r="I23" s="8">
        <v>0</v>
      </c>
      <c r="J23" s="8">
        <v>0</v>
      </c>
      <c r="K23" s="8">
        <v>0</v>
      </c>
      <c r="L23" s="8">
        <v>2116</v>
      </c>
    </row>
    <row r="24" spans="1:12" ht="13.5" x14ac:dyDescent="0.25">
      <c r="A24" s="1" t="s">
        <v>72</v>
      </c>
      <c r="B24" s="1" t="s">
        <v>34</v>
      </c>
      <c r="C24" s="8">
        <v>31</v>
      </c>
      <c r="D24" s="8">
        <v>30</v>
      </c>
      <c r="E24" s="8">
        <v>58</v>
      </c>
      <c r="F24" s="8">
        <v>81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200</v>
      </c>
    </row>
    <row r="25" spans="1:12" ht="13.5" x14ac:dyDescent="0.25">
      <c r="A25" s="1" t="s">
        <v>74</v>
      </c>
      <c r="B25" s="1" t="s">
        <v>34</v>
      </c>
      <c r="C25" s="8">
        <v>347</v>
      </c>
      <c r="D25" s="8">
        <v>439</v>
      </c>
      <c r="E25" s="8">
        <v>653</v>
      </c>
      <c r="F25" s="8">
        <v>669</v>
      </c>
      <c r="G25" s="8">
        <v>228</v>
      </c>
      <c r="H25" s="8">
        <v>212</v>
      </c>
      <c r="I25" s="8">
        <v>0</v>
      </c>
      <c r="J25" s="8">
        <v>0</v>
      </c>
      <c r="K25" s="8">
        <v>2032</v>
      </c>
      <c r="L25" s="8">
        <v>4580</v>
      </c>
    </row>
    <row r="26" spans="1:12" ht="13.5" x14ac:dyDescent="0.25">
      <c r="A26" s="1" t="s">
        <v>76</v>
      </c>
      <c r="B26" s="1" t="s">
        <v>34</v>
      </c>
      <c r="C26" s="8">
        <v>613</v>
      </c>
      <c r="D26" s="8">
        <v>1191</v>
      </c>
      <c r="E26" s="8">
        <v>1911</v>
      </c>
      <c r="F26" s="8">
        <v>2568</v>
      </c>
      <c r="G26" s="8">
        <v>907</v>
      </c>
      <c r="H26" s="8">
        <v>1000</v>
      </c>
      <c r="I26" s="8">
        <v>385</v>
      </c>
      <c r="J26" s="8">
        <v>0</v>
      </c>
      <c r="K26" s="8">
        <v>0</v>
      </c>
      <c r="L26" s="8">
        <v>8575</v>
      </c>
    </row>
    <row r="27" spans="1:12" ht="13.5" x14ac:dyDescent="0.25">
      <c r="A27" s="1" t="s">
        <v>78</v>
      </c>
      <c r="B27" s="1" t="s">
        <v>34</v>
      </c>
      <c r="C27" s="8">
        <v>88</v>
      </c>
      <c r="D27" s="8">
        <v>41</v>
      </c>
      <c r="E27" s="8">
        <v>10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139</v>
      </c>
    </row>
    <row r="28" spans="1:12" ht="13.5" x14ac:dyDescent="0.25">
      <c r="A28" s="1" t="s">
        <v>80</v>
      </c>
      <c r="B28" s="1" t="s">
        <v>34</v>
      </c>
      <c r="C28" s="8">
        <v>186</v>
      </c>
      <c r="D28" s="8">
        <v>90</v>
      </c>
      <c r="E28" s="8">
        <v>42</v>
      </c>
      <c r="F28" s="8">
        <v>22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340</v>
      </c>
    </row>
    <row r="29" spans="1:12" ht="13.5" x14ac:dyDescent="0.25">
      <c r="A29" s="1" t="s">
        <v>82</v>
      </c>
      <c r="B29" s="1" t="s">
        <v>34</v>
      </c>
      <c r="C29" s="8">
        <v>19</v>
      </c>
      <c r="D29" s="8">
        <v>33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52</v>
      </c>
    </row>
    <row r="30" spans="1:12" ht="13.5" x14ac:dyDescent="0.25">
      <c r="A30" s="1" t="s">
        <v>84</v>
      </c>
      <c r="B30" s="1" t="s">
        <v>34</v>
      </c>
      <c r="C30" s="8">
        <v>37</v>
      </c>
      <c r="D30" s="8">
        <v>42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79</v>
      </c>
    </row>
    <row r="31" spans="1:12" ht="13.5" x14ac:dyDescent="0.25">
      <c r="A31" s="1" t="s">
        <v>86</v>
      </c>
      <c r="B31" s="1" t="s">
        <v>34</v>
      </c>
      <c r="C31" s="8">
        <v>577</v>
      </c>
      <c r="D31" s="8">
        <v>251</v>
      </c>
      <c r="E31" s="8">
        <v>259</v>
      </c>
      <c r="F31" s="8">
        <v>366</v>
      </c>
      <c r="G31" s="8">
        <v>134</v>
      </c>
      <c r="H31" s="8">
        <v>221</v>
      </c>
      <c r="I31" s="8">
        <v>258</v>
      </c>
      <c r="J31" s="8">
        <v>0</v>
      </c>
      <c r="K31" s="8">
        <v>0</v>
      </c>
      <c r="L31" s="8">
        <v>2066</v>
      </c>
    </row>
    <row r="32" spans="1:12" ht="13.5" x14ac:dyDescent="0.25">
      <c r="A32" s="1" t="s">
        <v>88</v>
      </c>
      <c r="B32" s="1" t="s">
        <v>34</v>
      </c>
      <c r="C32" s="8">
        <v>70</v>
      </c>
      <c r="D32" s="8">
        <v>40</v>
      </c>
      <c r="E32" s="8">
        <v>106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216</v>
      </c>
    </row>
    <row r="33" spans="1:12" ht="13.5" x14ac:dyDescent="0.25">
      <c r="A33" s="1" t="s">
        <v>90</v>
      </c>
      <c r="B33" s="1" t="s">
        <v>34</v>
      </c>
      <c r="C33" s="8">
        <v>14</v>
      </c>
      <c r="D33" s="8">
        <v>35</v>
      </c>
      <c r="E33" s="8">
        <v>44</v>
      </c>
      <c r="F33" s="8">
        <v>181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274</v>
      </c>
    </row>
    <row r="34" spans="1:12" ht="13.5" x14ac:dyDescent="0.25">
      <c r="A34" s="1" t="s">
        <v>92</v>
      </c>
      <c r="B34" s="1" t="s">
        <v>34</v>
      </c>
      <c r="C34" s="8">
        <v>205</v>
      </c>
      <c r="D34" s="8">
        <v>142</v>
      </c>
      <c r="E34" s="8">
        <v>154</v>
      </c>
      <c r="F34" s="8">
        <v>22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523</v>
      </c>
    </row>
    <row r="35" spans="1:12" ht="13.5" x14ac:dyDescent="0.25">
      <c r="A35" s="1" t="s">
        <v>94</v>
      </c>
      <c r="B35" s="1" t="s">
        <v>34</v>
      </c>
      <c r="C35" s="8">
        <v>1053</v>
      </c>
      <c r="D35" s="8">
        <v>522</v>
      </c>
      <c r="E35" s="8">
        <v>504</v>
      </c>
      <c r="F35" s="8">
        <v>471</v>
      </c>
      <c r="G35" s="8">
        <v>374</v>
      </c>
      <c r="H35" s="8">
        <v>0</v>
      </c>
      <c r="I35" s="8">
        <v>0</v>
      </c>
      <c r="J35" s="8">
        <v>0</v>
      </c>
      <c r="K35" s="8">
        <v>0</v>
      </c>
      <c r="L35" s="8">
        <v>2924</v>
      </c>
    </row>
    <row r="36" spans="1:12" ht="13.5" x14ac:dyDescent="0.25">
      <c r="A36" s="1" t="s">
        <v>96</v>
      </c>
      <c r="B36" s="1" t="s">
        <v>34</v>
      </c>
      <c r="C36" s="8">
        <v>123</v>
      </c>
      <c r="D36" s="8">
        <v>68</v>
      </c>
      <c r="E36" s="8">
        <v>62</v>
      </c>
      <c r="F36" s="8">
        <v>0</v>
      </c>
      <c r="G36" s="8">
        <v>0</v>
      </c>
      <c r="H36" s="8">
        <v>0</v>
      </c>
      <c r="I36" s="8">
        <v>302</v>
      </c>
      <c r="J36" s="8">
        <v>0</v>
      </c>
      <c r="K36" s="8">
        <v>0</v>
      </c>
      <c r="L36" s="8">
        <v>555</v>
      </c>
    </row>
    <row r="37" spans="1:12" ht="13.5" x14ac:dyDescent="0.25">
      <c r="A37" s="1" t="s">
        <v>98</v>
      </c>
      <c r="B37" s="1" t="s">
        <v>34</v>
      </c>
      <c r="C37" s="8">
        <v>145</v>
      </c>
      <c r="D37" s="8">
        <v>127</v>
      </c>
      <c r="E37" s="8">
        <v>141</v>
      </c>
      <c r="F37" s="8">
        <v>42</v>
      </c>
      <c r="G37" s="8">
        <v>69</v>
      </c>
      <c r="H37" s="8">
        <v>0</v>
      </c>
      <c r="I37" s="8">
        <v>0</v>
      </c>
      <c r="J37" s="8">
        <v>0</v>
      </c>
      <c r="K37" s="8">
        <v>0</v>
      </c>
      <c r="L37" s="8">
        <v>524</v>
      </c>
    </row>
    <row r="38" spans="1:12" ht="13.5" x14ac:dyDescent="0.25">
      <c r="A38" s="1" t="s">
        <v>100</v>
      </c>
      <c r="B38" s="1" t="s">
        <v>34</v>
      </c>
      <c r="C38" s="8">
        <v>27</v>
      </c>
      <c r="D38" s="8">
        <v>31</v>
      </c>
      <c r="E38" s="8">
        <v>74</v>
      </c>
      <c r="F38" s="8">
        <v>195</v>
      </c>
      <c r="G38" s="8">
        <v>86</v>
      </c>
      <c r="H38" s="8">
        <v>0</v>
      </c>
      <c r="I38" s="8">
        <v>0</v>
      </c>
      <c r="J38" s="8">
        <v>0</v>
      </c>
      <c r="K38" s="8">
        <v>0</v>
      </c>
      <c r="L38" s="8">
        <v>413</v>
      </c>
    </row>
    <row r="39" spans="1:12" ht="13.5" x14ac:dyDescent="0.25">
      <c r="A39" s="1" t="s">
        <v>102</v>
      </c>
      <c r="B39" s="1" t="s">
        <v>34</v>
      </c>
      <c r="C39" s="8">
        <v>54</v>
      </c>
      <c r="D39" s="8">
        <v>59</v>
      </c>
      <c r="E39" s="8">
        <v>84</v>
      </c>
      <c r="F39" s="8">
        <v>89</v>
      </c>
      <c r="G39" s="8">
        <v>61</v>
      </c>
      <c r="H39" s="8">
        <v>0</v>
      </c>
      <c r="I39" s="8">
        <v>0</v>
      </c>
      <c r="J39" s="8">
        <v>0</v>
      </c>
      <c r="K39" s="8">
        <v>0</v>
      </c>
      <c r="L39" s="8">
        <v>347</v>
      </c>
    </row>
    <row r="40" spans="1:12" ht="13.5" x14ac:dyDescent="0.25">
      <c r="A40" s="1" t="s">
        <v>104</v>
      </c>
      <c r="B40" s="1" t="s">
        <v>34</v>
      </c>
      <c r="C40" s="8">
        <v>379</v>
      </c>
      <c r="D40" s="8">
        <v>1062</v>
      </c>
      <c r="E40" s="8">
        <v>1413</v>
      </c>
      <c r="F40" s="8">
        <v>1165</v>
      </c>
      <c r="G40" s="8">
        <v>348</v>
      </c>
      <c r="H40" s="8">
        <v>307</v>
      </c>
      <c r="I40" s="8">
        <v>0</v>
      </c>
      <c r="J40" s="8">
        <v>0</v>
      </c>
      <c r="K40" s="8">
        <v>0</v>
      </c>
      <c r="L40" s="8">
        <v>4674</v>
      </c>
    </row>
    <row r="41" spans="1:12" ht="13.5" x14ac:dyDescent="0.25">
      <c r="A41" s="1" t="s">
        <v>106</v>
      </c>
      <c r="B41" s="1" t="s">
        <v>34</v>
      </c>
      <c r="C41" s="8">
        <v>89</v>
      </c>
      <c r="D41" s="8">
        <v>214</v>
      </c>
      <c r="E41" s="8">
        <v>206</v>
      </c>
      <c r="F41" s="8">
        <v>340</v>
      </c>
      <c r="G41" s="8">
        <v>129</v>
      </c>
      <c r="H41" s="8">
        <v>555</v>
      </c>
      <c r="I41" s="8">
        <v>0</v>
      </c>
      <c r="J41" s="8">
        <v>0</v>
      </c>
      <c r="K41" s="8">
        <v>0</v>
      </c>
      <c r="L41" s="8">
        <v>1533</v>
      </c>
    </row>
    <row r="42" spans="1:12" ht="13.5" x14ac:dyDescent="0.25">
      <c r="A42" s="1" t="s">
        <v>108</v>
      </c>
      <c r="B42" s="1" t="s">
        <v>34</v>
      </c>
      <c r="C42" s="8">
        <v>438</v>
      </c>
      <c r="D42" s="8">
        <v>893</v>
      </c>
      <c r="E42" s="8">
        <v>770</v>
      </c>
      <c r="F42" s="8">
        <v>897</v>
      </c>
      <c r="G42" s="8">
        <v>271</v>
      </c>
      <c r="H42" s="8">
        <v>113</v>
      </c>
      <c r="I42" s="8">
        <v>792</v>
      </c>
      <c r="J42" s="8">
        <v>0</v>
      </c>
      <c r="K42" s="8">
        <v>0</v>
      </c>
      <c r="L42" s="8">
        <v>4174</v>
      </c>
    </row>
    <row r="43" spans="1:12" ht="13.5" x14ac:dyDescent="0.25">
      <c r="A43" s="1" t="s">
        <v>110</v>
      </c>
      <c r="B43" s="1" t="s">
        <v>34</v>
      </c>
      <c r="C43" s="8">
        <v>317</v>
      </c>
      <c r="D43" s="8">
        <v>88</v>
      </c>
      <c r="E43" s="8">
        <v>45</v>
      </c>
      <c r="F43" s="8">
        <v>25</v>
      </c>
      <c r="G43" s="8">
        <v>74</v>
      </c>
      <c r="H43" s="8">
        <v>0</v>
      </c>
      <c r="I43" s="8">
        <v>0</v>
      </c>
      <c r="J43" s="8">
        <v>0</v>
      </c>
      <c r="K43" s="8">
        <v>0</v>
      </c>
      <c r="L43" s="8">
        <v>549</v>
      </c>
    </row>
    <row r="44" spans="1:12" ht="13.5" x14ac:dyDescent="0.25">
      <c r="A44" s="1" t="s">
        <v>112</v>
      </c>
      <c r="B44" s="1" t="s">
        <v>34</v>
      </c>
      <c r="C44" s="8">
        <v>70</v>
      </c>
      <c r="D44" s="8">
        <v>108</v>
      </c>
      <c r="E44" s="8">
        <v>132</v>
      </c>
      <c r="F44" s="8">
        <v>224</v>
      </c>
      <c r="G44" s="8">
        <v>221</v>
      </c>
      <c r="H44" s="8">
        <v>0</v>
      </c>
      <c r="I44" s="8">
        <v>261</v>
      </c>
      <c r="J44" s="8">
        <v>0</v>
      </c>
      <c r="K44" s="8">
        <v>0</v>
      </c>
      <c r="L44" s="8">
        <v>1016</v>
      </c>
    </row>
    <row r="45" spans="1:12" ht="13.5" x14ac:dyDescent="0.25">
      <c r="A45" s="1" t="s">
        <v>114</v>
      </c>
      <c r="B45" s="1" t="s">
        <v>34</v>
      </c>
      <c r="C45" s="8">
        <v>479</v>
      </c>
      <c r="D45" s="8">
        <v>434</v>
      </c>
      <c r="E45" s="8">
        <v>481</v>
      </c>
      <c r="F45" s="8">
        <v>250</v>
      </c>
      <c r="G45" s="8">
        <v>63</v>
      </c>
      <c r="H45" s="8">
        <v>283</v>
      </c>
      <c r="I45" s="8">
        <v>0</v>
      </c>
      <c r="J45" s="8">
        <v>0</v>
      </c>
      <c r="K45" s="8">
        <v>0</v>
      </c>
      <c r="L45" s="8">
        <v>1990</v>
      </c>
    </row>
    <row r="46" spans="1:12" ht="13.5" x14ac:dyDescent="0.25">
      <c r="A46" s="1" t="s">
        <v>116</v>
      </c>
      <c r="B46" s="1" t="s">
        <v>34</v>
      </c>
      <c r="C46" s="8">
        <v>235</v>
      </c>
      <c r="D46" s="8">
        <v>190</v>
      </c>
      <c r="E46" s="8">
        <v>347</v>
      </c>
      <c r="F46" s="8">
        <v>460</v>
      </c>
      <c r="G46" s="8">
        <v>319</v>
      </c>
      <c r="H46" s="8">
        <v>881</v>
      </c>
      <c r="I46" s="8">
        <v>594</v>
      </c>
      <c r="J46" s="8">
        <v>964</v>
      </c>
      <c r="K46" s="8">
        <v>0</v>
      </c>
      <c r="L46" s="8">
        <v>3990</v>
      </c>
    </row>
    <row r="47" spans="1:12" ht="13.5" x14ac:dyDescent="0.25">
      <c r="A47" s="1" t="s">
        <v>118</v>
      </c>
      <c r="B47" s="1" t="s">
        <v>34</v>
      </c>
      <c r="C47" s="8">
        <v>146</v>
      </c>
      <c r="D47" s="8">
        <v>106</v>
      </c>
      <c r="E47" s="8">
        <v>14</v>
      </c>
      <c r="F47" s="8">
        <v>99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365</v>
      </c>
    </row>
    <row r="48" spans="1:12" ht="13.5" x14ac:dyDescent="0.25">
      <c r="A48" s="1" t="s">
        <v>120</v>
      </c>
      <c r="B48" s="1" t="s">
        <v>34</v>
      </c>
      <c r="C48" s="8">
        <v>415</v>
      </c>
      <c r="D48" s="8">
        <v>277</v>
      </c>
      <c r="E48" s="8">
        <v>430</v>
      </c>
      <c r="F48" s="8">
        <v>722</v>
      </c>
      <c r="G48" s="8">
        <v>788</v>
      </c>
      <c r="H48" s="8">
        <v>1178</v>
      </c>
      <c r="I48" s="8">
        <v>1339</v>
      </c>
      <c r="J48" s="8">
        <v>732</v>
      </c>
      <c r="K48" s="8">
        <v>0</v>
      </c>
      <c r="L48" s="8">
        <v>5881</v>
      </c>
    </row>
    <row r="49" spans="1:12" ht="13.5" x14ac:dyDescent="0.25">
      <c r="A49" s="1" t="s">
        <v>122</v>
      </c>
      <c r="B49" s="1" t="s">
        <v>34</v>
      </c>
      <c r="C49" s="8">
        <v>1329</v>
      </c>
      <c r="D49" s="8">
        <v>1220</v>
      </c>
      <c r="E49" s="8">
        <v>456</v>
      </c>
      <c r="F49" s="8">
        <v>277</v>
      </c>
      <c r="G49" s="8">
        <v>231</v>
      </c>
      <c r="H49" s="8">
        <v>0</v>
      </c>
      <c r="I49" s="8">
        <v>0</v>
      </c>
      <c r="J49" s="8">
        <v>0</v>
      </c>
      <c r="K49" s="8">
        <v>0</v>
      </c>
      <c r="L49" s="8">
        <v>3513</v>
      </c>
    </row>
    <row r="50" spans="1:12" ht="13.5" x14ac:dyDescent="0.25">
      <c r="A50" s="1" t="s">
        <v>124</v>
      </c>
      <c r="B50" s="1" t="s">
        <v>34</v>
      </c>
      <c r="C50" s="8">
        <v>125</v>
      </c>
      <c r="D50" s="8">
        <v>64</v>
      </c>
      <c r="E50" s="8">
        <v>166</v>
      </c>
      <c r="F50" s="8">
        <v>118</v>
      </c>
      <c r="G50" s="8">
        <v>58</v>
      </c>
      <c r="H50" s="8">
        <v>380</v>
      </c>
      <c r="I50" s="8">
        <v>266</v>
      </c>
      <c r="J50" s="8">
        <v>0</v>
      </c>
      <c r="K50" s="8">
        <v>0</v>
      </c>
      <c r="L50" s="8">
        <v>1177</v>
      </c>
    </row>
    <row r="51" spans="1:12" ht="13.5" x14ac:dyDescent="0.25">
      <c r="A51" s="1" t="s">
        <v>126</v>
      </c>
      <c r="B51" s="1" t="s">
        <v>34</v>
      </c>
      <c r="C51" s="8">
        <v>289</v>
      </c>
      <c r="D51" s="8">
        <v>267</v>
      </c>
      <c r="E51" s="8">
        <v>35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591</v>
      </c>
    </row>
    <row r="52" spans="1:12" ht="13.5" x14ac:dyDescent="0.25">
      <c r="A52" s="1" t="s">
        <v>128</v>
      </c>
      <c r="B52" s="1" t="s">
        <v>34</v>
      </c>
      <c r="C52" s="8">
        <v>63</v>
      </c>
      <c r="D52" s="8">
        <v>54</v>
      </c>
      <c r="E52" s="8">
        <v>116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233</v>
      </c>
    </row>
    <row r="53" spans="1:12" ht="13.5" x14ac:dyDescent="0.25">
      <c r="A53" s="1" t="s">
        <v>130</v>
      </c>
      <c r="B53" s="1" t="s">
        <v>34</v>
      </c>
      <c r="C53" s="8">
        <v>385</v>
      </c>
      <c r="D53" s="8">
        <v>179</v>
      </c>
      <c r="E53" s="8">
        <v>206</v>
      </c>
      <c r="F53" s="8">
        <v>114</v>
      </c>
      <c r="G53" s="8">
        <v>96</v>
      </c>
      <c r="H53" s="8">
        <v>0</v>
      </c>
      <c r="I53" s="8">
        <v>0</v>
      </c>
      <c r="J53" s="8">
        <v>0</v>
      </c>
      <c r="K53" s="8">
        <v>0</v>
      </c>
      <c r="L53" s="8">
        <v>980</v>
      </c>
    </row>
    <row r="54" spans="1:12" ht="13.5" x14ac:dyDescent="0.25">
      <c r="A54" s="1" t="s">
        <v>132</v>
      </c>
      <c r="B54" s="1" t="s">
        <v>34</v>
      </c>
      <c r="C54" s="8">
        <v>167</v>
      </c>
      <c r="D54" s="8">
        <v>203</v>
      </c>
      <c r="E54" s="8">
        <v>218</v>
      </c>
      <c r="F54" s="8">
        <v>153</v>
      </c>
      <c r="G54" s="8">
        <v>0</v>
      </c>
      <c r="H54" s="8">
        <v>131</v>
      </c>
      <c r="I54" s="8">
        <v>0</v>
      </c>
      <c r="J54" s="8">
        <v>0</v>
      </c>
      <c r="K54" s="8">
        <v>0</v>
      </c>
      <c r="L54" s="8">
        <v>872</v>
      </c>
    </row>
    <row r="55" spans="1:12" ht="13.5" x14ac:dyDescent="0.25">
      <c r="A55" s="1" t="s">
        <v>134</v>
      </c>
      <c r="B55" s="1" t="s">
        <v>34</v>
      </c>
      <c r="C55" s="8">
        <v>63</v>
      </c>
      <c r="D55" s="8">
        <v>127</v>
      </c>
      <c r="E55" s="8">
        <v>153</v>
      </c>
      <c r="F55" s="8">
        <v>58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401</v>
      </c>
    </row>
    <row r="56" spans="1:12" ht="13.5" x14ac:dyDescent="0.25">
      <c r="A56" s="1" t="s">
        <v>136</v>
      </c>
      <c r="B56" s="1" t="s">
        <v>34</v>
      </c>
      <c r="C56" s="8">
        <v>794</v>
      </c>
      <c r="D56" s="8">
        <v>503</v>
      </c>
      <c r="E56" s="8">
        <v>636</v>
      </c>
      <c r="F56" s="8">
        <v>837</v>
      </c>
      <c r="G56" s="8">
        <v>919</v>
      </c>
      <c r="H56" s="8">
        <v>1535</v>
      </c>
      <c r="I56" s="8">
        <v>833</v>
      </c>
      <c r="J56" s="8">
        <v>0</v>
      </c>
      <c r="K56" s="8">
        <v>0</v>
      </c>
      <c r="L56" s="8">
        <v>6057</v>
      </c>
    </row>
    <row r="57" spans="1:12" ht="13.5" x14ac:dyDescent="0.25">
      <c r="A57" s="1"/>
      <c r="B57" s="1"/>
      <c r="C57" s="8"/>
      <c r="D57" s="8"/>
      <c r="E57" s="8"/>
      <c r="F57" s="8"/>
      <c r="G57" s="8"/>
      <c r="H57" s="8"/>
      <c r="I57" s="8"/>
      <c r="J57" s="8"/>
      <c r="K57" s="8"/>
      <c r="L57" s="8"/>
    </row>
    <row r="58" spans="1:12" ht="13.5" x14ac:dyDescent="0.25">
      <c r="A58" s="1"/>
      <c r="B58" s="1"/>
      <c r="C58" s="22">
        <f>SUM(C5:C57)</f>
        <v>15020</v>
      </c>
      <c r="D58" s="22">
        <f t="shared" ref="D58:L58" si="0">SUM(D5:D57)</f>
        <v>18874</v>
      </c>
      <c r="E58" s="22">
        <f t="shared" si="0"/>
        <v>24603</v>
      </c>
      <c r="F58" s="22">
        <f t="shared" si="0"/>
        <v>29102</v>
      </c>
      <c r="G58" s="22">
        <f t="shared" si="0"/>
        <v>17597</v>
      </c>
      <c r="H58" s="22">
        <f t="shared" si="0"/>
        <v>14613</v>
      </c>
      <c r="I58" s="22">
        <f t="shared" si="0"/>
        <v>6935</v>
      </c>
      <c r="J58" s="22">
        <f t="shared" si="0"/>
        <v>3013</v>
      </c>
      <c r="K58" s="22">
        <f t="shared" si="0"/>
        <v>2032</v>
      </c>
      <c r="L58" s="22">
        <f t="shared" si="0"/>
        <v>131789</v>
      </c>
    </row>
    <row r="59" spans="1:12" ht="13.5" x14ac:dyDescent="0.25">
      <c r="A59" s="1"/>
      <c r="B59" s="1"/>
      <c r="C59" s="8"/>
      <c r="D59" s="8"/>
      <c r="E59" s="8"/>
      <c r="F59" s="8"/>
      <c r="G59" s="8"/>
      <c r="H59" s="8"/>
      <c r="I59" s="8"/>
      <c r="J59" s="8"/>
      <c r="K59" s="8"/>
      <c r="L59" s="8"/>
    </row>
    <row r="60" spans="1:12" ht="13.5" x14ac:dyDescent="0.25">
      <c r="A60" s="1" t="s">
        <v>138</v>
      </c>
      <c r="B60" s="1" t="s">
        <v>34</v>
      </c>
      <c r="C60" s="8">
        <v>1</v>
      </c>
      <c r="D60" s="8">
        <v>0</v>
      </c>
      <c r="E60" s="8">
        <v>11</v>
      </c>
      <c r="F60" s="8">
        <v>28</v>
      </c>
      <c r="G60" s="8">
        <v>51</v>
      </c>
      <c r="H60" s="8">
        <v>117</v>
      </c>
      <c r="I60" s="8">
        <v>0</v>
      </c>
      <c r="J60" s="8">
        <v>0</v>
      </c>
      <c r="K60" s="8">
        <v>0</v>
      </c>
      <c r="L60" s="8">
        <v>208</v>
      </c>
    </row>
    <row r="61" spans="1:12" ht="13.5" x14ac:dyDescent="0.25">
      <c r="A61" s="1" t="s">
        <v>140</v>
      </c>
      <c r="B61" s="1" t="s">
        <v>34</v>
      </c>
      <c r="C61" s="8">
        <v>0</v>
      </c>
      <c r="D61" s="8">
        <v>18</v>
      </c>
      <c r="E61" s="8">
        <v>0</v>
      </c>
      <c r="F61" s="8">
        <v>31</v>
      </c>
      <c r="G61" s="8">
        <v>57</v>
      </c>
      <c r="H61" s="8">
        <v>0</v>
      </c>
      <c r="I61" s="8">
        <v>0</v>
      </c>
      <c r="J61" s="8">
        <v>0</v>
      </c>
      <c r="K61" s="8">
        <v>2072</v>
      </c>
      <c r="L61" s="8">
        <v>2178</v>
      </c>
    </row>
    <row r="62" spans="1:12" ht="13.5" x14ac:dyDescent="0.25">
      <c r="A62" s="1" t="s">
        <v>142</v>
      </c>
      <c r="B62" s="1" t="s">
        <v>34</v>
      </c>
      <c r="C62" s="8">
        <v>37</v>
      </c>
      <c r="D62" s="8">
        <v>41</v>
      </c>
      <c r="E62" s="8">
        <v>110</v>
      </c>
      <c r="F62" s="8">
        <v>622</v>
      </c>
      <c r="G62" s="8">
        <v>906</v>
      </c>
      <c r="H62" s="8">
        <v>1825</v>
      </c>
      <c r="I62" s="8">
        <v>654</v>
      </c>
      <c r="J62" s="8">
        <v>0</v>
      </c>
      <c r="K62" s="8">
        <v>0</v>
      </c>
      <c r="L62" s="8">
        <v>4195</v>
      </c>
    </row>
    <row r="63" spans="1:12" ht="13.5" x14ac:dyDescent="0.25">
      <c r="A63" s="1" t="s">
        <v>144</v>
      </c>
      <c r="B63" s="1" t="s">
        <v>34</v>
      </c>
      <c r="C63" s="8">
        <v>3</v>
      </c>
      <c r="D63" s="8">
        <v>5</v>
      </c>
      <c r="E63" s="8">
        <v>0</v>
      </c>
      <c r="F63" s="8">
        <v>40</v>
      </c>
      <c r="G63" s="8">
        <v>154</v>
      </c>
      <c r="H63" s="8">
        <v>466</v>
      </c>
      <c r="I63" s="8">
        <v>618</v>
      </c>
      <c r="J63" s="8">
        <v>0</v>
      </c>
      <c r="K63" s="8">
        <v>0</v>
      </c>
      <c r="L63" s="8">
        <v>1286</v>
      </c>
    </row>
    <row r="64" spans="1:12" ht="13.5" x14ac:dyDescent="0.25">
      <c r="A64" s="1" t="s">
        <v>146</v>
      </c>
      <c r="B64" s="1" t="s">
        <v>34</v>
      </c>
      <c r="C64" s="8">
        <v>29</v>
      </c>
      <c r="D64" s="8">
        <v>26</v>
      </c>
      <c r="E64" s="8">
        <v>163</v>
      </c>
      <c r="F64" s="8">
        <v>805</v>
      </c>
      <c r="G64" s="8">
        <v>1596</v>
      </c>
      <c r="H64" s="8">
        <v>2373</v>
      </c>
      <c r="I64" s="8">
        <v>3132</v>
      </c>
      <c r="J64" s="8">
        <v>713</v>
      </c>
      <c r="K64" s="8">
        <v>2772</v>
      </c>
      <c r="L64" s="8">
        <v>11609</v>
      </c>
    </row>
    <row r="65" spans="1:12" ht="13.5" x14ac:dyDescent="0.25">
      <c r="A65" s="1" t="s">
        <v>148</v>
      </c>
      <c r="B65" s="1" t="s">
        <v>34</v>
      </c>
      <c r="C65" s="8">
        <v>0</v>
      </c>
      <c r="D65" s="8">
        <v>0</v>
      </c>
      <c r="E65" s="8">
        <v>15</v>
      </c>
      <c r="F65" s="8">
        <v>21</v>
      </c>
      <c r="G65" s="8">
        <v>0</v>
      </c>
      <c r="H65" s="8">
        <v>421</v>
      </c>
      <c r="I65" s="8">
        <v>265</v>
      </c>
      <c r="J65" s="8">
        <v>673</v>
      </c>
      <c r="K65" s="8">
        <v>0</v>
      </c>
      <c r="L65" s="8">
        <v>1395</v>
      </c>
    </row>
    <row r="66" spans="1:12" ht="13.5" x14ac:dyDescent="0.25">
      <c r="A66" s="1" t="s">
        <v>150</v>
      </c>
      <c r="B66" s="1" t="s">
        <v>34</v>
      </c>
      <c r="C66" s="8">
        <v>2</v>
      </c>
      <c r="D66" s="8">
        <v>9</v>
      </c>
      <c r="E66" s="8">
        <v>66</v>
      </c>
      <c r="F66" s="8">
        <v>190</v>
      </c>
      <c r="G66" s="8">
        <v>420</v>
      </c>
      <c r="H66" s="8">
        <v>477</v>
      </c>
      <c r="I66" s="8">
        <v>0</v>
      </c>
      <c r="J66" s="8">
        <v>0</v>
      </c>
      <c r="K66" s="8">
        <v>1007</v>
      </c>
      <c r="L66" s="8">
        <v>2171</v>
      </c>
    </row>
    <row r="67" spans="1:12" ht="13.5" x14ac:dyDescent="0.25">
      <c r="A67" s="1" t="s">
        <v>152</v>
      </c>
      <c r="B67" s="1" t="s">
        <v>34</v>
      </c>
      <c r="C67" s="8">
        <v>87</v>
      </c>
      <c r="D67" s="8">
        <v>61</v>
      </c>
      <c r="E67" s="8">
        <v>10</v>
      </c>
      <c r="F67" s="8">
        <v>36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8">
        <v>194</v>
      </c>
    </row>
    <row r="68" spans="1:12" ht="13.5" x14ac:dyDescent="0.25">
      <c r="A68" s="1" t="s">
        <v>154</v>
      </c>
      <c r="B68" s="1" t="s">
        <v>34</v>
      </c>
      <c r="C68" s="8">
        <v>0</v>
      </c>
      <c r="D68" s="8">
        <v>14</v>
      </c>
      <c r="E68" s="8">
        <v>33</v>
      </c>
      <c r="F68" s="8">
        <v>0</v>
      </c>
      <c r="G68" s="8">
        <v>488</v>
      </c>
      <c r="H68" s="8">
        <v>446</v>
      </c>
      <c r="I68" s="8">
        <v>2258</v>
      </c>
      <c r="J68" s="8">
        <v>877</v>
      </c>
      <c r="K68" s="8">
        <v>0</v>
      </c>
      <c r="L68" s="8">
        <v>4116</v>
      </c>
    </row>
    <row r="69" spans="1:12" ht="13.5" x14ac:dyDescent="0.25">
      <c r="A69" s="1" t="s">
        <v>156</v>
      </c>
      <c r="B69" s="1" t="s">
        <v>34</v>
      </c>
      <c r="C69" s="8">
        <v>217</v>
      </c>
      <c r="D69" s="8">
        <v>229</v>
      </c>
      <c r="E69" s="8">
        <v>450</v>
      </c>
      <c r="F69" s="8">
        <v>404</v>
      </c>
      <c r="G69" s="8">
        <v>209</v>
      </c>
      <c r="H69" s="8">
        <v>0</v>
      </c>
      <c r="I69" s="8">
        <v>0</v>
      </c>
      <c r="J69" s="8">
        <v>914</v>
      </c>
      <c r="K69" s="8">
        <v>0</v>
      </c>
      <c r="L69" s="8">
        <v>2423</v>
      </c>
    </row>
    <row r="70" spans="1:12" ht="13.5" x14ac:dyDescent="0.25">
      <c r="A70" s="1" t="s">
        <v>158</v>
      </c>
      <c r="B70" s="1" t="s">
        <v>34</v>
      </c>
      <c r="C70" s="8">
        <v>7</v>
      </c>
      <c r="D70" s="8">
        <v>28</v>
      </c>
      <c r="E70" s="8">
        <v>94</v>
      </c>
      <c r="F70" s="8">
        <v>520</v>
      </c>
      <c r="G70" s="8">
        <v>733</v>
      </c>
      <c r="H70" s="8">
        <v>1289</v>
      </c>
      <c r="I70" s="8">
        <v>276</v>
      </c>
      <c r="J70" s="8">
        <v>1221</v>
      </c>
      <c r="K70" s="8">
        <v>1047</v>
      </c>
      <c r="L70" s="8">
        <v>5215</v>
      </c>
    </row>
    <row r="71" spans="1:12" ht="13.5" x14ac:dyDescent="0.25">
      <c r="A71" s="1" t="s">
        <v>160</v>
      </c>
      <c r="B71" s="1" t="s">
        <v>34</v>
      </c>
      <c r="C71" s="8">
        <v>20</v>
      </c>
      <c r="D71" s="8">
        <v>56</v>
      </c>
      <c r="E71" s="8">
        <v>124</v>
      </c>
      <c r="F71" s="8">
        <v>371</v>
      </c>
      <c r="G71" s="8">
        <v>620</v>
      </c>
      <c r="H71" s="8">
        <v>1786</v>
      </c>
      <c r="I71" s="8">
        <v>929</v>
      </c>
      <c r="J71" s="8">
        <v>1799</v>
      </c>
      <c r="K71" s="8">
        <v>0</v>
      </c>
      <c r="L71" s="8">
        <v>5705</v>
      </c>
    </row>
    <row r="72" spans="1:12" ht="13.5" x14ac:dyDescent="0.25">
      <c r="A72" s="1" t="s">
        <v>162</v>
      </c>
      <c r="B72" s="1" t="s">
        <v>34</v>
      </c>
      <c r="C72" s="8">
        <v>0</v>
      </c>
      <c r="D72" s="8">
        <v>0</v>
      </c>
      <c r="E72" s="8">
        <v>0</v>
      </c>
      <c r="F72" s="8">
        <v>44</v>
      </c>
      <c r="G72" s="8">
        <v>0</v>
      </c>
      <c r="H72" s="8">
        <v>0</v>
      </c>
      <c r="I72" s="8">
        <v>0</v>
      </c>
      <c r="J72" s="8">
        <v>0</v>
      </c>
      <c r="K72" s="8">
        <v>0</v>
      </c>
      <c r="L72" s="8">
        <v>44</v>
      </c>
    </row>
    <row r="73" spans="1:12" ht="13.5" x14ac:dyDescent="0.25">
      <c r="A73" s="1" t="s">
        <v>164</v>
      </c>
      <c r="B73" s="1" t="s">
        <v>34</v>
      </c>
      <c r="C73" s="8">
        <v>4</v>
      </c>
      <c r="D73" s="8">
        <v>0</v>
      </c>
      <c r="E73" s="8">
        <v>0</v>
      </c>
      <c r="F73" s="8">
        <v>153</v>
      </c>
      <c r="G73" s="8">
        <v>151</v>
      </c>
      <c r="H73" s="8">
        <v>0</v>
      </c>
      <c r="I73" s="8">
        <v>0</v>
      </c>
      <c r="J73" s="8">
        <v>0</v>
      </c>
      <c r="K73" s="8">
        <v>0</v>
      </c>
      <c r="L73" s="8">
        <v>308</v>
      </c>
    </row>
    <row r="74" spans="1:12" ht="13.5" x14ac:dyDescent="0.25">
      <c r="A74" s="1" t="s">
        <v>166</v>
      </c>
      <c r="B74" s="1" t="s">
        <v>34</v>
      </c>
      <c r="C74" s="8">
        <v>3</v>
      </c>
      <c r="D74" s="8">
        <v>8</v>
      </c>
      <c r="E74" s="8">
        <v>10</v>
      </c>
      <c r="F74" s="8">
        <v>78</v>
      </c>
      <c r="G74" s="8">
        <v>208</v>
      </c>
      <c r="H74" s="8">
        <v>613</v>
      </c>
      <c r="I74" s="8">
        <v>0</v>
      </c>
      <c r="J74" s="8">
        <v>1503</v>
      </c>
      <c r="K74" s="8">
        <v>0</v>
      </c>
      <c r="L74" s="8">
        <v>2423</v>
      </c>
    </row>
    <row r="75" spans="1:12" ht="13.5" x14ac:dyDescent="0.25">
      <c r="A75" s="1" t="s">
        <v>168</v>
      </c>
      <c r="B75" s="1" t="s">
        <v>34</v>
      </c>
      <c r="C75" s="8">
        <v>4</v>
      </c>
      <c r="D75" s="8">
        <v>0</v>
      </c>
      <c r="E75" s="8">
        <v>43</v>
      </c>
      <c r="F75" s="8">
        <v>168</v>
      </c>
      <c r="G75" s="8">
        <v>71</v>
      </c>
      <c r="H75" s="8">
        <v>790</v>
      </c>
      <c r="I75" s="8">
        <v>401</v>
      </c>
      <c r="J75" s="8">
        <v>595</v>
      </c>
      <c r="K75" s="8">
        <v>0</v>
      </c>
      <c r="L75" s="8">
        <v>2072</v>
      </c>
    </row>
    <row r="76" spans="1:12" ht="13.5" x14ac:dyDescent="0.25">
      <c r="A76" s="1" t="s">
        <v>170</v>
      </c>
      <c r="B76" s="1" t="s">
        <v>34</v>
      </c>
      <c r="C76" s="8">
        <v>40</v>
      </c>
      <c r="D76" s="8">
        <v>105</v>
      </c>
      <c r="E76" s="8">
        <v>247</v>
      </c>
      <c r="F76" s="8">
        <v>1162</v>
      </c>
      <c r="G76" s="8">
        <v>1263</v>
      </c>
      <c r="H76" s="8">
        <v>2867</v>
      </c>
      <c r="I76" s="8">
        <v>2062</v>
      </c>
      <c r="J76" s="8">
        <v>3533</v>
      </c>
      <c r="K76" s="8">
        <v>0</v>
      </c>
      <c r="L76" s="8">
        <v>11279</v>
      </c>
    </row>
    <row r="77" spans="1:12" ht="13.5" x14ac:dyDescent="0.25">
      <c r="A77" s="1" t="s">
        <v>172</v>
      </c>
      <c r="B77" s="1" t="s">
        <v>34</v>
      </c>
      <c r="C77" s="8">
        <v>0</v>
      </c>
      <c r="D77" s="8">
        <v>6</v>
      </c>
      <c r="E77" s="8">
        <v>11</v>
      </c>
      <c r="F77" s="8">
        <v>114</v>
      </c>
      <c r="G77" s="8">
        <v>284</v>
      </c>
      <c r="H77" s="8">
        <v>919</v>
      </c>
      <c r="I77" s="8">
        <v>787</v>
      </c>
      <c r="J77" s="8">
        <v>740</v>
      </c>
      <c r="K77" s="8">
        <v>0</v>
      </c>
      <c r="L77" s="8">
        <v>2861</v>
      </c>
    </row>
    <row r="78" spans="1:12" ht="13.5" x14ac:dyDescent="0.25">
      <c r="A78" s="1" t="s">
        <v>174</v>
      </c>
      <c r="B78" s="1" t="s">
        <v>34</v>
      </c>
      <c r="C78" s="8">
        <v>32</v>
      </c>
      <c r="D78" s="8">
        <v>71</v>
      </c>
      <c r="E78" s="8">
        <v>231</v>
      </c>
      <c r="F78" s="8">
        <v>658</v>
      </c>
      <c r="G78" s="8">
        <v>1154</v>
      </c>
      <c r="H78" s="8">
        <v>2494</v>
      </c>
      <c r="I78" s="8">
        <v>2299</v>
      </c>
      <c r="J78" s="8">
        <v>2920</v>
      </c>
      <c r="K78" s="8">
        <v>0</v>
      </c>
      <c r="L78" s="8">
        <v>9859</v>
      </c>
    </row>
    <row r="79" spans="1:12" ht="13.5" x14ac:dyDescent="0.25">
      <c r="A79" s="1" t="s">
        <v>176</v>
      </c>
      <c r="B79" s="1" t="s">
        <v>34</v>
      </c>
      <c r="C79" s="8">
        <v>10</v>
      </c>
      <c r="D79" s="8">
        <v>29</v>
      </c>
      <c r="E79" s="8">
        <v>77</v>
      </c>
      <c r="F79" s="8">
        <v>214</v>
      </c>
      <c r="G79" s="8">
        <v>261</v>
      </c>
      <c r="H79" s="8">
        <v>2326</v>
      </c>
      <c r="I79" s="8">
        <v>757</v>
      </c>
      <c r="J79" s="8">
        <v>0</v>
      </c>
      <c r="K79" s="8">
        <v>1193</v>
      </c>
      <c r="L79" s="8">
        <v>4867</v>
      </c>
    </row>
    <row r="80" spans="1:12" ht="13.5" x14ac:dyDescent="0.25">
      <c r="A80" s="1" t="s">
        <v>178</v>
      </c>
      <c r="B80" s="1" t="s">
        <v>34</v>
      </c>
      <c r="C80" s="8">
        <v>19</v>
      </c>
      <c r="D80" s="8">
        <v>23</v>
      </c>
      <c r="E80" s="8">
        <v>87</v>
      </c>
      <c r="F80" s="8">
        <v>213</v>
      </c>
      <c r="G80" s="8">
        <v>509</v>
      </c>
      <c r="H80" s="8">
        <v>620</v>
      </c>
      <c r="I80" s="8">
        <v>1129</v>
      </c>
      <c r="J80" s="8">
        <v>1278</v>
      </c>
      <c r="K80" s="8">
        <v>0</v>
      </c>
      <c r="L80" s="8">
        <v>3878</v>
      </c>
    </row>
    <row r="81" spans="1:12" ht="13.5" x14ac:dyDescent="0.25">
      <c r="A81" s="1" t="s">
        <v>180</v>
      </c>
      <c r="B81" s="1" t="s">
        <v>34</v>
      </c>
      <c r="C81" s="8">
        <v>9</v>
      </c>
      <c r="D81" s="8">
        <v>18</v>
      </c>
      <c r="E81" s="8">
        <v>33</v>
      </c>
      <c r="F81" s="8">
        <v>171</v>
      </c>
      <c r="G81" s="8">
        <v>94</v>
      </c>
      <c r="H81" s="8">
        <v>481</v>
      </c>
      <c r="I81" s="8">
        <v>266</v>
      </c>
      <c r="J81" s="8">
        <v>582</v>
      </c>
      <c r="K81" s="8">
        <v>1158</v>
      </c>
      <c r="L81" s="8">
        <v>2812</v>
      </c>
    </row>
    <row r="82" spans="1:12" ht="13.5" x14ac:dyDescent="0.25">
      <c r="A82" s="1" t="s">
        <v>182</v>
      </c>
      <c r="B82" s="1" t="s">
        <v>34</v>
      </c>
      <c r="C82" s="8">
        <v>43</v>
      </c>
      <c r="D82" s="8">
        <v>30</v>
      </c>
      <c r="E82" s="8">
        <v>10</v>
      </c>
      <c r="F82" s="8">
        <v>0</v>
      </c>
      <c r="G82" s="8">
        <v>0</v>
      </c>
      <c r="H82" s="8">
        <v>0</v>
      </c>
      <c r="I82" s="8">
        <v>0</v>
      </c>
      <c r="J82" s="8">
        <v>0</v>
      </c>
      <c r="K82" s="8">
        <v>2476</v>
      </c>
      <c r="L82" s="8">
        <v>2559</v>
      </c>
    </row>
    <row r="83" spans="1:12" ht="13.5" x14ac:dyDescent="0.25">
      <c r="A83" s="1"/>
      <c r="B83" s="1"/>
      <c r="C83" s="8"/>
      <c r="D83" s="8"/>
      <c r="E83" s="8"/>
      <c r="F83" s="8"/>
      <c r="G83" s="8"/>
      <c r="H83" s="8"/>
      <c r="I83" s="8"/>
      <c r="J83" s="8"/>
      <c r="K83" s="8"/>
      <c r="L83" s="8"/>
    </row>
    <row r="84" spans="1:12" ht="13.5" x14ac:dyDescent="0.25">
      <c r="A84" s="1"/>
      <c r="B84" s="1"/>
      <c r="C84" s="22">
        <f>SUM(C60:C83)</f>
        <v>567</v>
      </c>
      <c r="D84" s="22">
        <f t="shared" ref="D84:L84" si="1">SUM(D60:D83)</f>
        <v>777</v>
      </c>
      <c r="E84" s="22">
        <f t="shared" si="1"/>
        <v>1825</v>
      </c>
      <c r="F84" s="22">
        <f t="shared" si="1"/>
        <v>6043</v>
      </c>
      <c r="G84" s="22">
        <f t="shared" si="1"/>
        <v>9229</v>
      </c>
      <c r="H84" s="22">
        <f t="shared" si="1"/>
        <v>20310</v>
      </c>
      <c r="I84" s="22">
        <f t="shared" si="1"/>
        <v>15833</v>
      </c>
      <c r="J84" s="22">
        <f t="shared" si="1"/>
        <v>17348</v>
      </c>
      <c r="K84" s="22">
        <f t="shared" si="1"/>
        <v>11725</v>
      </c>
      <c r="L84" s="22">
        <f t="shared" si="1"/>
        <v>83657</v>
      </c>
    </row>
    <row r="85" spans="1:12" ht="13.5" x14ac:dyDescent="0.25">
      <c r="A85" s="1"/>
      <c r="B85" s="1"/>
      <c r="C85" s="8"/>
      <c r="D85" s="8"/>
      <c r="E85" s="8"/>
      <c r="F85" s="8"/>
      <c r="G85" s="8"/>
      <c r="H85" s="8"/>
      <c r="I85" s="8"/>
      <c r="J85" s="8"/>
      <c r="K85" s="8"/>
      <c r="L85" s="8"/>
    </row>
    <row r="86" spans="1:12" ht="13.5" x14ac:dyDescent="0.25">
      <c r="A86" s="1" t="s">
        <v>184</v>
      </c>
      <c r="B86" s="1" t="s">
        <v>34</v>
      </c>
      <c r="C86" s="8">
        <v>218</v>
      </c>
      <c r="D86" s="8">
        <v>172</v>
      </c>
      <c r="E86" s="8">
        <v>267</v>
      </c>
      <c r="F86" s="8">
        <v>565</v>
      </c>
      <c r="G86" s="8">
        <v>574</v>
      </c>
      <c r="H86" s="8">
        <v>455</v>
      </c>
      <c r="I86" s="8">
        <v>704</v>
      </c>
      <c r="J86" s="8">
        <v>991</v>
      </c>
      <c r="K86" s="8">
        <v>0</v>
      </c>
      <c r="L86" s="8">
        <v>3946</v>
      </c>
    </row>
    <row r="87" spans="1:12" ht="13.5" x14ac:dyDescent="0.25">
      <c r="A87" s="1" t="s">
        <v>186</v>
      </c>
      <c r="B87" s="1" t="s">
        <v>34</v>
      </c>
      <c r="C87" s="8">
        <v>1293</v>
      </c>
      <c r="D87" s="8">
        <v>910</v>
      </c>
      <c r="E87" s="8">
        <v>1083</v>
      </c>
      <c r="F87" s="8">
        <v>724</v>
      </c>
      <c r="G87" s="8">
        <v>547</v>
      </c>
      <c r="H87" s="8">
        <v>1348</v>
      </c>
      <c r="I87" s="8">
        <v>709</v>
      </c>
      <c r="J87" s="8">
        <v>1205</v>
      </c>
      <c r="K87" s="8">
        <v>7056</v>
      </c>
      <c r="L87" s="8">
        <v>14875</v>
      </c>
    </row>
    <row r="88" spans="1:12" ht="13.5" x14ac:dyDescent="0.25">
      <c r="A88" s="1" t="s">
        <v>188</v>
      </c>
      <c r="B88" s="1" t="s">
        <v>34</v>
      </c>
      <c r="C88" s="8">
        <v>815</v>
      </c>
      <c r="D88" s="8">
        <v>168</v>
      </c>
      <c r="E88" s="8">
        <v>101</v>
      </c>
      <c r="F88" s="8">
        <v>42</v>
      </c>
      <c r="G88" s="8">
        <v>0</v>
      </c>
      <c r="H88" s="8">
        <v>144</v>
      </c>
      <c r="I88" s="8">
        <v>0</v>
      </c>
      <c r="J88" s="8">
        <v>0</v>
      </c>
      <c r="K88" s="8">
        <v>0</v>
      </c>
      <c r="L88" s="8">
        <v>1270</v>
      </c>
    </row>
    <row r="89" spans="1:12" ht="13.5" x14ac:dyDescent="0.25">
      <c r="A89" s="1" t="s">
        <v>190</v>
      </c>
      <c r="B89" s="1" t="s">
        <v>34</v>
      </c>
      <c r="C89" s="8">
        <v>271</v>
      </c>
      <c r="D89" s="8">
        <v>309</v>
      </c>
      <c r="E89" s="8">
        <v>396</v>
      </c>
      <c r="F89" s="8">
        <v>493</v>
      </c>
      <c r="G89" s="8">
        <v>65</v>
      </c>
      <c r="H89" s="8">
        <v>114</v>
      </c>
      <c r="I89" s="8">
        <v>0</v>
      </c>
      <c r="J89" s="8">
        <v>769</v>
      </c>
      <c r="K89" s="8">
        <v>0</v>
      </c>
      <c r="L89" s="8">
        <v>2417</v>
      </c>
    </row>
    <row r="90" spans="1:12" ht="13.5" x14ac:dyDescent="0.25">
      <c r="A90" s="1" t="s">
        <v>192</v>
      </c>
      <c r="B90" s="1" t="s">
        <v>34</v>
      </c>
      <c r="C90" s="8">
        <v>123</v>
      </c>
      <c r="D90" s="8">
        <v>72</v>
      </c>
      <c r="E90" s="8">
        <v>165</v>
      </c>
      <c r="F90" s="8">
        <v>81</v>
      </c>
      <c r="G90" s="8">
        <v>84</v>
      </c>
      <c r="H90" s="8">
        <v>0</v>
      </c>
      <c r="I90" s="8">
        <v>434</v>
      </c>
      <c r="J90" s="8">
        <v>520</v>
      </c>
      <c r="K90" s="8">
        <v>0</v>
      </c>
      <c r="L90" s="8">
        <v>1479</v>
      </c>
    </row>
    <row r="91" spans="1:12" ht="13.5" x14ac:dyDescent="0.25">
      <c r="A91" s="1" t="s">
        <v>194</v>
      </c>
      <c r="B91" s="1" t="s">
        <v>34</v>
      </c>
      <c r="C91" s="8">
        <v>145</v>
      </c>
      <c r="D91" s="8">
        <v>178</v>
      </c>
      <c r="E91" s="8">
        <v>288</v>
      </c>
      <c r="F91" s="8">
        <v>452</v>
      </c>
      <c r="G91" s="8">
        <v>633</v>
      </c>
      <c r="H91" s="8">
        <v>615</v>
      </c>
      <c r="I91" s="8">
        <v>0</v>
      </c>
      <c r="J91" s="8">
        <v>0</v>
      </c>
      <c r="K91" s="8">
        <v>0</v>
      </c>
      <c r="L91" s="8">
        <v>2311</v>
      </c>
    </row>
    <row r="92" spans="1:12" ht="13.5" x14ac:dyDescent="0.25">
      <c r="A92" s="1" t="s">
        <v>196</v>
      </c>
      <c r="B92" s="1" t="s">
        <v>34</v>
      </c>
      <c r="C92" s="8">
        <v>80</v>
      </c>
      <c r="D92" s="8">
        <v>48</v>
      </c>
      <c r="E92" s="8">
        <v>75</v>
      </c>
      <c r="F92" s="8">
        <v>114</v>
      </c>
      <c r="G92" s="8">
        <v>159</v>
      </c>
      <c r="H92" s="8">
        <v>0</v>
      </c>
      <c r="I92" s="8">
        <v>0</v>
      </c>
      <c r="J92" s="8">
        <v>0</v>
      </c>
      <c r="K92" s="8">
        <v>0</v>
      </c>
      <c r="L92" s="8">
        <v>476</v>
      </c>
    </row>
    <row r="93" spans="1:12" ht="13.5" x14ac:dyDescent="0.25">
      <c r="A93" s="1" t="s">
        <v>198</v>
      </c>
      <c r="B93" s="1" t="s">
        <v>34</v>
      </c>
      <c r="C93" s="8">
        <v>172</v>
      </c>
      <c r="D93" s="8">
        <v>122</v>
      </c>
      <c r="E93" s="8">
        <v>91</v>
      </c>
      <c r="F93" s="8">
        <v>140</v>
      </c>
      <c r="G93" s="8">
        <v>61</v>
      </c>
      <c r="H93" s="8">
        <v>0</v>
      </c>
      <c r="I93" s="8">
        <v>0</v>
      </c>
      <c r="J93" s="8">
        <v>0</v>
      </c>
      <c r="K93" s="8">
        <v>0</v>
      </c>
      <c r="L93" s="8">
        <v>586</v>
      </c>
    </row>
    <row r="94" spans="1:12" ht="13.5" x14ac:dyDescent="0.25">
      <c r="A94" s="1" t="s">
        <v>200</v>
      </c>
      <c r="B94" s="1" t="s">
        <v>34</v>
      </c>
      <c r="C94" s="8">
        <v>158</v>
      </c>
      <c r="D94" s="8">
        <v>187</v>
      </c>
      <c r="E94" s="8">
        <v>143</v>
      </c>
      <c r="F94" s="8">
        <v>157</v>
      </c>
      <c r="G94" s="8">
        <v>0</v>
      </c>
      <c r="H94" s="8">
        <v>0</v>
      </c>
      <c r="I94" s="8">
        <v>0</v>
      </c>
      <c r="J94" s="8">
        <v>0</v>
      </c>
      <c r="K94" s="8">
        <v>0</v>
      </c>
      <c r="L94" s="8">
        <v>645</v>
      </c>
    </row>
    <row r="95" spans="1:12" ht="13.5" x14ac:dyDescent="0.25">
      <c r="A95" s="1" t="s">
        <v>202</v>
      </c>
      <c r="B95" s="1" t="s">
        <v>34</v>
      </c>
      <c r="C95" s="8">
        <v>95</v>
      </c>
      <c r="D95" s="8">
        <v>39</v>
      </c>
      <c r="E95" s="8">
        <v>37</v>
      </c>
      <c r="F95" s="8">
        <v>22</v>
      </c>
      <c r="G95" s="8">
        <v>0</v>
      </c>
      <c r="H95" s="8">
        <v>0</v>
      </c>
      <c r="I95" s="8">
        <v>0</v>
      </c>
      <c r="J95" s="8">
        <v>0</v>
      </c>
      <c r="K95" s="8">
        <v>0</v>
      </c>
      <c r="L95" s="8">
        <v>193</v>
      </c>
    </row>
    <row r="96" spans="1:12" ht="13.5" x14ac:dyDescent="0.25">
      <c r="A96" s="1" t="s">
        <v>204</v>
      </c>
      <c r="B96" s="1" t="s">
        <v>34</v>
      </c>
      <c r="C96" s="8">
        <v>315</v>
      </c>
      <c r="D96" s="8">
        <v>238</v>
      </c>
      <c r="E96" s="8">
        <v>151</v>
      </c>
      <c r="F96" s="8">
        <v>311</v>
      </c>
      <c r="G96" s="8">
        <v>269</v>
      </c>
      <c r="H96" s="8">
        <v>0</v>
      </c>
      <c r="I96" s="8">
        <v>0</v>
      </c>
      <c r="J96" s="8">
        <v>0</v>
      </c>
      <c r="K96" s="8">
        <v>0</v>
      </c>
      <c r="L96" s="8">
        <v>1284</v>
      </c>
    </row>
    <row r="97" spans="1:12" ht="13.5" x14ac:dyDescent="0.25">
      <c r="A97" s="1" t="s">
        <v>206</v>
      </c>
      <c r="B97" s="1" t="s">
        <v>34</v>
      </c>
      <c r="C97" s="8">
        <v>1047</v>
      </c>
      <c r="D97" s="8">
        <v>631</v>
      </c>
      <c r="E97" s="8">
        <v>813</v>
      </c>
      <c r="F97" s="8">
        <v>912</v>
      </c>
      <c r="G97" s="8">
        <v>969</v>
      </c>
      <c r="H97" s="8">
        <v>1394</v>
      </c>
      <c r="I97" s="8">
        <v>265</v>
      </c>
      <c r="J97" s="8">
        <v>0</v>
      </c>
      <c r="K97" s="8">
        <v>0</v>
      </c>
      <c r="L97" s="8">
        <v>6031</v>
      </c>
    </row>
    <row r="98" spans="1:12" ht="13.5" x14ac:dyDescent="0.25">
      <c r="A98" s="1" t="s">
        <v>208</v>
      </c>
      <c r="B98" s="1" t="s">
        <v>34</v>
      </c>
      <c r="C98" s="8">
        <v>151</v>
      </c>
      <c r="D98" s="8">
        <v>127</v>
      </c>
      <c r="E98" s="8">
        <v>144</v>
      </c>
      <c r="F98" s="8">
        <v>143</v>
      </c>
      <c r="G98" s="8">
        <v>327</v>
      </c>
      <c r="H98" s="8">
        <v>248</v>
      </c>
      <c r="I98" s="8">
        <v>265</v>
      </c>
      <c r="J98" s="8">
        <v>0</v>
      </c>
      <c r="K98" s="8">
        <v>0</v>
      </c>
      <c r="L98" s="8">
        <v>1405</v>
      </c>
    </row>
    <row r="99" spans="1:12" ht="13.5" x14ac:dyDescent="0.25">
      <c r="A99" s="1" t="s">
        <v>210</v>
      </c>
      <c r="B99" s="1" t="s">
        <v>34</v>
      </c>
      <c r="C99" s="8">
        <v>67</v>
      </c>
      <c r="D99" s="8">
        <v>24</v>
      </c>
      <c r="E99" s="8">
        <v>11</v>
      </c>
      <c r="F99" s="8">
        <v>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102</v>
      </c>
    </row>
    <row r="100" spans="1:12" ht="13.5" x14ac:dyDescent="0.25">
      <c r="A100" s="1" t="s">
        <v>212</v>
      </c>
      <c r="B100" s="1" t="s">
        <v>34</v>
      </c>
      <c r="C100" s="8">
        <v>494</v>
      </c>
      <c r="D100" s="8">
        <v>274</v>
      </c>
      <c r="E100" s="8">
        <v>282</v>
      </c>
      <c r="F100" s="8">
        <v>482</v>
      </c>
      <c r="G100" s="8">
        <v>221</v>
      </c>
      <c r="H100" s="8">
        <v>429</v>
      </c>
      <c r="I100" s="8">
        <v>0</v>
      </c>
      <c r="J100" s="8">
        <v>0</v>
      </c>
      <c r="K100" s="8">
        <v>0</v>
      </c>
      <c r="L100" s="8">
        <v>2182</v>
      </c>
    </row>
    <row r="101" spans="1:12" ht="13.5" x14ac:dyDescent="0.25">
      <c r="A101" s="1" t="s">
        <v>214</v>
      </c>
      <c r="B101" s="1" t="s">
        <v>34</v>
      </c>
      <c r="C101" s="8">
        <v>197</v>
      </c>
      <c r="D101" s="8">
        <v>180</v>
      </c>
      <c r="E101" s="8">
        <v>163</v>
      </c>
      <c r="F101" s="8">
        <v>99</v>
      </c>
      <c r="G101" s="8">
        <v>175</v>
      </c>
      <c r="H101" s="8">
        <v>128</v>
      </c>
      <c r="I101" s="8">
        <v>0</v>
      </c>
      <c r="J101" s="8">
        <v>0</v>
      </c>
      <c r="K101" s="8">
        <v>0</v>
      </c>
      <c r="L101" s="8">
        <v>942</v>
      </c>
    </row>
    <row r="102" spans="1:12" ht="13.5" x14ac:dyDescent="0.25">
      <c r="A102" s="1" t="s">
        <v>216</v>
      </c>
      <c r="B102" s="1" t="s">
        <v>34</v>
      </c>
      <c r="C102" s="8">
        <v>237</v>
      </c>
      <c r="D102" s="8">
        <v>190</v>
      </c>
      <c r="E102" s="8">
        <v>194</v>
      </c>
      <c r="F102" s="8">
        <v>285</v>
      </c>
      <c r="G102" s="8">
        <v>199</v>
      </c>
      <c r="H102" s="8">
        <v>164</v>
      </c>
      <c r="I102" s="8">
        <v>0</v>
      </c>
      <c r="J102" s="8">
        <v>738</v>
      </c>
      <c r="K102" s="8">
        <v>0</v>
      </c>
      <c r="L102" s="8">
        <v>2007</v>
      </c>
    </row>
    <row r="103" spans="1:12" ht="13.5" x14ac:dyDescent="0.25">
      <c r="A103" s="1" t="s">
        <v>218</v>
      </c>
      <c r="B103" s="1" t="s">
        <v>34</v>
      </c>
      <c r="C103" s="8">
        <v>504</v>
      </c>
      <c r="D103" s="8">
        <v>173</v>
      </c>
      <c r="E103" s="8">
        <v>166</v>
      </c>
      <c r="F103" s="8">
        <v>35</v>
      </c>
      <c r="G103" s="8">
        <v>0</v>
      </c>
      <c r="H103" s="8">
        <v>0</v>
      </c>
      <c r="I103" s="8">
        <v>0</v>
      </c>
      <c r="J103" s="8">
        <v>0</v>
      </c>
      <c r="K103" s="8">
        <v>0</v>
      </c>
      <c r="L103" s="8">
        <v>878</v>
      </c>
    </row>
    <row r="104" spans="1:12" ht="13.5" x14ac:dyDescent="0.25">
      <c r="A104" s="1" t="s">
        <v>220</v>
      </c>
      <c r="B104" s="1" t="s">
        <v>34</v>
      </c>
      <c r="C104" s="8">
        <v>184</v>
      </c>
      <c r="D104" s="8">
        <v>129</v>
      </c>
      <c r="E104" s="8">
        <v>70</v>
      </c>
      <c r="F104" s="8">
        <v>61</v>
      </c>
      <c r="G104" s="8">
        <v>0</v>
      </c>
      <c r="H104" s="8">
        <v>0</v>
      </c>
      <c r="I104" s="8">
        <v>0</v>
      </c>
      <c r="J104" s="8">
        <v>0</v>
      </c>
      <c r="K104" s="8">
        <v>0</v>
      </c>
      <c r="L104" s="8">
        <v>444</v>
      </c>
    </row>
    <row r="105" spans="1:12" ht="13.5" x14ac:dyDescent="0.25">
      <c r="A105" s="1" t="s">
        <v>222</v>
      </c>
      <c r="B105" s="1" t="s">
        <v>34</v>
      </c>
      <c r="C105" s="8">
        <v>759</v>
      </c>
      <c r="D105" s="8">
        <v>732</v>
      </c>
      <c r="E105" s="8">
        <v>916</v>
      </c>
      <c r="F105" s="8">
        <v>1632</v>
      </c>
      <c r="G105" s="8">
        <v>1217</v>
      </c>
      <c r="H105" s="8">
        <v>907</v>
      </c>
      <c r="I105" s="8">
        <v>0</v>
      </c>
      <c r="J105" s="8">
        <v>0</v>
      </c>
      <c r="K105" s="8">
        <v>0</v>
      </c>
      <c r="L105" s="8">
        <v>6163</v>
      </c>
    </row>
    <row r="106" spans="1:12" ht="13.5" x14ac:dyDescent="0.25">
      <c r="A106" s="1" t="s">
        <v>224</v>
      </c>
      <c r="B106" s="1" t="s">
        <v>34</v>
      </c>
      <c r="C106" s="8">
        <v>1024</v>
      </c>
      <c r="D106" s="8">
        <v>1022</v>
      </c>
      <c r="E106" s="8">
        <v>1118</v>
      </c>
      <c r="F106" s="8">
        <v>1329</v>
      </c>
      <c r="G106" s="8">
        <v>830</v>
      </c>
      <c r="H106" s="8">
        <v>322</v>
      </c>
      <c r="I106" s="8">
        <v>296</v>
      </c>
      <c r="J106" s="8">
        <v>0</v>
      </c>
      <c r="K106" s="8">
        <v>0</v>
      </c>
      <c r="L106" s="8">
        <v>5941</v>
      </c>
    </row>
    <row r="107" spans="1:12" ht="13.5" x14ac:dyDescent="0.25">
      <c r="A107" s="1" t="s">
        <v>226</v>
      </c>
      <c r="B107" s="1" t="s">
        <v>34</v>
      </c>
      <c r="C107" s="8">
        <v>503</v>
      </c>
      <c r="D107" s="8">
        <v>449</v>
      </c>
      <c r="E107" s="8">
        <v>744</v>
      </c>
      <c r="F107" s="8">
        <v>958</v>
      </c>
      <c r="G107" s="8">
        <v>608</v>
      </c>
      <c r="H107" s="8">
        <v>404</v>
      </c>
      <c r="I107" s="8">
        <v>267</v>
      </c>
      <c r="J107" s="8">
        <v>0</v>
      </c>
      <c r="K107" s="8">
        <v>0</v>
      </c>
      <c r="L107" s="8">
        <v>3933</v>
      </c>
    </row>
    <row r="108" spans="1:12" ht="13.5" x14ac:dyDescent="0.25">
      <c r="A108" s="1" t="s">
        <v>228</v>
      </c>
      <c r="B108" s="1" t="s">
        <v>34</v>
      </c>
      <c r="C108" s="8">
        <v>221</v>
      </c>
      <c r="D108" s="8">
        <v>193</v>
      </c>
      <c r="E108" s="8">
        <v>350</v>
      </c>
      <c r="F108" s="8">
        <v>106</v>
      </c>
      <c r="G108" s="8">
        <v>84</v>
      </c>
      <c r="H108" s="8">
        <v>134</v>
      </c>
      <c r="I108" s="8">
        <v>0</v>
      </c>
      <c r="J108" s="8">
        <v>0</v>
      </c>
      <c r="K108" s="8">
        <v>0</v>
      </c>
      <c r="L108" s="8">
        <v>1088</v>
      </c>
    </row>
    <row r="109" spans="1:12" ht="13.5" x14ac:dyDescent="0.25">
      <c r="A109" s="1" t="s">
        <v>230</v>
      </c>
      <c r="B109" s="1" t="s">
        <v>34</v>
      </c>
      <c r="C109" s="8">
        <v>474</v>
      </c>
      <c r="D109" s="8">
        <v>365</v>
      </c>
      <c r="E109" s="8">
        <v>463</v>
      </c>
      <c r="F109" s="8">
        <v>324</v>
      </c>
      <c r="G109" s="8">
        <v>525</v>
      </c>
      <c r="H109" s="8">
        <v>839</v>
      </c>
      <c r="I109" s="8">
        <v>376</v>
      </c>
      <c r="J109" s="8">
        <v>0</v>
      </c>
      <c r="K109" s="8">
        <v>0</v>
      </c>
      <c r="L109" s="8">
        <v>3366</v>
      </c>
    </row>
    <row r="110" spans="1:12" ht="13.5" x14ac:dyDescent="0.25">
      <c r="A110" s="1" t="s">
        <v>232</v>
      </c>
      <c r="B110" s="1" t="s">
        <v>34</v>
      </c>
      <c r="C110" s="8">
        <v>471</v>
      </c>
      <c r="D110" s="8">
        <v>594</v>
      </c>
      <c r="E110" s="8">
        <v>639</v>
      </c>
      <c r="F110" s="8">
        <v>889</v>
      </c>
      <c r="G110" s="8">
        <v>878</v>
      </c>
      <c r="H110" s="8">
        <v>1072</v>
      </c>
      <c r="I110" s="8">
        <v>773</v>
      </c>
      <c r="J110" s="8">
        <v>913</v>
      </c>
      <c r="K110" s="8">
        <v>0</v>
      </c>
      <c r="L110" s="8">
        <v>6229</v>
      </c>
    </row>
    <row r="111" spans="1:12" ht="13.5" x14ac:dyDescent="0.25">
      <c r="A111" s="1" t="s">
        <v>234</v>
      </c>
      <c r="B111" s="1" t="s">
        <v>34</v>
      </c>
      <c r="C111" s="8">
        <v>8</v>
      </c>
      <c r="D111" s="8">
        <v>8</v>
      </c>
      <c r="E111" s="8">
        <v>0</v>
      </c>
      <c r="F111" s="8">
        <v>98</v>
      </c>
      <c r="G111" s="8">
        <v>0</v>
      </c>
      <c r="H111" s="8">
        <v>112</v>
      </c>
      <c r="I111" s="8">
        <v>0</v>
      </c>
      <c r="J111" s="8">
        <v>0</v>
      </c>
      <c r="K111" s="8">
        <v>0</v>
      </c>
      <c r="L111" s="8">
        <v>226</v>
      </c>
    </row>
    <row r="112" spans="1:12" ht="13.5" x14ac:dyDescent="0.25">
      <c r="A112" s="1" t="s">
        <v>236</v>
      </c>
      <c r="B112" s="1" t="s">
        <v>34</v>
      </c>
      <c r="C112" s="8">
        <v>291</v>
      </c>
      <c r="D112" s="8">
        <v>417</v>
      </c>
      <c r="E112" s="8">
        <v>408</v>
      </c>
      <c r="F112" s="8">
        <v>428</v>
      </c>
      <c r="G112" s="8">
        <v>167</v>
      </c>
      <c r="H112" s="8">
        <v>329</v>
      </c>
      <c r="I112" s="8">
        <v>830</v>
      </c>
      <c r="J112" s="8">
        <v>2132</v>
      </c>
      <c r="K112" s="8">
        <v>1478</v>
      </c>
      <c r="L112" s="8">
        <v>6480</v>
      </c>
    </row>
    <row r="113" spans="1:12" ht="13.5" x14ac:dyDescent="0.25">
      <c r="A113" s="1" t="s">
        <v>238</v>
      </c>
      <c r="B113" s="1" t="s">
        <v>34</v>
      </c>
      <c r="C113" s="8">
        <v>52</v>
      </c>
      <c r="D113" s="8">
        <v>42</v>
      </c>
      <c r="E113" s="8">
        <v>48</v>
      </c>
      <c r="F113" s="8">
        <v>68</v>
      </c>
      <c r="G113" s="8">
        <v>63</v>
      </c>
      <c r="H113" s="8">
        <v>0</v>
      </c>
      <c r="I113" s="8">
        <v>0</v>
      </c>
      <c r="J113" s="8">
        <v>0</v>
      </c>
      <c r="K113" s="8">
        <v>0</v>
      </c>
      <c r="L113" s="8">
        <v>273</v>
      </c>
    </row>
    <row r="114" spans="1:12" ht="13.5" x14ac:dyDescent="0.25">
      <c r="A114" s="1" t="s">
        <v>240</v>
      </c>
      <c r="B114" s="1" t="s">
        <v>34</v>
      </c>
      <c r="C114" s="8">
        <v>294</v>
      </c>
      <c r="D114" s="8">
        <v>108</v>
      </c>
      <c r="E114" s="8">
        <v>37</v>
      </c>
      <c r="F114" s="8">
        <v>34</v>
      </c>
      <c r="G114" s="8">
        <v>0</v>
      </c>
      <c r="H114" s="8">
        <v>0</v>
      </c>
      <c r="I114" s="8">
        <v>0</v>
      </c>
      <c r="J114" s="8">
        <v>0</v>
      </c>
      <c r="K114" s="8">
        <v>0</v>
      </c>
      <c r="L114" s="8">
        <v>473</v>
      </c>
    </row>
    <row r="115" spans="1:12" ht="13.5" x14ac:dyDescent="0.25">
      <c r="A115" s="1" t="s">
        <v>242</v>
      </c>
      <c r="B115" s="1" t="s">
        <v>34</v>
      </c>
      <c r="C115" s="8">
        <v>97</v>
      </c>
      <c r="D115" s="8">
        <v>24</v>
      </c>
      <c r="E115" s="8">
        <v>0</v>
      </c>
      <c r="F115" s="8">
        <v>0</v>
      </c>
      <c r="G115" s="8">
        <v>0</v>
      </c>
      <c r="H115" s="8">
        <v>0</v>
      </c>
      <c r="I115" s="8">
        <v>0</v>
      </c>
      <c r="J115" s="8">
        <v>0</v>
      </c>
      <c r="K115" s="8">
        <v>0</v>
      </c>
      <c r="L115" s="8">
        <v>121</v>
      </c>
    </row>
    <row r="116" spans="1:12" ht="13.5" x14ac:dyDescent="0.25">
      <c r="A116" s="1" t="s">
        <v>244</v>
      </c>
      <c r="B116" s="1" t="s">
        <v>34</v>
      </c>
      <c r="C116" s="8">
        <v>618</v>
      </c>
      <c r="D116" s="8">
        <v>373</v>
      </c>
      <c r="E116" s="8">
        <v>244</v>
      </c>
      <c r="F116" s="8">
        <v>490</v>
      </c>
      <c r="G116" s="8">
        <v>374</v>
      </c>
      <c r="H116" s="8">
        <v>121</v>
      </c>
      <c r="I116" s="8">
        <v>552</v>
      </c>
      <c r="J116" s="8">
        <v>0</v>
      </c>
      <c r="K116" s="8">
        <v>0</v>
      </c>
      <c r="L116" s="8">
        <v>2772</v>
      </c>
    </row>
    <row r="117" spans="1:12" ht="13.5" x14ac:dyDescent="0.25">
      <c r="A117" s="1"/>
      <c r="B117" s="1"/>
      <c r="C117" s="8"/>
      <c r="D117" s="8"/>
      <c r="E117" s="8"/>
      <c r="F117" s="8"/>
      <c r="G117" s="8"/>
      <c r="H117" s="8"/>
      <c r="I117" s="8"/>
      <c r="J117" s="8"/>
      <c r="K117" s="8"/>
      <c r="L117" s="8"/>
    </row>
    <row r="118" spans="1:12" ht="13.5" x14ac:dyDescent="0.25">
      <c r="A118" s="1"/>
      <c r="B118" s="1"/>
      <c r="C118" s="22">
        <f>SUM(C86:C117)</f>
        <v>11378</v>
      </c>
      <c r="D118" s="22">
        <f t="shared" ref="D118:L118" si="2">SUM(D86:D117)</f>
        <v>8498</v>
      </c>
      <c r="E118" s="22">
        <f t="shared" si="2"/>
        <v>9607</v>
      </c>
      <c r="F118" s="22">
        <f t="shared" si="2"/>
        <v>11474</v>
      </c>
      <c r="G118" s="22">
        <f t="shared" si="2"/>
        <v>9029</v>
      </c>
      <c r="H118" s="22">
        <f t="shared" si="2"/>
        <v>9279</v>
      </c>
      <c r="I118" s="22">
        <f t="shared" si="2"/>
        <v>5471</v>
      </c>
      <c r="J118" s="22">
        <f t="shared" si="2"/>
        <v>7268</v>
      </c>
      <c r="K118" s="22">
        <f t="shared" si="2"/>
        <v>8534</v>
      </c>
      <c r="L118" s="22">
        <f t="shared" si="2"/>
        <v>80538</v>
      </c>
    </row>
    <row r="119" spans="1:12" ht="13.5" x14ac:dyDescent="0.25">
      <c r="A119" s="1"/>
      <c r="B119" s="1"/>
      <c r="C119" s="8"/>
      <c r="D119" s="8"/>
      <c r="E119" s="8"/>
      <c r="F119" s="8"/>
      <c r="G119" s="8"/>
      <c r="H119" s="8"/>
      <c r="I119" s="8"/>
      <c r="J119" s="8"/>
      <c r="K119" s="8"/>
      <c r="L119" s="8"/>
    </row>
    <row r="120" spans="1:12" ht="13.5" x14ac:dyDescent="0.25">
      <c r="A120" s="1" t="s">
        <v>246</v>
      </c>
      <c r="B120" s="1" t="s">
        <v>34</v>
      </c>
      <c r="C120" s="8">
        <v>10</v>
      </c>
      <c r="D120" s="8">
        <v>24</v>
      </c>
      <c r="E120" s="8">
        <v>11</v>
      </c>
      <c r="F120" s="8">
        <v>0</v>
      </c>
      <c r="G120" s="8">
        <v>185</v>
      </c>
      <c r="H120" s="8">
        <v>160</v>
      </c>
      <c r="I120" s="8">
        <v>703</v>
      </c>
      <c r="J120" s="8">
        <v>0</v>
      </c>
      <c r="K120" s="8">
        <v>0</v>
      </c>
      <c r="L120" s="8">
        <v>1093</v>
      </c>
    </row>
    <row r="121" spans="1:12" ht="13.5" x14ac:dyDescent="0.25">
      <c r="A121" s="1" t="s">
        <v>248</v>
      </c>
      <c r="B121" s="1" t="s">
        <v>34</v>
      </c>
      <c r="C121" s="8">
        <v>7</v>
      </c>
      <c r="D121" s="8">
        <v>9</v>
      </c>
      <c r="E121" s="8">
        <v>64</v>
      </c>
      <c r="F121" s="8">
        <v>327</v>
      </c>
      <c r="G121" s="8">
        <v>510</v>
      </c>
      <c r="H121" s="8">
        <v>898</v>
      </c>
      <c r="I121" s="8">
        <v>457</v>
      </c>
      <c r="J121" s="8">
        <v>613</v>
      </c>
      <c r="K121" s="8">
        <v>0</v>
      </c>
      <c r="L121" s="8">
        <v>2885</v>
      </c>
    </row>
    <row r="122" spans="1:12" ht="13.5" x14ac:dyDescent="0.25">
      <c r="A122" s="1" t="s">
        <v>250</v>
      </c>
      <c r="B122" s="1" t="s">
        <v>34</v>
      </c>
      <c r="C122" s="8">
        <v>4</v>
      </c>
      <c r="D122" s="8">
        <v>9</v>
      </c>
      <c r="E122" s="8">
        <v>39</v>
      </c>
      <c r="F122" s="8">
        <v>121</v>
      </c>
      <c r="G122" s="8">
        <v>584</v>
      </c>
      <c r="H122" s="8">
        <v>726</v>
      </c>
      <c r="I122" s="8">
        <v>0</v>
      </c>
      <c r="J122" s="8">
        <v>0</v>
      </c>
      <c r="K122" s="8">
        <v>0</v>
      </c>
      <c r="L122" s="8">
        <v>1483</v>
      </c>
    </row>
    <row r="123" spans="1:12" ht="13.5" x14ac:dyDescent="0.25">
      <c r="A123" s="1" t="s">
        <v>252</v>
      </c>
      <c r="B123" s="1" t="s">
        <v>34</v>
      </c>
      <c r="C123" s="8">
        <v>28</v>
      </c>
      <c r="D123" s="8">
        <v>147</v>
      </c>
      <c r="E123" s="8">
        <v>299</v>
      </c>
      <c r="F123" s="8">
        <v>1053</v>
      </c>
      <c r="G123" s="8">
        <v>1284</v>
      </c>
      <c r="H123" s="8">
        <v>950</v>
      </c>
      <c r="I123" s="8">
        <v>0</v>
      </c>
      <c r="J123" s="8">
        <v>0</v>
      </c>
      <c r="K123" s="8">
        <v>0</v>
      </c>
      <c r="L123" s="8">
        <v>3761</v>
      </c>
    </row>
    <row r="124" spans="1:12" ht="13.5" x14ac:dyDescent="0.25">
      <c r="A124" s="1" t="s">
        <v>254</v>
      </c>
      <c r="B124" s="1" t="s">
        <v>34</v>
      </c>
      <c r="C124" s="8">
        <v>0</v>
      </c>
      <c r="D124" s="8">
        <v>0</v>
      </c>
      <c r="E124" s="8">
        <v>0</v>
      </c>
      <c r="F124" s="8">
        <v>0</v>
      </c>
      <c r="G124" s="8">
        <v>0</v>
      </c>
      <c r="H124" s="8">
        <v>199</v>
      </c>
      <c r="I124" s="8">
        <v>0</v>
      </c>
      <c r="J124" s="8">
        <v>0</v>
      </c>
      <c r="K124" s="8">
        <v>0</v>
      </c>
      <c r="L124" s="8">
        <v>199</v>
      </c>
    </row>
    <row r="125" spans="1:12" ht="13.5" x14ac:dyDescent="0.25">
      <c r="A125" s="1" t="s">
        <v>256</v>
      </c>
      <c r="B125" s="1" t="s">
        <v>34</v>
      </c>
      <c r="C125" s="8">
        <v>40</v>
      </c>
      <c r="D125" s="8">
        <v>19</v>
      </c>
      <c r="E125" s="8">
        <v>31</v>
      </c>
      <c r="F125" s="8">
        <v>178</v>
      </c>
      <c r="G125" s="8">
        <v>484</v>
      </c>
      <c r="H125" s="8">
        <v>347</v>
      </c>
      <c r="I125" s="8">
        <v>1160</v>
      </c>
      <c r="J125" s="8">
        <v>2407</v>
      </c>
      <c r="K125" s="8">
        <v>0</v>
      </c>
      <c r="L125" s="8">
        <v>4666</v>
      </c>
    </row>
    <row r="126" spans="1:12" ht="13.5" x14ac:dyDescent="0.25">
      <c r="A126" s="1" t="s">
        <v>258</v>
      </c>
      <c r="B126" s="1" t="s">
        <v>34</v>
      </c>
      <c r="C126" s="8">
        <v>2</v>
      </c>
      <c r="D126" s="8">
        <v>0</v>
      </c>
      <c r="E126" s="8">
        <v>0</v>
      </c>
      <c r="F126" s="8">
        <v>0</v>
      </c>
      <c r="G126" s="8">
        <v>0</v>
      </c>
      <c r="H126" s="8">
        <v>0</v>
      </c>
      <c r="I126" s="8">
        <v>0</v>
      </c>
      <c r="J126" s="8">
        <v>0</v>
      </c>
      <c r="K126" s="8">
        <v>0</v>
      </c>
      <c r="L126" s="8">
        <v>2</v>
      </c>
    </row>
    <row r="127" spans="1:12" ht="13.5" x14ac:dyDescent="0.25">
      <c r="A127" s="1" t="s">
        <v>260</v>
      </c>
      <c r="B127" s="1" t="s">
        <v>34</v>
      </c>
      <c r="C127" s="8">
        <v>7</v>
      </c>
      <c r="D127" s="8">
        <v>7</v>
      </c>
      <c r="E127" s="8">
        <v>0</v>
      </c>
      <c r="F127" s="8">
        <v>0</v>
      </c>
      <c r="G127" s="8">
        <v>0</v>
      </c>
      <c r="H127" s="8">
        <v>0</v>
      </c>
      <c r="I127" s="8">
        <v>0</v>
      </c>
      <c r="J127" s="8">
        <v>0</v>
      </c>
      <c r="K127" s="8">
        <v>0</v>
      </c>
      <c r="L127" s="8">
        <v>14</v>
      </c>
    </row>
    <row r="128" spans="1:12" ht="13.5" x14ac:dyDescent="0.25">
      <c r="A128" s="1"/>
      <c r="B128" s="1"/>
      <c r="C128" s="8"/>
      <c r="D128" s="8"/>
      <c r="E128" s="8"/>
      <c r="F128" s="8"/>
      <c r="G128" s="8"/>
      <c r="H128" s="8"/>
      <c r="I128" s="8"/>
      <c r="J128" s="8"/>
      <c r="K128" s="8"/>
      <c r="L128" s="8"/>
    </row>
    <row r="129" spans="1:12" ht="13.5" x14ac:dyDescent="0.25">
      <c r="A129" s="1"/>
      <c r="B129" s="1"/>
      <c r="C129" s="22">
        <f>SUM(C120:C128)</f>
        <v>98</v>
      </c>
      <c r="D129" s="22">
        <f t="shared" ref="D129:L129" si="3">SUM(D120:D128)</f>
        <v>215</v>
      </c>
      <c r="E129" s="22">
        <f t="shared" si="3"/>
        <v>444</v>
      </c>
      <c r="F129" s="22">
        <f t="shared" si="3"/>
        <v>1679</v>
      </c>
      <c r="G129" s="22">
        <f t="shared" si="3"/>
        <v>3047</v>
      </c>
      <c r="H129" s="22">
        <f t="shared" si="3"/>
        <v>3280</v>
      </c>
      <c r="I129" s="22">
        <f t="shared" si="3"/>
        <v>2320</v>
      </c>
      <c r="J129" s="22">
        <f t="shared" si="3"/>
        <v>3020</v>
      </c>
      <c r="K129" s="22">
        <f t="shared" si="3"/>
        <v>0</v>
      </c>
      <c r="L129" s="22">
        <f t="shared" si="3"/>
        <v>14103</v>
      </c>
    </row>
    <row r="130" spans="1:12" ht="13.5" x14ac:dyDescent="0.25">
      <c r="A130" s="1"/>
      <c r="B130" s="1"/>
      <c r="C130" s="8"/>
      <c r="D130" s="8"/>
      <c r="E130" s="8"/>
      <c r="F130" s="8"/>
      <c r="G130" s="8"/>
      <c r="H130" s="8"/>
      <c r="I130" s="8"/>
      <c r="J130" s="8"/>
      <c r="K130" s="8"/>
      <c r="L130" s="8"/>
    </row>
    <row r="131" spans="1:12" ht="13.5" x14ac:dyDescent="0.25">
      <c r="A131" s="1" t="s">
        <v>262</v>
      </c>
      <c r="B131" s="1" t="s">
        <v>34</v>
      </c>
      <c r="C131" s="8">
        <v>3</v>
      </c>
      <c r="D131" s="8">
        <v>5</v>
      </c>
      <c r="E131" s="8">
        <v>0</v>
      </c>
      <c r="F131" s="8">
        <v>0</v>
      </c>
      <c r="G131" s="8">
        <v>0</v>
      </c>
      <c r="H131" s="8">
        <v>0</v>
      </c>
      <c r="I131" s="8">
        <v>0</v>
      </c>
      <c r="J131" s="8">
        <v>0</v>
      </c>
      <c r="K131" s="8">
        <v>7572</v>
      </c>
      <c r="L131" s="8">
        <v>7580</v>
      </c>
    </row>
    <row r="132" spans="1:12" ht="13.5" x14ac:dyDescent="0.25">
      <c r="A132" s="1" t="s">
        <v>264</v>
      </c>
      <c r="B132" s="1" t="s">
        <v>34</v>
      </c>
      <c r="C132" s="8">
        <v>17</v>
      </c>
      <c r="D132" s="8">
        <v>25</v>
      </c>
      <c r="E132" s="8">
        <v>14</v>
      </c>
      <c r="F132" s="8">
        <v>58</v>
      </c>
      <c r="G132" s="8">
        <v>0</v>
      </c>
      <c r="H132" s="8">
        <v>0</v>
      </c>
      <c r="I132" s="8">
        <v>0</v>
      </c>
      <c r="J132" s="8">
        <v>0</v>
      </c>
      <c r="K132" s="8">
        <v>0</v>
      </c>
      <c r="L132" s="8">
        <v>114</v>
      </c>
    </row>
    <row r="133" spans="1:12" ht="13.5" x14ac:dyDescent="0.25">
      <c r="A133" s="1" t="s">
        <v>266</v>
      </c>
      <c r="B133" s="1" t="s">
        <v>34</v>
      </c>
      <c r="C133" s="8">
        <v>45</v>
      </c>
      <c r="D133" s="8">
        <v>48</v>
      </c>
      <c r="E133" s="8">
        <v>126</v>
      </c>
      <c r="F133" s="8">
        <v>111</v>
      </c>
      <c r="G133" s="8">
        <v>53</v>
      </c>
      <c r="H133" s="8">
        <v>222</v>
      </c>
      <c r="I133" s="8">
        <v>417</v>
      </c>
      <c r="J133" s="8">
        <v>0</v>
      </c>
      <c r="K133" s="8">
        <v>4277</v>
      </c>
      <c r="L133" s="8">
        <v>5299</v>
      </c>
    </row>
    <row r="134" spans="1:12" ht="13.5" x14ac:dyDescent="0.25">
      <c r="A134" s="1" t="s">
        <v>268</v>
      </c>
      <c r="B134" s="1" t="s">
        <v>34</v>
      </c>
      <c r="C134" s="8">
        <v>41</v>
      </c>
      <c r="D134" s="8">
        <v>9</v>
      </c>
      <c r="E134" s="8">
        <v>11</v>
      </c>
      <c r="F134" s="8">
        <v>0</v>
      </c>
      <c r="G134" s="8">
        <v>0</v>
      </c>
      <c r="H134" s="8">
        <v>0</v>
      </c>
      <c r="I134" s="8">
        <v>0</v>
      </c>
      <c r="J134" s="8">
        <v>0</v>
      </c>
      <c r="K134" s="8">
        <v>0</v>
      </c>
      <c r="L134" s="8">
        <v>61</v>
      </c>
    </row>
    <row r="135" spans="1:12" ht="13.5" x14ac:dyDescent="0.25">
      <c r="A135" s="1" t="s">
        <v>270</v>
      </c>
      <c r="B135" s="1" t="s">
        <v>34</v>
      </c>
      <c r="C135" s="8">
        <v>115</v>
      </c>
      <c r="D135" s="8">
        <v>247</v>
      </c>
      <c r="E135" s="8">
        <v>443</v>
      </c>
      <c r="F135" s="8">
        <v>698</v>
      </c>
      <c r="G135" s="8">
        <v>1012</v>
      </c>
      <c r="H135" s="8">
        <v>1049</v>
      </c>
      <c r="I135" s="8">
        <v>0</v>
      </c>
      <c r="J135" s="8">
        <v>575</v>
      </c>
      <c r="K135" s="8">
        <v>2263</v>
      </c>
      <c r="L135" s="8">
        <v>6402</v>
      </c>
    </row>
    <row r="136" spans="1:12" ht="13.5" x14ac:dyDescent="0.25">
      <c r="A136" s="1" t="s">
        <v>272</v>
      </c>
      <c r="B136" s="1" t="s">
        <v>34</v>
      </c>
      <c r="C136" s="8">
        <v>435</v>
      </c>
      <c r="D136" s="8">
        <v>239</v>
      </c>
      <c r="E136" s="8">
        <v>317</v>
      </c>
      <c r="F136" s="8">
        <v>419</v>
      </c>
      <c r="G136" s="8">
        <v>53</v>
      </c>
      <c r="H136" s="8">
        <v>120</v>
      </c>
      <c r="I136" s="8">
        <v>0</v>
      </c>
      <c r="J136" s="8">
        <v>0</v>
      </c>
      <c r="K136" s="8">
        <v>0</v>
      </c>
      <c r="L136" s="8">
        <v>1583</v>
      </c>
    </row>
    <row r="137" spans="1:12" ht="13.5" x14ac:dyDescent="0.25">
      <c r="A137" s="1" t="s">
        <v>274</v>
      </c>
      <c r="B137" s="1" t="s">
        <v>34</v>
      </c>
      <c r="C137" s="8">
        <v>940</v>
      </c>
      <c r="D137" s="8">
        <v>1282</v>
      </c>
      <c r="E137" s="8">
        <v>1748</v>
      </c>
      <c r="F137" s="8">
        <v>2595</v>
      </c>
      <c r="G137" s="8">
        <v>1087</v>
      </c>
      <c r="H137" s="8">
        <v>1232</v>
      </c>
      <c r="I137" s="8">
        <v>0</v>
      </c>
      <c r="J137" s="8">
        <v>0</v>
      </c>
      <c r="K137" s="8">
        <v>0</v>
      </c>
      <c r="L137" s="8">
        <v>8884</v>
      </c>
    </row>
    <row r="138" spans="1:12" ht="13.5" x14ac:dyDescent="0.25">
      <c r="A138" s="1" t="s">
        <v>276</v>
      </c>
      <c r="B138" s="1" t="s">
        <v>34</v>
      </c>
      <c r="C138" s="8">
        <v>93</v>
      </c>
      <c r="D138" s="8">
        <v>124</v>
      </c>
      <c r="E138" s="8">
        <v>138</v>
      </c>
      <c r="F138" s="8">
        <v>271</v>
      </c>
      <c r="G138" s="8">
        <v>141</v>
      </c>
      <c r="H138" s="8">
        <v>0</v>
      </c>
      <c r="I138" s="8">
        <v>0</v>
      </c>
      <c r="J138" s="8">
        <v>0</v>
      </c>
      <c r="K138" s="8">
        <v>0</v>
      </c>
      <c r="L138" s="8">
        <v>767</v>
      </c>
    </row>
    <row r="139" spans="1:12" ht="13.5" x14ac:dyDescent="0.25">
      <c r="A139" s="1" t="s">
        <v>278</v>
      </c>
      <c r="B139" s="1" t="s">
        <v>34</v>
      </c>
      <c r="C139" s="8">
        <v>19</v>
      </c>
      <c r="D139" s="8">
        <v>174</v>
      </c>
      <c r="E139" s="8">
        <v>279</v>
      </c>
      <c r="F139" s="8">
        <v>127</v>
      </c>
      <c r="G139" s="8">
        <v>0</v>
      </c>
      <c r="H139" s="8">
        <v>0</v>
      </c>
      <c r="I139" s="8">
        <v>0</v>
      </c>
      <c r="J139" s="8">
        <v>0</v>
      </c>
      <c r="K139" s="8">
        <v>0</v>
      </c>
      <c r="L139" s="8">
        <v>599</v>
      </c>
    </row>
    <row r="140" spans="1:12" ht="13.5" x14ac:dyDescent="0.25">
      <c r="A140" s="1" t="s">
        <v>280</v>
      </c>
      <c r="B140" s="1" t="s">
        <v>34</v>
      </c>
      <c r="C140" s="8">
        <v>511</v>
      </c>
      <c r="D140" s="8">
        <v>356</v>
      </c>
      <c r="E140" s="8">
        <v>230</v>
      </c>
      <c r="F140" s="8">
        <v>149</v>
      </c>
      <c r="G140" s="8">
        <v>53</v>
      </c>
      <c r="H140" s="8">
        <v>0</v>
      </c>
      <c r="I140" s="8">
        <v>0</v>
      </c>
      <c r="J140" s="8">
        <v>0</v>
      </c>
      <c r="K140" s="8">
        <v>0</v>
      </c>
      <c r="L140" s="8">
        <v>1299</v>
      </c>
    </row>
    <row r="141" spans="1:12" ht="13.5" x14ac:dyDescent="0.25">
      <c r="A141" s="1" t="s">
        <v>282</v>
      </c>
      <c r="B141" s="1" t="s">
        <v>34</v>
      </c>
      <c r="C141" s="8">
        <v>13</v>
      </c>
      <c r="D141" s="8">
        <v>17</v>
      </c>
      <c r="E141" s="8">
        <v>57</v>
      </c>
      <c r="F141" s="8">
        <v>132</v>
      </c>
      <c r="G141" s="8">
        <v>0</v>
      </c>
      <c r="H141" s="8">
        <v>0</v>
      </c>
      <c r="I141" s="8">
        <v>0</v>
      </c>
      <c r="J141" s="8">
        <v>0</v>
      </c>
      <c r="K141" s="8">
        <v>0</v>
      </c>
      <c r="L141" s="8">
        <v>219</v>
      </c>
    </row>
    <row r="142" spans="1:12" ht="13.5" x14ac:dyDescent="0.25">
      <c r="A142" s="1" t="s">
        <v>284</v>
      </c>
      <c r="B142" s="1" t="s">
        <v>34</v>
      </c>
      <c r="C142" s="8">
        <v>8</v>
      </c>
      <c r="D142" s="8">
        <v>6</v>
      </c>
      <c r="E142" s="8">
        <v>0</v>
      </c>
      <c r="F142" s="8">
        <v>0</v>
      </c>
      <c r="G142" s="8">
        <v>0</v>
      </c>
      <c r="H142" s="8">
        <v>0</v>
      </c>
      <c r="I142" s="8">
        <v>0</v>
      </c>
      <c r="J142" s="8">
        <v>0</v>
      </c>
      <c r="K142" s="8">
        <v>0</v>
      </c>
      <c r="L142" s="8">
        <v>14</v>
      </c>
    </row>
    <row r="143" spans="1:12" ht="13.5" x14ac:dyDescent="0.25">
      <c r="A143" s="1"/>
      <c r="B143" s="1"/>
      <c r="C143" s="8"/>
      <c r="D143" s="8"/>
      <c r="E143" s="8"/>
      <c r="F143" s="8"/>
      <c r="G143" s="8"/>
      <c r="H143" s="8"/>
      <c r="I143" s="8"/>
      <c r="J143" s="8"/>
      <c r="K143" s="8"/>
      <c r="L143" s="8"/>
    </row>
    <row r="144" spans="1:12" ht="13.5" x14ac:dyDescent="0.25">
      <c r="A144" s="1"/>
      <c r="B144" s="1"/>
      <c r="C144" s="22">
        <f>SUM(C131:C143)</f>
        <v>2240</v>
      </c>
      <c r="D144" s="22">
        <f t="shared" ref="D144:L144" si="4">SUM(D131:D143)</f>
        <v>2532</v>
      </c>
      <c r="E144" s="22">
        <f t="shared" si="4"/>
        <v>3363</v>
      </c>
      <c r="F144" s="22">
        <f t="shared" si="4"/>
        <v>4560</v>
      </c>
      <c r="G144" s="22">
        <f t="shared" si="4"/>
        <v>2399</v>
      </c>
      <c r="H144" s="22">
        <f t="shared" si="4"/>
        <v>2623</v>
      </c>
      <c r="I144" s="22">
        <f t="shared" si="4"/>
        <v>417</v>
      </c>
      <c r="J144" s="22">
        <f t="shared" si="4"/>
        <v>575</v>
      </c>
      <c r="K144" s="22">
        <f t="shared" si="4"/>
        <v>14112</v>
      </c>
      <c r="L144" s="22">
        <f t="shared" si="4"/>
        <v>32821</v>
      </c>
    </row>
    <row r="145" spans="1:12" ht="13.5" x14ac:dyDescent="0.25">
      <c r="A145" s="1"/>
      <c r="B145" s="1"/>
      <c r="C145" s="8"/>
      <c r="D145" s="8"/>
      <c r="E145" s="8"/>
      <c r="F145" s="8"/>
      <c r="G145" s="8"/>
      <c r="H145" s="8"/>
      <c r="I145" s="8"/>
      <c r="J145" s="8"/>
      <c r="K145" s="8"/>
      <c r="L145" s="8"/>
    </row>
    <row r="146" spans="1:12" ht="13.5" x14ac:dyDescent="0.25">
      <c r="A146" s="1" t="s">
        <v>286</v>
      </c>
      <c r="B146" s="1" t="s">
        <v>34</v>
      </c>
      <c r="C146" s="8">
        <v>5520</v>
      </c>
      <c r="D146" s="8">
        <v>3937</v>
      </c>
      <c r="E146" s="8">
        <v>2715</v>
      </c>
      <c r="F146" s="8">
        <v>2122</v>
      </c>
      <c r="G146" s="8">
        <v>875</v>
      </c>
      <c r="H146" s="8">
        <v>1027</v>
      </c>
      <c r="I146" s="8">
        <v>558</v>
      </c>
      <c r="J146" s="8">
        <v>665</v>
      </c>
      <c r="K146" s="8">
        <v>0</v>
      </c>
      <c r="L146" s="8">
        <v>17419</v>
      </c>
    </row>
    <row r="147" spans="1:12" ht="13.5" x14ac:dyDescent="0.25">
      <c r="A147" s="1" t="s">
        <v>288</v>
      </c>
      <c r="B147" s="1" t="s">
        <v>34</v>
      </c>
      <c r="C147" s="8">
        <v>1244</v>
      </c>
      <c r="D147" s="8">
        <v>1320</v>
      </c>
      <c r="E147" s="8">
        <v>1306</v>
      </c>
      <c r="F147" s="8">
        <v>2073</v>
      </c>
      <c r="G147" s="8">
        <v>1049</v>
      </c>
      <c r="H147" s="8">
        <v>1115</v>
      </c>
      <c r="I147" s="8">
        <v>0</v>
      </c>
      <c r="J147" s="8">
        <v>0</v>
      </c>
      <c r="K147" s="8">
        <v>0</v>
      </c>
      <c r="L147" s="8">
        <v>8107</v>
      </c>
    </row>
    <row r="148" spans="1:12" ht="13.5" x14ac:dyDescent="0.25">
      <c r="A148" s="1" t="s">
        <v>290</v>
      </c>
      <c r="B148" s="1" t="s">
        <v>34</v>
      </c>
      <c r="C148" s="8">
        <v>12</v>
      </c>
      <c r="D148" s="8">
        <v>12</v>
      </c>
      <c r="E148" s="8">
        <v>49</v>
      </c>
      <c r="F148" s="8">
        <v>140</v>
      </c>
      <c r="G148" s="8">
        <v>252</v>
      </c>
      <c r="H148" s="8">
        <v>0</v>
      </c>
      <c r="I148" s="8">
        <v>0</v>
      </c>
      <c r="J148" s="8">
        <v>0</v>
      </c>
      <c r="K148" s="8">
        <v>0</v>
      </c>
      <c r="L148" s="8">
        <v>465</v>
      </c>
    </row>
    <row r="149" spans="1:12" ht="13.5" x14ac:dyDescent="0.25">
      <c r="A149" s="1" t="s">
        <v>292</v>
      </c>
      <c r="B149" s="1" t="s">
        <v>34</v>
      </c>
      <c r="C149" s="8">
        <v>115</v>
      </c>
      <c r="D149" s="8">
        <v>26</v>
      </c>
      <c r="E149" s="8">
        <v>30</v>
      </c>
      <c r="F149" s="8">
        <v>137</v>
      </c>
      <c r="G149" s="8">
        <v>139</v>
      </c>
      <c r="H149" s="8">
        <v>0</v>
      </c>
      <c r="I149" s="8">
        <v>312</v>
      </c>
      <c r="J149" s="8">
        <v>0</v>
      </c>
      <c r="K149" s="8">
        <v>0</v>
      </c>
      <c r="L149" s="8">
        <v>759</v>
      </c>
    </row>
    <row r="150" spans="1:12" ht="13.5" x14ac:dyDescent="0.25">
      <c r="A150" s="1" t="s">
        <v>294</v>
      </c>
      <c r="B150" s="1" t="s">
        <v>34</v>
      </c>
      <c r="C150" s="8">
        <v>108</v>
      </c>
      <c r="D150" s="8">
        <v>157</v>
      </c>
      <c r="E150" s="8">
        <v>91</v>
      </c>
      <c r="F150" s="8">
        <v>195</v>
      </c>
      <c r="G150" s="8">
        <v>198</v>
      </c>
      <c r="H150" s="8">
        <v>0</v>
      </c>
      <c r="I150" s="8">
        <v>0</v>
      </c>
      <c r="J150" s="8">
        <v>0</v>
      </c>
      <c r="K150" s="8">
        <v>0</v>
      </c>
      <c r="L150" s="8">
        <v>749</v>
      </c>
    </row>
    <row r="151" spans="1:12" ht="13.5" x14ac:dyDescent="0.25">
      <c r="A151" s="1" t="s">
        <v>296</v>
      </c>
      <c r="B151" s="1" t="s">
        <v>34</v>
      </c>
      <c r="C151" s="8">
        <v>52</v>
      </c>
      <c r="D151" s="8">
        <v>38</v>
      </c>
      <c r="E151" s="8">
        <v>53</v>
      </c>
      <c r="F151" s="8">
        <v>29</v>
      </c>
      <c r="G151" s="8">
        <v>99</v>
      </c>
      <c r="H151" s="8">
        <v>0</v>
      </c>
      <c r="I151" s="8">
        <v>0</v>
      </c>
      <c r="J151" s="8">
        <v>0</v>
      </c>
      <c r="K151" s="8">
        <v>0</v>
      </c>
      <c r="L151" s="8">
        <v>271</v>
      </c>
    </row>
    <row r="152" spans="1:12" ht="13.5" x14ac:dyDescent="0.25">
      <c r="A152" s="1" t="s">
        <v>298</v>
      </c>
      <c r="B152" s="1" t="s">
        <v>34</v>
      </c>
      <c r="C152" s="8">
        <v>22</v>
      </c>
      <c r="D152" s="8">
        <v>57</v>
      </c>
      <c r="E152" s="8">
        <v>41</v>
      </c>
      <c r="F152" s="8">
        <v>61</v>
      </c>
      <c r="G152" s="8">
        <v>80</v>
      </c>
      <c r="H152" s="8">
        <v>0</v>
      </c>
      <c r="I152" s="8">
        <v>0</v>
      </c>
      <c r="J152" s="8">
        <v>0</v>
      </c>
      <c r="K152" s="8">
        <v>0</v>
      </c>
      <c r="L152" s="8">
        <v>261</v>
      </c>
    </row>
    <row r="153" spans="1:12" ht="13.5" x14ac:dyDescent="0.25">
      <c r="A153" s="1" t="s">
        <v>300</v>
      </c>
      <c r="B153" s="1" t="s">
        <v>34</v>
      </c>
      <c r="C153" s="8">
        <v>358</v>
      </c>
      <c r="D153" s="8">
        <v>206</v>
      </c>
      <c r="E153" s="8">
        <v>187</v>
      </c>
      <c r="F153" s="8">
        <v>251</v>
      </c>
      <c r="G153" s="8">
        <v>60</v>
      </c>
      <c r="H153" s="8">
        <v>227</v>
      </c>
      <c r="I153" s="8">
        <v>0</v>
      </c>
      <c r="J153" s="8">
        <v>0</v>
      </c>
      <c r="K153" s="8">
        <v>0</v>
      </c>
      <c r="L153" s="8">
        <v>1289</v>
      </c>
    </row>
    <row r="154" spans="1:12" ht="13.5" x14ac:dyDescent="0.25">
      <c r="A154" s="1"/>
      <c r="B154" s="1"/>
      <c r="C154" s="8"/>
      <c r="D154" s="8"/>
      <c r="E154" s="8"/>
      <c r="F154" s="8"/>
      <c r="G154" s="8"/>
      <c r="H154" s="8"/>
      <c r="I154" s="8"/>
      <c r="J154" s="8"/>
      <c r="K154" s="8"/>
      <c r="L154" s="8"/>
    </row>
    <row r="155" spans="1:12" ht="13.5" x14ac:dyDescent="0.25">
      <c r="A155" s="1"/>
      <c r="B155" s="1"/>
      <c r="C155" s="22">
        <f>SUM(C146:C154)</f>
        <v>7431</v>
      </c>
      <c r="D155" s="22">
        <f t="shared" ref="D155:L155" si="5">SUM(D146:D154)</f>
        <v>5753</v>
      </c>
      <c r="E155" s="22">
        <f t="shared" si="5"/>
        <v>4472</v>
      </c>
      <c r="F155" s="22">
        <f t="shared" si="5"/>
        <v>5008</v>
      </c>
      <c r="G155" s="22">
        <f t="shared" si="5"/>
        <v>2752</v>
      </c>
      <c r="H155" s="22">
        <f t="shared" si="5"/>
        <v>2369</v>
      </c>
      <c r="I155" s="22">
        <f t="shared" si="5"/>
        <v>870</v>
      </c>
      <c r="J155" s="22">
        <f t="shared" si="5"/>
        <v>665</v>
      </c>
      <c r="K155" s="22">
        <f t="shared" si="5"/>
        <v>0</v>
      </c>
      <c r="L155" s="22">
        <f t="shared" si="5"/>
        <v>29320</v>
      </c>
    </row>
    <row r="156" spans="1:12" ht="13.5" x14ac:dyDescent="0.25">
      <c r="A156" s="1"/>
      <c r="B156" s="1"/>
      <c r="C156" s="8"/>
      <c r="D156" s="8"/>
      <c r="E156" s="8"/>
      <c r="F156" s="8"/>
      <c r="G156" s="8"/>
      <c r="H156" s="8"/>
      <c r="I156" s="8"/>
      <c r="J156" s="8"/>
      <c r="K156" s="8"/>
      <c r="L156" s="8"/>
    </row>
    <row r="157" spans="1:12" ht="13.5" x14ac:dyDescent="0.25">
      <c r="A157" s="1" t="s">
        <v>302</v>
      </c>
      <c r="B157" s="1" t="s">
        <v>34</v>
      </c>
      <c r="C157" s="8">
        <v>1120</v>
      </c>
      <c r="D157" s="8">
        <v>253</v>
      </c>
      <c r="E157" s="8">
        <v>249</v>
      </c>
      <c r="F157" s="8">
        <v>160</v>
      </c>
      <c r="G157" s="8">
        <v>0</v>
      </c>
      <c r="H157" s="8">
        <v>128</v>
      </c>
      <c r="I157" s="8">
        <v>0</v>
      </c>
      <c r="J157" s="8">
        <v>0</v>
      </c>
      <c r="K157" s="8">
        <v>0</v>
      </c>
      <c r="L157" s="8">
        <v>1910</v>
      </c>
    </row>
    <row r="158" spans="1:12" ht="13.5" x14ac:dyDescent="0.25">
      <c r="A158" s="1" t="s">
        <v>304</v>
      </c>
      <c r="B158" s="1" t="s">
        <v>34</v>
      </c>
      <c r="C158" s="8">
        <v>40</v>
      </c>
      <c r="D158" s="8">
        <v>15</v>
      </c>
      <c r="E158" s="8">
        <v>18</v>
      </c>
      <c r="F158" s="8">
        <v>0</v>
      </c>
      <c r="G158" s="8">
        <v>0</v>
      </c>
      <c r="H158" s="8">
        <v>0</v>
      </c>
      <c r="I158" s="8">
        <v>0</v>
      </c>
      <c r="J158" s="8">
        <v>0</v>
      </c>
      <c r="K158" s="8">
        <v>0</v>
      </c>
      <c r="L158" s="8">
        <v>73</v>
      </c>
    </row>
    <row r="159" spans="1:12" ht="13.5" x14ac:dyDescent="0.25">
      <c r="A159" s="1" t="s">
        <v>306</v>
      </c>
      <c r="B159" s="1" t="s">
        <v>34</v>
      </c>
      <c r="C159" s="8">
        <v>71</v>
      </c>
      <c r="D159" s="8">
        <v>106</v>
      </c>
      <c r="E159" s="8">
        <v>99</v>
      </c>
      <c r="F159" s="8">
        <v>148</v>
      </c>
      <c r="G159" s="8">
        <v>80</v>
      </c>
      <c r="H159" s="8">
        <v>100</v>
      </c>
      <c r="I159" s="8">
        <v>0</v>
      </c>
      <c r="J159" s="8">
        <v>0</v>
      </c>
      <c r="K159" s="8">
        <v>0</v>
      </c>
      <c r="L159" s="8">
        <v>604</v>
      </c>
    </row>
    <row r="160" spans="1:12" ht="13.5" x14ac:dyDescent="0.25">
      <c r="A160" s="1" t="s">
        <v>308</v>
      </c>
      <c r="B160" s="1" t="s">
        <v>34</v>
      </c>
      <c r="C160" s="8">
        <v>11</v>
      </c>
      <c r="D160" s="8">
        <v>6</v>
      </c>
      <c r="E160" s="8">
        <v>17</v>
      </c>
      <c r="F160" s="8">
        <v>43</v>
      </c>
      <c r="G160" s="8">
        <v>78</v>
      </c>
      <c r="H160" s="8">
        <v>0</v>
      </c>
      <c r="I160" s="8">
        <v>0</v>
      </c>
      <c r="J160" s="8">
        <v>0</v>
      </c>
      <c r="K160" s="8">
        <v>0</v>
      </c>
      <c r="L160" s="8">
        <v>155</v>
      </c>
    </row>
    <row r="161" spans="1:12" ht="13.5" x14ac:dyDescent="0.25">
      <c r="A161" s="1" t="s">
        <v>310</v>
      </c>
      <c r="B161" s="1" t="s">
        <v>34</v>
      </c>
      <c r="C161" s="8">
        <v>25</v>
      </c>
      <c r="D161" s="8">
        <v>21</v>
      </c>
      <c r="E161" s="8">
        <v>0</v>
      </c>
      <c r="F161" s="8">
        <v>0</v>
      </c>
      <c r="G161" s="8">
        <v>82</v>
      </c>
      <c r="H161" s="8">
        <v>0</v>
      </c>
      <c r="I161" s="8">
        <v>429</v>
      </c>
      <c r="J161" s="8">
        <v>0</v>
      </c>
      <c r="K161" s="8">
        <v>0</v>
      </c>
      <c r="L161" s="8">
        <v>557</v>
      </c>
    </row>
    <row r="162" spans="1:12" ht="13.5" x14ac:dyDescent="0.25">
      <c r="A162" s="1" t="s">
        <v>312</v>
      </c>
      <c r="B162" s="1" t="s">
        <v>34</v>
      </c>
      <c r="C162" s="8">
        <v>106</v>
      </c>
      <c r="D162" s="8">
        <v>48</v>
      </c>
      <c r="E162" s="8">
        <v>10</v>
      </c>
      <c r="F162" s="8">
        <v>0</v>
      </c>
      <c r="G162" s="8">
        <v>0</v>
      </c>
      <c r="H162" s="8">
        <v>0</v>
      </c>
      <c r="I162" s="8">
        <v>0</v>
      </c>
      <c r="J162" s="8">
        <v>0</v>
      </c>
      <c r="K162" s="8">
        <v>0</v>
      </c>
      <c r="L162" s="8">
        <v>164</v>
      </c>
    </row>
    <row r="163" spans="1:12" ht="13.5" x14ac:dyDescent="0.25">
      <c r="A163" s="1" t="s">
        <v>314</v>
      </c>
      <c r="B163" s="1" t="s">
        <v>34</v>
      </c>
      <c r="C163" s="8">
        <v>1295</v>
      </c>
      <c r="D163" s="8">
        <v>683</v>
      </c>
      <c r="E163" s="8">
        <v>964</v>
      </c>
      <c r="F163" s="8">
        <v>1747</v>
      </c>
      <c r="G163" s="8">
        <v>927</v>
      </c>
      <c r="H163" s="8">
        <v>498</v>
      </c>
      <c r="I163" s="8">
        <v>0</v>
      </c>
      <c r="J163" s="8">
        <v>0</v>
      </c>
      <c r="K163" s="8">
        <v>1203</v>
      </c>
      <c r="L163" s="8">
        <v>7317</v>
      </c>
    </row>
    <row r="164" spans="1:12" ht="13.5" x14ac:dyDescent="0.25">
      <c r="A164" s="1"/>
      <c r="B164" s="1"/>
      <c r="C164" s="8"/>
      <c r="D164" s="8"/>
      <c r="E164" s="8"/>
      <c r="F164" s="8"/>
      <c r="G164" s="8"/>
      <c r="H164" s="8"/>
      <c r="I164" s="8"/>
      <c r="J164" s="8"/>
      <c r="K164" s="8"/>
      <c r="L164" s="8"/>
    </row>
    <row r="165" spans="1:12" ht="13.5" x14ac:dyDescent="0.25">
      <c r="A165" s="1"/>
      <c r="B165" s="1"/>
      <c r="C165" s="22">
        <f>SUM(C157:C164)</f>
        <v>2668</v>
      </c>
      <c r="D165" s="22">
        <f t="shared" ref="D165:L165" si="6">SUM(D157:D164)</f>
        <v>1132</v>
      </c>
      <c r="E165" s="22">
        <f t="shared" si="6"/>
        <v>1357</v>
      </c>
      <c r="F165" s="22">
        <f t="shared" si="6"/>
        <v>2098</v>
      </c>
      <c r="G165" s="22">
        <f t="shared" si="6"/>
        <v>1167</v>
      </c>
      <c r="H165" s="22">
        <f t="shared" si="6"/>
        <v>726</v>
      </c>
      <c r="I165" s="22">
        <f t="shared" si="6"/>
        <v>429</v>
      </c>
      <c r="J165" s="22">
        <f t="shared" si="6"/>
        <v>0</v>
      </c>
      <c r="K165" s="22">
        <f t="shared" si="6"/>
        <v>1203</v>
      </c>
      <c r="L165" s="22">
        <f t="shared" si="6"/>
        <v>10780</v>
      </c>
    </row>
    <row r="166" spans="1:12" ht="13.5" x14ac:dyDescent="0.25">
      <c r="A166" s="1"/>
      <c r="B166" s="1"/>
      <c r="C166" s="8"/>
      <c r="D166" s="8"/>
      <c r="E166" s="8"/>
      <c r="F166" s="8"/>
      <c r="G166" s="8"/>
      <c r="H166" s="8"/>
      <c r="I166" s="8"/>
      <c r="J166" s="8"/>
      <c r="K166" s="8"/>
      <c r="L166" s="8"/>
    </row>
    <row r="167" spans="1:12" ht="13.5" x14ac:dyDescent="0.25">
      <c r="A167" s="1" t="s">
        <v>315</v>
      </c>
      <c r="B167" s="1" t="s">
        <v>34</v>
      </c>
      <c r="C167" s="8">
        <v>79</v>
      </c>
      <c r="D167" s="8">
        <v>469</v>
      </c>
      <c r="E167" s="8">
        <v>695</v>
      </c>
      <c r="F167" s="8">
        <v>21</v>
      </c>
      <c r="G167" s="8">
        <v>0</v>
      </c>
      <c r="H167" s="8">
        <v>0</v>
      </c>
      <c r="I167" s="8">
        <v>767</v>
      </c>
      <c r="J167" s="8">
        <v>0</v>
      </c>
      <c r="K167" s="8">
        <v>1303</v>
      </c>
      <c r="L167" s="8">
        <v>3334</v>
      </c>
    </row>
    <row r="168" spans="1:12" ht="13.5" x14ac:dyDescent="0.25">
      <c r="A168" s="1" t="s">
        <v>317</v>
      </c>
      <c r="B168" s="1" t="s">
        <v>34</v>
      </c>
      <c r="C168" s="8">
        <v>4203</v>
      </c>
      <c r="D168" s="8">
        <v>2793</v>
      </c>
      <c r="E168" s="8">
        <v>490</v>
      </c>
      <c r="F168" s="8">
        <v>217</v>
      </c>
      <c r="G168" s="8">
        <v>272</v>
      </c>
      <c r="H168" s="8">
        <v>336</v>
      </c>
      <c r="I168" s="8">
        <v>3191</v>
      </c>
      <c r="J168" s="8">
        <v>2332</v>
      </c>
      <c r="K168" s="8">
        <v>4235</v>
      </c>
      <c r="L168" s="8">
        <v>18069</v>
      </c>
    </row>
    <row r="169" spans="1:12" ht="13.5" x14ac:dyDescent="0.25">
      <c r="A169" s="1" t="s">
        <v>319</v>
      </c>
      <c r="B169" s="1" t="s">
        <v>34</v>
      </c>
      <c r="C169" s="8">
        <v>507</v>
      </c>
      <c r="D169" s="8">
        <v>470</v>
      </c>
      <c r="E169" s="8">
        <v>534</v>
      </c>
      <c r="F169" s="8">
        <v>459</v>
      </c>
      <c r="G169" s="8">
        <v>67</v>
      </c>
      <c r="H169" s="8">
        <v>122</v>
      </c>
      <c r="I169" s="8">
        <v>0</v>
      </c>
      <c r="J169" s="8">
        <v>0</v>
      </c>
      <c r="K169" s="8">
        <v>0</v>
      </c>
      <c r="L169" s="8">
        <v>2159</v>
      </c>
    </row>
    <row r="170" spans="1:12" ht="13.5" x14ac:dyDescent="0.25">
      <c r="A170" s="1" t="s">
        <v>321</v>
      </c>
      <c r="B170" s="1" t="s">
        <v>34</v>
      </c>
      <c r="C170" s="8">
        <v>391</v>
      </c>
      <c r="D170" s="8">
        <v>628</v>
      </c>
      <c r="E170" s="8">
        <v>797</v>
      </c>
      <c r="F170" s="8">
        <v>328</v>
      </c>
      <c r="G170" s="8">
        <v>0</v>
      </c>
      <c r="H170" s="8">
        <v>0</v>
      </c>
      <c r="I170" s="8">
        <v>0</v>
      </c>
      <c r="J170" s="8">
        <v>0</v>
      </c>
      <c r="K170" s="8">
        <v>0</v>
      </c>
      <c r="L170" s="8">
        <v>2144</v>
      </c>
    </row>
    <row r="171" spans="1:12" ht="13.5" x14ac:dyDescent="0.25">
      <c r="A171" s="1" t="s">
        <v>323</v>
      </c>
      <c r="B171" s="1" t="s">
        <v>34</v>
      </c>
      <c r="C171" s="8">
        <v>3</v>
      </c>
      <c r="D171" s="8">
        <v>5</v>
      </c>
      <c r="E171" s="8">
        <v>13</v>
      </c>
      <c r="F171" s="8">
        <v>0</v>
      </c>
      <c r="G171" s="8">
        <v>0</v>
      </c>
      <c r="H171" s="8">
        <v>0</v>
      </c>
      <c r="I171" s="8">
        <v>385</v>
      </c>
      <c r="J171" s="8">
        <v>0</v>
      </c>
      <c r="K171" s="8">
        <v>2521</v>
      </c>
      <c r="L171" s="8">
        <v>2927</v>
      </c>
    </row>
    <row r="172" spans="1:12" x14ac:dyDescent="0.2">
      <c r="C172" s="8"/>
      <c r="D172" s="8"/>
      <c r="E172" s="8"/>
      <c r="F172" s="8"/>
      <c r="G172" s="8"/>
      <c r="H172" s="8"/>
      <c r="I172" s="8"/>
      <c r="J172" s="8"/>
      <c r="K172" s="8"/>
      <c r="L172" s="8"/>
    </row>
    <row r="173" spans="1:12" x14ac:dyDescent="0.2">
      <c r="C173" s="22">
        <f>SUM(C167:C172)</f>
        <v>5183</v>
      </c>
      <c r="D173" s="22">
        <f t="shared" ref="D173:L173" si="7">SUM(D167:D172)</f>
        <v>4365</v>
      </c>
      <c r="E173" s="22">
        <f t="shared" si="7"/>
        <v>2529</v>
      </c>
      <c r="F173" s="22">
        <f t="shared" si="7"/>
        <v>1025</v>
      </c>
      <c r="G173" s="22">
        <f t="shared" si="7"/>
        <v>339</v>
      </c>
      <c r="H173" s="22">
        <f t="shared" si="7"/>
        <v>458</v>
      </c>
      <c r="I173" s="22">
        <f t="shared" si="7"/>
        <v>4343</v>
      </c>
      <c r="J173" s="22">
        <f t="shared" si="7"/>
        <v>2332</v>
      </c>
      <c r="K173" s="22">
        <f t="shared" si="7"/>
        <v>8059</v>
      </c>
      <c r="L173" s="22">
        <f t="shared" si="7"/>
        <v>28633</v>
      </c>
    </row>
    <row r="174" spans="1:12" x14ac:dyDescent="0.2">
      <c r="C174" s="8"/>
      <c r="D174" s="8"/>
      <c r="E174" s="8"/>
      <c r="F174" s="8"/>
      <c r="G174" s="8"/>
      <c r="H174" s="8"/>
      <c r="I174" s="8"/>
      <c r="J174" s="8"/>
      <c r="K174" s="8"/>
      <c r="L174" s="8"/>
    </row>
    <row r="175" spans="1:12" x14ac:dyDescent="0.2">
      <c r="C175" s="8"/>
      <c r="D175" s="8"/>
      <c r="E175" s="8"/>
      <c r="F175" s="8"/>
      <c r="G175" s="8"/>
      <c r="H175" s="8"/>
      <c r="I175" s="8"/>
      <c r="J175" s="8"/>
      <c r="K175" s="8"/>
      <c r="L175" s="8"/>
    </row>
    <row r="176" spans="1:12" x14ac:dyDescent="0.2">
      <c r="C176" s="8"/>
      <c r="D176" s="8"/>
      <c r="E176" s="8"/>
      <c r="F176" s="8"/>
      <c r="G176" s="8"/>
      <c r="H176" s="8"/>
      <c r="I176" s="8"/>
      <c r="J176" s="8"/>
      <c r="K176" s="8"/>
      <c r="L176" s="8"/>
    </row>
    <row r="177" spans="3:12" x14ac:dyDescent="0.2">
      <c r="C177" s="8"/>
      <c r="D177" s="8"/>
      <c r="E177" s="8"/>
      <c r="F177" s="8"/>
      <c r="G177" s="8"/>
      <c r="H177" s="8"/>
      <c r="I177" s="8"/>
      <c r="J177" s="8"/>
      <c r="K177" s="8"/>
      <c r="L177" s="8"/>
    </row>
    <row r="178" spans="3:12" x14ac:dyDescent="0.2">
      <c r="C178" s="8"/>
      <c r="D178" s="8"/>
      <c r="E178" s="8"/>
      <c r="F178" s="8"/>
      <c r="G178" s="8"/>
      <c r="H178" s="8"/>
      <c r="I178" s="8"/>
      <c r="J178" s="8"/>
      <c r="K178" s="8"/>
      <c r="L178" s="8"/>
    </row>
    <row r="179" spans="3:12" x14ac:dyDescent="0.2">
      <c r="C179" s="8"/>
      <c r="D179" s="8"/>
      <c r="E179" s="8"/>
      <c r="F179" s="8"/>
      <c r="G179" s="8"/>
      <c r="H179" s="8"/>
      <c r="I179" s="8"/>
      <c r="J179" s="8"/>
      <c r="K179" s="8"/>
      <c r="L179" s="8"/>
    </row>
    <row r="180" spans="3:12" x14ac:dyDescent="0.2">
      <c r="C180" s="8"/>
      <c r="D180" s="8"/>
      <c r="E180" s="8"/>
      <c r="F180" s="8"/>
      <c r="G180" s="8"/>
      <c r="H180" s="8"/>
      <c r="I180" s="8"/>
      <c r="J180" s="8"/>
      <c r="K180" s="8"/>
      <c r="L180" s="8"/>
    </row>
    <row r="181" spans="3:12" x14ac:dyDescent="0.2">
      <c r="C181" s="8"/>
      <c r="D181" s="8"/>
      <c r="E181" s="8"/>
      <c r="F181" s="8"/>
      <c r="G181" s="8"/>
      <c r="H181" s="8"/>
      <c r="I181" s="8"/>
      <c r="J181" s="8"/>
      <c r="K181" s="8"/>
      <c r="L181" s="8"/>
    </row>
    <row r="182" spans="3:12" x14ac:dyDescent="0.2">
      <c r="C182" s="8"/>
      <c r="D182" s="8"/>
      <c r="E182" s="8"/>
      <c r="F182" s="8"/>
      <c r="G182" s="8"/>
      <c r="H182" s="8"/>
      <c r="I182" s="8"/>
      <c r="J182" s="8"/>
      <c r="K182" s="8"/>
      <c r="L182" s="8"/>
    </row>
    <row r="183" spans="3:12" x14ac:dyDescent="0.2">
      <c r="C183" s="8"/>
      <c r="D183" s="8"/>
      <c r="E183" s="8"/>
      <c r="F183" s="8"/>
      <c r="G183" s="8"/>
      <c r="H183" s="8"/>
      <c r="I183" s="8"/>
      <c r="J183" s="8"/>
      <c r="K183" s="8"/>
      <c r="L183" s="8"/>
    </row>
    <row r="184" spans="3:12" x14ac:dyDescent="0.2">
      <c r="C184" s="8"/>
      <c r="D184" s="8"/>
      <c r="E184" s="8"/>
      <c r="F184" s="8"/>
      <c r="G184" s="8"/>
      <c r="H184" s="8"/>
      <c r="I184" s="8"/>
      <c r="J184" s="8"/>
      <c r="K184" s="8"/>
      <c r="L184" s="8"/>
    </row>
    <row r="185" spans="3:12" x14ac:dyDescent="0.2">
      <c r="C185" s="8"/>
      <c r="D185" s="8"/>
      <c r="E185" s="8"/>
      <c r="F185" s="8"/>
      <c r="G185" s="8"/>
      <c r="H185" s="8"/>
      <c r="I185" s="8"/>
      <c r="J185" s="8"/>
      <c r="K185" s="8"/>
      <c r="L185" s="8"/>
    </row>
    <row r="186" spans="3:12" x14ac:dyDescent="0.2">
      <c r="C186" s="8"/>
      <c r="D186" s="8"/>
      <c r="E186" s="8"/>
      <c r="F186" s="8"/>
      <c r="G186" s="8"/>
      <c r="H186" s="8"/>
      <c r="I186" s="8"/>
      <c r="J186" s="8"/>
      <c r="K186" s="8"/>
      <c r="L186" s="8"/>
    </row>
    <row r="187" spans="3:12" x14ac:dyDescent="0.2">
      <c r="C187" s="8"/>
      <c r="D187" s="8"/>
      <c r="E187" s="8"/>
      <c r="F187" s="8"/>
      <c r="G187" s="8"/>
      <c r="H187" s="8"/>
      <c r="I187" s="8"/>
      <c r="J187" s="8"/>
      <c r="K187" s="8"/>
      <c r="L187" s="8"/>
    </row>
    <row r="188" spans="3:12" x14ac:dyDescent="0.2">
      <c r="C188" s="8"/>
      <c r="D188" s="8"/>
      <c r="E188" s="8"/>
      <c r="F188" s="8"/>
      <c r="G188" s="8"/>
      <c r="H188" s="8"/>
      <c r="I188" s="8"/>
      <c r="J188" s="8"/>
      <c r="K188" s="8"/>
      <c r="L188" s="8"/>
    </row>
    <row r="189" spans="3:12" x14ac:dyDescent="0.2">
      <c r="C189" s="8"/>
      <c r="D189" s="8"/>
      <c r="E189" s="8"/>
      <c r="F189" s="8"/>
      <c r="G189" s="8"/>
      <c r="H189" s="8"/>
      <c r="I189" s="8"/>
      <c r="J189" s="8"/>
      <c r="K189" s="8"/>
      <c r="L189" s="8"/>
    </row>
    <row r="190" spans="3:12" x14ac:dyDescent="0.2">
      <c r="C190" s="8"/>
      <c r="D190" s="8"/>
      <c r="E190" s="8"/>
      <c r="F190" s="8"/>
      <c r="G190" s="8"/>
      <c r="H190" s="8"/>
      <c r="I190" s="8"/>
      <c r="J190" s="8"/>
      <c r="K190" s="8"/>
      <c r="L190" s="8"/>
    </row>
    <row r="191" spans="3:12" x14ac:dyDescent="0.2">
      <c r="C191" s="8"/>
      <c r="D191" s="8"/>
      <c r="E191" s="8"/>
      <c r="F191" s="8"/>
      <c r="G191" s="8"/>
      <c r="H191" s="8"/>
      <c r="I191" s="8"/>
      <c r="J191" s="8"/>
      <c r="K191" s="8"/>
      <c r="L191" s="8"/>
    </row>
    <row r="192" spans="3:12" x14ac:dyDescent="0.2">
      <c r="C192" s="8"/>
      <c r="D192" s="8"/>
      <c r="E192" s="8"/>
      <c r="F192" s="8"/>
      <c r="G192" s="8"/>
      <c r="H192" s="8"/>
      <c r="I192" s="8"/>
      <c r="J192" s="8"/>
      <c r="K192" s="8"/>
      <c r="L192" s="8"/>
    </row>
    <row r="193" spans="3:12" x14ac:dyDescent="0.2">
      <c r="C193" s="8"/>
      <c r="D193" s="8"/>
      <c r="E193" s="8"/>
      <c r="F193" s="8"/>
      <c r="G193" s="8"/>
      <c r="H193" s="8"/>
      <c r="I193" s="8"/>
      <c r="J193" s="8"/>
      <c r="K193" s="8"/>
      <c r="L193" s="8"/>
    </row>
    <row r="194" spans="3:12" x14ac:dyDescent="0.2">
      <c r="C194" s="8"/>
      <c r="D194" s="8"/>
      <c r="E194" s="8"/>
      <c r="F194" s="8"/>
      <c r="G194" s="8"/>
      <c r="H194" s="8"/>
      <c r="I194" s="8"/>
      <c r="J194" s="8"/>
      <c r="K194" s="8"/>
      <c r="L194" s="8"/>
    </row>
    <row r="195" spans="3:12" x14ac:dyDescent="0.2">
      <c r="C195" s="8"/>
      <c r="D195" s="8"/>
      <c r="E195" s="8"/>
      <c r="F195" s="8"/>
      <c r="G195" s="8"/>
      <c r="H195" s="8"/>
      <c r="I195" s="8"/>
      <c r="J195" s="8"/>
      <c r="K195" s="8"/>
      <c r="L195" s="8"/>
    </row>
    <row r="196" spans="3:12" x14ac:dyDescent="0.2">
      <c r="C196" s="8"/>
      <c r="D196" s="8"/>
      <c r="E196" s="8"/>
      <c r="F196" s="8"/>
      <c r="G196" s="8"/>
      <c r="H196" s="8"/>
      <c r="I196" s="8"/>
      <c r="J196" s="8"/>
      <c r="K196" s="8"/>
      <c r="L196" s="8"/>
    </row>
    <row r="197" spans="3:12" x14ac:dyDescent="0.2">
      <c r="C197" s="8"/>
      <c r="D197" s="8"/>
      <c r="E197" s="8"/>
      <c r="F197" s="8"/>
      <c r="G197" s="8"/>
      <c r="H197" s="8"/>
      <c r="I197" s="8"/>
      <c r="J197" s="8"/>
      <c r="K197" s="8"/>
      <c r="L197" s="8"/>
    </row>
    <row r="198" spans="3:12" x14ac:dyDescent="0.2">
      <c r="C198" s="8"/>
      <c r="D198" s="8"/>
      <c r="E198" s="8"/>
      <c r="F198" s="8"/>
      <c r="G198" s="8"/>
      <c r="H198" s="8"/>
      <c r="I198" s="8"/>
      <c r="J198" s="8"/>
      <c r="K198" s="8"/>
      <c r="L198" s="8"/>
    </row>
    <row r="199" spans="3:12" x14ac:dyDescent="0.2">
      <c r="C199" s="8"/>
      <c r="D199" s="8"/>
      <c r="E199" s="8"/>
      <c r="F199" s="8"/>
      <c r="G199" s="8"/>
      <c r="H199" s="8"/>
      <c r="I199" s="8"/>
      <c r="J199" s="8"/>
      <c r="K199" s="8"/>
      <c r="L199" s="8"/>
    </row>
    <row r="200" spans="3:12" x14ac:dyDescent="0.2">
      <c r="C200" s="8"/>
      <c r="D200" s="8"/>
      <c r="E200" s="8"/>
      <c r="F200" s="8"/>
      <c r="G200" s="8"/>
      <c r="H200" s="8"/>
      <c r="I200" s="8"/>
      <c r="J200" s="8"/>
      <c r="K200" s="8"/>
      <c r="L200" s="8"/>
    </row>
    <row r="201" spans="3:12" x14ac:dyDescent="0.2">
      <c r="C201" s="8"/>
      <c r="D201" s="8"/>
      <c r="E201" s="8"/>
      <c r="F201" s="8"/>
      <c r="G201" s="8"/>
      <c r="H201" s="8"/>
      <c r="I201" s="8"/>
      <c r="J201" s="8"/>
      <c r="K201" s="8"/>
      <c r="L201" s="8"/>
    </row>
    <row r="202" spans="3:12" x14ac:dyDescent="0.2">
      <c r="C202" s="8"/>
      <c r="D202" s="8"/>
      <c r="E202" s="8"/>
      <c r="F202" s="8"/>
      <c r="G202" s="8"/>
      <c r="H202" s="8"/>
      <c r="I202" s="8"/>
      <c r="J202" s="8"/>
      <c r="K202" s="8"/>
      <c r="L202" s="8"/>
    </row>
    <row r="203" spans="3:12" x14ac:dyDescent="0.2">
      <c r="C203" s="8"/>
      <c r="D203" s="8"/>
      <c r="E203" s="8"/>
      <c r="F203" s="8"/>
      <c r="G203" s="8"/>
      <c r="H203" s="8"/>
      <c r="I203" s="8"/>
      <c r="J203" s="8"/>
      <c r="K203" s="8"/>
      <c r="L203" s="8"/>
    </row>
    <row r="204" spans="3:12" x14ac:dyDescent="0.2">
      <c r="C204" s="8"/>
      <c r="D204" s="8"/>
      <c r="E204" s="8"/>
      <c r="F204" s="8"/>
      <c r="G204" s="8"/>
      <c r="H204" s="8"/>
      <c r="I204" s="8"/>
      <c r="J204" s="8"/>
      <c r="K204" s="8"/>
      <c r="L204" s="8"/>
    </row>
    <row r="205" spans="3:12" x14ac:dyDescent="0.2">
      <c r="C205" s="8"/>
      <c r="D205" s="8"/>
      <c r="E205" s="8"/>
      <c r="F205" s="8"/>
      <c r="G205" s="8"/>
      <c r="H205" s="8"/>
      <c r="I205" s="8"/>
      <c r="J205" s="8"/>
      <c r="K205" s="8"/>
      <c r="L205" s="8"/>
    </row>
    <row r="206" spans="3:12" x14ac:dyDescent="0.2">
      <c r="C206" s="8"/>
      <c r="D206" s="8"/>
      <c r="E206" s="8"/>
      <c r="F206" s="8"/>
      <c r="G206" s="8"/>
      <c r="H206" s="8"/>
      <c r="I206" s="8"/>
      <c r="J206" s="8"/>
      <c r="K206" s="8"/>
      <c r="L206" s="8"/>
    </row>
    <row r="207" spans="3:12" x14ac:dyDescent="0.2">
      <c r="C207" s="8"/>
      <c r="D207" s="8"/>
      <c r="E207" s="8"/>
      <c r="F207" s="8"/>
      <c r="G207" s="8"/>
      <c r="H207" s="8"/>
      <c r="I207" s="8"/>
      <c r="J207" s="8"/>
      <c r="K207" s="8"/>
      <c r="L207" s="8"/>
    </row>
    <row r="208" spans="3:12" x14ac:dyDescent="0.2">
      <c r="C208" s="8"/>
      <c r="D208" s="8"/>
      <c r="E208" s="8"/>
      <c r="F208" s="8"/>
      <c r="G208" s="8"/>
      <c r="H208" s="8"/>
      <c r="I208" s="8"/>
      <c r="J208" s="8"/>
      <c r="K208" s="8"/>
      <c r="L208" s="8"/>
    </row>
    <row r="209" spans="3:12" x14ac:dyDescent="0.2">
      <c r="C209" s="8"/>
      <c r="D209" s="8"/>
      <c r="E209" s="8"/>
      <c r="F209" s="8"/>
      <c r="G209" s="8"/>
      <c r="H209" s="8"/>
      <c r="I209" s="8"/>
      <c r="J209" s="8"/>
      <c r="K209" s="8"/>
      <c r="L209" s="8"/>
    </row>
    <row r="210" spans="3:12" x14ac:dyDescent="0.2">
      <c r="C210" s="8"/>
      <c r="D210" s="8"/>
      <c r="E210" s="8"/>
      <c r="F210" s="8"/>
      <c r="G210" s="8"/>
      <c r="H210" s="8"/>
      <c r="I210" s="8"/>
      <c r="J210" s="8"/>
      <c r="K210" s="8"/>
      <c r="L210" s="8"/>
    </row>
    <row r="211" spans="3:12" x14ac:dyDescent="0.2">
      <c r="C211" s="8"/>
      <c r="D211" s="8"/>
      <c r="E211" s="8"/>
      <c r="F211" s="8"/>
      <c r="G211" s="8"/>
      <c r="H211" s="8"/>
      <c r="I211" s="8"/>
      <c r="J211" s="8"/>
      <c r="K211" s="8"/>
      <c r="L211" s="8"/>
    </row>
    <row r="212" spans="3:12" x14ac:dyDescent="0.2">
      <c r="C212" s="8"/>
      <c r="D212" s="8"/>
      <c r="E212" s="8"/>
      <c r="F212" s="8"/>
      <c r="G212" s="8"/>
      <c r="H212" s="8"/>
      <c r="I212" s="8"/>
      <c r="J212" s="8"/>
      <c r="K212" s="8"/>
      <c r="L212" s="8"/>
    </row>
    <row r="213" spans="3:12" x14ac:dyDescent="0.2">
      <c r="C213" s="8"/>
      <c r="D213" s="8"/>
      <c r="E213" s="8"/>
      <c r="F213" s="8"/>
      <c r="G213" s="8"/>
      <c r="H213" s="8"/>
      <c r="I213" s="8"/>
      <c r="J213" s="8"/>
      <c r="K213" s="8"/>
      <c r="L213" s="8"/>
    </row>
    <row r="214" spans="3:12" x14ac:dyDescent="0.2">
      <c r="C214" s="8"/>
      <c r="D214" s="8"/>
      <c r="E214" s="8"/>
      <c r="F214" s="8"/>
      <c r="G214" s="8"/>
      <c r="H214" s="8"/>
      <c r="I214" s="8"/>
      <c r="J214" s="8"/>
      <c r="K214" s="8"/>
      <c r="L214" s="8"/>
    </row>
    <row r="215" spans="3:12" x14ac:dyDescent="0.2">
      <c r="C215" s="8"/>
      <c r="D215" s="8"/>
      <c r="E215" s="8"/>
      <c r="F215" s="8"/>
      <c r="G215" s="8"/>
      <c r="H215" s="8"/>
      <c r="I215" s="8"/>
      <c r="J215" s="8"/>
      <c r="K215" s="8"/>
      <c r="L215" s="8"/>
    </row>
    <row r="216" spans="3:12" x14ac:dyDescent="0.2">
      <c r="C216" s="8"/>
      <c r="D216" s="8"/>
      <c r="E216" s="8"/>
      <c r="F216" s="8"/>
      <c r="G216" s="8"/>
      <c r="H216" s="8"/>
      <c r="I216" s="8"/>
      <c r="J216" s="8"/>
      <c r="K216" s="8"/>
      <c r="L216" s="8"/>
    </row>
    <row r="217" spans="3:12" x14ac:dyDescent="0.2">
      <c r="C217" s="8"/>
      <c r="D217" s="8"/>
      <c r="E217" s="8"/>
      <c r="F217" s="8"/>
      <c r="G217" s="8"/>
      <c r="H217" s="8"/>
      <c r="I217" s="8"/>
      <c r="J217" s="8"/>
      <c r="K217" s="8"/>
      <c r="L217" s="8"/>
    </row>
    <row r="218" spans="3:12" x14ac:dyDescent="0.2">
      <c r="C218" s="8"/>
      <c r="D218" s="8"/>
      <c r="E218" s="8"/>
      <c r="F218" s="8"/>
      <c r="G218" s="8"/>
      <c r="H218" s="8"/>
      <c r="I218" s="8"/>
      <c r="J218" s="8"/>
      <c r="K218" s="8"/>
      <c r="L218" s="8"/>
    </row>
    <row r="219" spans="3:12" x14ac:dyDescent="0.2">
      <c r="C219" s="8"/>
      <c r="D219" s="8"/>
      <c r="E219" s="8"/>
      <c r="F219" s="8"/>
      <c r="G219" s="8"/>
      <c r="H219" s="8"/>
      <c r="I219" s="8"/>
      <c r="J219" s="8"/>
      <c r="K219" s="8"/>
      <c r="L219" s="8"/>
    </row>
    <row r="220" spans="3:12" x14ac:dyDescent="0.2">
      <c r="C220" s="8"/>
      <c r="D220" s="8"/>
      <c r="E220" s="8"/>
      <c r="F220" s="8"/>
      <c r="G220" s="8"/>
      <c r="H220" s="8"/>
      <c r="I220" s="8"/>
      <c r="J220" s="8"/>
      <c r="K220" s="8"/>
      <c r="L220" s="8"/>
    </row>
    <row r="221" spans="3:12" x14ac:dyDescent="0.2">
      <c r="C221" s="8"/>
      <c r="D221" s="8"/>
      <c r="E221" s="8"/>
      <c r="F221" s="8"/>
      <c r="G221" s="8"/>
      <c r="H221" s="8"/>
      <c r="I221" s="8"/>
      <c r="J221" s="8"/>
      <c r="K221" s="8"/>
      <c r="L221" s="8"/>
    </row>
    <row r="222" spans="3:12" x14ac:dyDescent="0.2">
      <c r="C222" s="8"/>
      <c r="D222" s="8"/>
      <c r="E222" s="8"/>
      <c r="F222" s="8"/>
      <c r="G222" s="8"/>
      <c r="H222" s="8"/>
      <c r="I222" s="8"/>
      <c r="J222" s="8"/>
      <c r="K222" s="8"/>
      <c r="L222" s="8"/>
    </row>
    <row r="223" spans="3:12" x14ac:dyDescent="0.2">
      <c r="C223" s="8"/>
      <c r="D223" s="8"/>
      <c r="E223" s="8"/>
      <c r="F223" s="8"/>
      <c r="G223" s="8"/>
      <c r="H223" s="8"/>
      <c r="I223" s="8"/>
      <c r="J223" s="8"/>
      <c r="K223" s="8"/>
      <c r="L223" s="8"/>
    </row>
    <row r="224" spans="3:12" x14ac:dyDescent="0.2">
      <c r="C224" s="8"/>
      <c r="D224" s="8"/>
      <c r="E224" s="8"/>
      <c r="F224" s="8"/>
      <c r="G224" s="8"/>
      <c r="H224" s="8"/>
      <c r="I224" s="8"/>
      <c r="J224" s="8"/>
      <c r="K224" s="8"/>
      <c r="L224" s="8"/>
    </row>
    <row r="225" spans="3:12" x14ac:dyDescent="0.2">
      <c r="C225" s="8"/>
      <c r="D225" s="8"/>
      <c r="E225" s="8"/>
      <c r="F225" s="8"/>
      <c r="G225" s="8"/>
      <c r="H225" s="8"/>
      <c r="I225" s="8"/>
      <c r="J225" s="8"/>
      <c r="K225" s="8"/>
      <c r="L225" s="8"/>
    </row>
    <row r="226" spans="3:12" x14ac:dyDescent="0.2">
      <c r="C226" s="8"/>
      <c r="D226" s="8"/>
      <c r="E226" s="8"/>
      <c r="F226" s="8"/>
      <c r="G226" s="8"/>
      <c r="H226" s="8"/>
      <c r="I226" s="8"/>
      <c r="J226" s="8"/>
      <c r="K226" s="8"/>
      <c r="L226" s="8"/>
    </row>
    <row r="227" spans="3:12" x14ac:dyDescent="0.2">
      <c r="C227" s="8"/>
      <c r="D227" s="8"/>
      <c r="E227" s="8"/>
      <c r="F227" s="8"/>
      <c r="G227" s="8"/>
      <c r="H227" s="8"/>
      <c r="I227" s="8"/>
      <c r="J227" s="8"/>
      <c r="K227" s="8"/>
      <c r="L227" s="8"/>
    </row>
    <row r="228" spans="3:12" x14ac:dyDescent="0.2">
      <c r="C228" s="8"/>
      <c r="D228" s="8"/>
      <c r="E228" s="8"/>
      <c r="F228" s="8"/>
      <c r="G228" s="8"/>
      <c r="H228" s="8"/>
      <c r="I228" s="8"/>
      <c r="J228" s="8"/>
      <c r="K228" s="8"/>
      <c r="L228" s="8"/>
    </row>
    <row r="229" spans="3:12" x14ac:dyDescent="0.2">
      <c r="C229" s="8"/>
      <c r="D229" s="8"/>
      <c r="E229" s="8"/>
      <c r="F229" s="8"/>
      <c r="G229" s="8"/>
      <c r="H229" s="8"/>
      <c r="I229" s="8"/>
      <c r="J229" s="8"/>
      <c r="K229" s="8"/>
      <c r="L229" s="8"/>
    </row>
    <row r="230" spans="3:12" x14ac:dyDescent="0.2">
      <c r="C230" s="8"/>
      <c r="D230" s="8"/>
      <c r="E230" s="8"/>
      <c r="F230" s="8"/>
      <c r="G230" s="8"/>
      <c r="H230" s="8"/>
      <c r="I230" s="8"/>
      <c r="J230" s="8"/>
      <c r="K230" s="8"/>
      <c r="L230" s="8"/>
    </row>
    <row r="231" spans="3:12" x14ac:dyDescent="0.2">
      <c r="C231" s="8"/>
      <c r="D231" s="8"/>
      <c r="E231" s="8"/>
      <c r="F231" s="8"/>
      <c r="G231" s="8"/>
      <c r="H231" s="8"/>
      <c r="I231" s="8"/>
      <c r="J231" s="8"/>
      <c r="K231" s="8"/>
      <c r="L231" s="8"/>
    </row>
    <row r="232" spans="3:12" x14ac:dyDescent="0.2">
      <c r="C232" s="8"/>
      <c r="D232" s="8"/>
      <c r="E232" s="8"/>
      <c r="F232" s="8"/>
      <c r="G232" s="8"/>
      <c r="H232" s="8"/>
      <c r="I232" s="8"/>
      <c r="J232" s="8"/>
      <c r="K232" s="8"/>
      <c r="L232" s="8"/>
    </row>
    <row r="233" spans="3:12" x14ac:dyDescent="0.2">
      <c r="C233" s="8"/>
      <c r="D233" s="8"/>
      <c r="E233" s="8"/>
      <c r="F233" s="8"/>
      <c r="G233" s="8"/>
      <c r="H233" s="8"/>
      <c r="I233" s="8"/>
      <c r="J233" s="8"/>
      <c r="K233" s="8"/>
      <c r="L233" s="8"/>
    </row>
    <row r="234" spans="3:12" x14ac:dyDescent="0.2">
      <c r="C234" s="8"/>
      <c r="D234" s="8"/>
      <c r="E234" s="8"/>
      <c r="F234" s="8"/>
      <c r="G234" s="8"/>
      <c r="H234" s="8"/>
      <c r="I234" s="8"/>
      <c r="J234" s="8"/>
      <c r="K234" s="8"/>
      <c r="L234" s="8"/>
    </row>
    <row r="235" spans="3:12" x14ac:dyDescent="0.2">
      <c r="C235" s="8"/>
      <c r="D235" s="8"/>
      <c r="E235" s="8"/>
      <c r="F235" s="8"/>
      <c r="G235" s="8"/>
      <c r="H235" s="8"/>
      <c r="I235" s="8"/>
      <c r="J235" s="8"/>
      <c r="K235" s="8"/>
      <c r="L235" s="8"/>
    </row>
    <row r="236" spans="3:12" x14ac:dyDescent="0.2">
      <c r="C236" s="8"/>
      <c r="D236" s="8"/>
      <c r="E236" s="8"/>
      <c r="F236" s="8"/>
      <c r="G236" s="8"/>
      <c r="H236" s="8"/>
      <c r="I236" s="8"/>
      <c r="J236" s="8"/>
      <c r="K236" s="8"/>
      <c r="L236" s="8"/>
    </row>
    <row r="237" spans="3:12" x14ac:dyDescent="0.2">
      <c r="C237" s="8"/>
      <c r="D237" s="8"/>
      <c r="E237" s="8"/>
      <c r="F237" s="8"/>
      <c r="G237" s="8"/>
      <c r="H237" s="8"/>
      <c r="I237" s="8"/>
      <c r="J237" s="8"/>
      <c r="K237" s="8"/>
      <c r="L237" s="8"/>
    </row>
    <row r="238" spans="3:12" x14ac:dyDescent="0.2">
      <c r="C238" s="8"/>
      <c r="D238" s="8"/>
      <c r="E238" s="8"/>
      <c r="F238" s="8"/>
      <c r="G238" s="8"/>
      <c r="H238" s="8"/>
      <c r="I238" s="8"/>
      <c r="J238" s="8"/>
      <c r="K238" s="8"/>
      <c r="L238" s="8"/>
    </row>
    <row r="239" spans="3:12" x14ac:dyDescent="0.2">
      <c r="C239" s="8"/>
      <c r="D239" s="8"/>
      <c r="E239" s="8"/>
      <c r="F239" s="8"/>
      <c r="G239" s="8"/>
      <c r="H239" s="8"/>
      <c r="I239" s="8"/>
      <c r="J239" s="8"/>
      <c r="K239" s="8"/>
      <c r="L239" s="8"/>
    </row>
    <row r="240" spans="3:12" x14ac:dyDescent="0.2">
      <c r="C240" s="8"/>
      <c r="D240" s="8"/>
      <c r="E240" s="8"/>
      <c r="F240" s="8"/>
      <c r="G240" s="8"/>
      <c r="H240" s="8"/>
      <c r="I240" s="8"/>
      <c r="J240" s="8"/>
      <c r="K240" s="8"/>
      <c r="L240" s="8"/>
    </row>
    <row r="241" spans="3:12" x14ac:dyDescent="0.2">
      <c r="C241" s="8"/>
      <c r="D241" s="8"/>
      <c r="E241" s="8"/>
      <c r="F241" s="8"/>
      <c r="G241" s="8"/>
      <c r="H241" s="8"/>
      <c r="I241" s="8"/>
      <c r="J241" s="8"/>
      <c r="K241" s="8"/>
      <c r="L241" s="8"/>
    </row>
    <row r="242" spans="3:12" x14ac:dyDescent="0.2">
      <c r="C242" s="8"/>
      <c r="D242" s="8"/>
      <c r="E242" s="8"/>
      <c r="F242" s="8"/>
      <c r="G242" s="8"/>
      <c r="H242" s="8"/>
      <c r="I242" s="8"/>
      <c r="J242" s="8"/>
      <c r="K242" s="8"/>
      <c r="L242" s="8"/>
    </row>
    <row r="243" spans="3:12" x14ac:dyDescent="0.2">
      <c r="C243" s="8"/>
      <c r="D243" s="8"/>
      <c r="E243" s="8"/>
      <c r="F243" s="8"/>
      <c r="G243" s="8"/>
      <c r="H243" s="8"/>
      <c r="I243" s="8"/>
      <c r="J243" s="8"/>
      <c r="K243" s="8"/>
      <c r="L243" s="8"/>
    </row>
    <row r="244" spans="3:12" x14ac:dyDescent="0.2">
      <c r="C244" s="8"/>
      <c r="D244" s="8"/>
      <c r="E244" s="8"/>
      <c r="F244" s="8"/>
      <c r="G244" s="8"/>
      <c r="H244" s="8"/>
      <c r="I244" s="8"/>
      <c r="J244" s="8"/>
      <c r="K244" s="8"/>
      <c r="L244" s="8"/>
    </row>
    <row r="245" spans="3:12" x14ac:dyDescent="0.2">
      <c r="C245" s="8"/>
      <c r="D245" s="8"/>
      <c r="E245" s="8"/>
      <c r="F245" s="8"/>
      <c r="G245" s="8"/>
      <c r="H245" s="8"/>
      <c r="I245" s="8"/>
      <c r="J245" s="8"/>
      <c r="K245" s="8"/>
      <c r="L245" s="8"/>
    </row>
    <row r="246" spans="3:12" x14ac:dyDescent="0.2">
      <c r="C246" s="8"/>
      <c r="D246" s="8"/>
      <c r="E246" s="8"/>
      <c r="F246" s="8"/>
      <c r="G246" s="8"/>
      <c r="H246" s="8"/>
      <c r="I246" s="8"/>
      <c r="J246" s="8"/>
      <c r="K246" s="8"/>
      <c r="L246" s="8"/>
    </row>
    <row r="247" spans="3:12" x14ac:dyDescent="0.2">
      <c r="C247" s="8"/>
      <c r="D247" s="8"/>
      <c r="E247" s="8"/>
      <c r="F247" s="8"/>
      <c r="G247" s="8"/>
      <c r="H247" s="8"/>
      <c r="I247" s="8"/>
      <c r="J247" s="8"/>
      <c r="K247" s="8"/>
      <c r="L247" s="8"/>
    </row>
    <row r="248" spans="3:12" x14ac:dyDescent="0.2">
      <c r="C248" s="8"/>
      <c r="D248" s="8"/>
      <c r="E248" s="8"/>
      <c r="F248" s="8"/>
      <c r="G248" s="8"/>
      <c r="H248" s="8"/>
      <c r="I248" s="8"/>
      <c r="J248" s="8"/>
      <c r="K248" s="8"/>
      <c r="L248" s="8"/>
    </row>
    <row r="249" spans="3:12" x14ac:dyDescent="0.2">
      <c r="C249" s="8"/>
      <c r="D249" s="8"/>
      <c r="E249" s="8"/>
      <c r="F249" s="8"/>
      <c r="G249" s="8"/>
      <c r="H249" s="8"/>
      <c r="I249" s="8"/>
      <c r="J249" s="8"/>
      <c r="K249" s="8"/>
      <c r="L249" s="8"/>
    </row>
    <row r="250" spans="3:12" x14ac:dyDescent="0.2">
      <c r="C250" s="8"/>
      <c r="D250" s="8"/>
      <c r="E250" s="8"/>
      <c r="F250" s="8"/>
      <c r="G250" s="8"/>
      <c r="H250" s="8"/>
      <c r="I250" s="8"/>
      <c r="J250" s="8"/>
      <c r="K250" s="8"/>
      <c r="L250" s="8"/>
    </row>
    <row r="251" spans="3:12" x14ac:dyDescent="0.2">
      <c r="C251" s="8"/>
      <c r="D251" s="8"/>
      <c r="E251" s="8"/>
      <c r="F251" s="8"/>
      <c r="G251" s="8"/>
      <c r="H251" s="8"/>
      <c r="I251" s="8"/>
      <c r="J251" s="8"/>
      <c r="K251" s="8"/>
      <c r="L251" s="8"/>
    </row>
    <row r="252" spans="3:12" x14ac:dyDescent="0.2">
      <c r="C252" s="8"/>
      <c r="D252" s="8"/>
      <c r="E252" s="8"/>
      <c r="F252" s="8"/>
      <c r="G252" s="8"/>
      <c r="H252" s="8"/>
      <c r="I252" s="8"/>
      <c r="J252" s="8"/>
      <c r="K252" s="8"/>
      <c r="L252" s="8"/>
    </row>
    <row r="253" spans="3:12" x14ac:dyDescent="0.2">
      <c r="C253" s="8"/>
      <c r="D253" s="8"/>
      <c r="E253" s="8"/>
      <c r="F253" s="8"/>
      <c r="G253" s="8"/>
      <c r="H253" s="8"/>
      <c r="I253" s="8"/>
      <c r="J253" s="8"/>
      <c r="K253" s="8"/>
      <c r="L253" s="8"/>
    </row>
    <row r="254" spans="3:12" x14ac:dyDescent="0.2">
      <c r="C254" s="8"/>
      <c r="D254" s="8"/>
      <c r="E254" s="8"/>
      <c r="F254" s="8"/>
      <c r="G254" s="8"/>
      <c r="H254" s="8"/>
      <c r="I254" s="8"/>
      <c r="J254" s="8"/>
      <c r="K254" s="8"/>
      <c r="L254" s="8"/>
    </row>
    <row r="255" spans="3:12" x14ac:dyDescent="0.2">
      <c r="C255" s="8"/>
      <c r="D255" s="8"/>
      <c r="E255" s="8"/>
      <c r="F255" s="8"/>
      <c r="G255" s="8"/>
      <c r="H255" s="8"/>
      <c r="I255" s="8"/>
      <c r="J255" s="8"/>
      <c r="K255" s="8"/>
      <c r="L255" s="8"/>
    </row>
    <row r="256" spans="3:12" x14ac:dyDescent="0.2">
      <c r="C256" s="8"/>
      <c r="D256" s="8"/>
      <c r="E256" s="8"/>
      <c r="F256" s="8"/>
      <c r="G256" s="8"/>
      <c r="H256" s="8"/>
      <c r="I256" s="8"/>
      <c r="J256" s="8"/>
      <c r="K256" s="8"/>
      <c r="L256" s="8"/>
    </row>
    <row r="257" spans="3:12" x14ac:dyDescent="0.2">
      <c r="C257" s="8"/>
      <c r="D257" s="8"/>
      <c r="E257" s="8"/>
      <c r="F257" s="8"/>
      <c r="G257" s="8"/>
      <c r="H257" s="8"/>
      <c r="I257" s="8"/>
      <c r="J257" s="8"/>
      <c r="K257" s="8"/>
      <c r="L257" s="8"/>
    </row>
    <row r="258" spans="3:12" x14ac:dyDescent="0.2">
      <c r="C258" s="8"/>
      <c r="D258" s="8"/>
      <c r="E258" s="8"/>
      <c r="F258" s="8"/>
      <c r="G258" s="8"/>
      <c r="H258" s="8"/>
      <c r="I258" s="8"/>
      <c r="J258" s="8"/>
      <c r="K258" s="8"/>
      <c r="L258" s="8"/>
    </row>
    <row r="259" spans="3:12" x14ac:dyDescent="0.2">
      <c r="C259" s="8"/>
      <c r="D259" s="8"/>
      <c r="E259" s="8"/>
      <c r="F259" s="8"/>
      <c r="G259" s="8"/>
      <c r="H259" s="8"/>
      <c r="I259" s="8"/>
      <c r="J259" s="8"/>
      <c r="K259" s="8"/>
      <c r="L259" s="8"/>
    </row>
    <row r="260" spans="3:12" x14ac:dyDescent="0.2">
      <c r="C260" s="8"/>
      <c r="D260" s="8"/>
      <c r="E260" s="8"/>
      <c r="F260" s="8"/>
      <c r="G260" s="8"/>
      <c r="H260" s="8"/>
      <c r="I260" s="8"/>
      <c r="J260" s="8"/>
      <c r="K260" s="8"/>
      <c r="L260" s="8"/>
    </row>
    <row r="261" spans="3:12" x14ac:dyDescent="0.2">
      <c r="C261" s="8"/>
      <c r="D261" s="8"/>
      <c r="E261" s="8"/>
      <c r="F261" s="8"/>
      <c r="G261" s="8"/>
      <c r="H261" s="8"/>
      <c r="I261" s="8"/>
      <c r="J261" s="8"/>
      <c r="K261" s="8"/>
      <c r="L261" s="8"/>
    </row>
    <row r="262" spans="3:12" x14ac:dyDescent="0.2">
      <c r="C262" s="8"/>
      <c r="D262" s="8"/>
      <c r="E262" s="8"/>
      <c r="F262" s="8"/>
      <c r="G262" s="8"/>
      <c r="H262" s="8"/>
      <c r="I262" s="8"/>
      <c r="J262" s="8"/>
      <c r="K262" s="8"/>
      <c r="L262" s="8"/>
    </row>
    <row r="263" spans="3:12" x14ac:dyDescent="0.2">
      <c r="C263" s="8"/>
      <c r="D263" s="8"/>
      <c r="E263" s="8"/>
      <c r="F263" s="8"/>
      <c r="G263" s="8"/>
      <c r="H263" s="8"/>
      <c r="I263" s="8"/>
      <c r="J263" s="8"/>
      <c r="K263" s="8"/>
      <c r="L263" s="8"/>
    </row>
    <row r="264" spans="3:12" x14ac:dyDescent="0.2">
      <c r="C264" s="8"/>
      <c r="D264" s="8"/>
      <c r="E264" s="8"/>
      <c r="F264" s="8"/>
      <c r="G264" s="8"/>
      <c r="H264" s="8"/>
      <c r="I264" s="8"/>
      <c r="J264" s="8"/>
      <c r="K264" s="8"/>
      <c r="L264" s="8"/>
    </row>
    <row r="265" spans="3:12" x14ac:dyDescent="0.2">
      <c r="C265" s="8"/>
      <c r="D265" s="8"/>
      <c r="E265" s="8"/>
      <c r="F265" s="8"/>
      <c r="G265" s="8"/>
      <c r="H265" s="8"/>
      <c r="I265" s="8"/>
      <c r="J265" s="8"/>
      <c r="K265" s="8"/>
      <c r="L265" s="8"/>
    </row>
    <row r="266" spans="3:12" x14ac:dyDescent="0.2">
      <c r="C266" s="8"/>
      <c r="D266" s="8"/>
      <c r="E266" s="8"/>
      <c r="F266" s="8"/>
      <c r="G266" s="8"/>
      <c r="H266" s="8"/>
      <c r="I266" s="8"/>
      <c r="J266" s="8"/>
      <c r="K266" s="8"/>
      <c r="L266" s="8"/>
    </row>
    <row r="267" spans="3:12" x14ac:dyDescent="0.2">
      <c r="C267" s="8"/>
      <c r="D267" s="8"/>
      <c r="E267" s="8"/>
      <c r="F267" s="8"/>
      <c r="G267" s="8"/>
      <c r="H267" s="8"/>
      <c r="I267" s="8"/>
      <c r="J267" s="8"/>
      <c r="K267" s="8"/>
      <c r="L267" s="8"/>
    </row>
    <row r="268" spans="3:12" x14ac:dyDescent="0.2">
      <c r="C268" s="8"/>
      <c r="D268" s="8"/>
      <c r="E268" s="8"/>
      <c r="F268" s="8"/>
      <c r="G268" s="8"/>
      <c r="H268" s="8"/>
      <c r="I268" s="8"/>
      <c r="J268" s="8"/>
      <c r="K268" s="8"/>
      <c r="L268" s="8"/>
    </row>
    <row r="269" spans="3:12" x14ac:dyDescent="0.2">
      <c r="C269" s="8"/>
      <c r="D269" s="8"/>
      <c r="E269" s="8"/>
      <c r="F269" s="8"/>
      <c r="G269" s="8"/>
      <c r="H269" s="8"/>
      <c r="I269" s="8"/>
      <c r="J269" s="8"/>
      <c r="K269" s="8"/>
      <c r="L269" s="8"/>
    </row>
    <row r="270" spans="3:12" x14ac:dyDescent="0.2">
      <c r="C270" s="8"/>
      <c r="D270" s="8"/>
      <c r="E270" s="8"/>
      <c r="F270" s="8"/>
      <c r="G270" s="8"/>
      <c r="H270" s="8"/>
      <c r="I270" s="8"/>
      <c r="J270" s="8"/>
      <c r="K270" s="8"/>
      <c r="L270" s="8"/>
    </row>
    <row r="271" spans="3:12" x14ac:dyDescent="0.2">
      <c r="C271" s="8"/>
      <c r="D271" s="8"/>
      <c r="E271" s="8"/>
      <c r="F271" s="8"/>
      <c r="G271" s="8"/>
      <c r="H271" s="8"/>
      <c r="I271" s="8"/>
      <c r="J271" s="8"/>
      <c r="K271" s="8"/>
      <c r="L271" s="8"/>
    </row>
    <row r="272" spans="3:12" x14ac:dyDescent="0.2">
      <c r="C272" s="8"/>
      <c r="D272" s="8"/>
      <c r="E272" s="8"/>
      <c r="F272" s="8"/>
      <c r="G272" s="8"/>
      <c r="H272" s="8"/>
      <c r="I272" s="8"/>
      <c r="J272" s="8"/>
      <c r="K272" s="8"/>
      <c r="L272" s="8"/>
    </row>
    <row r="273" spans="3:12" x14ac:dyDescent="0.2">
      <c r="C273" s="8"/>
      <c r="D273" s="8"/>
      <c r="E273" s="8"/>
      <c r="F273" s="8"/>
      <c r="G273" s="8"/>
      <c r="H273" s="8"/>
      <c r="I273" s="8"/>
      <c r="J273" s="8"/>
      <c r="K273" s="8"/>
      <c r="L273" s="8"/>
    </row>
    <row r="274" spans="3:12" x14ac:dyDescent="0.2">
      <c r="C274" s="8"/>
      <c r="D274" s="8"/>
      <c r="E274" s="8"/>
      <c r="F274" s="8"/>
      <c r="G274" s="8"/>
      <c r="H274" s="8"/>
      <c r="I274" s="8"/>
      <c r="J274" s="8"/>
      <c r="K274" s="8"/>
      <c r="L274" s="8"/>
    </row>
  </sheetData>
  <pageMargins left="0.78740157499999996" right="0.78740157499999996" top="0.984251969" bottom="0.984251969" header="0.4921259845" footer="0.492125984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4"/>
  <sheetViews>
    <sheetView showZeros="0" workbookViewId="0">
      <selection activeCell="A3" sqref="A3"/>
    </sheetView>
  </sheetViews>
  <sheetFormatPr baseColWidth="10" defaultRowHeight="12.75" outlineLevelCol="1" x14ac:dyDescent="0.2"/>
  <cols>
    <col min="1" max="1" width="11.42578125" style="6"/>
    <col min="2" max="2" width="11.42578125" style="6" outlineLevel="1"/>
  </cols>
  <sheetData>
    <row r="1" spans="1:12" ht="15.75" x14ac:dyDescent="0.25">
      <c r="A1" s="5" t="s">
        <v>325</v>
      </c>
      <c r="B1" s="5"/>
    </row>
    <row r="2" spans="1:12" x14ac:dyDescent="0.2">
      <c r="A2" s="9" t="s">
        <v>17</v>
      </c>
      <c r="B2" s="9"/>
    </row>
    <row r="3" spans="1:12" ht="13.5" x14ac:dyDescent="0.25">
      <c r="A3" s="1"/>
      <c r="B3" s="1"/>
      <c r="C3" s="2" t="s">
        <v>3</v>
      </c>
      <c r="D3" s="2" t="s">
        <v>4</v>
      </c>
      <c r="E3" s="3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</row>
    <row r="4" spans="1:12" ht="13.5" x14ac:dyDescent="0.25">
      <c r="A4" s="1"/>
      <c r="B4" s="1"/>
      <c r="C4" s="10"/>
      <c r="D4" s="10"/>
      <c r="E4" s="11"/>
    </row>
    <row r="5" spans="1:12" ht="13.5" x14ac:dyDescent="0.25">
      <c r="A5" s="1" t="s">
        <v>30</v>
      </c>
      <c r="B5" s="1" t="s">
        <v>35</v>
      </c>
      <c r="C5" s="12">
        <f>Beschäftigte!C5*100/Beschäftigte!$L5</f>
        <v>4.0469554030874786</v>
      </c>
      <c r="D5" s="12">
        <f>Beschäftigte!D5*100/Beschäftigte!$L5</f>
        <v>6.3893653516295021</v>
      </c>
      <c r="E5" s="12">
        <f>Beschäftigte!E5*100/Beschäftigte!$L5</f>
        <v>12.778730703259004</v>
      </c>
      <c r="F5" s="12">
        <f>Beschäftigte!F5*100/Beschäftigte!$L5</f>
        <v>26.586620926243569</v>
      </c>
      <c r="G5" s="12">
        <f>Beschäftigte!G5*100/Beschäftigte!$L5</f>
        <v>21.966123499142366</v>
      </c>
      <c r="H5" s="12">
        <f>Beschäftigte!H5*100/Beschäftigte!$L5</f>
        <v>16.643439108061749</v>
      </c>
      <c r="I5" s="12">
        <f>Beschäftigte!I5*100/Beschäftigte!$L5</f>
        <v>4.5293739279588339</v>
      </c>
      <c r="J5" s="12">
        <f>Beschäftigte!J5*100/Beschäftigte!$L5</f>
        <v>7.0593910806174955</v>
      </c>
      <c r="K5" s="12">
        <f>Beschäftigte!K5*100/Beschäftigte!$L5</f>
        <v>0</v>
      </c>
      <c r="L5" s="12">
        <f>Beschäftigte!L5*100/Beschäftigte!$L5</f>
        <v>100</v>
      </c>
    </row>
    <row r="6" spans="1:12" ht="13.5" x14ac:dyDescent="0.25">
      <c r="A6" s="1" t="s">
        <v>36</v>
      </c>
      <c r="B6" s="1" t="s">
        <v>35</v>
      </c>
      <c r="C6" s="12">
        <f>Beschäftigte!C6*100/Beschäftigte!$L6</f>
        <v>10.075839653304442</v>
      </c>
      <c r="D6" s="12">
        <f>Beschäftigte!D6*100/Beschäftigte!$L6</f>
        <v>21.885157096424702</v>
      </c>
      <c r="E6" s="12">
        <f>Beschäftigte!E6*100/Beschäftigte!$L6</f>
        <v>31.852654387865655</v>
      </c>
      <c r="F6" s="12">
        <f>Beschäftigte!F6*100/Beschäftigte!$L6</f>
        <v>29.577464788732396</v>
      </c>
      <c r="G6" s="12">
        <f>Beschäftigte!G6*100/Beschäftigte!$L6</f>
        <v>6.6088840736728063</v>
      </c>
      <c r="H6" s="12">
        <f>Beschäftigte!H6*100/Beschäftigte!$L6</f>
        <v>0</v>
      </c>
      <c r="I6" s="12">
        <f>Beschäftigte!I6*100/Beschäftigte!$L6</f>
        <v>0</v>
      </c>
      <c r="J6" s="12">
        <f>Beschäftigte!J6*100/Beschäftigte!$L6</f>
        <v>0</v>
      </c>
      <c r="K6" s="12">
        <f>Beschäftigte!K6*100/Beschäftigte!$L6</f>
        <v>0</v>
      </c>
      <c r="L6" s="12">
        <f>Beschäftigte!L6*100/Beschäftigte!$L6</f>
        <v>100</v>
      </c>
    </row>
    <row r="7" spans="1:12" ht="13.5" x14ac:dyDescent="0.25">
      <c r="A7" s="1" t="s">
        <v>38</v>
      </c>
      <c r="B7" s="1" t="s">
        <v>35</v>
      </c>
      <c r="C7" s="12">
        <f>Beschäftigte!C7*100/Beschäftigte!$L7</f>
        <v>3.3315705975674246</v>
      </c>
      <c r="D7" s="12">
        <f>Beschäftigte!D7*100/Beschäftigte!$L7</f>
        <v>17.874140666314119</v>
      </c>
      <c r="E7" s="12">
        <f>Beschäftigte!E7*100/Beschäftigte!$L7</f>
        <v>30.089899524061344</v>
      </c>
      <c r="F7" s="12">
        <f>Beschäftigte!F7*100/Beschäftigte!$L7</f>
        <v>26.811210999471179</v>
      </c>
      <c r="G7" s="12">
        <f>Beschäftigte!G7*100/Beschäftigte!$L7</f>
        <v>9.0428344791115816</v>
      </c>
      <c r="H7" s="12">
        <f>Beschäftigte!H7*100/Beschäftigte!$L7</f>
        <v>12.850343733474352</v>
      </c>
      <c r="I7" s="12">
        <f>Beschäftigte!I7*100/Beschäftigte!$L7</f>
        <v>0</v>
      </c>
      <c r="J7" s="12">
        <f>Beschäftigte!J7*100/Beschäftigte!$L7</f>
        <v>0</v>
      </c>
      <c r="K7" s="12">
        <f>Beschäftigte!K7*100/Beschäftigte!$L7</f>
        <v>0</v>
      </c>
      <c r="L7" s="12">
        <f>Beschäftigte!L7*100/Beschäftigte!$L7</f>
        <v>100</v>
      </c>
    </row>
    <row r="8" spans="1:12" ht="13.5" x14ac:dyDescent="0.25">
      <c r="A8" s="1" t="s">
        <v>40</v>
      </c>
      <c r="B8" s="1" t="s">
        <v>35</v>
      </c>
      <c r="C8" s="12">
        <f>Beschäftigte!C8*100/Beschäftigte!$L8</f>
        <v>12.6230975828111</v>
      </c>
      <c r="D8" s="12">
        <f>Beschäftigte!D8*100/Beschäftigte!$L8</f>
        <v>17.278424350940018</v>
      </c>
      <c r="E8" s="12">
        <f>Beschäftigte!E8*100/Beschäftigte!$L8</f>
        <v>28.91674127126231</v>
      </c>
      <c r="F8" s="12">
        <f>Beschäftigte!F8*100/Beschäftigte!$L8</f>
        <v>29.991047448522828</v>
      </c>
      <c r="G8" s="12">
        <f>Beschäftigte!G8*100/Beschäftigte!$L8</f>
        <v>11.190689346463742</v>
      </c>
      <c r="H8" s="12">
        <f>Beschäftigte!H8*100/Beschäftigte!$L8</f>
        <v>0</v>
      </c>
      <c r="I8" s="12">
        <f>Beschäftigte!I8*100/Beschäftigte!$L8</f>
        <v>0</v>
      </c>
      <c r="J8" s="12">
        <f>Beschäftigte!J8*100/Beschäftigte!$L8</f>
        <v>0</v>
      </c>
      <c r="K8" s="12">
        <f>Beschäftigte!K8*100/Beschäftigte!$L8</f>
        <v>0</v>
      </c>
      <c r="L8" s="12">
        <f>Beschäftigte!L8*100/Beschäftigte!$L8</f>
        <v>100</v>
      </c>
    </row>
    <row r="9" spans="1:12" ht="13.5" x14ac:dyDescent="0.25">
      <c r="A9" s="1" t="s">
        <v>42</v>
      </c>
      <c r="B9" s="1" t="s">
        <v>35</v>
      </c>
      <c r="C9" s="12">
        <f>Beschäftigte!C9*100/Beschäftigte!$L9</f>
        <v>13.235294117647058</v>
      </c>
      <c r="D9" s="12">
        <f>Beschäftigte!D9*100/Beschäftigte!$L9</f>
        <v>34.090909090909093</v>
      </c>
      <c r="E9" s="12">
        <f>Beschäftigte!E9*100/Beschäftigte!$L9</f>
        <v>25.668449197860962</v>
      </c>
      <c r="F9" s="12">
        <f>Beschäftigte!F9*100/Beschäftigte!$L9</f>
        <v>19.117647058823529</v>
      </c>
      <c r="G9" s="12">
        <f>Beschäftigte!G9*100/Beschäftigte!$L9</f>
        <v>7.8877005347593583</v>
      </c>
      <c r="H9" s="12">
        <f>Beschäftigte!H9*100/Beschäftigte!$L9</f>
        <v>0</v>
      </c>
      <c r="I9" s="12">
        <f>Beschäftigte!I9*100/Beschäftigte!$L9</f>
        <v>0</v>
      </c>
      <c r="J9" s="12">
        <f>Beschäftigte!J9*100/Beschäftigte!$L9</f>
        <v>0</v>
      </c>
      <c r="K9" s="12">
        <f>Beschäftigte!K9*100/Beschäftigte!$L9</f>
        <v>0</v>
      </c>
      <c r="L9" s="12">
        <f>Beschäftigte!L9*100/Beschäftigte!$L9</f>
        <v>100</v>
      </c>
    </row>
    <row r="10" spans="1:12" ht="13.5" x14ac:dyDescent="0.25">
      <c r="A10" s="1" t="s">
        <v>44</v>
      </c>
      <c r="B10" s="1" t="s">
        <v>35</v>
      </c>
      <c r="C10" s="12">
        <f>Beschäftigte!C10*100/Beschäftigte!$L10</f>
        <v>10.019598236158746</v>
      </c>
      <c r="D10" s="12">
        <f>Beschäftigte!D10*100/Beschäftigte!$L10</f>
        <v>19.132778049975503</v>
      </c>
      <c r="E10" s="12">
        <f>Beschäftigte!E10*100/Beschäftigte!$L10</f>
        <v>29.176874081332681</v>
      </c>
      <c r="F10" s="12">
        <f>Beschäftigte!F10*100/Beschäftigte!$L10</f>
        <v>24.375306222439981</v>
      </c>
      <c r="G10" s="12">
        <f>Beschäftigte!G10*100/Beschäftigte!$L10</f>
        <v>17.295443410093092</v>
      </c>
      <c r="H10" s="12">
        <f>Beschäftigte!H10*100/Beschäftigte!$L10</f>
        <v>0</v>
      </c>
      <c r="I10" s="12">
        <f>Beschäftigte!I10*100/Beschäftigte!$L10</f>
        <v>0</v>
      </c>
      <c r="J10" s="12">
        <f>Beschäftigte!J10*100/Beschäftigte!$L10</f>
        <v>0</v>
      </c>
      <c r="K10" s="12">
        <f>Beschäftigte!K10*100/Beschäftigte!$L10</f>
        <v>0</v>
      </c>
      <c r="L10" s="12">
        <f>Beschäftigte!L10*100/Beschäftigte!$L10</f>
        <v>100</v>
      </c>
    </row>
    <row r="11" spans="1:12" ht="13.5" x14ac:dyDescent="0.25">
      <c r="A11" s="1" t="s">
        <v>46</v>
      </c>
      <c r="B11" s="1" t="s">
        <v>35</v>
      </c>
      <c r="C11" s="12">
        <f>Beschäftigte!C11*100/Beschäftigte!$L11</f>
        <v>8.6127167630057802</v>
      </c>
      <c r="D11" s="12">
        <f>Beschäftigte!D11*100/Beschäftigte!$L11</f>
        <v>10.732177263969172</v>
      </c>
      <c r="E11" s="12">
        <f>Beschäftigte!E11*100/Beschäftigte!$L11</f>
        <v>16.396917148362235</v>
      </c>
      <c r="F11" s="12">
        <f>Beschäftigte!F11*100/Beschäftigte!$L11</f>
        <v>27.186897880539497</v>
      </c>
      <c r="G11" s="12">
        <f>Beschäftigte!G11*100/Beschäftigte!$L11</f>
        <v>16.127167630057805</v>
      </c>
      <c r="H11" s="12">
        <f>Beschäftigte!H11*100/Beschäftigte!$L11</f>
        <v>15.664739884393063</v>
      </c>
      <c r="I11" s="12">
        <f>Beschäftigte!I11*100/Beschäftigte!$L11</f>
        <v>5.2793834296724471</v>
      </c>
      <c r="J11" s="12">
        <f>Beschäftigte!J11*100/Beschäftigte!$L11</f>
        <v>0</v>
      </c>
      <c r="K11" s="12">
        <f>Beschäftigte!K11*100/Beschäftigte!$L11</f>
        <v>0</v>
      </c>
      <c r="L11" s="12">
        <f>Beschäftigte!L11*100/Beschäftigte!$L11</f>
        <v>100</v>
      </c>
    </row>
    <row r="12" spans="1:12" ht="13.5" x14ac:dyDescent="0.25">
      <c r="A12" s="1" t="s">
        <v>48</v>
      </c>
      <c r="B12" s="1" t="s">
        <v>35</v>
      </c>
      <c r="C12" s="12">
        <f>Beschäftigte!C12*100/Beschäftigte!$L12</f>
        <v>5.1498127340823974</v>
      </c>
      <c r="D12" s="12">
        <f>Beschäftigte!D12*100/Beschäftigte!$L12</f>
        <v>13.810861423220974</v>
      </c>
      <c r="E12" s="12">
        <f>Beschäftigte!E12*100/Beschäftigte!$L12</f>
        <v>26.357677902621724</v>
      </c>
      <c r="F12" s="12">
        <f>Beschäftigte!F12*100/Beschäftigte!$L12</f>
        <v>38.764044943820224</v>
      </c>
      <c r="G12" s="12">
        <f>Beschäftigte!G12*100/Beschäftigte!$L12</f>
        <v>15.917602996254681</v>
      </c>
      <c r="H12" s="12">
        <f>Beschäftigte!H12*100/Beschäftigte!$L12</f>
        <v>0</v>
      </c>
      <c r="I12" s="12">
        <f>Beschäftigte!I12*100/Beschäftigte!$L12</f>
        <v>0</v>
      </c>
      <c r="J12" s="12">
        <f>Beschäftigte!J12*100/Beschäftigte!$L12</f>
        <v>0</v>
      </c>
      <c r="K12" s="12">
        <f>Beschäftigte!K12*100/Beschäftigte!$L12</f>
        <v>0</v>
      </c>
      <c r="L12" s="12">
        <f>Beschäftigte!L12*100/Beschäftigte!$L12</f>
        <v>100</v>
      </c>
    </row>
    <row r="13" spans="1:12" ht="13.5" x14ac:dyDescent="0.25">
      <c r="A13" s="1" t="s">
        <v>50</v>
      </c>
      <c r="B13" s="1" t="s">
        <v>35</v>
      </c>
      <c r="C13" s="12">
        <f>Beschäftigte!C13*100/Beschäftigte!$L13</f>
        <v>12.368300503893725</v>
      </c>
      <c r="D13" s="12">
        <f>Beschäftigte!D13*100/Beschäftigte!$L13</f>
        <v>19.525881814017406</v>
      </c>
      <c r="E13" s="12">
        <f>Beschäftigte!E13*100/Beschäftigte!$L13</f>
        <v>26.351351351351351</v>
      </c>
      <c r="F13" s="12">
        <f>Beschäftigte!F13*100/Beschäftigte!$L13</f>
        <v>20.37333944113605</v>
      </c>
      <c r="G13" s="12">
        <f>Beschäftigte!G13*100/Beschäftigte!$L13</f>
        <v>9.642693540998625</v>
      </c>
      <c r="H13" s="12">
        <f>Beschäftigte!H13*100/Beschäftigte!$L13</f>
        <v>11.73843334860284</v>
      </c>
      <c r="I13" s="12">
        <f>Beschäftigte!I13*100/Beschäftigte!$L13</f>
        <v>0</v>
      </c>
      <c r="J13" s="12">
        <f>Beschäftigte!J13*100/Beschäftigte!$L13</f>
        <v>0</v>
      </c>
      <c r="K13" s="12">
        <f>Beschäftigte!K13*100/Beschäftigte!$L13</f>
        <v>0</v>
      </c>
      <c r="L13" s="12">
        <f>Beschäftigte!L13*100/Beschäftigte!$L13</f>
        <v>100</v>
      </c>
    </row>
    <row r="14" spans="1:12" ht="13.5" x14ac:dyDescent="0.25">
      <c r="A14" s="1" t="s">
        <v>52</v>
      </c>
      <c r="B14" s="1" t="s">
        <v>35</v>
      </c>
      <c r="C14" s="12">
        <f>Beschäftigte!C14*100/Beschäftigte!$L14</f>
        <v>9.4795539033457246</v>
      </c>
      <c r="D14" s="12">
        <f>Beschäftigte!D14*100/Beschäftigte!$L14</f>
        <v>15.799256505576208</v>
      </c>
      <c r="E14" s="12">
        <f>Beschäftigte!E14*100/Beschäftigte!$L14</f>
        <v>30.297397769516728</v>
      </c>
      <c r="F14" s="12">
        <f>Beschäftigte!F14*100/Beschäftigte!$L14</f>
        <v>10.223048327137546</v>
      </c>
      <c r="G14" s="12">
        <f>Beschäftigte!G14*100/Beschäftigte!$L14</f>
        <v>34.20074349442379</v>
      </c>
      <c r="H14" s="12">
        <f>Beschäftigte!H14*100/Beschäftigte!$L14</f>
        <v>0</v>
      </c>
      <c r="I14" s="12">
        <f>Beschäftigte!I14*100/Beschäftigte!$L14</f>
        <v>0</v>
      </c>
      <c r="J14" s="12">
        <f>Beschäftigte!J14*100/Beschäftigte!$L14</f>
        <v>0</v>
      </c>
      <c r="K14" s="12">
        <f>Beschäftigte!K14*100/Beschäftigte!$L14</f>
        <v>0</v>
      </c>
      <c r="L14" s="12">
        <f>Beschäftigte!L14*100/Beschäftigte!$L14</f>
        <v>100</v>
      </c>
    </row>
    <row r="15" spans="1:12" ht="13.5" x14ac:dyDescent="0.25">
      <c r="A15" s="1" t="s">
        <v>54</v>
      </c>
      <c r="B15" s="1" t="s">
        <v>35</v>
      </c>
      <c r="C15" s="12">
        <f>Beschäftigte!C15*100/Beschäftigte!$L15</f>
        <v>13.473684210526315</v>
      </c>
      <c r="D15" s="12">
        <f>Beschäftigte!D15*100/Beschäftigte!$L15</f>
        <v>20.210526315789473</v>
      </c>
      <c r="E15" s="12">
        <f>Beschäftigte!E15*100/Beschäftigte!$L15</f>
        <v>13.263157894736842</v>
      </c>
      <c r="F15" s="12">
        <f>Beschäftigte!F15*100/Beschäftigte!$L15</f>
        <v>20.421052631578949</v>
      </c>
      <c r="G15" s="12">
        <f>Beschäftigte!G15*100/Beschäftigte!$L15</f>
        <v>0</v>
      </c>
      <c r="H15" s="12">
        <f>Beschäftigte!H15*100/Beschäftigte!$L15</f>
        <v>32.631578947368418</v>
      </c>
      <c r="I15" s="12">
        <f>Beschäftigte!I15*100/Beschäftigte!$L15</f>
        <v>0</v>
      </c>
      <c r="J15" s="12">
        <f>Beschäftigte!J15*100/Beschäftigte!$L15</f>
        <v>0</v>
      </c>
      <c r="K15" s="12">
        <f>Beschäftigte!K15*100/Beschäftigte!$L15</f>
        <v>0</v>
      </c>
      <c r="L15" s="12">
        <f>Beschäftigte!L15*100/Beschäftigte!$L15</f>
        <v>100</v>
      </c>
    </row>
    <row r="16" spans="1:12" ht="13.5" x14ac:dyDescent="0.25">
      <c r="A16" s="1" t="s">
        <v>56</v>
      </c>
      <c r="B16" s="1" t="s">
        <v>35</v>
      </c>
      <c r="C16" s="12">
        <f>Beschäftigte!C16*100/Beschäftigte!$L16</f>
        <v>20.526315789473685</v>
      </c>
      <c r="D16" s="12">
        <f>Beschäftigte!D16*100/Beschäftigte!$L16</f>
        <v>27.368421052631579</v>
      </c>
      <c r="E16" s="12">
        <f>Beschäftigte!E16*100/Beschäftigte!$L16</f>
        <v>25.789473684210527</v>
      </c>
      <c r="F16" s="12">
        <f>Beschäftigte!F16*100/Beschäftigte!$L16</f>
        <v>26.315789473684209</v>
      </c>
      <c r="G16" s="12">
        <f>Beschäftigte!G16*100/Beschäftigte!$L16</f>
        <v>0</v>
      </c>
      <c r="H16" s="12">
        <f>Beschäftigte!H16*100/Beschäftigte!$L16</f>
        <v>0</v>
      </c>
      <c r="I16" s="12">
        <f>Beschäftigte!I16*100/Beschäftigte!$L16</f>
        <v>0</v>
      </c>
      <c r="J16" s="12">
        <f>Beschäftigte!J16*100/Beschäftigte!$L16</f>
        <v>0</v>
      </c>
      <c r="K16" s="12">
        <f>Beschäftigte!K16*100/Beschäftigte!$L16</f>
        <v>0</v>
      </c>
      <c r="L16" s="12">
        <f>Beschäftigte!L16*100/Beschäftigte!$L16</f>
        <v>100</v>
      </c>
    </row>
    <row r="17" spans="1:12" ht="13.5" x14ac:dyDescent="0.25">
      <c r="A17" s="1" t="s">
        <v>58</v>
      </c>
      <c r="B17" s="1" t="s">
        <v>35</v>
      </c>
      <c r="C17" s="12">
        <f>Beschäftigte!C17*100/Beschäftigte!$L17</f>
        <v>14.002333722287048</v>
      </c>
      <c r="D17" s="12">
        <f>Beschäftigte!D17*100/Beschäftigte!$L17</f>
        <v>16.45274212368728</v>
      </c>
      <c r="E17" s="12">
        <f>Beschäftigte!E17*100/Beschäftigte!$L17</f>
        <v>13.652275379229872</v>
      </c>
      <c r="F17" s="12">
        <f>Beschäftigte!F17*100/Beschäftigte!$L17</f>
        <v>31.505250875145858</v>
      </c>
      <c r="G17" s="12">
        <f>Beschäftigte!G17*100/Beschäftigte!$L17</f>
        <v>24.38739789964994</v>
      </c>
      <c r="H17" s="12">
        <f>Beschäftigte!H17*100/Beschäftigte!$L17</f>
        <v>0</v>
      </c>
      <c r="I17" s="12">
        <f>Beschäftigte!I17*100/Beschäftigte!$L17</f>
        <v>0</v>
      </c>
      <c r="J17" s="12">
        <f>Beschäftigte!J17*100/Beschäftigte!$L17</f>
        <v>0</v>
      </c>
      <c r="K17" s="12">
        <f>Beschäftigte!K17*100/Beschäftigte!$L17</f>
        <v>0</v>
      </c>
      <c r="L17" s="12">
        <f>Beschäftigte!L17*100/Beschäftigte!$L17</f>
        <v>100</v>
      </c>
    </row>
    <row r="18" spans="1:12" ht="13.5" x14ac:dyDescent="0.25">
      <c r="A18" s="1" t="s">
        <v>60</v>
      </c>
      <c r="B18" s="1" t="s">
        <v>35</v>
      </c>
      <c r="C18" s="12">
        <f>Beschäftigte!C18*100/Beschäftigte!$L18</f>
        <v>9.1744652406417107</v>
      </c>
      <c r="D18" s="12">
        <f>Beschäftigte!D18*100/Beschäftigte!$L18</f>
        <v>16.092914438502675</v>
      </c>
      <c r="E18" s="12">
        <f>Beschäftigte!E18*100/Beschäftigte!$L18</f>
        <v>20.889037433155082</v>
      </c>
      <c r="F18" s="12">
        <f>Beschäftigte!F18*100/Beschäftigte!$L18</f>
        <v>27.189171122994651</v>
      </c>
      <c r="G18" s="12">
        <f>Beschäftigte!G18*100/Beschäftigte!$L18</f>
        <v>19.385026737967916</v>
      </c>
      <c r="H18" s="12">
        <f>Beschäftigte!H18*100/Beschäftigte!$L18</f>
        <v>2.3897058823529411</v>
      </c>
      <c r="I18" s="12">
        <f>Beschäftigte!I18*100/Beschäftigte!$L18</f>
        <v>4.8796791443850269</v>
      </c>
      <c r="J18" s="12">
        <f>Beschäftigte!J18*100/Beschäftigte!$L18</f>
        <v>0</v>
      </c>
      <c r="K18" s="12">
        <f>Beschäftigte!K18*100/Beschäftigte!$L18</f>
        <v>0</v>
      </c>
      <c r="L18" s="12">
        <f>Beschäftigte!L18*100/Beschäftigte!$L18</f>
        <v>100</v>
      </c>
    </row>
    <row r="19" spans="1:12" ht="13.5" x14ac:dyDescent="0.25">
      <c r="A19" s="1" t="s">
        <v>62</v>
      </c>
      <c r="B19" s="1" t="s">
        <v>35</v>
      </c>
      <c r="C19" s="12">
        <f>Beschäftigte!C19*100/Beschäftigte!$L19</f>
        <v>14.239271781534461</v>
      </c>
      <c r="D19" s="12">
        <f>Beschäftigte!D19*100/Beschäftigte!$L19</f>
        <v>14.694408322496749</v>
      </c>
      <c r="E19" s="12">
        <f>Beschäftigte!E19*100/Beschäftigte!$L19</f>
        <v>21.651495448634591</v>
      </c>
      <c r="F19" s="12">
        <f>Beschäftigte!F19*100/Beschäftigte!$L19</f>
        <v>19.245773732119638</v>
      </c>
      <c r="G19" s="12">
        <f>Beschäftigte!G19*100/Beschäftigte!$L19</f>
        <v>22.106631989596877</v>
      </c>
      <c r="H19" s="12">
        <f>Beschäftigte!H19*100/Beschäftigte!$L19</f>
        <v>8.062418725617686</v>
      </c>
      <c r="I19" s="12">
        <f>Beschäftigte!I19*100/Beschäftigte!$L19</f>
        <v>0</v>
      </c>
      <c r="J19" s="12">
        <f>Beschäftigte!J19*100/Beschäftigte!$L19</f>
        <v>0</v>
      </c>
      <c r="K19" s="12">
        <f>Beschäftigte!K19*100/Beschäftigte!$L19</f>
        <v>0</v>
      </c>
      <c r="L19" s="12">
        <f>Beschäftigte!L19*100/Beschäftigte!$L19</f>
        <v>100</v>
      </c>
    </row>
    <row r="20" spans="1:12" ht="13.5" x14ac:dyDescent="0.25">
      <c r="A20" s="1" t="s">
        <v>64</v>
      </c>
      <c r="B20" s="1" t="s">
        <v>35</v>
      </c>
      <c r="C20" s="12">
        <f>Beschäftigte!C20*100/Beschäftigte!$L20</f>
        <v>11.588604538870111</v>
      </c>
      <c r="D20" s="12">
        <f>Beschäftigte!D20*100/Beschäftigte!$L20</f>
        <v>22.259777885079671</v>
      </c>
      <c r="E20" s="12">
        <f>Beschäftigte!E20*100/Beschäftigte!$L20</f>
        <v>29.116368903911155</v>
      </c>
      <c r="F20" s="12">
        <f>Beschäftigte!F20*100/Beschäftigte!$L20</f>
        <v>34.427812650893287</v>
      </c>
      <c r="G20" s="12">
        <f>Beschäftigte!G20*100/Beschäftigte!$L20</f>
        <v>2.6074360212457748</v>
      </c>
      <c r="H20" s="12">
        <f>Beschäftigte!H20*100/Beschäftigte!$L20</f>
        <v>0</v>
      </c>
      <c r="I20" s="12">
        <f>Beschäftigte!I20*100/Beschäftigte!$L20</f>
        <v>0</v>
      </c>
      <c r="J20" s="12">
        <f>Beschäftigte!J20*100/Beschäftigte!$L20</f>
        <v>0</v>
      </c>
      <c r="K20" s="12">
        <f>Beschäftigte!K20*100/Beschäftigte!$L20</f>
        <v>0</v>
      </c>
      <c r="L20" s="12">
        <f>Beschäftigte!L20*100/Beschäftigte!$L20</f>
        <v>100</v>
      </c>
    </row>
    <row r="21" spans="1:12" ht="13.5" x14ac:dyDescent="0.25">
      <c r="A21" s="1" t="s">
        <v>66</v>
      </c>
      <c r="B21" s="1" t="s">
        <v>35</v>
      </c>
      <c r="C21" s="12">
        <f>Beschäftigte!C21*100/Beschäftigte!$L21</f>
        <v>7.3829443710553351</v>
      </c>
      <c r="D21" s="12">
        <f>Beschäftigte!D21*100/Beschäftigte!$L21</f>
        <v>15.162189931014238</v>
      </c>
      <c r="E21" s="12">
        <f>Beschäftigte!E21*100/Beschäftigte!$L21</f>
        <v>23.088213709085572</v>
      </c>
      <c r="F21" s="12">
        <f>Beschäftigte!F21*100/Beschäftigte!$L21</f>
        <v>25.319242624394541</v>
      </c>
      <c r="G21" s="12">
        <f>Beschäftigte!G21*100/Beschäftigte!$L21</f>
        <v>14.736533098488184</v>
      </c>
      <c r="H21" s="12">
        <f>Beschäftigte!H21*100/Beschäftigte!$L21</f>
        <v>14.310876265962131</v>
      </c>
      <c r="I21" s="12">
        <f>Beschäftigte!I21*100/Beschäftigte!$L21</f>
        <v>0</v>
      </c>
      <c r="J21" s="12">
        <f>Beschäftigte!J21*100/Beschäftigte!$L21</f>
        <v>0</v>
      </c>
      <c r="K21" s="12">
        <f>Beschäftigte!K21*100/Beschäftigte!$L21</f>
        <v>0</v>
      </c>
      <c r="L21" s="12">
        <f>Beschäftigte!L21*100/Beschäftigte!$L21</f>
        <v>100</v>
      </c>
    </row>
    <row r="22" spans="1:12" ht="13.5" x14ac:dyDescent="0.25">
      <c r="A22" s="1" t="s">
        <v>68</v>
      </c>
      <c r="B22" s="1" t="s">
        <v>35</v>
      </c>
      <c r="C22" s="12">
        <f>Beschäftigte!C22*100/Beschäftigte!$L22</f>
        <v>7.4788750157649133</v>
      </c>
      <c r="D22" s="12">
        <f>Beschäftigte!D22*100/Beschäftigte!$L22</f>
        <v>13.356034808929246</v>
      </c>
      <c r="E22" s="12">
        <f>Beschäftigte!E22*100/Beschäftigte!$L22</f>
        <v>19.926850800857611</v>
      </c>
      <c r="F22" s="12">
        <f>Beschäftigte!F22*100/Beschäftigte!$L22</f>
        <v>24.883339639298775</v>
      </c>
      <c r="G22" s="12">
        <f>Beschäftigte!G22*100/Beschäftigte!$L22</f>
        <v>19.334090049186532</v>
      </c>
      <c r="H22" s="12">
        <f>Beschäftigte!H22*100/Beschäftigte!$L22</f>
        <v>8.7905158279732625</v>
      </c>
      <c r="I22" s="12">
        <f>Beschäftigte!I22*100/Beschäftigte!$L22</f>
        <v>6.2302938579896585</v>
      </c>
      <c r="J22" s="12">
        <f>Beschäftigte!J22*100/Beschäftigte!$L22</f>
        <v>0</v>
      </c>
      <c r="K22" s="12">
        <f>Beschäftigte!K22*100/Beschäftigte!$L22</f>
        <v>0</v>
      </c>
      <c r="L22" s="12">
        <f>Beschäftigte!L22*100/Beschäftigte!$L22</f>
        <v>100</v>
      </c>
    </row>
    <row r="23" spans="1:12" ht="13.5" x14ac:dyDescent="0.25">
      <c r="A23" s="1" t="s">
        <v>70</v>
      </c>
      <c r="B23" s="1" t="s">
        <v>35</v>
      </c>
      <c r="C23" s="12">
        <f>Beschäftigte!C23*100/Beschäftigte!$L23</f>
        <v>3.4499054820415878</v>
      </c>
      <c r="D23" s="12">
        <f>Beschäftigte!D23*100/Beschäftigte!$L23</f>
        <v>5.1984877126654068</v>
      </c>
      <c r="E23" s="12">
        <f>Beschäftigte!E23*100/Beschäftigte!$L23</f>
        <v>13.137996219281664</v>
      </c>
      <c r="F23" s="12">
        <f>Beschäftigte!F23*100/Beschäftigte!$L23</f>
        <v>29.300567107750474</v>
      </c>
      <c r="G23" s="12">
        <f>Beschäftigte!G23*100/Beschäftigte!$L23</f>
        <v>23.534971644612476</v>
      </c>
      <c r="H23" s="12">
        <f>Beschäftigte!H23*100/Beschäftigte!$L23</f>
        <v>25.378071833648391</v>
      </c>
      <c r="I23" s="12">
        <f>Beschäftigte!I23*100/Beschäftigte!$L23</f>
        <v>0</v>
      </c>
      <c r="J23" s="12">
        <f>Beschäftigte!J23*100/Beschäftigte!$L23</f>
        <v>0</v>
      </c>
      <c r="K23" s="12">
        <f>Beschäftigte!K23*100/Beschäftigte!$L23</f>
        <v>0</v>
      </c>
      <c r="L23" s="12">
        <f>Beschäftigte!L23*100/Beschäftigte!$L23</f>
        <v>100</v>
      </c>
    </row>
    <row r="24" spans="1:12" ht="13.5" x14ac:dyDescent="0.25">
      <c r="A24" s="1" t="s">
        <v>72</v>
      </c>
      <c r="B24" s="1" t="s">
        <v>35</v>
      </c>
      <c r="C24" s="12">
        <f>Beschäftigte!C24*100/Beschäftigte!$L24</f>
        <v>15.5</v>
      </c>
      <c r="D24" s="12">
        <f>Beschäftigte!D24*100/Beschäftigte!$L24</f>
        <v>15</v>
      </c>
      <c r="E24" s="12">
        <f>Beschäftigte!E24*100/Beschäftigte!$L24</f>
        <v>29</v>
      </c>
      <c r="F24" s="12">
        <f>Beschäftigte!F24*100/Beschäftigte!$L24</f>
        <v>40.5</v>
      </c>
      <c r="G24" s="12">
        <f>Beschäftigte!G24*100/Beschäftigte!$L24</f>
        <v>0</v>
      </c>
      <c r="H24" s="12">
        <f>Beschäftigte!H24*100/Beschäftigte!$L24</f>
        <v>0</v>
      </c>
      <c r="I24" s="12">
        <f>Beschäftigte!I24*100/Beschäftigte!$L24</f>
        <v>0</v>
      </c>
      <c r="J24" s="12">
        <f>Beschäftigte!J24*100/Beschäftigte!$L24</f>
        <v>0</v>
      </c>
      <c r="K24" s="12">
        <f>Beschäftigte!K24*100/Beschäftigte!$L24</f>
        <v>0</v>
      </c>
      <c r="L24" s="12">
        <f>Beschäftigte!L24*100/Beschäftigte!$L24</f>
        <v>100</v>
      </c>
    </row>
    <row r="25" spans="1:12" ht="13.5" x14ac:dyDescent="0.25">
      <c r="A25" s="1" t="s">
        <v>74</v>
      </c>
      <c r="B25" s="1" t="s">
        <v>35</v>
      </c>
      <c r="C25" s="12">
        <f>Beschäftigte!C25*100/Beschäftigte!$L25</f>
        <v>7.5764192139737991</v>
      </c>
      <c r="D25" s="12">
        <f>Beschäftigte!D25*100/Beschäftigte!$L25</f>
        <v>9.5851528384279483</v>
      </c>
      <c r="E25" s="12">
        <f>Beschäftigte!E25*100/Beschäftigte!$L25</f>
        <v>14.257641921397379</v>
      </c>
      <c r="F25" s="12">
        <f>Beschäftigte!F25*100/Beschäftigte!$L25</f>
        <v>14.606986899563319</v>
      </c>
      <c r="G25" s="12">
        <f>Beschäftigte!G25*100/Beschäftigte!$L25</f>
        <v>4.9781659388646284</v>
      </c>
      <c r="H25" s="12">
        <f>Beschäftigte!H25*100/Beschäftigte!$L25</f>
        <v>4.6288209606986896</v>
      </c>
      <c r="I25" s="12">
        <f>Beschäftigte!I25*100/Beschäftigte!$L25</f>
        <v>0</v>
      </c>
      <c r="J25" s="12">
        <f>Beschäftigte!J25*100/Beschäftigte!$L25</f>
        <v>0</v>
      </c>
      <c r="K25" s="12">
        <f>Beschäftigte!K25*100/Beschäftigte!$L25</f>
        <v>44.366812227074234</v>
      </c>
      <c r="L25" s="12">
        <f>Beschäftigte!L25*100/Beschäftigte!$L25</f>
        <v>100</v>
      </c>
    </row>
    <row r="26" spans="1:12" ht="13.5" x14ac:dyDescent="0.25">
      <c r="A26" s="1" t="s">
        <v>76</v>
      </c>
      <c r="B26" s="1" t="s">
        <v>35</v>
      </c>
      <c r="C26" s="12">
        <f>Beschäftigte!C26*100/Beschäftigte!$L26</f>
        <v>7.14868804664723</v>
      </c>
      <c r="D26" s="12">
        <f>Beschäftigte!D26*100/Beschäftigte!$L26</f>
        <v>13.889212827988338</v>
      </c>
      <c r="E26" s="12">
        <f>Beschäftigte!E26*100/Beschäftigte!$L26</f>
        <v>22.285714285714285</v>
      </c>
      <c r="F26" s="12">
        <f>Beschäftigte!F26*100/Beschäftigte!$L26</f>
        <v>29.947521865889211</v>
      </c>
      <c r="G26" s="12">
        <f>Beschäftigte!G26*100/Beschäftigte!$L26</f>
        <v>10.577259475218659</v>
      </c>
      <c r="H26" s="12">
        <f>Beschäftigte!H26*100/Beschäftigte!$L26</f>
        <v>11.661807580174926</v>
      </c>
      <c r="I26" s="12">
        <f>Beschäftigte!I26*100/Beschäftigte!$L26</f>
        <v>4.4897959183673466</v>
      </c>
      <c r="J26" s="12">
        <f>Beschäftigte!J26*100/Beschäftigte!$L26</f>
        <v>0</v>
      </c>
      <c r="K26" s="12">
        <f>Beschäftigte!K26*100/Beschäftigte!$L26</f>
        <v>0</v>
      </c>
      <c r="L26" s="12">
        <f>Beschäftigte!L26*100/Beschäftigte!$L26</f>
        <v>100</v>
      </c>
    </row>
    <row r="27" spans="1:12" ht="13.5" x14ac:dyDescent="0.25">
      <c r="A27" s="1" t="s">
        <v>78</v>
      </c>
      <c r="B27" s="1" t="s">
        <v>35</v>
      </c>
      <c r="C27" s="12">
        <f>Beschäftigte!C27*100/Beschäftigte!$L27</f>
        <v>63.309352517985609</v>
      </c>
      <c r="D27" s="12">
        <f>Beschäftigte!D27*100/Beschäftigte!$L27</f>
        <v>29.496402877697843</v>
      </c>
      <c r="E27" s="12">
        <f>Beschäftigte!E27*100/Beschäftigte!$L27</f>
        <v>7.1942446043165464</v>
      </c>
      <c r="F27" s="12">
        <f>Beschäftigte!F27*100/Beschäftigte!$L27</f>
        <v>0</v>
      </c>
      <c r="G27" s="12">
        <f>Beschäftigte!G27*100/Beschäftigte!$L27</f>
        <v>0</v>
      </c>
      <c r="H27" s="12">
        <f>Beschäftigte!H27*100/Beschäftigte!$L27</f>
        <v>0</v>
      </c>
      <c r="I27" s="12">
        <f>Beschäftigte!I27*100/Beschäftigte!$L27</f>
        <v>0</v>
      </c>
      <c r="J27" s="12">
        <f>Beschäftigte!J27*100/Beschäftigte!$L27</f>
        <v>0</v>
      </c>
      <c r="K27" s="12">
        <f>Beschäftigte!K27*100/Beschäftigte!$L27</f>
        <v>0</v>
      </c>
      <c r="L27" s="12">
        <f>Beschäftigte!L27*100/Beschäftigte!$L27</f>
        <v>100</v>
      </c>
    </row>
    <row r="28" spans="1:12" ht="13.5" x14ac:dyDescent="0.25">
      <c r="A28" s="1" t="s">
        <v>80</v>
      </c>
      <c r="B28" s="1" t="s">
        <v>35</v>
      </c>
      <c r="C28" s="12">
        <f>Beschäftigte!C28*100/Beschäftigte!$L28</f>
        <v>54.705882352941174</v>
      </c>
      <c r="D28" s="12">
        <f>Beschäftigte!D28*100/Beschäftigte!$L28</f>
        <v>26.470588235294116</v>
      </c>
      <c r="E28" s="12">
        <f>Beschäftigte!E28*100/Beschäftigte!$L28</f>
        <v>12.352941176470589</v>
      </c>
      <c r="F28" s="12">
        <f>Beschäftigte!F28*100/Beschäftigte!$L28</f>
        <v>6.4705882352941178</v>
      </c>
      <c r="G28" s="12">
        <f>Beschäftigte!G28*100/Beschäftigte!$L28</f>
        <v>0</v>
      </c>
      <c r="H28" s="12">
        <f>Beschäftigte!H28*100/Beschäftigte!$L28</f>
        <v>0</v>
      </c>
      <c r="I28" s="12">
        <f>Beschäftigte!I28*100/Beschäftigte!$L28</f>
        <v>0</v>
      </c>
      <c r="J28" s="12">
        <f>Beschäftigte!J28*100/Beschäftigte!$L28</f>
        <v>0</v>
      </c>
      <c r="K28" s="12">
        <f>Beschäftigte!K28*100/Beschäftigte!$L28</f>
        <v>0</v>
      </c>
      <c r="L28" s="12">
        <f>Beschäftigte!L28*100/Beschäftigte!$L28</f>
        <v>100</v>
      </c>
    </row>
    <row r="29" spans="1:12" ht="13.5" x14ac:dyDescent="0.25">
      <c r="A29" s="1" t="s">
        <v>82</v>
      </c>
      <c r="B29" s="1" t="s">
        <v>35</v>
      </c>
      <c r="C29" s="12">
        <f>Beschäftigte!C29*100/Beschäftigte!$L29</f>
        <v>36.53846153846154</v>
      </c>
      <c r="D29" s="12">
        <f>Beschäftigte!D29*100/Beschäftigte!$L29</f>
        <v>63.46153846153846</v>
      </c>
      <c r="E29" s="12">
        <f>Beschäftigte!E29*100/Beschäftigte!$L29</f>
        <v>0</v>
      </c>
      <c r="F29" s="12">
        <f>Beschäftigte!F29*100/Beschäftigte!$L29</f>
        <v>0</v>
      </c>
      <c r="G29" s="12">
        <f>Beschäftigte!G29*100/Beschäftigte!$L29</f>
        <v>0</v>
      </c>
      <c r="H29" s="12">
        <f>Beschäftigte!H29*100/Beschäftigte!$L29</f>
        <v>0</v>
      </c>
      <c r="I29" s="12">
        <f>Beschäftigte!I29*100/Beschäftigte!$L29</f>
        <v>0</v>
      </c>
      <c r="J29" s="12">
        <f>Beschäftigte!J29*100/Beschäftigte!$L29</f>
        <v>0</v>
      </c>
      <c r="K29" s="12">
        <f>Beschäftigte!K29*100/Beschäftigte!$L29</f>
        <v>0</v>
      </c>
      <c r="L29" s="12">
        <f>Beschäftigte!L29*100/Beschäftigte!$L29</f>
        <v>100</v>
      </c>
    </row>
    <row r="30" spans="1:12" ht="13.5" x14ac:dyDescent="0.25">
      <c r="A30" s="1" t="s">
        <v>84</v>
      </c>
      <c r="B30" s="1" t="s">
        <v>35</v>
      </c>
      <c r="C30" s="12">
        <f>Beschäftigte!C30*100/Beschäftigte!$L30</f>
        <v>46.835443037974684</v>
      </c>
      <c r="D30" s="12">
        <f>Beschäftigte!D30*100/Beschäftigte!$L30</f>
        <v>53.164556962025316</v>
      </c>
      <c r="E30" s="12">
        <f>Beschäftigte!E30*100/Beschäftigte!$L30</f>
        <v>0</v>
      </c>
      <c r="F30" s="12">
        <f>Beschäftigte!F30*100/Beschäftigte!$L30</f>
        <v>0</v>
      </c>
      <c r="G30" s="12">
        <f>Beschäftigte!G30*100/Beschäftigte!$L30</f>
        <v>0</v>
      </c>
      <c r="H30" s="12">
        <f>Beschäftigte!H30*100/Beschäftigte!$L30</f>
        <v>0</v>
      </c>
      <c r="I30" s="12">
        <f>Beschäftigte!I30*100/Beschäftigte!$L30</f>
        <v>0</v>
      </c>
      <c r="J30" s="12">
        <f>Beschäftigte!J30*100/Beschäftigte!$L30</f>
        <v>0</v>
      </c>
      <c r="K30" s="12">
        <f>Beschäftigte!K30*100/Beschäftigte!$L30</f>
        <v>0</v>
      </c>
      <c r="L30" s="12">
        <f>Beschäftigte!L30*100/Beschäftigte!$L30</f>
        <v>100</v>
      </c>
    </row>
    <row r="31" spans="1:12" ht="13.5" x14ac:dyDescent="0.25">
      <c r="A31" s="1" t="s">
        <v>86</v>
      </c>
      <c r="B31" s="1" t="s">
        <v>35</v>
      </c>
      <c r="C31" s="12">
        <f>Beschäftigte!C31*100/Beschäftigte!$L31</f>
        <v>27.928363988383349</v>
      </c>
      <c r="D31" s="12">
        <f>Beschäftigte!D31*100/Beschäftigte!$L31</f>
        <v>12.149080348499515</v>
      </c>
      <c r="E31" s="12">
        <f>Beschäftigte!E31*100/Beschäftigte!$L31</f>
        <v>12.536302032913843</v>
      </c>
      <c r="F31" s="12">
        <f>Beschäftigte!F31*100/Beschäftigte!$L31</f>
        <v>17.71539206195547</v>
      </c>
      <c r="G31" s="12">
        <f>Beschäftigte!G31*100/Beschäftigte!$L31</f>
        <v>6.4859632139399803</v>
      </c>
      <c r="H31" s="12">
        <f>Beschäftigte!H31*100/Beschäftigte!$L31</f>
        <v>10.696999031945788</v>
      </c>
      <c r="I31" s="12">
        <f>Beschäftigte!I31*100/Beschäftigte!$L31</f>
        <v>12.487899322362052</v>
      </c>
      <c r="J31" s="12">
        <f>Beschäftigte!J31*100/Beschäftigte!$L31</f>
        <v>0</v>
      </c>
      <c r="K31" s="12">
        <f>Beschäftigte!K31*100/Beschäftigte!$L31</f>
        <v>0</v>
      </c>
      <c r="L31" s="12">
        <f>Beschäftigte!L31*100/Beschäftigte!$L31</f>
        <v>100</v>
      </c>
    </row>
    <row r="32" spans="1:12" ht="13.5" x14ac:dyDescent="0.25">
      <c r="A32" s="1" t="s">
        <v>88</v>
      </c>
      <c r="B32" s="1" t="s">
        <v>35</v>
      </c>
      <c r="C32" s="12">
        <f>Beschäftigte!C32*100/Beschäftigte!$L32</f>
        <v>32.407407407407405</v>
      </c>
      <c r="D32" s="12">
        <f>Beschäftigte!D32*100/Beschäftigte!$L32</f>
        <v>18.518518518518519</v>
      </c>
      <c r="E32" s="12">
        <f>Beschäftigte!E32*100/Beschäftigte!$L32</f>
        <v>49.074074074074076</v>
      </c>
      <c r="F32" s="12">
        <f>Beschäftigte!F32*100/Beschäftigte!$L32</f>
        <v>0</v>
      </c>
      <c r="G32" s="12">
        <f>Beschäftigte!G32*100/Beschäftigte!$L32</f>
        <v>0</v>
      </c>
      <c r="H32" s="12">
        <f>Beschäftigte!H32*100/Beschäftigte!$L32</f>
        <v>0</v>
      </c>
      <c r="I32" s="12">
        <f>Beschäftigte!I32*100/Beschäftigte!$L32</f>
        <v>0</v>
      </c>
      <c r="J32" s="12">
        <f>Beschäftigte!J32*100/Beschäftigte!$L32</f>
        <v>0</v>
      </c>
      <c r="K32" s="12">
        <f>Beschäftigte!K32*100/Beschäftigte!$L32</f>
        <v>0</v>
      </c>
      <c r="L32" s="12">
        <f>Beschäftigte!L32*100/Beschäftigte!$L32</f>
        <v>100</v>
      </c>
    </row>
    <row r="33" spans="1:12" ht="13.5" x14ac:dyDescent="0.25">
      <c r="A33" s="1" t="s">
        <v>90</v>
      </c>
      <c r="B33" s="1" t="s">
        <v>35</v>
      </c>
      <c r="C33" s="12">
        <f>Beschäftigte!C33*100/Beschäftigte!$L33</f>
        <v>5.1094890510948909</v>
      </c>
      <c r="D33" s="12">
        <f>Beschäftigte!D33*100/Beschäftigte!$L33</f>
        <v>12.773722627737227</v>
      </c>
      <c r="E33" s="12">
        <f>Beschäftigte!E33*100/Beschäftigte!$L33</f>
        <v>16.058394160583941</v>
      </c>
      <c r="F33" s="12">
        <f>Beschäftigte!F33*100/Beschäftigte!$L33</f>
        <v>66.058394160583944</v>
      </c>
      <c r="G33" s="12">
        <f>Beschäftigte!G33*100/Beschäftigte!$L33</f>
        <v>0</v>
      </c>
      <c r="H33" s="12">
        <f>Beschäftigte!H33*100/Beschäftigte!$L33</f>
        <v>0</v>
      </c>
      <c r="I33" s="12">
        <f>Beschäftigte!I33*100/Beschäftigte!$L33</f>
        <v>0</v>
      </c>
      <c r="J33" s="12">
        <f>Beschäftigte!J33*100/Beschäftigte!$L33</f>
        <v>0</v>
      </c>
      <c r="K33" s="12">
        <f>Beschäftigte!K33*100/Beschäftigte!$L33</f>
        <v>0</v>
      </c>
      <c r="L33" s="12">
        <f>Beschäftigte!L33*100/Beschäftigte!$L33</f>
        <v>100</v>
      </c>
    </row>
    <row r="34" spans="1:12" ht="13.5" x14ac:dyDescent="0.25">
      <c r="A34" s="1" t="s">
        <v>92</v>
      </c>
      <c r="B34" s="1" t="s">
        <v>35</v>
      </c>
      <c r="C34" s="12">
        <f>Beschäftigte!C34*100/Beschäftigte!$L34</f>
        <v>39.196940726577438</v>
      </c>
      <c r="D34" s="12">
        <f>Beschäftigte!D34*100/Beschäftigte!$L34</f>
        <v>27.151051625239006</v>
      </c>
      <c r="E34" s="12">
        <f>Beschäftigte!E34*100/Beschäftigte!$L34</f>
        <v>29.445506692160613</v>
      </c>
      <c r="F34" s="12">
        <f>Beschäftigte!F34*100/Beschäftigte!$L34</f>
        <v>4.2065009560229445</v>
      </c>
      <c r="G34" s="12">
        <f>Beschäftigte!G34*100/Beschäftigte!$L34</f>
        <v>0</v>
      </c>
      <c r="H34" s="12">
        <f>Beschäftigte!H34*100/Beschäftigte!$L34</f>
        <v>0</v>
      </c>
      <c r="I34" s="12">
        <f>Beschäftigte!I34*100/Beschäftigte!$L34</f>
        <v>0</v>
      </c>
      <c r="J34" s="12">
        <f>Beschäftigte!J34*100/Beschäftigte!$L34</f>
        <v>0</v>
      </c>
      <c r="K34" s="12">
        <f>Beschäftigte!K34*100/Beschäftigte!$L34</f>
        <v>0</v>
      </c>
      <c r="L34" s="12">
        <f>Beschäftigte!L34*100/Beschäftigte!$L34</f>
        <v>100</v>
      </c>
    </row>
    <row r="35" spans="1:12" ht="13.5" x14ac:dyDescent="0.25">
      <c r="A35" s="1" t="s">
        <v>94</v>
      </c>
      <c r="B35" s="1" t="s">
        <v>35</v>
      </c>
      <c r="C35" s="12">
        <f>Beschäftigte!C35*100/Beschäftigte!$L35</f>
        <v>36.012311901504788</v>
      </c>
      <c r="D35" s="12">
        <f>Beschäftigte!D35*100/Beschäftigte!$L35</f>
        <v>17.852257181942544</v>
      </c>
      <c r="E35" s="12">
        <f>Beschäftigte!E35*100/Beschäftigte!$L35</f>
        <v>17.236662106703147</v>
      </c>
      <c r="F35" s="12">
        <f>Beschäftigte!F35*100/Beschäftigte!$L35</f>
        <v>16.108071135430915</v>
      </c>
      <c r="G35" s="12">
        <f>Beschäftigte!G35*100/Beschäftigte!$L35</f>
        <v>12.790697674418604</v>
      </c>
      <c r="H35" s="12">
        <f>Beschäftigte!H35*100/Beschäftigte!$L35</f>
        <v>0</v>
      </c>
      <c r="I35" s="12">
        <f>Beschäftigte!I35*100/Beschäftigte!$L35</f>
        <v>0</v>
      </c>
      <c r="J35" s="12">
        <f>Beschäftigte!J35*100/Beschäftigte!$L35</f>
        <v>0</v>
      </c>
      <c r="K35" s="12">
        <f>Beschäftigte!K35*100/Beschäftigte!$L35</f>
        <v>0</v>
      </c>
      <c r="L35" s="12">
        <f>Beschäftigte!L35*100/Beschäftigte!$L35</f>
        <v>100</v>
      </c>
    </row>
    <row r="36" spans="1:12" ht="13.5" x14ac:dyDescent="0.25">
      <c r="A36" s="1" t="s">
        <v>96</v>
      </c>
      <c r="B36" s="1" t="s">
        <v>35</v>
      </c>
      <c r="C36" s="12">
        <f>Beschäftigte!C36*100/Beschäftigte!$L36</f>
        <v>22.162162162162161</v>
      </c>
      <c r="D36" s="12">
        <f>Beschäftigte!D36*100/Beschäftigte!$L36</f>
        <v>12.252252252252251</v>
      </c>
      <c r="E36" s="12">
        <f>Beschäftigte!E36*100/Beschäftigte!$L36</f>
        <v>11.171171171171171</v>
      </c>
      <c r="F36" s="12">
        <f>Beschäftigte!F36*100/Beschäftigte!$L36</f>
        <v>0</v>
      </c>
      <c r="G36" s="12">
        <f>Beschäftigte!G36*100/Beschäftigte!$L36</f>
        <v>0</v>
      </c>
      <c r="H36" s="12">
        <f>Beschäftigte!H36*100/Beschäftigte!$L36</f>
        <v>0</v>
      </c>
      <c r="I36" s="12">
        <f>Beschäftigte!I36*100/Beschäftigte!$L36</f>
        <v>54.414414414414416</v>
      </c>
      <c r="J36" s="12">
        <f>Beschäftigte!J36*100/Beschäftigte!$L36</f>
        <v>0</v>
      </c>
      <c r="K36" s="12">
        <f>Beschäftigte!K36*100/Beschäftigte!$L36</f>
        <v>0</v>
      </c>
      <c r="L36" s="12">
        <f>Beschäftigte!L36*100/Beschäftigte!$L36</f>
        <v>100</v>
      </c>
    </row>
    <row r="37" spans="1:12" ht="13.5" x14ac:dyDescent="0.25">
      <c r="A37" s="1" t="s">
        <v>98</v>
      </c>
      <c r="B37" s="1" t="s">
        <v>35</v>
      </c>
      <c r="C37" s="12">
        <f>Beschäftigte!C37*100/Beschäftigte!$L37</f>
        <v>27.671755725190838</v>
      </c>
      <c r="D37" s="12">
        <f>Beschäftigte!D37*100/Beschäftigte!$L37</f>
        <v>24.236641221374047</v>
      </c>
      <c r="E37" s="12">
        <f>Beschäftigte!E37*100/Beschäftigte!$L37</f>
        <v>26.908396946564885</v>
      </c>
      <c r="F37" s="12">
        <f>Beschäftigte!F37*100/Beschäftigte!$L37</f>
        <v>8.0152671755725198</v>
      </c>
      <c r="G37" s="12">
        <f>Beschäftigte!G37*100/Beschäftigte!$L37</f>
        <v>13.16793893129771</v>
      </c>
      <c r="H37" s="12">
        <f>Beschäftigte!H37*100/Beschäftigte!$L37</f>
        <v>0</v>
      </c>
      <c r="I37" s="12">
        <f>Beschäftigte!I37*100/Beschäftigte!$L37</f>
        <v>0</v>
      </c>
      <c r="J37" s="12">
        <f>Beschäftigte!J37*100/Beschäftigte!$L37</f>
        <v>0</v>
      </c>
      <c r="K37" s="12">
        <f>Beschäftigte!K37*100/Beschäftigte!$L37</f>
        <v>0</v>
      </c>
      <c r="L37" s="12">
        <f>Beschäftigte!L37*100/Beschäftigte!$L37</f>
        <v>100</v>
      </c>
    </row>
    <row r="38" spans="1:12" ht="13.5" x14ac:dyDescent="0.25">
      <c r="A38" s="1" t="s">
        <v>100</v>
      </c>
      <c r="B38" s="1" t="s">
        <v>35</v>
      </c>
      <c r="C38" s="12">
        <f>Beschäftigte!C38*100/Beschäftigte!$L38</f>
        <v>6.5375302663438255</v>
      </c>
      <c r="D38" s="12">
        <f>Beschäftigte!D38*100/Beschäftigte!$L38</f>
        <v>7.5060532687651333</v>
      </c>
      <c r="E38" s="12">
        <f>Beschäftigte!E38*100/Beschäftigte!$L38</f>
        <v>17.917675544794189</v>
      </c>
      <c r="F38" s="12">
        <f>Beschäftigte!F38*100/Beschäftigte!$L38</f>
        <v>47.215496368038743</v>
      </c>
      <c r="G38" s="12">
        <f>Beschäftigte!G38*100/Beschäftigte!$L38</f>
        <v>20.82324455205811</v>
      </c>
      <c r="H38" s="12">
        <f>Beschäftigte!H38*100/Beschäftigte!$L38</f>
        <v>0</v>
      </c>
      <c r="I38" s="12">
        <f>Beschäftigte!I38*100/Beschäftigte!$L38</f>
        <v>0</v>
      </c>
      <c r="J38" s="12">
        <f>Beschäftigte!J38*100/Beschäftigte!$L38</f>
        <v>0</v>
      </c>
      <c r="K38" s="12">
        <f>Beschäftigte!K38*100/Beschäftigte!$L38</f>
        <v>0</v>
      </c>
      <c r="L38" s="12">
        <f>Beschäftigte!L38*100/Beschäftigte!$L38</f>
        <v>100</v>
      </c>
    </row>
    <row r="39" spans="1:12" ht="13.5" x14ac:dyDescent="0.25">
      <c r="A39" s="1" t="s">
        <v>102</v>
      </c>
      <c r="B39" s="1" t="s">
        <v>35</v>
      </c>
      <c r="C39" s="12">
        <f>Beschäftigte!C39*100/Beschäftigte!$L39</f>
        <v>15.561959654178674</v>
      </c>
      <c r="D39" s="12">
        <f>Beschäftigte!D39*100/Beschäftigte!$L39</f>
        <v>17.002881844380404</v>
      </c>
      <c r="E39" s="12">
        <f>Beschäftigte!E39*100/Beschäftigte!$L39</f>
        <v>24.207492795389047</v>
      </c>
      <c r="F39" s="12">
        <f>Beschäftigte!F39*100/Beschäftigte!$L39</f>
        <v>25.648414985590779</v>
      </c>
      <c r="G39" s="12">
        <f>Beschäftigte!G39*100/Beschäftigte!$L39</f>
        <v>17.579250720461093</v>
      </c>
      <c r="H39" s="12">
        <f>Beschäftigte!H39*100/Beschäftigte!$L39</f>
        <v>0</v>
      </c>
      <c r="I39" s="12">
        <f>Beschäftigte!I39*100/Beschäftigte!$L39</f>
        <v>0</v>
      </c>
      <c r="J39" s="12">
        <f>Beschäftigte!J39*100/Beschäftigte!$L39</f>
        <v>0</v>
      </c>
      <c r="K39" s="12">
        <f>Beschäftigte!K39*100/Beschäftigte!$L39</f>
        <v>0</v>
      </c>
      <c r="L39" s="12">
        <f>Beschäftigte!L39*100/Beschäftigte!$L39</f>
        <v>100</v>
      </c>
    </row>
    <row r="40" spans="1:12" ht="13.5" x14ac:dyDescent="0.25">
      <c r="A40" s="1" t="s">
        <v>104</v>
      </c>
      <c r="B40" s="1" t="s">
        <v>35</v>
      </c>
      <c r="C40" s="12">
        <f>Beschäftigte!C40*100/Beschäftigte!$L40</f>
        <v>8.1086863500213955</v>
      </c>
      <c r="D40" s="12">
        <f>Beschäftigte!D40*100/Beschäftigte!$L40</f>
        <v>22.721437740693197</v>
      </c>
      <c r="E40" s="12">
        <f>Beschäftigte!E40*100/Beschäftigte!$L40</f>
        <v>30.231065468549421</v>
      </c>
      <c r="F40" s="12">
        <f>Beschäftigte!F40*100/Beschäftigte!$L40</f>
        <v>24.925117672229355</v>
      </c>
      <c r="G40" s="12">
        <f>Beschäftigte!G40*100/Beschäftigte!$L40</f>
        <v>7.4454428754813868</v>
      </c>
      <c r="H40" s="12">
        <f>Beschäftigte!H40*100/Beschäftigte!$L40</f>
        <v>6.5682498930252464</v>
      </c>
      <c r="I40" s="12">
        <f>Beschäftigte!I40*100/Beschäftigte!$L40</f>
        <v>0</v>
      </c>
      <c r="J40" s="12">
        <f>Beschäftigte!J40*100/Beschäftigte!$L40</f>
        <v>0</v>
      </c>
      <c r="K40" s="12">
        <f>Beschäftigte!K40*100/Beschäftigte!$L40</f>
        <v>0</v>
      </c>
      <c r="L40" s="12">
        <f>Beschäftigte!L40*100/Beschäftigte!$L40</f>
        <v>100</v>
      </c>
    </row>
    <row r="41" spans="1:12" ht="13.5" x14ac:dyDescent="0.25">
      <c r="A41" s="1" t="s">
        <v>106</v>
      </c>
      <c r="B41" s="1" t="s">
        <v>35</v>
      </c>
      <c r="C41" s="12">
        <f>Beschäftigte!C41*100/Beschäftigte!$L41</f>
        <v>5.8056099151989562</v>
      </c>
      <c r="D41" s="12">
        <f>Beschäftigte!D41*100/Beschäftigte!$L41</f>
        <v>13.959556425309851</v>
      </c>
      <c r="E41" s="12">
        <f>Beschäftigte!E41*100/Beschäftigte!$L41</f>
        <v>13.437703848662753</v>
      </c>
      <c r="F41" s="12">
        <f>Beschäftigte!F41*100/Beschäftigte!$L41</f>
        <v>22.17873450750163</v>
      </c>
      <c r="G41" s="12">
        <f>Beschäftigte!G41*100/Beschäftigte!$L41</f>
        <v>8.4148727984344429</v>
      </c>
      <c r="H41" s="12">
        <f>Beschäftigte!H41*100/Beschäftigte!$L41</f>
        <v>36.203522504892369</v>
      </c>
      <c r="I41" s="12">
        <f>Beschäftigte!I41*100/Beschäftigte!$L41</f>
        <v>0</v>
      </c>
      <c r="J41" s="12">
        <f>Beschäftigte!J41*100/Beschäftigte!$L41</f>
        <v>0</v>
      </c>
      <c r="K41" s="12">
        <f>Beschäftigte!K41*100/Beschäftigte!$L41</f>
        <v>0</v>
      </c>
      <c r="L41" s="12">
        <f>Beschäftigte!L41*100/Beschäftigte!$L41</f>
        <v>100</v>
      </c>
    </row>
    <row r="42" spans="1:12" ht="13.5" x14ac:dyDescent="0.25">
      <c r="A42" s="1" t="s">
        <v>108</v>
      </c>
      <c r="B42" s="1" t="s">
        <v>35</v>
      </c>
      <c r="C42" s="12">
        <f>Beschäftigte!C42*100/Beschäftigte!$L42</f>
        <v>10.493531384762818</v>
      </c>
      <c r="D42" s="12">
        <f>Beschäftigte!D42*100/Beschäftigte!$L42</f>
        <v>21.394345951126017</v>
      </c>
      <c r="E42" s="12">
        <f>Beschäftigte!E42*100/Beschäftigte!$L42</f>
        <v>18.447532343076187</v>
      </c>
      <c r="F42" s="12">
        <f>Beschäftigte!F42*100/Beschäftigte!$L42</f>
        <v>21.490177287973168</v>
      </c>
      <c r="G42" s="12">
        <f>Beschäftigte!G42*100/Beschäftigte!$L42</f>
        <v>6.4925730713943457</v>
      </c>
      <c r="H42" s="12">
        <f>Beschäftigte!H42*100/Beschäftigte!$L42</f>
        <v>2.7072352659319598</v>
      </c>
      <c r="I42" s="12">
        <f>Beschäftigte!I42*100/Beschäftigte!$L42</f>
        <v>18.974604695735504</v>
      </c>
      <c r="J42" s="12">
        <f>Beschäftigte!J42*100/Beschäftigte!$L42</f>
        <v>0</v>
      </c>
      <c r="K42" s="12">
        <f>Beschäftigte!K42*100/Beschäftigte!$L42</f>
        <v>0</v>
      </c>
      <c r="L42" s="12">
        <f>Beschäftigte!L42*100/Beschäftigte!$L42</f>
        <v>100</v>
      </c>
    </row>
    <row r="43" spans="1:12" ht="13.5" x14ac:dyDescent="0.25">
      <c r="A43" s="1" t="s">
        <v>110</v>
      </c>
      <c r="B43" s="1" t="s">
        <v>35</v>
      </c>
      <c r="C43" s="12">
        <f>Beschäftigte!C43*100/Beschäftigte!$L43</f>
        <v>57.741347905282332</v>
      </c>
      <c r="D43" s="12">
        <f>Beschäftigte!D43*100/Beschäftigte!$L43</f>
        <v>16.029143897996356</v>
      </c>
      <c r="E43" s="12">
        <f>Beschäftigte!E43*100/Beschäftigte!$L43</f>
        <v>8.1967213114754092</v>
      </c>
      <c r="F43" s="12">
        <f>Beschäftigte!F43*100/Beschäftigte!$L43</f>
        <v>4.5537340619307836</v>
      </c>
      <c r="G43" s="12">
        <f>Beschäftigte!G43*100/Beschäftigte!$L43</f>
        <v>13.479052823315119</v>
      </c>
      <c r="H43" s="12">
        <f>Beschäftigte!H43*100/Beschäftigte!$L43</f>
        <v>0</v>
      </c>
      <c r="I43" s="12">
        <f>Beschäftigte!I43*100/Beschäftigte!$L43</f>
        <v>0</v>
      </c>
      <c r="J43" s="12">
        <f>Beschäftigte!J43*100/Beschäftigte!$L43</f>
        <v>0</v>
      </c>
      <c r="K43" s="12">
        <f>Beschäftigte!K43*100/Beschäftigte!$L43</f>
        <v>0</v>
      </c>
      <c r="L43" s="12">
        <f>Beschäftigte!L43*100/Beschäftigte!$L43</f>
        <v>100</v>
      </c>
    </row>
    <row r="44" spans="1:12" ht="13.5" x14ac:dyDescent="0.25">
      <c r="A44" s="1" t="s">
        <v>112</v>
      </c>
      <c r="B44" s="1" t="s">
        <v>35</v>
      </c>
      <c r="C44" s="12">
        <f>Beschäftigte!C44*100/Beschäftigte!$L44</f>
        <v>6.8897637795275593</v>
      </c>
      <c r="D44" s="12">
        <f>Beschäftigte!D44*100/Beschäftigte!$L44</f>
        <v>10.62992125984252</v>
      </c>
      <c r="E44" s="12">
        <f>Beschäftigte!E44*100/Beschäftigte!$L44</f>
        <v>12.992125984251969</v>
      </c>
      <c r="F44" s="12">
        <f>Beschäftigte!F44*100/Beschäftigte!$L44</f>
        <v>22.047244094488189</v>
      </c>
      <c r="G44" s="12">
        <f>Beschäftigte!G44*100/Beschäftigte!$L44</f>
        <v>21.751968503937007</v>
      </c>
      <c r="H44" s="12">
        <f>Beschäftigte!H44*100/Beschäftigte!$L44</f>
        <v>0</v>
      </c>
      <c r="I44" s="12">
        <f>Beschäftigte!I44*100/Beschäftigte!$L44</f>
        <v>25.688976377952756</v>
      </c>
      <c r="J44" s="12">
        <f>Beschäftigte!J44*100/Beschäftigte!$L44</f>
        <v>0</v>
      </c>
      <c r="K44" s="12">
        <f>Beschäftigte!K44*100/Beschäftigte!$L44</f>
        <v>0</v>
      </c>
      <c r="L44" s="12">
        <f>Beschäftigte!L44*100/Beschäftigte!$L44</f>
        <v>100</v>
      </c>
    </row>
    <row r="45" spans="1:12" ht="13.5" x14ac:dyDescent="0.25">
      <c r="A45" s="1" t="s">
        <v>114</v>
      </c>
      <c r="B45" s="1" t="s">
        <v>35</v>
      </c>
      <c r="C45" s="12">
        <f>Beschäftigte!C45*100/Beschäftigte!$L45</f>
        <v>24.070351758793969</v>
      </c>
      <c r="D45" s="12">
        <f>Beschäftigte!D45*100/Beschäftigte!$L45</f>
        <v>21.809045226130653</v>
      </c>
      <c r="E45" s="12">
        <f>Beschäftigte!E45*100/Beschäftigte!$L45</f>
        <v>24.170854271356784</v>
      </c>
      <c r="F45" s="12">
        <f>Beschäftigte!F45*100/Beschäftigte!$L45</f>
        <v>12.562814070351759</v>
      </c>
      <c r="G45" s="12">
        <f>Beschäftigte!G45*100/Beschäftigte!$L45</f>
        <v>3.1658291457286434</v>
      </c>
      <c r="H45" s="12">
        <f>Beschäftigte!H45*100/Beschäftigte!$L45</f>
        <v>14.221105527638191</v>
      </c>
      <c r="I45" s="12">
        <f>Beschäftigte!I45*100/Beschäftigte!$L45</f>
        <v>0</v>
      </c>
      <c r="J45" s="12">
        <f>Beschäftigte!J45*100/Beschäftigte!$L45</f>
        <v>0</v>
      </c>
      <c r="K45" s="12">
        <f>Beschäftigte!K45*100/Beschäftigte!$L45</f>
        <v>0</v>
      </c>
      <c r="L45" s="12">
        <f>Beschäftigte!L45*100/Beschäftigte!$L45</f>
        <v>100</v>
      </c>
    </row>
    <row r="46" spans="1:12" ht="13.5" x14ac:dyDescent="0.25">
      <c r="A46" s="1" t="s">
        <v>116</v>
      </c>
      <c r="B46" s="1" t="s">
        <v>35</v>
      </c>
      <c r="C46" s="12">
        <f>Beschäftigte!C46*100/Beschäftigte!$L46</f>
        <v>5.8897243107769421</v>
      </c>
      <c r="D46" s="12">
        <f>Beschäftigte!D46*100/Beschäftigte!$L46</f>
        <v>4.7619047619047619</v>
      </c>
      <c r="E46" s="12">
        <f>Beschäftigte!E46*100/Beschäftigte!$L46</f>
        <v>8.696741854636592</v>
      </c>
      <c r="F46" s="12">
        <f>Beschäftigte!F46*100/Beschäftigte!$L46</f>
        <v>11.528822055137844</v>
      </c>
      <c r="G46" s="12">
        <f>Beschäftigte!G46*100/Beschäftigte!$L46</f>
        <v>7.9949874686716793</v>
      </c>
      <c r="H46" s="12">
        <f>Beschäftigte!H46*100/Beschäftigte!$L46</f>
        <v>22.080200501253135</v>
      </c>
      <c r="I46" s="12">
        <f>Beschäftigte!I46*100/Beschäftigte!$L46</f>
        <v>14.887218045112782</v>
      </c>
      <c r="J46" s="12">
        <f>Beschäftigte!J46*100/Beschäftigte!$L46</f>
        <v>24.160401002506266</v>
      </c>
      <c r="K46" s="12">
        <f>Beschäftigte!K46*100/Beschäftigte!$L46</f>
        <v>0</v>
      </c>
      <c r="L46" s="12">
        <f>Beschäftigte!L46*100/Beschäftigte!$L46</f>
        <v>100</v>
      </c>
    </row>
    <row r="47" spans="1:12" ht="13.5" x14ac:dyDescent="0.25">
      <c r="A47" s="1" t="s">
        <v>118</v>
      </c>
      <c r="B47" s="1" t="s">
        <v>35</v>
      </c>
      <c r="C47" s="12">
        <f>Beschäftigte!C47*100/Beschäftigte!$L47</f>
        <v>40</v>
      </c>
      <c r="D47" s="12">
        <f>Beschäftigte!D47*100/Beschäftigte!$L47</f>
        <v>29.041095890410958</v>
      </c>
      <c r="E47" s="12">
        <f>Beschäftigte!E47*100/Beschäftigte!$L47</f>
        <v>3.8356164383561642</v>
      </c>
      <c r="F47" s="12">
        <f>Beschäftigte!F47*100/Beschäftigte!$L47</f>
        <v>27.123287671232877</v>
      </c>
      <c r="G47" s="12">
        <f>Beschäftigte!G47*100/Beschäftigte!$L47</f>
        <v>0</v>
      </c>
      <c r="H47" s="12">
        <f>Beschäftigte!H47*100/Beschäftigte!$L47</f>
        <v>0</v>
      </c>
      <c r="I47" s="12">
        <f>Beschäftigte!I47*100/Beschäftigte!$L47</f>
        <v>0</v>
      </c>
      <c r="J47" s="12">
        <f>Beschäftigte!J47*100/Beschäftigte!$L47</f>
        <v>0</v>
      </c>
      <c r="K47" s="12">
        <f>Beschäftigte!K47*100/Beschäftigte!$L47</f>
        <v>0</v>
      </c>
      <c r="L47" s="12">
        <f>Beschäftigte!L47*100/Beschäftigte!$L47</f>
        <v>100</v>
      </c>
    </row>
    <row r="48" spans="1:12" ht="13.5" x14ac:dyDescent="0.25">
      <c r="A48" s="1" t="s">
        <v>120</v>
      </c>
      <c r="B48" s="1" t="s">
        <v>35</v>
      </c>
      <c r="C48" s="12">
        <f>Beschäftigte!C48*100/Beschäftigte!$L48</f>
        <v>7.0566230232953577</v>
      </c>
      <c r="D48" s="12">
        <f>Beschäftigte!D48*100/Beschäftigte!$L48</f>
        <v>4.7100833191634077</v>
      </c>
      <c r="E48" s="12">
        <f>Beschäftigte!E48*100/Beschäftigte!$L48</f>
        <v>7.3116816867879608</v>
      </c>
      <c r="F48" s="12">
        <f>Beschäftigte!F48*100/Beschäftigte!$L48</f>
        <v>12.276823669443973</v>
      </c>
      <c r="G48" s="12">
        <f>Beschäftigte!G48*100/Beschäftigte!$L48</f>
        <v>13.399081788811426</v>
      </c>
      <c r="H48" s="12">
        <f>Beschäftigte!H48*100/Beschäftigte!$L48</f>
        <v>20.030607039619113</v>
      </c>
      <c r="I48" s="12">
        <f>Beschäftigte!I48*100/Beschäftigte!$L48</f>
        <v>22.768236694439722</v>
      </c>
      <c r="J48" s="12">
        <f>Beschäftigte!J48*100/Beschäftigte!$L48</f>
        <v>12.446862778439041</v>
      </c>
      <c r="K48" s="12">
        <f>Beschäftigte!K48*100/Beschäftigte!$L48</f>
        <v>0</v>
      </c>
      <c r="L48" s="12">
        <f>Beschäftigte!L48*100/Beschäftigte!$L48</f>
        <v>100</v>
      </c>
    </row>
    <row r="49" spans="1:12" ht="13.5" x14ac:dyDescent="0.25">
      <c r="A49" s="1" t="s">
        <v>122</v>
      </c>
      <c r="B49" s="1" t="s">
        <v>35</v>
      </c>
      <c r="C49" s="12">
        <f>Beschäftigte!C49*100/Beschäftigte!$L49</f>
        <v>37.830913748932538</v>
      </c>
      <c r="D49" s="12">
        <f>Beschäftigte!D49*100/Beschäftigte!$L49</f>
        <v>34.728152576145746</v>
      </c>
      <c r="E49" s="12">
        <f>Beschäftigte!E49*100/Beschäftigte!$L49</f>
        <v>12.980358667805294</v>
      </c>
      <c r="F49" s="12">
        <f>Beschäftigte!F49*100/Beschäftigte!$L49</f>
        <v>7.8849985767150583</v>
      </c>
      <c r="G49" s="12">
        <f>Beschäftigte!G49*100/Beschäftigte!$L49</f>
        <v>6.575576430401366</v>
      </c>
      <c r="H49" s="12">
        <f>Beschäftigte!H49*100/Beschäftigte!$L49</f>
        <v>0</v>
      </c>
      <c r="I49" s="12">
        <f>Beschäftigte!I49*100/Beschäftigte!$L49</f>
        <v>0</v>
      </c>
      <c r="J49" s="12">
        <f>Beschäftigte!J49*100/Beschäftigte!$L49</f>
        <v>0</v>
      </c>
      <c r="K49" s="12">
        <f>Beschäftigte!K49*100/Beschäftigte!$L49</f>
        <v>0</v>
      </c>
      <c r="L49" s="12">
        <f>Beschäftigte!L49*100/Beschäftigte!$L49</f>
        <v>100</v>
      </c>
    </row>
    <row r="50" spans="1:12" ht="13.5" x14ac:dyDescent="0.25">
      <c r="A50" s="1" t="s">
        <v>124</v>
      </c>
      <c r="B50" s="1" t="s">
        <v>35</v>
      </c>
      <c r="C50" s="12">
        <f>Beschäftigte!C50*100/Beschäftigte!$L50</f>
        <v>10.620220900594733</v>
      </c>
      <c r="D50" s="12">
        <f>Beschäftigte!D50*100/Beschäftigte!$L50</f>
        <v>5.4375531011045029</v>
      </c>
      <c r="E50" s="12">
        <f>Beschäftigte!E50*100/Beschäftigte!$L50</f>
        <v>14.103653355989804</v>
      </c>
      <c r="F50" s="12">
        <f>Beschäftigte!F50*100/Beschäftigte!$L50</f>
        <v>10.025488530161427</v>
      </c>
      <c r="G50" s="12">
        <f>Beschäftigte!G50*100/Beschäftigte!$L50</f>
        <v>4.9277824978759561</v>
      </c>
      <c r="H50" s="12">
        <f>Beschäftigte!H50*100/Beschäftigte!$L50</f>
        <v>32.285471537807986</v>
      </c>
      <c r="I50" s="12">
        <f>Beschäftigte!I50*100/Beschäftigte!$L50</f>
        <v>22.59983007646559</v>
      </c>
      <c r="J50" s="12">
        <f>Beschäftigte!J50*100/Beschäftigte!$L50</f>
        <v>0</v>
      </c>
      <c r="K50" s="12">
        <f>Beschäftigte!K50*100/Beschäftigte!$L50</f>
        <v>0</v>
      </c>
      <c r="L50" s="12">
        <f>Beschäftigte!L50*100/Beschäftigte!$L50</f>
        <v>100</v>
      </c>
    </row>
    <row r="51" spans="1:12" ht="13.5" x14ac:dyDescent="0.25">
      <c r="A51" s="1" t="s">
        <v>126</v>
      </c>
      <c r="B51" s="1" t="s">
        <v>35</v>
      </c>
      <c r="C51" s="12">
        <f>Beschäftigte!C51*100/Beschäftigte!$L51</f>
        <v>48.900169204737736</v>
      </c>
      <c r="D51" s="12">
        <f>Beschäftigte!D51*100/Beschäftigte!$L51</f>
        <v>45.17766497461929</v>
      </c>
      <c r="E51" s="12">
        <f>Beschäftigte!E51*100/Beschäftigte!$L51</f>
        <v>5.9221658206429781</v>
      </c>
      <c r="F51" s="12">
        <f>Beschäftigte!F51*100/Beschäftigte!$L51</f>
        <v>0</v>
      </c>
      <c r="G51" s="12">
        <f>Beschäftigte!G51*100/Beschäftigte!$L51</f>
        <v>0</v>
      </c>
      <c r="H51" s="12">
        <f>Beschäftigte!H51*100/Beschäftigte!$L51</f>
        <v>0</v>
      </c>
      <c r="I51" s="12">
        <f>Beschäftigte!I51*100/Beschäftigte!$L51</f>
        <v>0</v>
      </c>
      <c r="J51" s="12">
        <f>Beschäftigte!J51*100/Beschäftigte!$L51</f>
        <v>0</v>
      </c>
      <c r="K51" s="12">
        <f>Beschäftigte!K51*100/Beschäftigte!$L51</f>
        <v>0</v>
      </c>
      <c r="L51" s="12">
        <f>Beschäftigte!L51*100/Beschäftigte!$L51</f>
        <v>100</v>
      </c>
    </row>
    <row r="52" spans="1:12" ht="13.5" x14ac:dyDescent="0.25">
      <c r="A52" s="1" t="s">
        <v>128</v>
      </c>
      <c r="B52" s="1" t="s">
        <v>35</v>
      </c>
      <c r="C52" s="12">
        <f>Beschäftigte!C52*100/Beschäftigte!$L52</f>
        <v>27.038626609442058</v>
      </c>
      <c r="D52" s="12">
        <f>Beschäftigte!D52*100/Beschäftigte!$L52</f>
        <v>23.175965665236053</v>
      </c>
      <c r="E52" s="12">
        <f>Beschäftigte!E52*100/Beschäftigte!$L52</f>
        <v>49.785407725321889</v>
      </c>
      <c r="F52" s="12">
        <f>Beschäftigte!F52*100/Beschäftigte!$L52</f>
        <v>0</v>
      </c>
      <c r="G52" s="12">
        <f>Beschäftigte!G52*100/Beschäftigte!$L52</f>
        <v>0</v>
      </c>
      <c r="H52" s="12">
        <f>Beschäftigte!H52*100/Beschäftigte!$L52</f>
        <v>0</v>
      </c>
      <c r="I52" s="12">
        <f>Beschäftigte!I52*100/Beschäftigte!$L52</f>
        <v>0</v>
      </c>
      <c r="J52" s="12">
        <f>Beschäftigte!J52*100/Beschäftigte!$L52</f>
        <v>0</v>
      </c>
      <c r="K52" s="12">
        <f>Beschäftigte!K52*100/Beschäftigte!$L52</f>
        <v>0</v>
      </c>
      <c r="L52" s="12">
        <f>Beschäftigte!L52*100/Beschäftigte!$L52</f>
        <v>100</v>
      </c>
    </row>
    <row r="53" spans="1:12" ht="13.5" x14ac:dyDescent="0.25">
      <c r="A53" s="1" t="s">
        <v>130</v>
      </c>
      <c r="B53" s="1" t="s">
        <v>35</v>
      </c>
      <c r="C53" s="12">
        <f>Beschäftigte!C53*100/Beschäftigte!$L53</f>
        <v>39.285714285714285</v>
      </c>
      <c r="D53" s="12">
        <f>Beschäftigte!D53*100/Beschäftigte!$L53</f>
        <v>18.26530612244898</v>
      </c>
      <c r="E53" s="12">
        <f>Beschäftigte!E53*100/Beschäftigte!$L53</f>
        <v>21.020408163265305</v>
      </c>
      <c r="F53" s="12">
        <f>Beschäftigte!F53*100/Beschäftigte!$L53</f>
        <v>11.63265306122449</v>
      </c>
      <c r="G53" s="12">
        <f>Beschäftigte!G53*100/Beschäftigte!$L53</f>
        <v>9.795918367346939</v>
      </c>
      <c r="H53" s="12">
        <f>Beschäftigte!H53*100/Beschäftigte!$L53</f>
        <v>0</v>
      </c>
      <c r="I53" s="12">
        <f>Beschäftigte!I53*100/Beschäftigte!$L53</f>
        <v>0</v>
      </c>
      <c r="J53" s="12">
        <f>Beschäftigte!J53*100/Beschäftigte!$L53</f>
        <v>0</v>
      </c>
      <c r="K53" s="12">
        <f>Beschäftigte!K53*100/Beschäftigte!$L53</f>
        <v>0</v>
      </c>
      <c r="L53" s="12">
        <f>Beschäftigte!L53*100/Beschäftigte!$L53</f>
        <v>100</v>
      </c>
    </row>
    <row r="54" spans="1:12" ht="13.5" x14ac:dyDescent="0.25">
      <c r="A54" s="1" t="s">
        <v>132</v>
      </c>
      <c r="B54" s="1" t="s">
        <v>35</v>
      </c>
      <c r="C54" s="12">
        <f>Beschäftigte!C54*100/Beschäftigte!$L54</f>
        <v>19.151376146788991</v>
      </c>
      <c r="D54" s="12">
        <f>Beschäftigte!D54*100/Beschäftigte!$L54</f>
        <v>23.279816513761467</v>
      </c>
      <c r="E54" s="12">
        <f>Beschäftigte!E54*100/Beschäftigte!$L54</f>
        <v>25</v>
      </c>
      <c r="F54" s="12">
        <f>Beschäftigte!F54*100/Beschäftigte!$L54</f>
        <v>17.545871559633028</v>
      </c>
      <c r="G54" s="12">
        <f>Beschäftigte!G54*100/Beschäftigte!$L54</f>
        <v>0</v>
      </c>
      <c r="H54" s="12">
        <f>Beschäftigte!H54*100/Beschäftigte!$L54</f>
        <v>15.022935779816514</v>
      </c>
      <c r="I54" s="12">
        <f>Beschäftigte!I54*100/Beschäftigte!$L54</f>
        <v>0</v>
      </c>
      <c r="J54" s="12">
        <f>Beschäftigte!J54*100/Beschäftigte!$L54</f>
        <v>0</v>
      </c>
      <c r="K54" s="12">
        <f>Beschäftigte!K54*100/Beschäftigte!$L54</f>
        <v>0</v>
      </c>
      <c r="L54" s="12">
        <f>Beschäftigte!L54*100/Beschäftigte!$L54</f>
        <v>100</v>
      </c>
    </row>
    <row r="55" spans="1:12" ht="13.5" x14ac:dyDescent="0.25">
      <c r="A55" s="1" t="s">
        <v>134</v>
      </c>
      <c r="B55" s="1" t="s">
        <v>35</v>
      </c>
      <c r="C55" s="12">
        <f>Beschäftigte!C55*100/Beschäftigte!$L55</f>
        <v>15.71072319201995</v>
      </c>
      <c r="D55" s="12">
        <f>Beschäftigte!D55*100/Beschäftigte!$L55</f>
        <v>31.67082294264339</v>
      </c>
      <c r="E55" s="12">
        <f>Beschäftigte!E55*100/Beschäftigte!$L55</f>
        <v>38.154613466334162</v>
      </c>
      <c r="F55" s="12">
        <f>Beschäftigte!F55*100/Beschäftigte!$L55</f>
        <v>14.463840399002494</v>
      </c>
      <c r="G55" s="12">
        <f>Beschäftigte!G55*100/Beschäftigte!$L55</f>
        <v>0</v>
      </c>
      <c r="H55" s="12">
        <f>Beschäftigte!H55*100/Beschäftigte!$L55</f>
        <v>0</v>
      </c>
      <c r="I55" s="12">
        <f>Beschäftigte!I55*100/Beschäftigte!$L55</f>
        <v>0</v>
      </c>
      <c r="J55" s="12">
        <f>Beschäftigte!J55*100/Beschäftigte!$L55</f>
        <v>0</v>
      </c>
      <c r="K55" s="12">
        <f>Beschäftigte!K55*100/Beschäftigte!$L55</f>
        <v>0</v>
      </c>
      <c r="L55" s="12">
        <f>Beschäftigte!L55*100/Beschäftigte!$L55</f>
        <v>100</v>
      </c>
    </row>
    <row r="56" spans="1:12" ht="13.5" x14ac:dyDescent="0.25">
      <c r="A56" s="1" t="s">
        <v>136</v>
      </c>
      <c r="B56" s="1" t="s">
        <v>35</v>
      </c>
      <c r="C56" s="12">
        <f>Beschäftigte!C56*100/Beschäftigte!$L56</f>
        <v>13.108799735842826</v>
      </c>
      <c r="D56" s="12">
        <f>Beschäftigte!D56*100/Beschäftigte!$L56</f>
        <v>8.3044411424797762</v>
      </c>
      <c r="E56" s="12">
        <f>Beschäftigte!E56*100/Beschäftigte!$L56</f>
        <v>10.500247647350173</v>
      </c>
      <c r="F56" s="12">
        <f>Beschäftigte!F56*100/Beschäftigte!$L56</f>
        <v>13.818722139673106</v>
      </c>
      <c r="G56" s="12">
        <f>Beschäftigte!G56*100/Beschäftigte!$L56</f>
        <v>15.172527653954102</v>
      </c>
      <c r="H56" s="12">
        <f>Beschäftigte!H56*100/Beschäftigte!$L56</f>
        <v>25.342578834406471</v>
      </c>
      <c r="I56" s="12">
        <f>Beschäftigte!I56*100/Beschäftigte!$L56</f>
        <v>13.752682846293546</v>
      </c>
      <c r="J56" s="12">
        <f>Beschäftigte!J56*100/Beschäftigte!$L56</f>
        <v>0</v>
      </c>
      <c r="K56" s="12">
        <f>Beschäftigte!K56*100/Beschäftigte!$L56</f>
        <v>0</v>
      </c>
      <c r="L56" s="12">
        <f>Beschäftigte!L56*100/Beschäftigte!$L56</f>
        <v>100</v>
      </c>
    </row>
    <row r="57" spans="1:12" ht="13.5" x14ac:dyDescent="0.25">
      <c r="A57" s="1"/>
      <c r="B57" s="1"/>
      <c r="C57" s="12"/>
      <c r="D57" s="12"/>
      <c r="E57" s="12"/>
      <c r="F57" s="12"/>
      <c r="G57" s="12"/>
      <c r="H57" s="12"/>
      <c r="I57" s="12"/>
      <c r="J57" s="12"/>
      <c r="K57" s="12"/>
      <c r="L57" s="12"/>
    </row>
    <row r="58" spans="1:12" ht="13.5" x14ac:dyDescent="0.25">
      <c r="A58" s="1"/>
      <c r="B58" s="1"/>
      <c r="C58" s="23">
        <f>Beschäftigte!C58*100/Beschäftigte!$L58</f>
        <v>11.397005819909097</v>
      </c>
      <c r="D58" s="23">
        <f>Beschäftigte!D58*100/Beschäftigte!$L58</f>
        <v>14.321377353193363</v>
      </c>
      <c r="E58" s="23">
        <f>Beschäftigte!E58*100/Beschäftigte!$L58</f>
        <v>18.668477642291844</v>
      </c>
      <c r="F58" s="23">
        <f>Beschäftigte!F58*100/Beschäftigte!$L58</f>
        <v>22.082267867576203</v>
      </c>
      <c r="G58" s="23">
        <f>Beschäftigte!G58*100/Beschäftigte!$L58</f>
        <v>13.352404221900159</v>
      </c>
      <c r="H58" s="23">
        <f>Beschäftigte!H58*100/Beschäftigte!$L58</f>
        <v>11.088178831313691</v>
      </c>
      <c r="I58" s="23">
        <f>Beschäftigte!I58*100/Beschäftigte!$L58</f>
        <v>5.2621994248381885</v>
      </c>
      <c r="J58" s="23">
        <f>Beschäftigte!J58*100/Beschäftigte!$L58</f>
        <v>2.2862302620097275</v>
      </c>
      <c r="K58" s="23">
        <f>Beschäftigte!K58*100/Beschäftigte!$L58</f>
        <v>1.5418585769677287</v>
      </c>
      <c r="L58" s="23">
        <f>Beschäftigte!L58*100/Beschäftigte!$L58</f>
        <v>100</v>
      </c>
    </row>
    <row r="59" spans="1:12" ht="13.5" x14ac:dyDescent="0.25">
      <c r="A59" s="1"/>
      <c r="B59" s="1"/>
      <c r="C59" s="12"/>
      <c r="D59" s="12"/>
      <c r="E59" s="12"/>
      <c r="F59" s="12"/>
      <c r="G59" s="12"/>
      <c r="H59" s="12"/>
      <c r="I59" s="12"/>
      <c r="J59" s="12"/>
      <c r="K59" s="12"/>
      <c r="L59" s="12"/>
    </row>
    <row r="60" spans="1:12" ht="13.5" x14ac:dyDescent="0.25">
      <c r="A60" s="1" t="s">
        <v>138</v>
      </c>
      <c r="B60" s="1" t="s">
        <v>35</v>
      </c>
      <c r="C60" s="12">
        <f>Beschäftigte!C60*100/Beschäftigte!$L60</f>
        <v>0.48076923076923078</v>
      </c>
      <c r="D60" s="12">
        <f>Beschäftigte!D60*100/Beschäftigte!$L60</f>
        <v>0</v>
      </c>
      <c r="E60" s="12">
        <f>Beschäftigte!E60*100/Beschäftigte!$L60</f>
        <v>5.2884615384615383</v>
      </c>
      <c r="F60" s="12">
        <f>Beschäftigte!F60*100/Beschäftigte!$L60</f>
        <v>13.461538461538462</v>
      </c>
      <c r="G60" s="12">
        <f>Beschäftigte!G60*100/Beschäftigte!$L60</f>
        <v>24.51923076923077</v>
      </c>
      <c r="H60" s="12">
        <f>Beschäftigte!H60*100/Beschäftigte!$L60</f>
        <v>56.25</v>
      </c>
      <c r="I60" s="12">
        <f>Beschäftigte!I60*100/Beschäftigte!$L60</f>
        <v>0</v>
      </c>
      <c r="J60" s="12">
        <f>Beschäftigte!J60*100/Beschäftigte!$L60</f>
        <v>0</v>
      </c>
      <c r="K60" s="12">
        <f>Beschäftigte!K60*100/Beschäftigte!$L60</f>
        <v>0</v>
      </c>
      <c r="L60" s="12">
        <f>Beschäftigte!L60*100/Beschäftigte!$L60</f>
        <v>100</v>
      </c>
    </row>
    <row r="61" spans="1:12" ht="13.5" x14ac:dyDescent="0.25">
      <c r="A61" s="1" t="s">
        <v>140</v>
      </c>
      <c r="B61" s="1" t="s">
        <v>35</v>
      </c>
      <c r="C61" s="12">
        <f>Beschäftigte!C61*100/Beschäftigte!$L61</f>
        <v>0</v>
      </c>
      <c r="D61" s="12">
        <f>Beschäftigte!D61*100/Beschäftigte!$L61</f>
        <v>0.82644628099173556</v>
      </c>
      <c r="E61" s="12">
        <f>Beschäftigte!E61*100/Beschäftigte!$L61</f>
        <v>0</v>
      </c>
      <c r="F61" s="12">
        <f>Beschäftigte!F61*100/Beschäftigte!$L61</f>
        <v>1.4233241505968779</v>
      </c>
      <c r="G61" s="12">
        <f>Beschäftigte!G61*100/Beschäftigte!$L61</f>
        <v>2.6170798898071626</v>
      </c>
      <c r="H61" s="12">
        <f>Beschäftigte!H61*100/Beschäftigte!$L61</f>
        <v>0</v>
      </c>
      <c r="I61" s="12">
        <f>Beschäftigte!I61*100/Beschäftigte!$L61</f>
        <v>0</v>
      </c>
      <c r="J61" s="12">
        <f>Beschäftigte!J61*100/Beschäftigte!$L61</f>
        <v>0</v>
      </c>
      <c r="K61" s="12">
        <f>Beschäftigte!K61*100/Beschäftigte!$L61</f>
        <v>95.133149678604227</v>
      </c>
      <c r="L61" s="12">
        <f>Beschäftigte!L61*100/Beschäftigte!$L61</f>
        <v>100</v>
      </c>
    </row>
    <row r="62" spans="1:12" ht="13.5" x14ac:dyDescent="0.25">
      <c r="A62" s="1" t="s">
        <v>142</v>
      </c>
      <c r="B62" s="1" t="s">
        <v>35</v>
      </c>
      <c r="C62" s="12">
        <f>Beschäftigte!C62*100/Beschäftigte!$L62</f>
        <v>0.88200238379022644</v>
      </c>
      <c r="D62" s="12">
        <f>Beschäftigte!D62*100/Beschäftigte!$L62</f>
        <v>0.97735399284862934</v>
      </c>
      <c r="E62" s="12">
        <f>Beschäftigte!E62*100/Beschäftigte!$L62</f>
        <v>2.6221692491060788</v>
      </c>
      <c r="F62" s="12">
        <f>Beschäftigte!F62*100/Beschäftigte!$L62</f>
        <v>14.827175208581645</v>
      </c>
      <c r="G62" s="12">
        <f>Beschäftigte!G62*100/Beschäftigte!$L62</f>
        <v>21.597139451728246</v>
      </c>
      <c r="H62" s="12">
        <f>Beschäftigte!H62*100/Beschäftigte!$L62</f>
        <v>43.504171632896302</v>
      </c>
      <c r="I62" s="12">
        <f>Beschäftigte!I62*100/Beschäftigte!$L62</f>
        <v>15.589988081048867</v>
      </c>
      <c r="J62" s="12">
        <f>Beschäftigte!J62*100/Beschäftigte!$L62</f>
        <v>0</v>
      </c>
      <c r="K62" s="12">
        <f>Beschäftigte!K62*100/Beschäftigte!$L62</f>
        <v>0</v>
      </c>
      <c r="L62" s="12">
        <f>Beschäftigte!L62*100/Beschäftigte!$L62</f>
        <v>100</v>
      </c>
    </row>
    <row r="63" spans="1:12" ht="13.5" x14ac:dyDescent="0.25">
      <c r="A63" s="1" t="s">
        <v>144</v>
      </c>
      <c r="B63" s="1" t="s">
        <v>35</v>
      </c>
      <c r="C63" s="12">
        <f>Beschäftigte!C63*100/Beschäftigte!$L63</f>
        <v>0.23328149300155521</v>
      </c>
      <c r="D63" s="12">
        <f>Beschäftigte!D63*100/Beschäftigte!$L63</f>
        <v>0.38880248833592534</v>
      </c>
      <c r="E63" s="12">
        <f>Beschäftigte!E63*100/Beschäftigte!$L63</f>
        <v>0</v>
      </c>
      <c r="F63" s="12">
        <f>Beschäftigte!F63*100/Beschäftigte!$L63</f>
        <v>3.1104199066874028</v>
      </c>
      <c r="G63" s="12">
        <f>Beschäftigte!G63*100/Beschäftigte!$L63</f>
        <v>11.975116640746501</v>
      </c>
      <c r="H63" s="12">
        <f>Beschäftigte!H63*100/Beschäftigte!$L63</f>
        <v>36.236391912908246</v>
      </c>
      <c r="I63" s="12">
        <f>Beschäftigte!I63*100/Beschäftigte!$L63</f>
        <v>48.055987558320375</v>
      </c>
      <c r="J63" s="12">
        <f>Beschäftigte!J63*100/Beschäftigte!$L63</f>
        <v>0</v>
      </c>
      <c r="K63" s="12">
        <f>Beschäftigte!K63*100/Beschäftigte!$L63</f>
        <v>0</v>
      </c>
      <c r="L63" s="12">
        <f>Beschäftigte!L63*100/Beschäftigte!$L63</f>
        <v>100</v>
      </c>
    </row>
    <row r="64" spans="1:12" ht="13.5" x14ac:dyDescent="0.25">
      <c r="A64" s="1" t="s">
        <v>146</v>
      </c>
      <c r="B64" s="1" t="s">
        <v>35</v>
      </c>
      <c r="C64" s="12">
        <f>Beschäftigte!C64*100/Beschäftigte!$L64</f>
        <v>0.2498061848565768</v>
      </c>
      <c r="D64" s="12">
        <f>Beschäftigte!D64*100/Beschäftigte!$L64</f>
        <v>0.22396416573348266</v>
      </c>
      <c r="E64" s="12">
        <f>Beschäftigte!E64*100/Beschäftigte!$L64</f>
        <v>1.4040830390214489</v>
      </c>
      <c r="F64" s="12">
        <f>Beschäftigte!F64*100/Beschäftigte!$L64</f>
        <v>6.9342751313635969</v>
      </c>
      <c r="G64" s="12">
        <f>Beschäftigte!G64*100/Beschäftigte!$L64</f>
        <v>13.747954173486088</v>
      </c>
      <c r="H64" s="12">
        <f>Beschäftigte!H64*100/Beschäftigte!$L64</f>
        <v>20.441037126367473</v>
      </c>
      <c r="I64" s="12">
        <f>Beschäftigte!I64*100/Beschäftigte!$L64</f>
        <v>26.979067964510293</v>
      </c>
      <c r="J64" s="12">
        <f>Beschäftigte!J64*100/Beschäftigte!$L64</f>
        <v>6.1417865449220432</v>
      </c>
      <c r="K64" s="12">
        <f>Beschäftigte!K64*100/Beschäftigte!$L64</f>
        <v>23.878025669738996</v>
      </c>
      <c r="L64" s="12">
        <f>Beschäftigte!L64*100/Beschäftigte!$L64</f>
        <v>100</v>
      </c>
    </row>
    <row r="65" spans="1:12" ht="13.5" x14ac:dyDescent="0.25">
      <c r="A65" s="1" t="s">
        <v>148</v>
      </c>
      <c r="B65" s="1" t="s">
        <v>35</v>
      </c>
      <c r="C65" s="12">
        <f>Beschäftigte!C65*100/Beschäftigte!$L65</f>
        <v>0</v>
      </c>
      <c r="D65" s="12">
        <f>Beschäftigte!D65*100/Beschäftigte!$L65</f>
        <v>0</v>
      </c>
      <c r="E65" s="12">
        <f>Beschäftigte!E65*100/Beschäftigte!$L65</f>
        <v>1.075268817204301</v>
      </c>
      <c r="F65" s="12">
        <f>Beschäftigte!F65*100/Beschäftigte!$L65</f>
        <v>1.5053763440860215</v>
      </c>
      <c r="G65" s="12">
        <f>Beschäftigte!G65*100/Beschäftigte!$L65</f>
        <v>0</v>
      </c>
      <c r="H65" s="12">
        <f>Beschäftigte!H65*100/Beschäftigte!$L65</f>
        <v>30.179211469534049</v>
      </c>
      <c r="I65" s="12">
        <f>Beschäftigte!I65*100/Beschäftigte!$L65</f>
        <v>18.996415770609318</v>
      </c>
      <c r="J65" s="12">
        <f>Beschäftigte!J65*100/Beschäftigte!$L65</f>
        <v>48.243727598566309</v>
      </c>
      <c r="K65" s="12">
        <f>Beschäftigte!K65*100/Beschäftigte!$L65</f>
        <v>0</v>
      </c>
      <c r="L65" s="12">
        <f>Beschäftigte!L65*100/Beschäftigte!$L65</f>
        <v>100</v>
      </c>
    </row>
    <row r="66" spans="1:12" ht="13.5" x14ac:dyDescent="0.25">
      <c r="A66" s="1" t="s">
        <v>150</v>
      </c>
      <c r="B66" s="1" t="s">
        <v>35</v>
      </c>
      <c r="C66" s="12">
        <f>Beschäftigte!C66*100/Beschäftigte!$L66</f>
        <v>9.2123445416858588E-2</v>
      </c>
      <c r="D66" s="12">
        <f>Beschäftigte!D66*100/Beschäftigte!$L66</f>
        <v>0.41455550437586364</v>
      </c>
      <c r="E66" s="12">
        <f>Beschäftigte!E66*100/Beschäftigte!$L66</f>
        <v>3.0400736987563333</v>
      </c>
      <c r="F66" s="12">
        <f>Beschäftigte!F66*100/Beschäftigte!$L66</f>
        <v>8.7517273146015668</v>
      </c>
      <c r="G66" s="12">
        <f>Beschäftigte!G66*100/Beschäftigte!$L66</f>
        <v>19.345923537540305</v>
      </c>
      <c r="H66" s="12">
        <f>Beschäftigte!H66*100/Beschäftigte!$L66</f>
        <v>21.971441731920773</v>
      </c>
      <c r="I66" s="12">
        <f>Beschäftigte!I66*100/Beschäftigte!$L66</f>
        <v>0</v>
      </c>
      <c r="J66" s="12">
        <f>Beschäftigte!J66*100/Beschäftigte!$L66</f>
        <v>0</v>
      </c>
      <c r="K66" s="12">
        <f>Beschäftigte!K66*100/Beschäftigte!$L66</f>
        <v>46.384154767388303</v>
      </c>
      <c r="L66" s="12">
        <f>Beschäftigte!L66*100/Beschäftigte!$L66</f>
        <v>100</v>
      </c>
    </row>
    <row r="67" spans="1:12" ht="13.5" x14ac:dyDescent="0.25">
      <c r="A67" s="1" t="s">
        <v>152</v>
      </c>
      <c r="B67" s="1" t="s">
        <v>35</v>
      </c>
      <c r="C67" s="12">
        <f>Beschäftigte!C67*100/Beschäftigte!$L67</f>
        <v>44.845360824742265</v>
      </c>
      <c r="D67" s="12">
        <f>Beschäftigte!D67*100/Beschäftigte!$L67</f>
        <v>31.443298969072163</v>
      </c>
      <c r="E67" s="12">
        <f>Beschäftigte!E67*100/Beschäftigte!$L67</f>
        <v>5.1546391752577323</v>
      </c>
      <c r="F67" s="12">
        <f>Beschäftigte!F67*100/Beschäftigte!$L67</f>
        <v>18.556701030927837</v>
      </c>
      <c r="G67" s="12">
        <f>Beschäftigte!G67*100/Beschäftigte!$L67</f>
        <v>0</v>
      </c>
      <c r="H67" s="12">
        <f>Beschäftigte!H67*100/Beschäftigte!$L67</f>
        <v>0</v>
      </c>
      <c r="I67" s="12">
        <f>Beschäftigte!I67*100/Beschäftigte!$L67</f>
        <v>0</v>
      </c>
      <c r="J67" s="12">
        <f>Beschäftigte!J67*100/Beschäftigte!$L67</f>
        <v>0</v>
      </c>
      <c r="K67" s="12">
        <f>Beschäftigte!K67*100/Beschäftigte!$L67</f>
        <v>0</v>
      </c>
      <c r="L67" s="12">
        <f>Beschäftigte!L67*100/Beschäftigte!$L67</f>
        <v>100</v>
      </c>
    </row>
    <row r="68" spans="1:12" ht="13.5" x14ac:dyDescent="0.25">
      <c r="A68" s="1" t="s">
        <v>154</v>
      </c>
      <c r="B68" s="1" t="s">
        <v>35</v>
      </c>
      <c r="C68" s="12">
        <f>Beschäftigte!C68*100/Beschäftigte!$L68</f>
        <v>0</v>
      </c>
      <c r="D68" s="12">
        <f>Beschäftigte!D68*100/Beschäftigte!$L68</f>
        <v>0.3401360544217687</v>
      </c>
      <c r="E68" s="12">
        <f>Beschäftigte!E68*100/Beschäftigte!$L68</f>
        <v>0.80174927113702621</v>
      </c>
      <c r="F68" s="12">
        <f>Beschäftigte!F68*100/Beschäftigte!$L68</f>
        <v>0</v>
      </c>
      <c r="G68" s="12">
        <f>Beschäftigte!G68*100/Beschäftigte!$L68</f>
        <v>11.85617103984451</v>
      </c>
      <c r="H68" s="12">
        <f>Beschäftigte!H68*100/Beschäftigte!$L68</f>
        <v>10.835762876579203</v>
      </c>
      <c r="I68" s="12">
        <f>Beschäftigte!I68*100/Beschäftigte!$L68</f>
        <v>54.859086491739554</v>
      </c>
      <c r="J68" s="12">
        <f>Beschäftigte!J68*100/Beschäftigte!$L68</f>
        <v>21.307094266277939</v>
      </c>
      <c r="K68" s="12">
        <f>Beschäftigte!K68*100/Beschäftigte!$L68</f>
        <v>0</v>
      </c>
      <c r="L68" s="12">
        <f>Beschäftigte!L68*100/Beschäftigte!$L68</f>
        <v>100</v>
      </c>
    </row>
    <row r="69" spans="1:12" ht="13.5" x14ac:dyDescent="0.25">
      <c r="A69" s="1" t="s">
        <v>156</v>
      </c>
      <c r="B69" s="1" t="s">
        <v>35</v>
      </c>
      <c r="C69" s="12">
        <f>Beschäftigte!C69*100/Beschäftigte!$L69</f>
        <v>8.9558398679323155</v>
      </c>
      <c r="D69" s="12">
        <f>Beschäftigte!D69*100/Beschäftigte!$L69</f>
        <v>9.4510936855138254</v>
      </c>
      <c r="E69" s="12">
        <f>Beschäftigte!E69*100/Beschäftigte!$L69</f>
        <v>18.572018159306644</v>
      </c>
      <c r="F69" s="12">
        <f>Beschäftigte!F69*100/Beschäftigte!$L69</f>
        <v>16.673545191910854</v>
      </c>
      <c r="G69" s="12">
        <f>Beschäftigte!G69*100/Beschäftigte!$L69</f>
        <v>8.6256706562113088</v>
      </c>
      <c r="H69" s="12">
        <f>Beschäftigte!H69*100/Beschäftigte!$L69</f>
        <v>0</v>
      </c>
      <c r="I69" s="12">
        <f>Beschäftigte!I69*100/Beschäftigte!$L69</f>
        <v>0</v>
      </c>
      <c r="J69" s="12">
        <f>Beschäftigte!J69*100/Beschäftigte!$L69</f>
        <v>37.721832439125052</v>
      </c>
      <c r="K69" s="12">
        <f>Beschäftigte!K69*100/Beschäftigte!$L69</f>
        <v>0</v>
      </c>
      <c r="L69" s="12">
        <f>Beschäftigte!L69*100/Beschäftigte!$L69</f>
        <v>100</v>
      </c>
    </row>
    <row r="70" spans="1:12" ht="13.5" x14ac:dyDescent="0.25">
      <c r="A70" s="1" t="s">
        <v>158</v>
      </c>
      <c r="B70" s="1" t="s">
        <v>35</v>
      </c>
      <c r="C70" s="12">
        <f>Beschäftigte!C70*100/Beschäftigte!$L70</f>
        <v>0.13422818791946309</v>
      </c>
      <c r="D70" s="12">
        <f>Beschäftigte!D70*100/Beschäftigte!$L70</f>
        <v>0.53691275167785235</v>
      </c>
      <c r="E70" s="12">
        <f>Beschäftigte!E70*100/Beschäftigte!$L70</f>
        <v>1.8024928092042185</v>
      </c>
      <c r="F70" s="12">
        <f>Beschäftigte!F70*100/Beschäftigte!$L70</f>
        <v>9.9712368168744003</v>
      </c>
      <c r="G70" s="12">
        <f>Beschäftigte!G70*100/Beschäftigte!$L70</f>
        <v>14.055608820709493</v>
      </c>
      <c r="H70" s="12">
        <f>Beschäftigte!H70*100/Beschäftigte!$L70</f>
        <v>24.717162032598274</v>
      </c>
      <c r="I70" s="12">
        <f>Beschäftigte!I70*100/Beschäftigte!$L70</f>
        <v>5.2924256951102588</v>
      </c>
      <c r="J70" s="12">
        <f>Beschäftigte!J70*100/Beschäftigte!$L70</f>
        <v>23.413231064237774</v>
      </c>
      <c r="K70" s="12">
        <f>Beschäftigte!K70*100/Beschäftigte!$L70</f>
        <v>20.076701821668266</v>
      </c>
      <c r="L70" s="12">
        <f>Beschäftigte!L70*100/Beschäftigte!$L70</f>
        <v>100</v>
      </c>
    </row>
    <row r="71" spans="1:12" ht="13.5" x14ac:dyDescent="0.25">
      <c r="A71" s="1" t="s">
        <v>160</v>
      </c>
      <c r="B71" s="1" t="s">
        <v>35</v>
      </c>
      <c r="C71" s="12">
        <f>Beschäftigte!C71*100/Beschäftigte!$L71</f>
        <v>0.35056967572304998</v>
      </c>
      <c r="D71" s="12">
        <f>Beschäftigte!D71*100/Beschäftigte!$L71</f>
        <v>0.98159509202453987</v>
      </c>
      <c r="E71" s="12">
        <f>Beschäftigte!E71*100/Beschäftigte!$L71</f>
        <v>2.1735319894829099</v>
      </c>
      <c r="F71" s="12">
        <f>Beschäftigte!F71*100/Beschäftigte!$L71</f>
        <v>6.5030674846625764</v>
      </c>
      <c r="G71" s="12">
        <f>Beschäftigte!G71*100/Beschäftigte!$L71</f>
        <v>10.867659947414548</v>
      </c>
      <c r="H71" s="12">
        <f>Beschäftigte!H71*100/Beschäftigte!$L71</f>
        <v>31.305872042068362</v>
      </c>
      <c r="I71" s="12">
        <f>Beschäftigte!I71*100/Beschäftigte!$L71</f>
        <v>16.28396143733567</v>
      </c>
      <c r="J71" s="12">
        <f>Beschäftigte!J71*100/Beschäftigte!$L71</f>
        <v>31.533742331288344</v>
      </c>
      <c r="K71" s="12">
        <f>Beschäftigte!K71*100/Beschäftigte!$L71</f>
        <v>0</v>
      </c>
      <c r="L71" s="12">
        <f>Beschäftigte!L71*100/Beschäftigte!$L71</f>
        <v>100</v>
      </c>
    </row>
    <row r="72" spans="1:12" ht="13.5" x14ac:dyDescent="0.25">
      <c r="A72" s="1" t="s">
        <v>162</v>
      </c>
      <c r="B72" s="1" t="s">
        <v>35</v>
      </c>
      <c r="C72" s="12">
        <f>Beschäftigte!C72*100/Beschäftigte!$L72</f>
        <v>0</v>
      </c>
      <c r="D72" s="12">
        <f>Beschäftigte!D72*100/Beschäftigte!$L72</f>
        <v>0</v>
      </c>
      <c r="E72" s="12">
        <f>Beschäftigte!E72*100/Beschäftigte!$L72</f>
        <v>0</v>
      </c>
      <c r="F72" s="12">
        <f>Beschäftigte!F72*100/Beschäftigte!$L72</f>
        <v>100</v>
      </c>
      <c r="G72" s="12">
        <f>Beschäftigte!G72*100/Beschäftigte!$L72</f>
        <v>0</v>
      </c>
      <c r="H72" s="12">
        <f>Beschäftigte!H72*100/Beschäftigte!$L72</f>
        <v>0</v>
      </c>
      <c r="I72" s="12">
        <f>Beschäftigte!I72*100/Beschäftigte!$L72</f>
        <v>0</v>
      </c>
      <c r="J72" s="12">
        <f>Beschäftigte!J72*100/Beschäftigte!$L72</f>
        <v>0</v>
      </c>
      <c r="K72" s="12">
        <f>Beschäftigte!K72*100/Beschäftigte!$L72</f>
        <v>0</v>
      </c>
      <c r="L72" s="12">
        <f>Beschäftigte!L72*100/Beschäftigte!$L72</f>
        <v>100</v>
      </c>
    </row>
    <row r="73" spans="1:12" ht="13.5" x14ac:dyDescent="0.25">
      <c r="A73" s="1" t="s">
        <v>164</v>
      </c>
      <c r="B73" s="1" t="s">
        <v>35</v>
      </c>
      <c r="C73" s="12">
        <f>Beschäftigte!C73*100/Beschäftigte!$L73</f>
        <v>1.2987012987012987</v>
      </c>
      <c r="D73" s="12">
        <f>Beschäftigte!D73*100/Beschäftigte!$L73</f>
        <v>0</v>
      </c>
      <c r="E73" s="12">
        <f>Beschäftigte!E73*100/Beschäftigte!$L73</f>
        <v>0</v>
      </c>
      <c r="F73" s="12">
        <f>Beschäftigte!F73*100/Beschäftigte!$L73</f>
        <v>49.675324675324674</v>
      </c>
      <c r="G73" s="12">
        <f>Beschäftigte!G73*100/Beschäftigte!$L73</f>
        <v>49.025974025974023</v>
      </c>
      <c r="H73" s="12">
        <f>Beschäftigte!H73*100/Beschäftigte!$L73</f>
        <v>0</v>
      </c>
      <c r="I73" s="12">
        <f>Beschäftigte!I73*100/Beschäftigte!$L73</f>
        <v>0</v>
      </c>
      <c r="J73" s="12">
        <f>Beschäftigte!J73*100/Beschäftigte!$L73</f>
        <v>0</v>
      </c>
      <c r="K73" s="12">
        <f>Beschäftigte!K73*100/Beschäftigte!$L73</f>
        <v>0</v>
      </c>
      <c r="L73" s="12">
        <f>Beschäftigte!L73*100/Beschäftigte!$L73</f>
        <v>100</v>
      </c>
    </row>
    <row r="74" spans="1:12" ht="13.5" x14ac:dyDescent="0.25">
      <c r="A74" s="1" t="s">
        <v>166</v>
      </c>
      <c r="B74" s="1" t="s">
        <v>35</v>
      </c>
      <c r="C74" s="12">
        <f>Beschäftigte!C74*100/Beschäftigte!$L74</f>
        <v>0.12381345439537764</v>
      </c>
      <c r="D74" s="12">
        <f>Beschäftigte!D74*100/Beschäftigte!$L74</f>
        <v>0.33016921172100699</v>
      </c>
      <c r="E74" s="12">
        <f>Beschäftigte!E74*100/Beschäftigte!$L74</f>
        <v>0.41271151465125877</v>
      </c>
      <c r="F74" s="12">
        <f>Beschäftigte!F74*100/Beschäftigte!$L74</f>
        <v>3.2191498142798185</v>
      </c>
      <c r="G74" s="12">
        <f>Beschäftigte!G74*100/Beschäftigte!$L74</f>
        <v>8.5843995047461821</v>
      </c>
      <c r="H74" s="12">
        <f>Beschäftigte!H74*100/Beschäftigte!$L74</f>
        <v>25.299215848122163</v>
      </c>
      <c r="I74" s="12">
        <f>Beschäftigte!I74*100/Beschäftigte!$L74</f>
        <v>0</v>
      </c>
      <c r="J74" s="12">
        <f>Beschäftigte!J74*100/Beschäftigte!$L74</f>
        <v>62.030540652084191</v>
      </c>
      <c r="K74" s="12">
        <f>Beschäftigte!K74*100/Beschäftigte!$L74</f>
        <v>0</v>
      </c>
      <c r="L74" s="12">
        <f>Beschäftigte!L74*100/Beschäftigte!$L74</f>
        <v>100</v>
      </c>
    </row>
    <row r="75" spans="1:12" ht="13.5" x14ac:dyDescent="0.25">
      <c r="A75" s="1" t="s">
        <v>168</v>
      </c>
      <c r="B75" s="1" t="s">
        <v>35</v>
      </c>
      <c r="C75" s="12">
        <f>Beschäftigte!C75*100/Beschäftigte!$L75</f>
        <v>0.19305019305019305</v>
      </c>
      <c r="D75" s="12">
        <f>Beschäftigte!D75*100/Beschäftigte!$L75</f>
        <v>0</v>
      </c>
      <c r="E75" s="12">
        <f>Beschäftigte!E75*100/Beschäftigte!$L75</f>
        <v>2.0752895752895753</v>
      </c>
      <c r="F75" s="12">
        <f>Beschäftigte!F75*100/Beschäftigte!$L75</f>
        <v>8.1081081081081088</v>
      </c>
      <c r="G75" s="12">
        <f>Beschäftigte!G75*100/Beschäftigte!$L75</f>
        <v>3.4266409266409266</v>
      </c>
      <c r="H75" s="12">
        <f>Beschäftigte!H75*100/Beschäftigte!$L75</f>
        <v>38.127413127413128</v>
      </c>
      <c r="I75" s="12">
        <f>Beschäftigte!I75*100/Beschäftigte!$L75</f>
        <v>19.353281853281853</v>
      </c>
      <c r="J75" s="12">
        <f>Beschäftigte!J75*100/Beschäftigte!$L75</f>
        <v>28.716216216216218</v>
      </c>
      <c r="K75" s="12">
        <f>Beschäftigte!K75*100/Beschäftigte!$L75</f>
        <v>0</v>
      </c>
      <c r="L75" s="12">
        <f>Beschäftigte!L75*100/Beschäftigte!$L75</f>
        <v>100</v>
      </c>
    </row>
    <row r="76" spans="1:12" ht="13.5" x14ac:dyDescent="0.25">
      <c r="A76" s="1" t="s">
        <v>170</v>
      </c>
      <c r="B76" s="1" t="s">
        <v>35</v>
      </c>
      <c r="C76" s="12">
        <f>Beschäftigte!C76*100/Beschäftigte!$L76</f>
        <v>0.35464136891568404</v>
      </c>
      <c r="D76" s="12">
        <f>Beschäftigte!D76*100/Beschäftigte!$L76</f>
        <v>0.93093359340367055</v>
      </c>
      <c r="E76" s="12">
        <f>Beschäftigte!E76*100/Beschäftigte!$L76</f>
        <v>2.1899104530543489</v>
      </c>
      <c r="F76" s="12">
        <f>Beschäftigte!F76*100/Beschäftigte!$L76</f>
        <v>10.30233176700062</v>
      </c>
      <c r="G76" s="12">
        <f>Beschäftigte!G76*100/Beschäftigte!$L76</f>
        <v>11.197801223512723</v>
      </c>
      <c r="H76" s="12">
        <f>Beschäftigte!H76*100/Beschäftigte!$L76</f>
        <v>25.41892011703165</v>
      </c>
      <c r="I76" s="12">
        <f>Beschäftigte!I76*100/Beschäftigte!$L76</f>
        <v>18.281762567603511</v>
      </c>
      <c r="J76" s="12">
        <f>Beschäftigte!J76*100/Beschäftigte!$L76</f>
        <v>31.323698909477791</v>
      </c>
      <c r="K76" s="12">
        <f>Beschäftigte!K76*100/Beschäftigte!$L76</f>
        <v>0</v>
      </c>
      <c r="L76" s="12">
        <f>Beschäftigte!L76*100/Beschäftigte!$L76</f>
        <v>100</v>
      </c>
    </row>
    <row r="77" spans="1:12" ht="13.5" x14ac:dyDescent="0.25">
      <c r="A77" s="1" t="s">
        <v>172</v>
      </c>
      <c r="B77" s="1" t="s">
        <v>35</v>
      </c>
      <c r="C77" s="12">
        <f>Beschäftigte!C77*100/Beschäftigte!$L77</f>
        <v>0</v>
      </c>
      <c r="D77" s="12">
        <f>Beschäftigte!D77*100/Beschäftigte!$L77</f>
        <v>0.20971688220901782</v>
      </c>
      <c r="E77" s="12">
        <f>Beschäftigte!E77*100/Beschäftigte!$L77</f>
        <v>0.38448095071653265</v>
      </c>
      <c r="F77" s="12">
        <f>Beschäftigte!F77*100/Beschäftigte!$L77</f>
        <v>3.9846207619713385</v>
      </c>
      <c r="G77" s="12">
        <f>Beschäftigte!G77*100/Beschäftigte!$L77</f>
        <v>9.9265990912268443</v>
      </c>
      <c r="H77" s="12">
        <f>Beschäftigte!H77*100/Beschäftigte!$L77</f>
        <v>32.121635791681229</v>
      </c>
      <c r="I77" s="12">
        <f>Beschäftigte!I77*100/Beschäftigte!$L77</f>
        <v>27.50786438308284</v>
      </c>
      <c r="J77" s="12">
        <f>Beschäftigte!J77*100/Beschäftigte!$L77</f>
        <v>25.8650821391122</v>
      </c>
      <c r="K77" s="12">
        <f>Beschäftigte!K77*100/Beschäftigte!$L77</f>
        <v>0</v>
      </c>
      <c r="L77" s="12">
        <f>Beschäftigte!L77*100/Beschäftigte!$L77</f>
        <v>100</v>
      </c>
    </row>
    <row r="78" spans="1:12" ht="13.5" x14ac:dyDescent="0.25">
      <c r="A78" s="1" t="s">
        <v>174</v>
      </c>
      <c r="B78" s="1" t="s">
        <v>35</v>
      </c>
      <c r="C78" s="12">
        <f>Beschäftigte!C78*100/Beschäftigte!$L78</f>
        <v>0.32457652905974238</v>
      </c>
      <c r="D78" s="12">
        <f>Beschäftigte!D78*100/Beschäftigte!$L78</f>
        <v>0.72015417385130343</v>
      </c>
      <c r="E78" s="12">
        <f>Beschäftigte!E78*100/Beschäftigte!$L78</f>
        <v>2.343036819150015</v>
      </c>
      <c r="F78" s="12">
        <f>Beschäftigte!F78*100/Beschäftigte!$L78</f>
        <v>6.6741048787909527</v>
      </c>
      <c r="G78" s="12">
        <f>Beschäftigte!G78*100/Beschäftigte!$L78</f>
        <v>11.70504107921696</v>
      </c>
      <c r="H78" s="12">
        <f>Beschäftigte!H78*100/Beschäftigte!$L78</f>
        <v>25.296683233593672</v>
      </c>
      <c r="I78" s="12">
        <f>Beschäftigte!I78*100/Beschäftigte!$L78</f>
        <v>23.318795009635867</v>
      </c>
      <c r="J78" s="12">
        <f>Beschäftigte!J78*100/Beschäftigte!$L78</f>
        <v>29.617608276701493</v>
      </c>
      <c r="K78" s="12">
        <f>Beschäftigte!K78*100/Beschäftigte!$L78</f>
        <v>0</v>
      </c>
      <c r="L78" s="12">
        <f>Beschäftigte!L78*100/Beschäftigte!$L78</f>
        <v>100</v>
      </c>
    </row>
    <row r="79" spans="1:12" ht="13.5" x14ac:dyDescent="0.25">
      <c r="A79" s="1" t="s">
        <v>176</v>
      </c>
      <c r="B79" s="1" t="s">
        <v>35</v>
      </c>
      <c r="C79" s="12">
        <f>Beschäftigte!C79*100/Beschäftigte!$L79</f>
        <v>0.20546537908362442</v>
      </c>
      <c r="D79" s="12">
        <f>Beschäftigte!D79*100/Beschäftigte!$L79</f>
        <v>0.59584959934251081</v>
      </c>
      <c r="E79" s="12">
        <f>Beschäftigte!E79*100/Beschäftigte!$L79</f>
        <v>1.5820834189439079</v>
      </c>
      <c r="F79" s="12">
        <f>Beschäftigte!F79*100/Beschäftigte!$L79</f>
        <v>4.3969591123895624</v>
      </c>
      <c r="G79" s="12">
        <f>Beschäftigte!G79*100/Beschäftigte!$L79</f>
        <v>5.3626463940825975</v>
      </c>
      <c r="H79" s="12">
        <f>Beschäftigte!H79*100/Beschäftigte!$L79</f>
        <v>47.791247174851037</v>
      </c>
      <c r="I79" s="12">
        <f>Beschäftigte!I79*100/Beschäftigte!$L79</f>
        <v>15.553729196630368</v>
      </c>
      <c r="J79" s="12">
        <f>Beschäftigte!J79*100/Beschäftigte!$L79</f>
        <v>0</v>
      </c>
      <c r="K79" s="12">
        <f>Beschäftigte!K79*100/Beschäftigte!$L79</f>
        <v>24.512019724676392</v>
      </c>
      <c r="L79" s="12">
        <f>Beschäftigte!L79*100/Beschäftigte!$L79</f>
        <v>100</v>
      </c>
    </row>
    <row r="80" spans="1:12" ht="13.5" x14ac:dyDescent="0.25">
      <c r="A80" s="1" t="s">
        <v>178</v>
      </c>
      <c r="B80" s="1" t="s">
        <v>35</v>
      </c>
      <c r="C80" s="12">
        <f>Beschäftigte!C80*100/Beschäftigte!$L80</f>
        <v>0.48994326972666324</v>
      </c>
      <c r="D80" s="12">
        <f>Beschäftigte!D80*100/Beschäftigte!$L80</f>
        <v>0.59308922124806607</v>
      </c>
      <c r="E80" s="12">
        <f>Beschäftigte!E80*100/Beschäftigte!$L80</f>
        <v>2.2434244455905104</v>
      </c>
      <c r="F80" s="12">
        <f>Beschäftigte!F80*100/Beschäftigte!$L80</f>
        <v>5.4925219185146981</v>
      </c>
      <c r="G80" s="12">
        <f>Beschäftigte!G80*100/Beschäftigte!$L80</f>
        <v>13.125322331098504</v>
      </c>
      <c r="H80" s="12">
        <f>Beschäftigte!H80*100/Beschäftigte!$L80</f>
        <v>15.987622485817433</v>
      </c>
      <c r="I80" s="12">
        <f>Beschäftigte!I80*100/Beschäftigte!$L80</f>
        <v>29.112944816915935</v>
      </c>
      <c r="J80" s="12">
        <f>Beschäftigte!J80*100/Beschäftigte!$L80</f>
        <v>32.95513151108819</v>
      </c>
      <c r="K80" s="12">
        <f>Beschäftigte!K80*100/Beschäftigte!$L80</f>
        <v>0</v>
      </c>
      <c r="L80" s="12">
        <f>Beschäftigte!L80*100/Beschäftigte!$L80</f>
        <v>100</v>
      </c>
    </row>
    <row r="81" spans="1:12" ht="13.5" x14ac:dyDescent="0.25">
      <c r="A81" s="1" t="s">
        <v>180</v>
      </c>
      <c r="B81" s="1" t="s">
        <v>35</v>
      </c>
      <c r="C81" s="12">
        <f>Beschäftigte!C81*100/Beschäftigte!$L81</f>
        <v>0.32005689900426743</v>
      </c>
      <c r="D81" s="12">
        <f>Beschäftigte!D81*100/Beschäftigte!$L81</f>
        <v>0.64011379800853485</v>
      </c>
      <c r="E81" s="12">
        <f>Beschäftigte!E81*100/Beschäftigte!$L81</f>
        <v>1.1735419630156472</v>
      </c>
      <c r="F81" s="12">
        <f>Beschäftigte!F81*100/Beschäftigte!$L81</f>
        <v>6.0810810810810807</v>
      </c>
      <c r="G81" s="12">
        <f>Beschäftigte!G81*100/Beschäftigte!$L81</f>
        <v>3.3428165007112374</v>
      </c>
      <c r="H81" s="12">
        <f>Beschäftigte!H81*100/Beschäftigte!$L81</f>
        <v>17.105263157894736</v>
      </c>
      <c r="I81" s="12">
        <f>Beschäftigte!I81*100/Beschäftigte!$L81</f>
        <v>9.4594594594594597</v>
      </c>
      <c r="J81" s="12">
        <f>Beschäftigte!J81*100/Beschäftigte!$L81</f>
        <v>20.69701280227596</v>
      </c>
      <c r="K81" s="12">
        <f>Beschäftigte!K81*100/Beschäftigte!$L81</f>
        <v>41.180654338549076</v>
      </c>
      <c r="L81" s="12">
        <f>Beschäftigte!L81*100/Beschäftigte!$L81</f>
        <v>100</v>
      </c>
    </row>
    <row r="82" spans="1:12" ht="13.5" x14ac:dyDescent="0.25">
      <c r="A82" s="1" t="s">
        <v>182</v>
      </c>
      <c r="B82" s="1" t="s">
        <v>35</v>
      </c>
      <c r="C82" s="12">
        <f>Beschäftigte!C82*100/Beschäftigte!$L82</f>
        <v>1.6803438843298164</v>
      </c>
      <c r="D82" s="12">
        <f>Beschäftigte!D82*100/Beschäftigte!$L82</f>
        <v>1.1723329425556859</v>
      </c>
      <c r="E82" s="12">
        <f>Beschäftigte!E82*100/Beschäftigte!$L82</f>
        <v>0.39077764751856192</v>
      </c>
      <c r="F82" s="12">
        <f>Beschäftigte!F82*100/Beschäftigte!$L82</f>
        <v>0</v>
      </c>
      <c r="G82" s="12">
        <f>Beschäftigte!G82*100/Beschäftigte!$L82</f>
        <v>0</v>
      </c>
      <c r="H82" s="12">
        <f>Beschäftigte!H82*100/Beschäftigte!$L82</f>
        <v>0</v>
      </c>
      <c r="I82" s="12">
        <f>Beschäftigte!I82*100/Beschäftigte!$L82</f>
        <v>0</v>
      </c>
      <c r="J82" s="12">
        <f>Beschäftigte!J82*100/Beschäftigte!$L82</f>
        <v>0</v>
      </c>
      <c r="K82" s="12">
        <f>Beschäftigte!K82*100/Beschäftigte!$L82</f>
        <v>96.756545525595939</v>
      </c>
      <c r="L82" s="12">
        <f>Beschäftigte!L82*100/Beschäftigte!$L82</f>
        <v>100</v>
      </c>
    </row>
    <row r="83" spans="1:12" ht="13.5" x14ac:dyDescent="0.25">
      <c r="A83" s="1"/>
      <c r="B83" s="1"/>
      <c r="C83" s="12"/>
      <c r="D83" s="12"/>
      <c r="E83" s="12"/>
      <c r="F83" s="12"/>
      <c r="G83" s="12"/>
      <c r="H83" s="12"/>
      <c r="I83" s="12"/>
      <c r="J83" s="12"/>
      <c r="K83" s="12"/>
      <c r="L83" s="12"/>
    </row>
    <row r="84" spans="1:12" ht="13.5" x14ac:dyDescent="0.25">
      <c r="A84" s="1"/>
      <c r="B84" s="1"/>
      <c r="C84" s="23">
        <f>Beschäftigte!C84*100/Beschäftigte!$L84</f>
        <v>0.67776755083256635</v>
      </c>
      <c r="D84" s="23">
        <f>Beschäftigte!D84*100/Beschäftigte!$L84</f>
        <v>0.92879256965944268</v>
      </c>
      <c r="E84" s="23">
        <f>Beschäftigte!E84*100/Beschäftigte!$L84</f>
        <v>2.181526949328807</v>
      </c>
      <c r="F84" s="23">
        <f>Beschäftigte!F84*100/Beschäftigte!$L84</f>
        <v>7.2235437560514963</v>
      </c>
      <c r="G84" s="23">
        <f>Beschäftigte!G84*100/Beschäftigte!$L84</f>
        <v>11.031951898824964</v>
      </c>
      <c r="H84" s="23">
        <f>Beschäftigte!H84*100/Beschäftigte!$L84</f>
        <v>24.277705392256475</v>
      </c>
      <c r="I84" s="23">
        <f>Beschäftigte!I84*100/Beschäftigte!$L84</f>
        <v>18.926091062313972</v>
      </c>
      <c r="J84" s="23">
        <f>Beschäftigte!J84*100/Beschäftigte!$L84</f>
        <v>20.73705726956501</v>
      </c>
      <c r="K84" s="23">
        <f>Beschäftigte!K84*100/Beschäftigte!$L84</f>
        <v>14.015563551167267</v>
      </c>
      <c r="L84" s="23">
        <f>Beschäftigte!L84*100/Beschäftigte!$L84</f>
        <v>100</v>
      </c>
    </row>
    <row r="85" spans="1:12" ht="13.5" x14ac:dyDescent="0.25">
      <c r="A85" s="1"/>
      <c r="B85" s="1"/>
      <c r="C85" s="12"/>
      <c r="D85" s="12"/>
      <c r="E85" s="12"/>
      <c r="F85" s="12"/>
      <c r="G85" s="12"/>
      <c r="H85" s="12"/>
      <c r="I85" s="12"/>
      <c r="J85" s="12"/>
      <c r="K85" s="12"/>
      <c r="L85" s="12"/>
    </row>
    <row r="86" spans="1:12" ht="13.5" x14ac:dyDescent="0.25">
      <c r="A86" s="1" t="s">
        <v>184</v>
      </c>
      <c r="B86" s="1" t="s">
        <v>35</v>
      </c>
      <c r="C86" s="12">
        <f>Beschäftigte!C86*100/Beschäftigte!$L86</f>
        <v>5.5245818550430812</v>
      </c>
      <c r="D86" s="12">
        <f>Beschäftigte!D86*100/Beschäftigte!$L86</f>
        <v>4.3588443993917894</v>
      </c>
      <c r="E86" s="12">
        <f>Beschäftigte!E86*100/Beschäftigte!$L86</f>
        <v>6.7663456664977195</v>
      </c>
      <c r="F86" s="12">
        <f>Beschäftigte!F86*100/Beschäftigte!$L86</f>
        <v>14.318297009630005</v>
      </c>
      <c r="G86" s="12">
        <f>Beschäftigte!G86*100/Beschäftigte!$L86</f>
        <v>14.546376077040041</v>
      </c>
      <c r="H86" s="12">
        <f>Beschäftigte!H86*100/Beschäftigte!$L86</f>
        <v>11.530663963507349</v>
      </c>
      <c r="I86" s="12">
        <f>Beschäftigte!I86*100/Beschäftigte!$L86</f>
        <v>17.840851495184996</v>
      </c>
      <c r="J86" s="12">
        <f>Beschäftigte!J86*100/Beschäftigte!$L86</f>
        <v>25.114039533705018</v>
      </c>
      <c r="K86" s="12">
        <f>Beschäftigte!K86*100/Beschäftigte!$L86</f>
        <v>0</v>
      </c>
      <c r="L86" s="12">
        <f>Beschäftigte!L86*100/Beschäftigte!$L86</f>
        <v>100</v>
      </c>
    </row>
    <row r="87" spans="1:12" ht="13.5" x14ac:dyDescent="0.25">
      <c r="A87" s="1" t="s">
        <v>186</v>
      </c>
      <c r="B87" s="1" t="s">
        <v>35</v>
      </c>
      <c r="C87" s="12">
        <f>Beschäftigte!C87*100/Beschäftigte!$L87</f>
        <v>8.6924369747899153</v>
      </c>
      <c r="D87" s="12">
        <f>Beschäftigte!D87*100/Beschäftigte!$L87</f>
        <v>6.117647058823529</v>
      </c>
      <c r="E87" s="12">
        <f>Beschäftigte!E87*100/Beschäftigte!$L87</f>
        <v>7.2806722689075629</v>
      </c>
      <c r="F87" s="12">
        <f>Beschäftigte!F87*100/Beschäftigte!$L87</f>
        <v>4.8672268907563021</v>
      </c>
      <c r="G87" s="12">
        <f>Beschäftigte!G87*100/Beschäftigte!$L87</f>
        <v>3.6773109243697477</v>
      </c>
      <c r="H87" s="12">
        <f>Beschäftigte!H87*100/Beschäftigte!$L87</f>
        <v>9.0621848739495796</v>
      </c>
      <c r="I87" s="12">
        <f>Beschäftigte!I87*100/Beschäftigte!$L87</f>
        <v>4.7663865546218487</v>
      </c>
      <c r="J87" s="12">
        <f>Beschäftigte!J87*100/Beschäftigte!$L87</f>
        <v>8.1008403361344534</v>
      </c>
      <c r="K87" s="12">
        <f>Beschäftigte!K87*100/Beschäftigte!$L87</f>
        <v>47.435294117647061</v>
      </c>
      <c r="L87" s="12">
        <f>Beschäftigte!L87*100/Beschäftigte!$L87</f>
        <v>100</v>
      </c>
    </row>
    <row r="88" spans="1:12" ht="13.5" x14ac:dyDescent="0.25">
      <c r="A88" s="1" t="s">
        <v>188</v>
      </c>
      <c r="B88" s="1" t="s">
        <v>35</v>
      </c>
      <c r="C88" s="12">
        <f>Beschäftigte!C88*100/Beschäftigte!$L88</f>
        <v>64.173228346456696</v>
      </c>
      <c r="D88" s="12">
        <f>Beschäftigte!D88*100/Beschäftigte!$L88</f>
        <v>13.228346456692913</v>
      </c>
      <c r="E88" s="12">
        <f>Beschäftigte!E88*100/Beschäftigte!$L88</f>
        <v>7.9527559055118111</v>
      </c>
      <c r="F88" s="12">
        <f>Beschäftigte!F88*100/Beschäftigte!$L88</f>
        <v>3.3070866141732282</v>
      </c>
      <c r="G88" s="12">
        <f>Beschäftigte!G88*100/Beschäftigte!$L88</f>
        <v>0</v>
      </c>
      <c r="H88" s="12">
        <f>Beschäftigte!H88*100/Beschäftigte!$L88</f>
        <v>11.338582677165354</v>
      </c>
      <c r="I88" s="12">
        <f>Beschäftigte!I88*100/Beschäftigte!$L88</f>
        <v>0</v>
      </c>
      <c r="J88" s="12">
        <f>Beschäftigte!J88*100/Beschäftigte!$L88</f>
        <v>0</v>
      </c>
      <c r="K88" s="12">
        <f>Beschäftigte!K88*100/Beschäftigte!$L88</f>
        <v>0</v>
      </c>
      <c r="L88" s="12">
        <f>Beschäftigte!L88*100/Beschäftigte!$L88</f>
        <v>100</v>
      </c>
    </row>
    <row r="89" spans="1:12" ht="13.5" x14ac:dyDescent="0.25">
      <c r="A89" s="1" t="s">
        <v>190</v>
      </c>
      <c r="B89" s="1" t="s">
        <v>35</v>
      </c>
      <c r="C89" s="12">
        <f>Beschäftigte!C89*100/Beschäftigte!$L89</f>
        <v>11.212246586677699</v>
      </c>
      <c r="D89" s="12">
        <f>Beschäftigte!D89*100/Beschäftigte!$L89</f>
        <v>12.78444352503103</v>
      </c>
      <c r="E89" s="12">
        <f>Beschäftigte!E89*100/Beschäftigte!$L89</f>
        <v>16.383947041787341</v>
      </c>
      <c r="F89" s="12">
        <f>Beschäftigte!F89*100/Beschäftigte!$L89</f>
        <v>20.397186594952419</v>
      </c>
      <c r="G89" s="12">
        <f>Beschäftigte!G89*100/Beschäftigte!$L89</f>
        <v>2.6892842366570129</v>
      </c>
      <c r="H89" s="12">
        <f>Beschäftigte!H89*100/Beschäftigte!$L89</f>
        <v>4.716590815059992</v>
      </c>
      <c r="I89" s="12">
        <f>Beschäftigte!I89*100/Beschäftigte!$L89</f>
        <v>0</v>
      </c>
      <c r="J89" s="12">
        <f>Beschäftigte!J89*100/Beschäftigte!$L89</f>
        <v>31.816301199834506</v>
      </c>
      <c r="K89" s="12">
        <f>Beschäftigte!K89*100/Beschäftigte!$L89</f>
        <v>0</v>
      </c>
      <c r="L89" s="12">
        <f>Beschäftigte!L89*100/Beschäftigte!$L89</f>
        <v>100</v>
      </c>
    </row>
    <row r="90" spans="1:12" ht="13.5" x14ac:dyDescent="0.25">
      <c r="A90" s="1" t="s">
        <v>192</v>
      </c>
      <c r="B90" s="1" t="s">
        <v>35</v>
      </c>
      <c r="C90" s="12">
        <f>Beschäftigte!C90*100/Beschäftigte!$L90</f>
        <v>8.3164300202839758</v>
      </c>
      <c r="D90" s="12">
        <f>Beschäftigte!D90*100/Beschäftigte!$L90</f>
        <v>4.8681541582150105</v>
      </c>
      <c r="E90" s="12">
        <f>Beschäftigte!E90*100/Beschäftigte!$L90</f>
        <v>11.156186612576064</v>
      </c>
      <c r="F90" s="12">
        <f>Beschäftigte!F90*100/Beschäftigte!$L90</f>
        <v>5.4766734279918863</v>
      </c>
      <c r="G90" s="12">
        <f>Beschäftigte!G90*100/Beschäftigte!$L90</f>
        <v>5.6795131845841782</v>
      </c>
      <c r="H90" s="12">
        <f>Beschäftigte!H90*100/Beschäftigte!$L90</f>
        <v>0</v>
      </c>
      <c r="I90" s="12">
        <f>Beschäftigte!I90*100/Beschäftigte!$L90</f>
        <v>29.344151453684923</v>
      </c>
      <c r="J90" s="12">
        <f>Beschäftigte!J90*100/Beschäftigte!$L90</f>
        <v>35.158891142663961</v>
      </c>
      <c r="K90" s="12">
        <f>Beschäftigte!K90*100/Beschäftigte!$L90</f>
        <v>0</v>
      </c>
      <c r="L90" s="12">
        <f>Beschäftigte!L90*100/Beschäftigte!$L90</f>
        <v>100</v>
      </c>
    </row>
    <row r="91" spans="1:12" ht="13.5" x14ac:dyDescent="0.25">
      <c r="A91" s="1" t="s">
        <v>194</v>
      </c>
      <c r="B91" s="1" t="s">
        <v>35</v>
      </c>
      <c r="C91" s="12">
        <f>Beschäftigte!C91*100/Beschäftigte!$L91</f>
        <v>6.274340112505409</v>
      </c>
      <c r="D91" s="12">
        <f>Beschäftigte!D91*100/Beschäftigte!$L91</f>
        <v>7.7022933794893982</v>
      </c>
      <c r="E91" s="12">
        <f>Beschäftigte!E91*100/Beschäftigte!$L91</f>
        <v>12.462137602769364</v>
      </c>
      <c r="F91" s="12">
        <f>Beschäftigte!F91*100/Beschäftigte!$L91</f>
        <v>19.558632626568585</v>
      </c>
      <c r="G91" s="12">
        <f>Beschäftigte!G91*100/Beschäftigte!$L91</f>
        <v>27.390739939420165</v>
      </c>
      <c r="H91" s="12">
        <f>Beschäftigte!H91*100/Beschäftigte!$L91</f>
        <v>26.61185633924708</v>
      </c>
      <c r="I91" s="12">
        <f>Beschäftigte!I91*100/Beschäftigte!$L91</f>
        <v>0</v>
      </c>
      <c r="J91" s="12">
        <f>Beschäftigte!J91*100/Beschäftigte!$L91</f>
        <v>0</v>
      </c>
      <c r="K91" s="12">
        <f>Beschäftigte!K91*100/Beschäftigte!$L91</f>
        <v>0</v>
      </c>
      <c r="L91" s="12">
        <f>Beschäftigte!L91*100/Beschäftigte!$L91</f>
        <v>100</v>
      </c>
    </row>
    <row r="92" spans="1:12" ht="13.5" x14ac:dyDescent="0.25">
      <c r="A92" s="1" t="s">
        <v>196</v>
      </c>
      <c r="B92" s="1" t="s">
        <v>35</v>
      </c>
      <c r="C92" s="12">
        <f>Beschäftigte!C92*100/Beschäftigte!$L92</f>
        <v>16.806722689075631</v>
      </c>
      <c r="D92" s="12">
        <f>Beschäftigte!D92*100/Beschäftigte!$L92</f>
        <v>10.084033613445378</v>
      </c>
      <c r="E92" s="12">
        <f>Beschäftigte!E92*100/Beschäftigte!$L92</f>
        <v>15.756302521008404</v>
      </c>
      <c r="F92" s="12">
        <f>Beschäftigte!F92*100/Beschäftigte!$L92</f>
        <v>23.949579831932773</v>
      </c>
      <c r="G92" s="12">
        <f>Beschäftigte!G92*100/Beschäftigte!$L92</f>
        <v>33.403361344537814</v>
      </c>
      <c r="H92" s="12">
        <f>Beschäftigte!H92*100/Beschäftigte!$L92</f>
        <v>0</v>
      </c>
      <c r="I92" s="12">
        <f>Beschäftigte!I92*100/Beschäftigte!$L92</f>
        <v>0</v>
      </c>
      <c r="J92" s="12">
        <f>Beschäftigte!J92*100/Beschäftigte!$L92</f>
        <v>0</v>
      </c>
      <c r="K92" s="12">
        <f>Beschäftigte!K92*100/Beschäftigte!$L92</f>
        <v>0</v>
      </c>
      <c r="L92" s="12">
        <f>Beschäftigte!L92*100/Beschäftigte!$L92</f>
        <v>100</v>
      </c>
    </row>
    <row r="93" spans="1:12" ht="13.5" x14ac:dyDescent="0.25">
      <c r="A93" s="1" t="s">
        <v>198</v>
      </c>
      <c r="B93" s="1" t="s">
        <v>35</v>
      </c>
      <c r="C93" s="12">
        <f>Beschäftigte!C93*100/Beschäftigte!$L93</f>
        <v>29.351535836177476</v>
      </c>
      <c r="D93" s="12">
        <f>Beschäftigte!D93*100/Beschäftigte!$L93</f>
        <v>20.81911262798635</v>
      </c>
      <c r="E93" s="12">
        <f>Beschäftigte!E93*100/Beschäftigte!$L93</f>
        <v>15.529010238907849</v>
      </c>
      <c r="F93" s="12">
        <f>Beschäftigte!F93*100/Beschäftigte!$L93</f>
        <v>23.890784982935152</v>
      </c>
      <c r="G93" s="12">
        <f>Beschäftigte!G93*100/Beschäftigte!$L93</f>
        <v>10.409556313993175</v>
      </c>
      <c r="H93" s="12">
        <f>Beschäftigte!H93*100/Beschäftigte!$L93</f>
        <v>0</v>
      </c>
      <c r="I93" s="12">
        <f>Beschäftigte!I93*100/Beschäftigte!$L93</f>
        <v>0</v>
      </c>
      <c r="J93" s="12">
        <f>Beschäftigte!J93*100/Beschäftigte!$L93</f>
        <v>0</v>
      </c>
      <c r="K93" s="12">
        <f>Beschäftigte!K93*100/Beschäftigte!$L93</f>
        <v>0</v>
      </c>
      <c r="L93" s="12">
        <f>Beschäftigte!L93*100/Beschäftigte!$L93</f>
        <v>100</v>
      </c>
    </row>
    <row r="94" spans="1:12" ht="13.5" x14ac:dyDescent="0.25">
      <c r="A94" s="1" t="s">
        <v>200</v>
      </c>
      <c r="B94" s="1" t="s">
        <v>35</v>
      </c>
      <c r="C94" s="12">
        <f>Beschäftigte!C94*100/Beschäftigte!$L94</f>
        <v>24.496124031007753</v>
      </c>
      <c r="D94" s="12">
        <f>Beschäftigte!D94*100/Beschäftigte!$L94</f>
        <v>28.992248062015506</v>
      </c>
      <c r="E94" s="12">
        <f>Beschäftigte!E94*100/Beschäftigte!$L94</f>
        <v>22.170542635658915</v>
      </c>
      <c r="F94" s="12">
        <f>Beschäftigte!F94*100/Beschäftigte!$L94</f>
        <v>24.34108527131783</v>
      </c>
      <c r="G94" s="12">
        <f>Beschäftigte!G94*100/Beschäftigte!$L94</f>
        <v>0</v>
      </c>
      <c r="H94" s="12">
        <f>Beschäftigte!H94*100/Beschäftigte!$L94</f>
        <v>0</v>
      </c>
      <c r="I94" s="12">
        <f>Beschäftigte!I94*100/Beschäftigte!$L94</f>
        <v>0</v>
      </c>
      <c r="J94" s="12">
        <f>Beschäftigte!J94*100/Beschäftigte!$L94</f>
        <v>0</v>
      </c>
      <c r="K94" s="12">
        <f>Beschäftigte!K94*100/Beschäftigte!$L94</f>
        <v>0</v>
      </c>
      <c r="L94" s="12">
        <f>Beschäftigte!L94*100/Beschäftigte!$L94</f>
        <v>100</v>
      </c>
    </row>
    <row r="95" spans="1:12" ht="13.5" x14ac:dyDescent="0.25">
      <c r="A95" s="1" t="s">
        <v>202</v>
      </c>
      <c r="B95" s="1" t="s">
        <v>35</v>
      </c>
      <c r="C95" s="12">
        <f>Beschäftigte!C95*100/Beschäftigte!$L95</f>
        <v>49.222797927461137</v>
      </c>
      <c r="D95" s="12">
        <f>Beschäftigte!D95*100/Beschäftigte!$L95</f>
        <v>20.207253886010363</v>
      </c>
      <c r="E95" s="12">
        <f>Beschäftigte!E95*100/Beschäftigte!$L95</f>
        <v>19.17098445595855</v>
      </c>
      <c r="F95" s="12">
        <f>Beschäftigte!F95*100/Beschäftigte!$L95</f>
        <v>11.398963730569948</v>
      </c>
      <c r="G95" s="12">
        <f>Beschäftigte!G95*100/Beschäftigte!$L95</f>
        <v>0</v>
      </c>
      <c r="H95" s="12">
        <f>Beschäftigte!H95*100/Beschäftigte!$L95</f>
        <v>0</v>
      </c>
      <c r="I95" s="12">
        <f>Beschäftigte!I95*100/Beschäftigte!$L95</f>
        <v>0</v>
      </c>
      <c r="J95" s="12">
        <f>Beschäftigte!J95*100/Beschäftigte!$L95</f>
        <v>0</v>
      </c>
      <c r="K95" s="12">
        <f>Beschäftigte!K95*100/Beschäftigte!$L95</f>
        <v>0</v>
      </c>
      <c r="L95" s="12">
        <f>Beschäftigte!L95*100/Beschäftigte!$L95</f>
        <v>100</v>
      </c>
    </row>
    <row r="96" spans="1:12" ht="13.5" x14ac:dyDescent="0.25">
      <c r="A96" s="1" t="s">
        <v>204</v>
      </c>
      <c r="B96" s="1" t="s">
        <v>35</v>
      </c>
      <c r="C96" s="12">
        <f>Beschäftigte!C96*100/Beschäftigte!$L96</f>
        <v>24.532710280373831</v>
      </c>
      <c r="D96" s="12">
        <f>Beschäftigte!D96*100/Beschäftigte!$L96</f>
        <v>18.535825545171338</v>
      </c>
      <c r="E96" s="12">
        <f>Beschäftigte!E96*100/Beschäftigte!$L96</f>
        <v>11.7601246105919</v>
      </c>
      <c r="F96" s="12">
        <f>Beschäftigte!F96*100/Beschäftigte!$L96</f>
        <v>24.221183800623052</v>
      </c>
      <c r="G96" s="12">
        <f>Beschäftigte!G96*100/Beschäftigte!$L96</f>
        <v>20.950155763239877</v>
      </c>
      <c r="H96" s="12">
        <f>Beschäftigte!H96*100/Beschäftigte!$L96</f>
        <v>0</v>
      </c>
      <c r="I96" s="12">
        <f>Beschäftigte!I96*100/Beschäftigte!$L96</f>
        <v>0</v>
      </c>
      <c r="J96" s="12">
        <f>Beschäftigte!J96*100/Beschäftigte!$L96</f>
        <v>0</v>
      </c>
      <c r="K96" s="12">
        <f>Beschäftigte!K96*100/Beschäftigte!$L96</f>
        <v>0</v>
      </c>
      <c r="L96" s="12">
        <f>Beschäftigte!L96*100/Beschäftigte!$L96</f>
        <v>100</v>
      </c>
    </row>
    <row r="97" spans="1:12" ht="13.5" x14ac:dyDescent="0.25">
      <c r="A97" s="1" t="s">
        <v>206</v>
      </c>
      <c r="B97" s="1" t="s">
        <v>35</v>
      </c>
      <c r="C97" s="12">
        <f>Beschäftigte!C97*100/Beschäftigte!$L97</f>
        <v>17.360305090366442</v>
      </c>
      <c r="D97" s="12">
        <f>Beschäftigte!D97*100/Beschäftigte!$L97</f>
        <v>10.462609849112917</v>
      </c>
      <c r="E97" s="12">
        <f>Beschäftigte!E97*100/Beschäftigte!$L97</f>
        <v>13.480351517161333</v>
      </c>
      <c r="F97" s="12">
        <f>Beschäftigte!F97*100/Beschäftigte!$L97</f>
        <v>15.121870336594263</v>
      </c>
      <c r="G97" s="12">
        <f>Beschäftigte!G97*100/Beschäftigte!$L97</f>
        <v>16.066987232631405</v>
      </c>
      <c r="H97" s="12">
        <f>Beschäftigte!H97*100/Beschäftigte!$L97</f>
        <v>23.11391145746974</v>
      </c>
      <c r="I97" s="12">
        <f>Beschäftigte!I97*100/Beschäftigte!$L97</f>
        <v>4.3939645166639032</v>
      </c>
      <c r="J97" s="12">
        <f>Beschäftigte!J97*100/Beschäftigte!$L97</f>
        <v>0</v>
      </c>
      <c r="K97" s="12">
        <f>Beschäftigte!K97*100/Beschäftigte!$L97</f>
        <v>0</v>
      </c>
      <c r="L97" s="12">
        <f>Beschäftigte!L97*100/Beschäftigte!$L97</f>
        <v>100</v>
      </c>
    </row>
    <row r="98" spans="1:12" ht="13.5" x14ac:dyDescent="0.25">
      <c r="A98" s="1" t="s">
        <v>208</v>
      </c>
      <c r="B98" s="1" t="s">
        <v>35</v>
      </c>
      <c r="C98" s="12">
        <f>Beschäftigte!C98*100/Beschäftigte!$L98</f>
        <v>10.747330960854093</v>
      </c>
      <c r="D98" s="12">
        <f>Beschäftigte!D98*100/Beschäftigte!$L98</f>
        <v>9.0391459074733103</v>
      </c>
      <c r="E98" s="12">
        <f>Beschäftigte!E98*100/Beschäftigte!$L98</f>
        <v>10.249110320284698</v>
      </c>
      <c r="F98" s="12">
        <f>Beschäftigte!F98*100/Beschäftigte!$L98</f>
        <v>10.177935943060499</v>
      </c>
      <c r="G98" s="12">
        <f>Beschäftigte!G98*100/Beschäftigte!$L98</f>
        <v>23.274021352313166</v>
      </c>
      <c r="H98" s="12">
        <f>Beschäftigte!H98*100/Beschäftigte!$L98</f>
        <v>17.651245551601424</v>
      </c>
      <c r="I98" s="12">
        <f>Beschäftigte!I98*100/Beschäftigte!$L98</f>
        <v>18.861209964412812</v>
      </c>
      <c r="J98" s="12">
        <f>Beschäftigte!J98*100/Beschäftigte!$L98</f>
        <v>0</v>
      </c>
      <c r="K98" s="12">
        <f>Beschäftigte!K98*100/Beschäftigte!$L98</f>
        <v>0</v>
      </c>
      <c r="L98" s="12">
        <f>Beschäftigte!L98*100/Beschäftigte!$L98</f>
        <v>100</v>
      </c>
    </row>
    <row r="99" spans="1:12" ht="13.5" x14ac:dyDescent="0.25">
      <c r="A99" s="1" t="s">
        <v>210</v>
      </c>
      <c r="B99" s="1" t="s">
        <v>35</v>
      </c>
      <c r="C99" s="12">
        <f>Beschäftigte!C99*100/Beschäftigte!$L99</f>
        <v>65.686274509803923</v>
      </c>
      <c r="D99" s="12">
        <f>Beschäftigte!D99*100/Beschäftigte!$L99</f>
        <v>23.529411764705884</v>
      </c>
      <c r="E99" s="12">
        <f>Beschäftigte!E99*100/Beschäftigte!$L99</f>
        <v>10.784313725490197</v>
      </c>
      <c r="F99" s="12">
        <f>Beschäftigte!F99*100/Beschäftigte!$L99</f>
        <v>0</v>
      </c>
      <c r="G99" s="12">
        <f>Beschäftigte!G99*100/Beschäftigte!$L99</f>
        <v>0</v>
      </c>
      <c r="H99" s="12">
        <f>Beschäftigte!H99*100/Beschäftigte!$L99</f>
        <v>0</v>
      </c>
      <c r="I99" s="12">
        <f>Beschäftigte!I99*100/Beschäftigte!$L99</f>
        <v>0</v>
      </c>
      <c r="J99" s="12">
        <f>Beschäftigte!J99*100/Beschäftigte!$L99</f>
        <v>0</v>
      </c>
      <c r="K99" s="12">
        <f>Beschäftigte!K99*100/Beschäftigte!$L99</f>
        <v>0</v>
      </c>
      <c r="L99" s="12">
        <f>Beschäftigte!L99*100/Beschäftigte!$L99</f>
        <v>100</v>
      </c>
    </row>
    <row r="100" spans="1:12" ht="13.5" x14ac:dyDescent="0.25">
      <c r="A100" s="1" t="s">
        <v>212</v>
      </c>
      <c r="B100" s="1" t="s">
        <v>35</v>
      </c>
      <c r="C100" s="12">
        <f>Beschäftigte!C100*100/Beschäftigte!$L100</f>
        <v>22.639780018331805</v>
      </c>
      <c r="D100" s="12">
        <f>Beschäftigte!D100*100/Beschäftigte!$L100</f>
        <v>12.557286892758937</v>
      </c>
      <c r="E100" s="12">
        <f>Beschäftigte!E100*100/Beschäftigte!$L100</f>
        <v>12.923923006416132</v>
      </c>
      <c r="F100" s="12">
        <f>Beschäftigte!F100*100/Beschäftigte!$L100</f>
        <v>22.089825847846011</v>
      </c>
      <c r="G100" s="12">
        <f>Beschäftigte!G100*100/Beschäftigte!$L100</f>
        <v>10.128322639780018</v>
      </c>
      <c r="H100" s="12">
        <f>Beschäftigte!H100*100/Beschäftigte!$L100</f>
        <v>19.660861594867093</v>
      </c>
      <c r="I100" s="12">
        <f>Beschäftigte!I100*100/Beschäftigte!$L100</f>
        <v>0</v>
      </c>
      <c r="J100" s="12">
        <f>Beschäftigte!J100*100/Beschäftigte!$L100</f>
        <v>0</v>
      </c>
      <c r="K100" s="12">
        <f>Beschäftigte!K100*100/Beschäftigte!$L100</f>
        <v>0</v>
      </c>
      <c r="L100" s="12">
        <f>Beschäftigte!L100*100/Beschäftigte!$L100</f>
        <v>100</v>
      </c>
    </row>
    <row r="101" spans="1:12" ht="13.5" x14ac:dyDescent="0.25">
      <c r="A101" s="1" t="s">
        <v>214</v>
      </c>
      <c r="B101" s="1" t="s">
        <v>35</v>
      </c>
      <c r="C101" s="12">
        <f>Beschäftigte!C101*100/Beschäftigte!$L101</f>
        <v>20.912951167728238</v>
      </c>
      <c r="D101" s="12">
        <f>Beschäftigte!D101*100/Beschäftigte!$L101</f>
        <v>19.108280254777071</v>
      </c>
      <c r="E101" s="12">
        <f>Beschäftigte!E101*100/Beschäftigte!$L101</f>
        <v>17.303609341825901</v>
      </c>
      <c r="F101" s="12">
        <f>Beschäftigte!F101*100/Beschäftigte!$L101</f>
        <v>10.509554140127388</v>
      </c>
      <c r="G101" s="12">
        <f>Beschäftigte!G101*100/Beschäftigte!$L101</f>
        <v>18.577494692144374</v>
      </c>
      <c r="H101" s="12">
        <f>Beschäftigte!H101*100/Beschäftigte!$L101</f>
        <v>13.588110403397028</v>
      </c>
      <c r="I101" s="12">
        <f>Beschäftigte!I101*100/Beschäftigte!$L101</f>
        <v>0</v>
      </c>
      <c r="J101" s="12">
        <f>Beschäftigte!J101*100/Beschäftigte!$L101</f>
        <v>0</v>
      </c>
      <c r="K101" s="12">
        <f>Beschäftigte!K101*100/Beschäftigte!$L101</f>
        <v>0</v>
      </c>
      <c r="L101" s="12">
        <f>Beschäftigte!L101*100/Beschäftigte!$L101</f>
        <v>100</v>
      </c>
    </row>
    <row r="102" spans="1:12" ht="13.5" x14ac:dyDescent="0.25">
      <c r="A102" s="1" t="s">
        <v>216</v>
      </c>
      <c r="B102" s="1" t="s">
        <v>35</v>
      </c>
      <c r="C102" s="12">
        <f>Beschäftigte!C102*100/Beschäftigte!$L102</f>
        <v>11.808669656203289</v>
      </c>
      <c r="D102" s="12">
        <f>Beschäftigte!D102*100/Beschäftigte!$L102</f>
        <v>9.4668659691081221</v>
      </c>
      <c r="E102" s="12">
        <f>Beschäftigte!E102*100/Beschäftigte!$L102</f>
        <v>9.6661684105630297</v>
      </c>
      <c r="F102" s="12">
        <f>Beschäftigte!F102*100/Beschäftigte!$L102</f>
        <v>14.200298953662182</v>
      </c>
      <c r="G102" s="12">
        <f>Beschäftigte!G102*100/Beschäftigte!$L102</f>
        <v>9.9152964623816633</v>
      </c>
      <c r="H102" s="12">
        <f>Beschäftigte!H102*100/Beschäftigte!$L102</f>
        <v>8.1714000996512208</v>
      </c>
      <c r="I102" s="12">
        <f>Beschäftigte!I102*100/Beschäftigte!$L102</f>
        <v>0</v>
      </c>
      <c r="J102" s="12">
        <f>Beschäftigte!J102*100/Beschäftigte!$L102</f>
        <v>36.771300448430495</v>
      </c>
      <c r="K102" s="12">
        <f>Beschäftigte!K102*100/Beschäftigte!$L102</f>
        <v>0</v>
      </c>
      <c r="L102" s="12">
        <f>Beschäftigte!L102*100/Beschäftigte!$L102</f>
        <v>100</v>
      </c>
    </row>
    <row r="103" spans="1:12" ht="13.5" x14ac:dyDescent="0.25">
      <c r="A103" s="1" t="s">
        <v>218</v>
      </c>
      <c r="B103" s="1" t="s">
        <v>35</v>
      </c>
      <c r="C103" s="12">
        <f>Beschäftigte!C103*100/Beschäftigte!$L103</f>
        <v>57.403189066059227</v>
      </c>
      <c r="D103" s="12">
        <f>Beschäftigte!D103*100/Beschäftigte!$L103</f>
        <v>19.703872437357631</v>
      </c>
      <c r="E103" s="12">
        <f>Beschäftigte!E103*100/Beschäftigte!$L103</f>
        <v>18.906605922551254</v>
      </c>
      <c r="F103" s="12">
        <f>Beschäftigte!F103*100/Beschäftigte!$L103</f>
        <v>3.9863325740318905</v>
      </c>
      <c r="G103" s="12">
        <f>Beschäftigte!G103*100/Beschäftigte!$L103</f>
        <v>0</v>
      </c>
      <c r="H103" s="12">
        <f>Beschäftigte!H103*100/Beschäftigte!$L103</f>
        <v>0</v>
      </c>
      <c r="I103" s="12">
        <f>Beschäftigte!I103*100/Beschäftigte!$L103</f>
        <v>0</v>
      </c>
      <c r="J103" s="12">
        <f>Beschäftigte!J103*100/Beschäftigte!$L103</f>
        <v>0</v>
      </c>
      <c r="K103" s="12">
        <f>Beschäftigte!K103*100/Beschäftigte!$L103</f>
        <v>0</v>
      </c>
      <c r="L103" s="12">
        <f>Beschäftigte!L103*100/Beschäftigte!$L103</f>
        <v>100</v>
      </c>
    </row>
    <row r="104" spans="1:12" ht="13.5" x14ac:dyDescent="0.25">
      <c r="A104" s="1" t="s">
        <v>220</v>
      </c>
      <c r="B104" s="1" t="s">
        <v>35</v>
      </c>
      <c r="C104" s="12">
        <f>Beschäftigte!C104*100/Beschäftigte!$L104</f>
        <v>41.441441441441441</v>
      </c>
      <c r="D104" s="12">
        <f>Beschäftigte!D104*100/Beschäftigte!$L104</f>
        <v>29.054054054054053</v>
      </c>
      <c r="E104" s="12">
        <f>Beschäftigte!E104*100/Beschäftigte!$L104</f>
        <v>15.765765765765765</v>
      </c>
      <c r="F104" s="12">
        <f>Beschäftigte!F104*100/Beschäftigte!$L104</f>
        <v>13.738738738738739</v>
      </c>
      <c r="G104" s="12">
        <f>Beschäftigte!G104*100/Beschäftigte!$L104</f>
        <v>0</v>
      </c>
      <c r="H104" s="12">
        <f>Beschäftigte!H104*100/Beschäftigte!$L104</f>
        <v>0</v>
      </c>
      <c r="I104" s="12">
        <f>Beschäftigte!I104*100/Beschäftigte!$L104</f>
        <v>0</v>
      </c>
      <c r="J104" s="12">
        <f>Beschäftigte!J104*100/Beschäftigte!$L104</f>
        <v>0</v>
      </c>
      <c r="K104" s="12">
        <f>Beschäftigte!K104*100/Beschäftigte!$L104</f>
        <v>0</v>
      </c>
      <c r="L104" s="12">
        <f>Beschäftigte!L104*100/Beschäftigte!$L104</f>
        <v>100</v>
      </c>
    </row>
    <row r="105" spans="1:12" ht="13.5" x14ac:dyDescent="0.25">
      <c r="A105" s="1" t="s">
        <v>222</v>
      </c>
      <c r="B105" s="1" t="s">
        <v>35</v>
      </c>
      <c r="C105" s="12">
        <f>Beschäftigte!C105*100/Beschäftigte!$L105</f>
        <v>12.315430796689924</v>
      </c>
      <c r="D105" s="12">
        <f>Beschäftigte!D105*100/Beschäftigte!$L105</f>
        <v>11.877332467953918</v>
      </c>
      <c r="E105" s="12">
        <f>Beschäftigte!E105*100/Beschäftigte!$L105</f>
        <v>14.862891448969657</v>
      </c>
      <c r="F105" s="12">
        <f>Beschäftigte!F105*100/Beschäftigte!$L105</f>
        <v>26.480610092487424</v>
      </c>
      <c r="G105" s="12">
        <f>Beschäftigte!G105*100/Beschäftigte!$L105</f>
        <v>19.746876521174752</v>
      </c>
      <c r="H105" s="12">
        <f>Beschäftigte!H105*100/Beschäftigte!$L105</f>
        <v>14.716858672724323</v>
      </c>
      <c r="I105" s="12">
        <f>Beschäftigte!I105*100/Beschäftigte!$L105</f>
        <v>0</v>
      </c>
      <c r="J105" s="12">
        <f>Beschäftigte!J105*100/Beschäftigte!$L105</f>
        <v>0</v>
      </c>
      <c r="K105" s="12">
        <f>Beschäftigte!K105*100/Beschäftigte!$L105</f>
        <v>0</v>
      </c>
      <c r="L105" s="12">
        <f>Beschäftigte!L105*100/Beschäftigte!$L105</f>
        <v>100</v>
      </c>
    </row>
    <row r="106" spans="1:12" ht="13.5" x14ac:dyDescent="0.25">
      <c r="A106" s="1" t="s">
        <v>224</v>
      </c>
      <c r="B106" s="1" t="s">
        <v>35</v>
      </c>
      <c r="C106" s="12">
        <f>Beschäftigte!C106*100/Beschäftigte!$L106</f>
        <v>17.236155529372159</v>
      </c>
      <c r="D106" s="12">
        <f>Beschäftigte!D106*100/Beschäftigte!$L106</f>
        <v>17.202491163103854</v>
      </c>
      <c r="E106" s="12">
        <f>Beschäftigte!E106*100/Beschäftigte!$L106</f>
        <v>18.818380743982495</v>
      </c>
      <c r="F106" s="12">
        <f>Beschäftigte!F106*100/Beschäftigte!$L106</f>
        <v>22.369971385288672</v>
      </c>
      <c r="G106" s="12">
        <f>Beschäftigte!G106*100/Beschäftigte!$L106</f>
        <v>13.970712001346575</v>
      </c>
      <c r="H106" s="12">
        <f>Beschäftigte!H106*100/Beschäftigte!$L106</f>
        <v>5.4199629691971047</v>
      </c>
      <c r="I106" s="12">
        <f>Beschäftigte!I106*100/Beschäftigte!$L106</f>
        <v>4.9823262077091401</v>
      </c>
      <c r="J106" s="12">
        <f>Beschäftigte!J106*100/Beschäftigte!$L106</f>
        <v>0</v>
      </c>
      <c r="K106" s="12">
        <f>Beschäftigte!K106*100/Beschäftigte!$L106</f>
        <v>0</v>
      </c>
      <c r="L106" s="12">
        <f>Beschäftigte!L106*100/Beschäftigte!$L106</f>
        <v>100</v>
      </c>
    </row>
    <row r="107" spans="1:12" ht="13.5" x14ac:dyDescent="0.25">
      <c r="A107" s="1" t="s">
        <v>226</v>
      </c>
      <c r="B107" s="1" t="s">
        <v>35</v>
      </c>
      <c r="C107" s="12">
        <f>Beschäftigte!C107*100/Beschäftigte!$L107</f>
        <v>12.789219425375032</v>
      </c>
      <c r="D107" s="12">
        <f>Beschäftigte!D107*100/Beschäftigte!$L107</f>
        <v>11.416221713704552</v>
      </c>
      <c r="E107" s="12">
        <f>Beschäftigte!E107*100/Beschäftigte!$L107</f>
        <v>18.916857360793287</v>
      </c>
      <c r="F107" s="12">
        <f>Beschäftigte!F107*100/Beschäftigte!$L107</f>
        <v>24.357996440376304</v>
      </c>
      <c r="G107" s="12">
        <f>Beschäftigte!G107*100/Beschäftigte!$L107</f>
        <v>15.458937198067632</v>
      </c>
      <c r="H107" s="12">
        <f>Beschäftigte!H107*100/Beschäftigte!$L107</f>
        <v>10.272056953979151</v>
      </c>
      <c r="I107" s="12">
        <f>Beschäftigte!I107*100/Beschäftigte!$L107</f>
        <v>6.7887109077040426</v>
      </c>
      <c r="J107" s="12">
        <f>Beschäftigte!J107*100/Beschäftigte!$L107</f>
        <v>0</v>
      </c>
      <c r="K107" s="12">
        <f>Beschäftigte!K107*100/Beschäftigte!$L107</f>
        <v>0</v>
      </c>
      <c r="L107" s="12">
        <f>Beschäftigte!L107*100/Beschäftigte!$L107</f>
        <v>100</v>
      </c>
    </row>
    <row r="108" spans="1:12" ht="13.5" x14ac:dyDescent="0.25">
      <c r="A108" s="1" t="s">
        <v>228</v>
      </c>
      <c r="B108" s="1" t="s">
        <v>35</v>
      </c>
      <c r="C108" s="12">
        <f>Beschäftigte!C108*100/Beschäftigte!$L108</f>
        <v>20.3125</v>
      </c>
      <c r="D108" s="12">
        <f>Beschäftigte!D108*100/Beschäftigte!$L108</f>
        <v>17.738970588235293</v>
      </c>
      <c r="E108" s="12">
        <f>Beschäftigte!E108*100/Beschäftigte!$L108</f>
        <v>32.169117647058826</v>
      </c>
      <c r="F108" s="12">
        <f>Beschäftigte!F108*100/Beschäftigte!$L108</f>
        <v>9.742647058823529</v>
      </c>
      <c r="G108" s="12">
        <f>Beschäftigte!G108*100/Beschäftigte!$L108</f>
        <v>7.7205882352941178</v>
      </c>
      <c r="H108" s="12">
        <f>Beschäftigte!H108*100/Beschäftigte!$L108</f>
        <v>12.316176470588236</v>
      </c>
      <c r="I108" s="12">
        <f>Beschäftigte!I108*100/Beschäftigte!$L108</f>
        <v>0</v>
      </c>
      <c r="J108" s="12">
        <f>Beschäftigte!J108*100/Beschäftigte!$L108</f>
        <v>0</v>
      </c>
      <c r="K108" s="12">
        <f>Beschäftigte!K108*100/Beschäftigte!$L108</f>
        <v>0</v>
      </c>
      <c r="L108" s="12">
        <f>Beschäftigte!L108*100/Beschäftigte!$L108</f>
        <v>100</v>
      </c>
    </row>
    <row r="109" spans="1:12" ht="13.5" x14ac:dyDescent="0.25">
      <c r="A109" s="1" t="s">
        <v>230</v>
      </c>
      <c r="B109" s="1" t="s">
        <v>35</v>
      </c>
      <c r="C109" s="12">
        <f>Beschäftigte!C109*100/Beschäftigte!$L109</f>
        <v>14.081996434937611</v>
      </c>
      <c r="D109" s="12">
        <f>Beschäftigte!D109*100/Beschäftigte!$L109</f>
        <v>10.843731431966726</v>
      </c>
      <c r="E109" s="12">
        <f>Beschäftigte!E109*100/Beschäftigte!$L109</f>
        <v>13.755199049316696</v>
      </c>
      <c r="F109" s="12">
        <f>Beschäftigte!F109*100/Beschäftigte!$L109</f>
        <v>9.6256684491978604</v>
      </c>
      <c r="G109" s="12">
        <f>Beschäftigte!G109*100/Beschäftigte!$L109</f>
        <v>15.597147950089127</v>
      </c>
      <c r="H109" s="12">
        <f>Beschäftigte!H109*100/Beschäftigte!$L109</f>
        <v>24.925727866904339</v>
      </c>
      <c r="I109" s="12">
        <f>Beschäftigte!I109*100/Beschäftigte!$L109</f>
        <v>11.170528817587641</v>
      </c>
      <c r="J109" s="12">
        <f>Beschäftigte!J109*100/Beschäftigte!$L109</f>
        <v>0</v>
      </c>
      <c r="K109" s="12">
        <f>Beschäftigte!K109*100/Beschäftigte!$L109</f>
        <v>0</v>
      </c>
      <c r="L109" s="12">
        <f>Beschäftigte!L109*100/Beschäftigte!$L109</f>
        <v>100</v>
      </c>
    </row>
    <row r="110" spans="1:12" ht="13.5" x14ac:dyDescent="0.25">
      <c r="A110" s="1" t="s">
        <v>232</v>
      </c>
      <c r="B110" s="1" t="s">
        <v>35</v>
      </c>
      <c r="C110" s="12">
        <f>Beschäftigte!C110*100/Beschäftigte!$L110</f>
        <v>7.5614063252528494</v>
      </c>
      <c r="D110" s="12">
        <f>Beschäftigte!D110*100/Beschäftigte!$L110</f>
        <v>9.5360410980895818</v>
      </c>
      <c r="E110" s="12">
        <f>Beschäftigte!E110*100/Beschäftigte!$L110</f>
        <v>10.258468454005458</v>
      </c>
      <c r="F110" s="12">
        <f>Beschäftigte!F110*100/Beschäftigte!$L110</f>
        <v>14.271953764649222</v>
      </c>
      <c r="G110" s="12">
        <f>Beschäftigte!G110*100/Beschäftigte!$L110</f>
        <v>14.095360410980895</v>
      </c>
      <c r="H110" s="12">
        <f>Beschäftigte!H110*100/Beschäftigte!$L110</f>
        <v>17.209825012040454</v>
      </c>
      <c r="I110" s="12">
        <f>Beschäftigte!I110*100/Beschäftigte!$L110</f>
        <v>12.409696580510515</v>
      </c>
      <c r="J110" s="12">
        <f>Beschäftigte!J110*100/Beschäftigte!$L110</f>
        <v>14.657248354471022</v>
      </c>
      <c r="K110" s="12">
        <f>Beschäftigte!K110*100/Beschäftigte!$L110</f>
        <v>0</v>
      </c>
      <c r="L110" s="12">
        <f>Beschäftigte!L110*100/Beschäftigte!$L110</f>
        <v>100</v>
      </c>
    </row>
    <row r="111" spans="1:12" ht="13.5" x14ac:dyDescent="0.25">
      <c r="A111" s="1" t="s">
        <v>234</v>
      </c>
      <c r="B111" s="1" t="s">
        <v>35</v>
      </c>
      <c r="C111" s="12">
        <f>Beschäftigte!C111*100/Beschäftigte!$L111</f>
        <v>3.5398230088495577</v>
      </c>
      <c r="D111" s="12">
        <f>Beschäftigte!D111*100/Beschäftigte!$L111</f>
        <v>3.5398230088495577</v>
      </c>
      <c r="E111" s="12">
        <f>Beschäftigte!E111*100/Beschäftigte!$L111</f>
        <v>0</v>
      </c>
      <c r="F111" s="12">
        <f>Beschäftigte!F111*100/Beschäftigte!$L111</f>
        <v>43.362831858407077</v>
      </c>
      <c r="G111" s="12">
        <f>Beschäftigte!G111*100/Beschäftigte!$L111</f>
        <v>0</v>
      </c>
      <c r="H111" s="12">
        <f>Beschäftigte!H111*100/Beschäftigte!$L111</f>
        <v>49.557522123893804</v>
      </c>
      <c r="I111" s="12">
        <f>Beschäftigte!I111*100/Beschäftigte!$L111</f>
        <v>0</v>
      </c>
      <c r="J111" s="12">
        <f>Beschäftigte!J111*100/Beschäftigte!$L111</f>
        <v>0</v>
      </c>
      <c r="K111" s="12">
        <f>Beschäftigte!K111*100/Beschäftigte!$L111</f>
        <v>0</v>
      </c>
      <c r="L111" s="12">
        <f>Beschäftigte!L111*100/Beschäftigte!$L111</f>
        <v>100</v>
      </c>
    </row>
    <row r="112" spans="1:12" ht="13.5" x14ac:dyDescent="0.25">
      <c r="A112" s="1" t="s">
        <v>236</v>
      </c>
      <c r="B112" s="1" t="s">
        <v>35</v>
      </c>
      <c r="C112" s="12">
        <f>Beschäftigte!C112*100/Beschäftigte!$L112</f>
        <v>4.4907407407407405</v>
      </c>
      <c r="D112" s="12">
        <f>Beschäftigte!D112*100/Beschäftigte!$L112</f>
        <v>6.4351851851851851</v>
      </c>
      <c r="E112" s="12">
        <f>Beschäftigte!E112*100/Beschäftigte!$L112</f>
        <v>6.2962962962962967</v>
      </c>
      <c r="F112" s="12">
        <f>Beschäftigte!F112*100/Beschäftigte!$L112</f>
        <v>6.6049382716049383</v>
      </c>
      <c r="G112" s="12">
        <f>Beschäftigte!G112*100/Beschäftigte!$L112</f>
        <v>2.5771604938271606</v>
      </c>
      <c r="H112" s="12">
        <f>Beschäftigte!H112*100/Beschäftigte!$L112</f>
        <v>5.0771604938271606</v>
      </c>
      <c r="I112" s="12">
        <f>Beschäftigte!I112*100/Beschäftigte!$L112</f>
        <v>12.808641975308642</v>
      </c>
      <c r="J112" s="12">
        <f>Beschäftigte!J112*100/Beschäftigte!$L112</f>
        <v>32.901234567901234</v>
      </c>
      <c r="K112" s="12">
        <f>Beschäftigte!K112*100/Beschäftigte!$L112</f>
        <v>22.808641975308642</v>
      </c>
      <c r="L112" s="12">
        <f>Beschäftigte!L112*100/Beschäftigte!$L112</f>
        <v>100</v>
      </c>
    </row>
    <row r="113" spans="1:12" ht="13.5" x14ac:dyDescent="0.25">
      <c r="A113" s="1" t="s">
        <v>238</v>
      </c>
      <c r="B113" s="1" t="s">
        <v>35</v>
      </c>
      <c r="C113" s="12">
        <f>Beschäftigte!C113*100/Beschäftigte!$L113</f>
        <v>19.047619047619047</v>
      </c>
      <c r="D113" s="12">
        <f>Beschäftigte!D113*100/Beschäftigte!$L113</f>
        <v>15.384615384615385</v>
      </c>
      <c r="E113" s="12">
        <f>Beschäftigte!E113*100/Beschäftigte!$L113</f>
        <v>17.582417582417584</v>
      </c>
      <c r="F113" s="12">
        <f>Beschäftigte!F113*100/Beschäftigte!$L113</f>
        <v>24.908424908424909</v>
      </c>
      <c r="G113" s="12">
        <f>Beschäftigte!G113*100/Beschäftigte!$L113</f>
        <v>23.076923076923077</v>
      </c>
      <c r="H113" s="12">
        <f>Beschäftigte!H113*100/Beschäftigte!$L113</f>
        <v>0</v>
      </c>
      <c r="I113" s="12">
        <f>Beschäftigte!I113*100/Beschäftigte!$L113</f>
        <v>0</v>
      </c>
      <c r="J113" s="12">
        <f>Beschäftigte!J113*100/Beschäftigte!$L113</f>
        <v>0</v>
      </c>
      <c r="K113" s="12">
        <f>Beschäftigte!K113*100/Beschäftigte!$L113</f>
        <v>0</v>
      </c>
      <c r="L113" s="12">
        <f>Beschäftigte!L113*100/Beschäftigte!$L113</f>
        <v>100</v>
      </c>
    </row>
    <row r="114" spans="1:12" ht="13.5" x14ac:dyDescent="0.25">
      <c r="A114" s="1" t="s">
        <v>240</v>
      </c>
      <c r="B114" s="1" t="s">
        <v>35</v>
      </c>
      <c r="C114" s="12">
        <f>Beschäftigte!C114*100/Beschäftigte!$L114</f>
        <v>62.15644820295983</v>
      </c>
      <c r="D114" s="12">
        <f>Beschäftigte!D114*100/Beschäftigte!$L114</f>
        <v>22.832980972515855</v>
      </c>
      <c r="E114" s="12">
        <f>Beschäftigte!E114*100/Beschäftigte!$L114</f>
        <v>7.8224101479915431</v>
      </c>
      <c r="F114" s="12">
        <f>Beschäftigte!F114*100/Beschäftigte!$L114</f>
        <v>7.1881606765327692</v>
      </c>
      <c r="G114" s="12">
        <f>Beschäftigte!G114*100/Beschäftigte!$L114</f>
        <v>0</v>
      </c>
      <c r="H114" s="12">
        <f>Beschäftigte!H114*100/Beschäftigte!$L114</f>
        <v>0</v>
      </c>
      <c r="I114" s="12">
        <f>Beschäftigte!I114*100/Beschäftigte!$L114</f>
        <v>0</v>
      </c>
      <c r="J114" s="12">
        <f>Beschäftigte!J114*100/Beschäftigte!$L114</f>
        <v>0</v>
      </c>
      <c r="K114" s="12">
        <f>Beschäftigte!K114*100/Beschäftigte!$L114</f>
        <v>0</v>
      </c>
      <c r="L114" s="12">
        <f>Beschäftigte!L114*100/Beschäftigte!$L114</f>
        <v>100</v>
      </c>
    </row>
    <row r="115" spans="1:12" ht="13.5" x14ac:dyDescent="0.25">
      <c r="A115" s="1" t="s">
        <v>242</v>
      </c>
      <c r="B115" s="1" t="s">
        <v>35</v>
      </c>
      <c r="C115" s="12">
        <f>Beschäftigte!C115*100/Beschäftigte!$L115</f>
        <v>80.165289256198349</v>
      </c>
      <c r="D115" s="12">
        <f>Beschäftigte!D115*100/Beschäftigte!$L115</f>
        <v>19.834710743801654</v>
      </c>
      <c r="E115" s="12">
        <f>Beschäftigte!E115*100/Beschäftigte!$L115</f>
        <v>0</v>
      </c>
      <c r="F115" s="12">
        <f>Beschäftigte!F115*100/Beschäftigte!$L115</f>
        <v>0</v>
      </c>
      <c r="G115" s="12">
        <f>Beschäftigte!G115*100/Beschäftigte!$L115</f>
        <v>0</v>
      </c>
      <c r="H115" s="12">
        <f>Beschäftigte!H115*100/Beschäftigte!$L115</f>
        <v>0</v>
      </c>
      <c r="I115" s="12">
        <f>Beschäftigte!I115*100/Beschäftigte!$L115</f>
        <v>0</v>
      </c>
      <c r="J115" s="12">
        <f>Beschäftigte!J115*100/Beschäftigte!$L115</f>
        <v>0</v>
      </c>
      <c r="K115" s="12">
        <f>Beschäftigte!K115*100/Beschäftigte!$L115</f>
        <v>0</v>
      </c>
      <c r="L115" s="12">
        <f>Beschäftigte!L115*100/Beschäftigte!$L115</f>
        <v>100</v>
      </c>
    </row>
    <row r="116" spans="1:12" ht="13.5" x14ac:dyDescent="0.25">
      <c r="A116" s="1" t="s">
        <v>244</v>
      </c>
      <c r="B116" s="1" t="s">
        <v>35</v>
      </c>
      <c r="C116" s="12">
        <f>Beschäftigte!C116*100/Beschäftigte!$L116</f>
        <v>22.294372294372295</v>
      </c>
      <c r="D116" s="12">
        <f>Beschäftigte!D116*100/Beschäftigte!$L116</f>
        <v>13.455988455988455</v>
      </c>
      <c r="E116" s="12">
        <f>Beschäftigte!E116*100/Beschäftigte!$L116</f>
        <v>8.8023088023088025</v>
      </c>
      <c r="F116" s="12">
        <f>Beschäftigte!F116*100/Beschäftigte!$L116</f>
        <v>17.676767676767678</v>
      </c>
      <c r="G116" s="12">
        <f>Beschäftigte!G116*100/Beschäftigte!$L116</f>
        <v>13.492063492063492</v>
      </c>
      <c r="H116" s="12">
        <f>Beschäftigte!H116*100/Beschäftigte!$L116</f>
        <v>4.3650793650793647</v>
      </c>
      <c r="I116" s="12">
        <f>Beschäftigte!I116*100/Beschäftigte!$L116</f>
        <v>19.913419913419915</v>
      </c>
      <c r="J116" s="12">
        <f>Beschäftigte!J116*100/Beschäftigte!$L116</f>
        <v>0</v>
      </c>
      <c r="K116" s="12">
        <f>Beschäftigte!K116*100/Beschäftigte!$L116</f>
        <v>0</v>
      </c>
      <c r="L116" s="12">
        <f>Beschäftigte!L116*100/Beschäftigte!$L116</f>
        <v>100</v>
      </c>
    </row>
    <row r="117" spans="1:12" ht="13.5" x14ac:dyDescent="0.25">
      <c r="A117" s="1"/>
      <c r="B117" s="1"/>
      <c r="C117" s="12"/>
      <c r="D117" s="12"/>
      <c r="E117" s="12"/>
      <c r="F117" s="12"/>
      <c r="G117" s="12"/>
      <c r="H117" s="12"/>
      <c r="I117" s="12"/>
      <c r="J117" s="12"/>
      <c r="K117" s="12"/>
      <c r="L117" s="12"/>
    </row>
    <row r="118" spans="1:12" ht="13.5" x14ac:dyDescent="0.25">
      <c r="A118" s="1"/>
      <c r="B118" s="1"/>
      <c r="C118" s="23">
        <f>Beschäftigte!C118*100/Beschäftigte!$L118</f>
        <v>14.127492612183069</v>
      </c>
      <c r="D118" s="23">
        <f>Beschäftigte!D118*100/Beschäftigte!$L118</f>
        <v>10.551540887531351</v>
      </c>
      <c r="E118" s="23">
        <f>Beschäftigte!E118*100/Beschäftigte!$L118</f>
        <v>11.928530631503142</v>
      </c>
      <c r="F118" s="23">
        <f>Beschäftigte!F118*100/Beschäftigte!$L118</f>
        <v>14.246691003004793</v>
      </c>
      <c r="G118" s="23">
        <f>Beschäftigte!G118*100/Beschäftigte!$L118</f>
        <v>11.210856986764012</v>
      </c>
      <c r="H118" s="23">
        <f>Beschäftigte!H118*100/Beschäftigte!$L118</f>
        <v>11.521269462862252</v>
      </c>
      <c r="I118" s="23">
        <f>Beschäftigte!I118*100/Beschäftigte!$L118</f>
        <v>6.7930666269338698</v>
      </c>
      <c r="J118" s="23">
        <f>Beschäftigte!J118*100/Beschäftigte!$L118</f>
        <v>9.0243115051280149</v>
      </c>
      <c r="K118" s="23">
        <f>Beschäftigte!K118*100/Beschäftigte!$L118</f>
        <v>10.596240284089498</v>
      </c>
      <c r="L118" s="23">
        <f>Beschäftigte!L118*100/Beschäftigte!$L118</f>
        <v>100</v>
      </c>
    </row>
    <row r="119" spans="1:12" ht="13.5" x14ac:dyDescent="0.25">
      <c r="A119" s="1"/>
      <c r="B119" s="1"/>
      <c r="C119" s="12"/>
      <c r="D119" s="12"/>
      <c r="E119" s="12"/>
      <c r="F119" s="12"/>
      <c r="G119" s="12"/>
      <c r="H119" s="12"/>
      <c r="I119" s="12"/>
      <c r="J119" s="12"/>
      <c r="K119" s="12"/>
      <c r="L119" s="12"/>
    </row>
    <row r="120" spans="1:12" ht="13.5" x14ac:dyDescent="0.25">
      <c r="A120" s="1" t="s">
        <v>246</v>
      </c>
      <c r="B120" s="1" t="s">
        <v>35</v>
      </c>
      <c r="C120" s="12">
        <f>Beschäftigte!C120*100/Beschäftigte!$L120</f>
        <v>0.91491308325709053</v>
      </c>
      <c r="D120" s="12">
        <f>Beschäftigte!D120*100/Beschäftigte!$L120</f>
        <v>2.1957913998170175</v>
      </c>
      <c r="E120" s="12">
        <f>Beschäftigte!E120*100/Beschäftigte!$L120</f>
        <v>1.0064043915827996</v>
      </c>
      <c r="F120" s="12">
        <f>Beschäftigte!F120*100/Beschäftigte!$L120</f>
        <v>0</v>
      </c>
      <c r="G120" s="12">
        <f>Beschäftigte!G120*100/Beschäftigte!$L120</f>
        <v>16.925892040256176</v>
      </c>
      <c r="H120" s="12">
        <f>Beschäftigte!H120*100/Beschäftigte!$L120</f>
        <v>14.638609332113449</v>
      </c>
      <c r="I120" s="12">
        <f>Beschäftigte!I120*100/Beschäftigte!$L120</f>
        <v>64.318389752973474</v>
      </c>
      <c r="J120" s="12">
        <f>Beschäftigte!J120*100/Beschäftigte!$L120</f>
        <v>0</v>
      </c>
      <c r="K120" s="12">
        <f>Beschäftigte!K120*100/Beschäftigte!$L120</f>
        <v>0</v>
      </c>
      <c r="L120" s="12">
        <f>Beschäftigte!L120*100/Beschäftigte!$L120</f>
        <v>100</v>
      </c>
    </row>
    <row r="121" spans="1:12" ht="13.5" x14ac:dyDescent="0.25">
      <c r="A121" s="1" t="s">
        <v>248</v>
      </c>
      <c r="B121" s="1" t="s">
        <v>35</v>
      </c>
      <c r="C121" s="12">
        <f>Beschäftigte!C121*100/Beschäftigte!$L121</f>
        <v>0.24263431542461006</v>
      </c>
      <c r="D121" s="12">
        <f>Beschäftigte!D121*100/Beschäftigte!$L121</f>
        <v>0.31195840554592719</v>
      </c>
      <c r="E121" s="12">
        <f>Beschäftigte!E121*100/Beschäftigte!$L121</f>
        <v>2.218370883882149</v>
      </c>
      <c r="F121" s="12">
        <f>Beschäftigte!F121*100/Beschäftigte!$L121</f>
        <v>11.334488734835356</v>
      </c>
      <c r="G121" s="12">
        <f>Beschäftigte!G121*100/Beschäftigte!$L121</f>
        <v>17.677642980935875</v>
      </c>
      <c r="H121" s="12">
        <f>Beschäftigte!H121*100/Beschäftigte!$L121</f>
        <v>31.126516464471404</v>
      </c>
      <c r="I121" s="12">
        <f>Beschäftigte!I121*100/Beschäftigte!$L121</f>
        <v>15.84055459272097</v>
      </c>
      <c r="J121" s="12">
        <f>Beschäftigte!J121*100/Beschäftigte!$L121</f>
        <v>21.247833622183709</v>
      </c>
      <c r="K121" s="12">
        <f>Beschäftigte!K121*100/Beschäftigte!$L121</f>
        <v>0</v>
      </c>
      <c r="L121" s="12">
        <f>Beschäftigte!L121*100/Beschäftigte!$L121</f>
        <v>100</v>
      </c>
    </row>
    <row r="122" spans="1:12" ht="13.5" x14ac:dyDescent="0.25">
      <c r="A122" s="1" t="s">
        <v>250</v>
      </c>
      <c r="B122" s="1" t="s">
        <v>35</v>
      </c>
      <c r="C122" s="12">
        <f>Beschäftigte!C122*100/Beschäftigte!$L122</f>
        <v>0.26972353337828725</v>
      </c>
      <c r="D122" s="12">
        <f>Beschäftigte!D122*100/Beschäftigte!$L122</f>
        <v>0.60687795010114631</v>
      </c>
      <c r="E122" s="12">
        <f>Beschäftigte!E122*100/Beschäftigte!$L122</f>
        <v>2.6298044504383009</v>
      </c>
      <c r="F122" s="12">
        <f>Beschäftigte!F122*100/Beschäftigte!$L122</f>
        <v>8.15913688469319</v>
      </c>
      <c r="G122" s="12">
        <f>Beschäftigte!G122*100/Beschäftigte!$L122</f>
        <v>39.379635873229937</v>
      </c>
      <c r="H122" s="12">
        <f>Beschäftigte!H122*100/Beschäftigte!$L122</f>
        <v>48.95482130815914</v>
      </c>
      <c r="I122" s="12">
        <f>Beschäftigte!I122*100/Beschäftigte!$L122</f>
        <v>0</v>
      </c>
      <c r="J122" s="12">
        <f>Beschäftigte!J122*100/Beschäftigte!$L122</f>
        <v>0</v>
      </c>
      <c r="K122" s="12">
        <f>Beschäftigte!K122*100/Beschäftigte!$L122</f>
        <v>0</v>
      </c>
      <c r="L122" s="12">
        <f>Beschäftigte!L122*100/Beschäftigte!$L122</f>
        <v>100</v>
      </c>
    </row>
    <row r="123" spans="1:12" ht="13.5" x14ac:dyDescent="0.25">
      <c r="A123" s="1" t="s">
        <v>252</v>
      </c>
      <c r="B123" s="1" t="s">
        <v>35</v>
      </c>
      <c r="C123" s="12">
        <f>Beschäftigte!C123*100/Beschäftigte!$L123</f>
        <v>0.74448285030576977</v>
      </c>
      <c r="D123" s="12">
        <f>Beschäftigte!D123*100/Beschäftigte!$L123</f>
        <v>3.9085349641052911</v>
      </c>
      <c r="E123" s="12">
        <f>Beschäftigte!E123*100/Beschäftigte!$L123</f>
        <v>7.9500132943366122</v>
      </c>
      <c r="F123" s="12">
        <f>Beschäftigte!F123*100/Beschäftigte!$L123</f>
        <v>27.997872906141982</v>
      </c>
      <c r="G123" s="12">
        <f>Beschäftigte!G123*100/Beschäftigte!$L123</f>
        <v>34.139856421164581</v>
      </c>
      <c r="H123" s="12">
        <f>Beschäftigte!H123*100/Beschäftigte!$L123</f>
        <v>25.259239563945759</v>
      </c>
      <c r="I123" s="12">
        <f>Beschäftigte!I123*100/Beschäftigte!$L123</f>
        <v>0</v>
      </c>
      <c r="J123" s="12">
        <f>Beschäftigte!J123*100/Beschäftigte!$L123</f>
        <v>0</v>
      </c>
      <c r="K123" s="12">
        <f>Beschäftigte!K123*100/Beschäftigte!$L123</f>
        <v>0</v>
      </c>
      <c r="L123" s="12">
        <f>Beschäftigte!L123*100/Beschäftigte!$L123</f>
        <v>100</v>
      </c>
    </row>
    <row r="124" spans="1:12" ht="13.5" x14ac:dyDescent="0.25">
      <c r="A124" s="1" t="s">
        <v>254</v>
      </c>
      <c r="B124" s="1" t="s">
        <v>35</v>
      </c>
      <c r="C124" s="12">
        <f>Beschäftigte!C124*100/Beschäftigte!$L124</f>
        <v>0</v>
      </c>
      <c r="D124" s="12">
        <f>Beschäftigte!D124*100/Beschäftigte!$L124</f>
        <v>0</v>
      </c>
      <c r="E124" s="12">
        <f>Beschäftigte!E124*100/Beschäftigte!$L124</f>
        <v>0</v>
      </c>
      <c r="F124" s="12">
        <f>Beschäftigte!F124*100/Beschäftigte!$L124</f>
        <v>0</v>
      </c>
      <c r="G124" s="12">
        <f>Beschäftigte!G124*100/Beschäftigte!$L124</f>
        <v>0</v>
      </c>
      <c r="H124" s="12">
        <f>Beschäftigte!H124*100/Beschäftigte!$L124</f>
        <v>100</v>
      </c>
      <c r="I124" s="12">
        <f>Beschäftigte!I124*100/Beschäftigte!$L124</f>
        <v>0</v>
      </c>
      <c r="J124" s="12">
        <f>Beschäftigte!J124*100/Beschäftigte!$L124</f>
        <v>0</v>
      </c>
      <c r="K124" s="12">
        <f>Beschäftigte!K124*100/Beschäftigte!$L124</f>
        <v>0</v>
      </c>
      <c r="L124" s="12">
        <f>Beschäftigte!L124*100/Beschäftigte!$L124</f>
        <v>100</v>
      </c>
    </row>
    <row r="125" spans="1:12" ht="13.5" x14ac:dyDescent="0.25">
      <c r="A125" s="1" t="s">
        <v>256</v>
      </c>
      <c r="B125" s="1" t="s">
        <v>35</v>
      </c>
      <c r="C125" s="12">
        <f>Beschäftigte!C125*100/Beschäftigte!$L125</f>
        <v>0.85726532361765961</v>
      </c>
      <c r="D125" s="12">
        <f>Beschäftigte!D125*100/Beschäftigte!$L125</f>
        <v>0.40720102871838831</v>
      </c>
      <c r="E125" s="12">
        <f>Beschäftigte!E125*100/Beschäftigte!$L125</f>
        <v>0.66438062580368629</v>
      </c>
      <c r="F125" s="12">
        <f>Beschäftigte!F125*100/Beschäftigte!$L125</f>
        <v>3.8148306900985856</v>
      </c>
      <c r="G125" s="12">
        <f>Beschäftigte!G125*100/Beschäftigte!$L125</f>
        <v>10.372910415773681</v>
      </c>
      <c r="H125" s="12">
        <f>Beschäftigte!H125*100/Beschäftigte!$L125</f>
        <v>7.436776682383198</v>
      </c>
      <c r="I125" s="12">
        <f>Beschäftigte!I125*100/Beschäftigte!$L125</f>
        <v>24.860694384912129</v>
      </c>
      <c r="J125" s="12">
        <f>Beschäftigte!J125*100/Beschäftigte!$L125</f>
        <v>51.585940848692672</v>
      </c>
      <c r="K125" s="12">
        <f>Beschäftigte!K125*100/Beschäftigte!$L125</f>
        <v>0</v>
      </c>
      <c r="L125" s="12">
        <f>Beschäftigte!L125*100/Beschäftigte!$L125</f>
        <v>100</v>
      </c>
    </row>
    <row r="126" spans="1:12" ht="13.5" x14ac:dyDescent="0.25">
      <c r="A126" s="1" t="s">
        <v>258</v>
      </c>
      <c r="B126" s="1" t="s">
        <v>35</v>
      </c>
      <c r="C126" s="12">
        <f>Beschäftigte!C126*100/Beschäftigte!$L126</f>
        <v>100</v>
      </c>
      <c r="D126" s="12">
        <f>Beschäftigte!D126*100/Beschäftigte!$L126</f>
        <v>0</v>
      </c>
      <c r="E126" s="12">
        <f>Beschäftigte!E126*100/Beschäftigte!$L126</f>
        <v>0</v>
      </c>
      <c r="F126" s="12">
        <f>Beschäftigte!F126*100/Beschäftigte!$L126</f>
        <v>0</v>
      </c>
      <c r="G126" s="12">
        <f>Beschäftigte!G126*100/Beschäftigte!$L126</f>
        <v>0</v>
      </c>
      <c r="H126" s="12">
        <f>Beschäftigte!H126*100/Beschäftigte!$L126</f>
        <v>0</v>
      </c>
      <c r="I126" s="12">
        <f>Beschäftigte!I126*100/Beschäftigte!$L126</f>
        <v>0</v>
      </c>
      <c r="J126" s="12">
        <f>Beschäftigte!J126*100/Beschäftigte!$L126</f>
        <v>0</v>
      </c>
      <c r="K126" s="12">
        <f>Beschäftigte!K126*100/Beschäftigte!$L126</f>
        <v>0</v>
      </c>
      <c r="L126" s="12">
        <f>Beschäftigte!L126*100/Beschäftigte!$L126</f>
        <v>100</v>
      </c>
    </row>
    <row r="127" spans="1:12" ht="13.5" x14ac:dyDescent="0.25">
      <c r="A127" s="1" t="s">
        <v>260</v>
      </c>
      <c r="B127" s="1" t="s">
        <v>35</v>
      </c>
      <c r="C127" s="12">
        <f>Beschäftigte!C127*100/Beschäftigte!$L127</f>
        <v>50</v>
      </c>
      <c r="D127" s="12">
        <f>Beschäftigte!D127*100/Beschäftigte!$L127</f>
        <v>50</v>
      </c>
      <c r="E127" s="12">
        <f>Beschäftigte!E127*100/Beschäftigte!$L127</f>
        <v>0</v>
      </c>
      <c r="F127" s="12">
        <f>Beschäftigte!F127*100/Beschäftigte!$L127</f>
        <v>0</v>
      </c>
      <c r="G127" s="12">
        <f>Beschäftigte!G127*100/Beschäftigte!$L127</f>
        <v>0</v>
      </c>
      <c r="H127" s="12">
        <f>Beschäftigte!H127*100/Beschäftigte!$L127</f>
        <v>0</v>
      </c>
      <c r="I127" s="12">
        <f>Beschäftigte!I127*100/Beschäftigte!$L127</f>
        <v>0</v>
      </c>
      <c r="J127" s="12">
        <f>Beschäftigte!J127*100/Beschäftigte!$L127</f>
        <v>0</v>
      </c>
      <c r="K127" s="12">
        <f>Beschäftigte!K127*100/Beschäftigte!$L127</f>
        <v>0</v>
      </c>
      <c r="L127" s="12">
        <f>Beschäftigte!L127*100/Beschäftigte!$L127</f>
        <v>100</v>
      </c>
    </row>
    <row r="128" spans="1:12" ht="13.5" x14ac:dyDescent="0.25">
      <c r="A128" s="1"/>
      <c r="B128" s="1"/>
      <c r="C128" s="12"/>
      <c r="D128" s="12"/>
      <c r="E128" s="12"/>
      <c r="F128" s="12"/>
      <c r="G128" s="12"/>
      <c r="H128" s="12"/>
      <c r="I128" s="12"/>
      <c r="J128" s="12"/>
      <c r="K128" s="12"/>
      <c r="L128" s="12"/>
    </row>
    <row r="129" spans="1:12" ht="13.5" x14ac:dyDescent="0.25">
      <c r="A129" s="1"/>
      <c r="B129" s="1"/>
      <c r="C129" s="23">
        <f>Beschäftigte!C129*100/Beschäftigte!$L129</f>
        <v>0.69488761256470255</v>
      </c>
      <c r="D129" s="23">
        <f>Beschäftigte!D129*100/Beschäftigte!$L129</f>
        <v>1.5244983336878679</v>
      </c>
      <c r="E129" s="23">
        <f>Beschäftigte!E129*100/Beschäftigte!$L129</f>
        <v>3.1482663263135504</v>
      </c>
      <c r="F129" s="23">
        <f>Beschäftigte!F129*100/Beschäftigte!$L129</f>
        <v>11.905268382613629</v>
      </c>
      <c r="G129" s="23">
        <f>Beschäftigte!G129*100/Beschäftigte!$L129</f>
        <v>21.605332198822946</v>
      </c>
      <c r="H129" s="23">
        <f>Beschäftigte!H129*100/Beschäftigte!$L129</f>
        <v>23.257462951145147</v>
      </c>
      <c r="I129" s="23">
        <f>Beschäftigte!I129*100/Beschäftigte!$L129</f>
        <v>16.450400623980713</v>
      </c>
      <c r="J129" s="23">
        <f>Beschäftigte!J129*100/Beschäftigte!$L129</f>
        <v>21.413883570871445</v>
      </c>
      <c r="K129" s="23">
        <f>Beschäftigte!K129*100/Beschäftigte!$L129</f>
        <v>0</v>
      </c>
      <c r="L129" s="23">
        <f>Beschäftigte!L129*100/Beschäftigte!$L129</f>
        <v>100</v>
      </c>
    </row>
    <row r="130" spans="1:12" ht="13.5" x14ac:dyDescent="0.25">
      <c r="A130" s="1"/>
      <c r="B130" s="1"/>
      <c r="C130" s="12"/>
      <c r="D130" s="12"/>
      <c r="E130" s="12"/>
      <c r="F130" s="12"/>
      <c r="G130" s="12"/>
      <c r="H130" s="12"/>
      <c r="I130" s="12"/>
      <c r="J130" s="12"/>
      <c r="K130" s="12"/>
      <c r="L130" s="12"/>
    </row>
    <row r="131" spans="1:12" ht="13.5" x14ac:dyDescent="0.25">
      <c r="A131" s="1" t="s">
        <v>262</v>
      </c>
      <c r="B131" s="1" t="s">
        <v>35</v>
      </c>
      <c r="C131" s="12">
        <f>Beschäftigte!C131*100/Beschäftigte!$L131</f>
        <v>3.9577836411609502E-2</v>
      </c>
      <c r="D131" s="12">
        <f>Beschäftigte!D131*100/Beschäftigte!$L131</f>
        <v>6.5963060686015831E-2</v>
      </c>
      <c r="E131" s="12">
        <f>Beschäftigte!E131*100/Beschäftigte!$L131</f>
        <v>0</v>
      </c>
      <c r="F131" s="12">
        <f>Beschäftigte!F131*100/Beschäftigte!$L131</f>
        <v>0</v>
      </c>
      <c r="G131" s="12">
        <f>Beschäftigte!G131*100/Beschäftigte!$L131</f>
        <v>0</v>
      </c>
      <c r="H131" s="12">
        <f>Beschäftigte!H131*100/Beschäftigte!$L131</f>
        <v>0</v>
      </c>
      <c r="I131" s="12">
        <f>Beschäftigte!I131*100/Beschäftigte!$L131</f>
        <v>0</v>
      </c>
      <c r="J131" s="12">
        <f>Beschäftigte!J131*100/Beschäftigte!$L131</f>
        <v>0</v>
      </c>
      <c r="K131" s="12">
        <f>Beschäftigte!K131*100/Beschäftigte!$L131</f>
        <v>99.894459102902374</v>
      </c>
      <c r="L131" s="12">
        <f>Beschäftigte!L131*100/Beschäftigte!$L131</f>
        <v>100</v>
      </c>
    </row>
    <row r="132" spans="1:12" ht="13.5" x14ac:dyDescent="0.25">
      <c r="A132" s="1" t="s">
        <v>264</v>
      </c>
      <c r="B132" s="1" t="s">
        <v>35</v>
      </c>
      <c r="C132" s="12">
        <f>Beschäftigte!C132*100/Beschäftigte!$L132</f>
        <v>14.912280701754385</v>
      </c>
      <c r="D132" s="12">
        <f>Beschäftigte!D132*100/Beschäftigte!$L132</f>
        <v>21.92982456140351</v>
      </c>
      <c r="E132" s="12">
        <f>Beschäftigte!E132*100/Beschäftigte!$L132</f>
        <v>12.280701754385966</v>
      </c>
      <c r="F132" s="12">
        <f>Beschäftigte!F132*100/Beschäftigte!$L132</f>
        <v>50.877192982456137</v>
      </c>
      <c r="G132" s="12">
        <f>Beschäftigte!G132*100/Beschäftigte!$L132</f>
        <v>0</v>
      </c>
      <c r="H132" s="12">
        <f>Beschäftigte!H132*100/Beschäftigte!$L132</f>
        <v>0</v>
      </c>
      <c r="I132" s="12">
        <f>Beschäftigte!I132*100/Beschäftigte!$L132</f>
        <v>0</v>
      </c>
      <c r="J132" s="12">
        <f>Beschäftigte!J132*100/Beschäftigte!$L132</f>
        <v>0</v>
      </c>
      <c r="K132" s="12">
        <f>Beschäftigte!K132*100/Beschäftigte!$L132</f>
        <v>0</v>
      </c>
      <c r="L132" s="12">
        <f>Beschäftigte!L132*100/Beschäftigte!$L132</f>
        <v>100</v>
      </c>
    </row>
    <row r="133" spans="1:12" ht="13.5" x14ac:dyDescent="0.25">
      <c r="A133" s="1" t="s">
        <v>266</v>
      </c>
      <c r="B133" s="1" t="s">
        <v>35</v>
      </c>
      <c r="C133" s="12">
        <f>Beschäftigte!C133*100/Beschäftigte!$L133</f>
        <v>0.84921683336478582</v>
      </c>
      <c r="D133" s="12">
        <f>Beschäftigte!D133*100/Beschäftigte!$L133</f>
        <v>0.90583128892243825</v>
      </c>
      <c r="E133" s="12">
        <f>Beschäftigte!E133*100/Beschäftigte!$L133</f>
        <v>2.3778071334214004</v>
      </c>
      <c r="F133" s="12">
        <f>Beschäftigte!F133*100/Beschäftigte!$L133</f>
        <v>2.0947348556331384</v>
      </c>
      <c r="G133" s="12">
        <f>Beschäftigte!G133*100/Beschäftigte!$L133</f>
        <v>1.0001887148518589</v>
      </c>
      <c r="H133" s="12">
        <f>Beschäftigte!H133*100/Beschäftigte!$L133</f>
        <v>4.1894697112662769</v>
      </c>
      <c r="I133" s="12">
        <f>Beschäftigte!I133*100/Beschäftigte!$L133</f>
        <v>7.8694093225136816</v>
      </c>
      <c r="J133" s="12">
        <f>Beschäftigte!J133*100/Beschäftigte!$L133</f>
        <v>0</v>
      </c>
      <c r="K133" s="12">
        <f>Beschäftigte!K133*100/Beschäftigte!$L133</f>
        <v>80.713342140026427</v>
      </c>
      <c r="L133" s="12">
        <f>Beschäftigte!L133*100/Beschäftigte!$L133</f>
        <v>100</v>
      </c>
    </row>
    <row r="134" spans="1:12" ht="13.5" x14ac:dyDescent="0.25">
      <c r="A134" s="1" t="s">
        <v>268</v>
      </c>
      <c r="B134" s="1" t="s">
        <v>35</v>
      </c>
      <c r="C134" s="12">
        <f>Beschäftigte!C134*100/Beschäftigte!$L134</f>
        <v>67.213114754098356</v>
      </c>
      <c r="D134" s="12">
        <f>Beschäftigte!D134*100/Beschäftigte!$L134</f>
        <v>14.754098360655737</v>
      </c>
      <c r="E134" s="12">
        <f>Beschäftigte!E134*100/Beschäftigte!$L134</f>
        <v>18.032786885245901</v>
      </c>
      <c r="F134" s="12">
        <f>Beschäftigte!F134*100/Beschäftigte!$L134</f>
        <v>0</v>
      </c>
      <c r="G134" s="12">
        <f>Beschäftigte!G134*100/Beschäftigte!$L134</f>
        <v>0</v>
      </c>
      <c r="H134" s="12">
        <f>Beschäftigte!H134*100/Beschäftigte!$L134</f>
        <v>0</v>
      </c>
      <c r="I134" s="12">
        <f>Beschäftigte!I134*100/Beschäftigte!$L134</f>
        <v>0</v>
      </c>
      <c r="J134" s="12">
        <f>Beschäftigte!J134*100/Beschäftigte!$L134</f>
        <v>0</v>
      </c>
      <c r="K134" s="12">
        <f>Beschäftigte!K134*100/Beschäftigte!$L134</f>
        <v>0</v>
      </c>
      <c r="L134" s="12">
        <f>Beschäftigte!L134*100/Beschäftigte!$L134</f>
        <v>100</v>
      </c>
    </row>
    <row r="135" spans="1:12" ht="13.5" x14ac:dyDescent="0.25">
      <c r="A135" s="1" t="s">
        <v>270</v>
      </c>
      <c r="B135" s="1" t="s">
        <v>35</v>
      </c>
      <c r="C135" s="12">
        <f>Beschäftigte!C135*100/Beschäftigte!$L135</f>
        <v>1.796313651983755</v>
      </c>
      <c r="D135" s="12">
        <f>Beschäftigte!D135*100/Beschäftigte!$L135</f>
        <v>3.858169322086848</v>
      </c>
      <c r="E135" s="12">
        <f>Beschäftigte!E135*100/Beschäftigte!$L135</f>
        <v>6.9197125898156822</v>
      </c>
      <c r="F135" s="12">
        <f>Beschäftigte!F135*100/Beschäftigte!$L135</f>
        <v>10.902842861605748</v>
      </c>
      <c r="G135" s="12">
        <f>Beschäftigte!G135*100/Beschäftigte!$L135</f>
        <v>15.807560137457045</v>
      </c>
      <c r="H135" s="12">
        <f>Beschäftigte!H135*100/Beschäftigte!$L135</f>
        <v>16.385504529834428</v>
      </c>
      <c r="I135" s="12">
        <f>Beschäftigte!I135*100/Beschäftigte!$L135</f>
        <v>0</v>
      </c>
      <c r="J135" s="12">
        <f>Beschäftigte!J135*100/Beschäftigte!$L135</f>
        <v>8.9815682599187756</v>
      </c>
      <c r="K135" s="12">
        <f>Beschäftigte!K135*100/Beschäftigte!$L135</f>
        <v>35.34832864729772</v>
      </c>
      <c r="L135" s="12">
        <f>Beschäftigte!L135*100/Beschäftigte!$L135</f>
        <v>100</v>
      </c>
    </row>
    <row r="136" spans="1:12" ht="13.5" x14ac:dyDescent="0.25">
      <c r="A136" s="1" t="s">
        <v>272</v>
      </c>
      <c r="B136" s="1" t="s">
        <v>35</v>
      </c>
      <c r="C136" s="12">
        <f>Beschäftigte!C136*100/Beschäftigte!$L136</f>
        <v>27.479469361970942</v>
      </c>
      <c r="D136" s="12">
        <f>Beschäftigte!D136*100/Beschäftigte!$L136</f>
        <v>15.097915350600127</v>
      </c>
      <c r="E136" s="12">
        <f>Beschäftigte!E136*100/Beschäftigte!$L136</f>
        <v>20.025268477574226</v>
      </c>
      <c r="F136" s="12">
        <f>Beschäftigte!F136*100/Beschäftigte!$L136</f>
        <v>26.468730259001894</v>
      </c>
      <c r="G136" s="12">
        <f>Beschäftigte!G136*100/Beschäftigte!$L136</f>
        <v>3.3480732785849652</v>
      </c>
      <c r="H136" s="12">
        <f>Beschäftigte!H136*100/Beschäftigte!$L136</f>
        <v>7.5805432722678461</v>
      </c>
      <c r="I136" s="12">
        <f>Beschäftigte!I136*100/Beschäftigte!$L136</f>
        <v>0</v>
      </c>
      <c r="J136" s="12">
        <f>Beschäftigte!J136*100/Beschäftigte!$L136</f>
        <v>0</v>
      </c>
      <c r="K136" s="12">
        <f>Beschäftigte!K136*100/Beschäftigte!$L136</f>
        <v>0</v>
      </c>
      <c r="L136" s="12">
        <f>Beschäftigte!L136*100/Beschäftigte!$L136</f>
        <v>100</v>
      </c>
    </row>
    <row r="137" spans="1:12" ht="13.5" x14ac:dyDescent="0.25">
      <c r="A137" s="1" t="s">
        <v>274</v>
      </c>
      <c r="B137" s="1" t="s">
        <v>35</v>
      </c>
      <c r="C137" s="12">
        <f>Beschäftigte!C137*100/Beschäftigte!$L137</f>
        <v>10.580819450697884</v>
      </c>
      <c r="D137" s="12">
        <f>Beschäftigte!D137*100/Beschäftigte!$L137</f>
        <v>14.430436740207114</v>
      </c>
      <c r="E137" s="12">
        <f>Beschäftigte!E137*100/Beschäftigte!$L137</f>
        <v>19.675821701936066</v>
      </c>
      <c r="F137" s="12">
        <f>Beschäftigte!F137*100/Beschäftigte!$L137</f>
        <v>29.209815398469157</v>
      </c>
      <c r="G137" s="12">
        <f>Beschäftigte!G137*100/Beschäftigte!$L137</f>
        <v>12.235479513732553</v>
      </c>
      <c r="H137" s="12">
        <f>Beschäftigte!H137*100/Beschäftigte!$L137</f>
        <v>13.867627194957226</v>
      </c>
      <c r="I137" s="12">
        <f>Beschäftigte!I137*100/Beschäftigte!$L137</f>
        <v>0</v>
      </c>
      <c r="J137" s="12">
        <f>Beschäftigte!J137*100/Beschäftigte!$L137</f>
        <v>0</v>
      </c>
      <c r="K137" s="12">
        <f>Beschäftigte!K137*100/Beschäftigte!$L137</f>
        <v>0</v>
      </c>
      <c r="L137" s="12">
        <f>Beschäftigte!L137*100/Beschäftigte!$L137</f>
        <v>100</v>
      </c>
    </row>
    <row r="138" spans="1:12" ht="13.5" x14ac:dyDescent="0.25">
      <c r="A138" s="1" t="s">
        <v>276</v>
      </c>
      <c r="B138" s="1" t="s">
        <v>35</v>
      </c>
      <c r="C138" s="12">
        <f>Beschäftigte!C138*100/Beschäftigte!$L138</f>
        <v>12.1251629726206</v>
      </c>
      <c r="D138" s="12">
        <f>Beschäftigte!D138*100/Beschäftigte!$L138</f>
        <v>16.166883963494133</v>
      </c>
      <c r="E138" s="12">
        <f>Beschäftigte!E138*100/Beschäftigte!$L138</f>
        <v>17.992177314211212</v>
      </c>
      <c r="F138" s="12">
        <f>Beschäftigte!F138*100/Beschäftigte!$L138</f>
        <v>35.332464146023469</v>
      </c>
      <c r="G138" s="12">
        <f>Beschäftigte!G138*100/Beschäftigte!$L138</f>
        <v>18.383311603650586</v>
      </c>
      <c r="H138" s="12">
        <f>Beschäftigte!H138*100/Beschäftigte!$L138</f>
        <v>0</v>
      </c>
      <c r="I138" s="12">
        <f>Beschäftigte!I138*100/Beschäftigte!$L138</f>
        <v>0</v>
      </c>
      <c r="J138" s="12">
        <f>Beschäftigte!J138*100/Beschäftigte!$L138</f>
        <v>0</v>
      </c>
      <c r="K138" s="12">
        <f>Beschäftigte!K138*100/Beschäftigte!$L138</f>
        <v>0</v>
      </c>
      <c r="L138" s="12">
        <f>Beschäftigte!L138*100/Beschäftigte!$L138</f>
        <v>100</v>
      </c>
    </row>
    <row r="139" spans="1:12" ht="13.5" x14ac:dyDescent="0.25">
      <c r="A139" s="1" t="s">
        <v>278</v>
      </c>
      <c r="B139" s="1" t="s">
        <v>35</v>
      </c>
      <c r="C139" s="12">
        <f>Beschäftigte!C139*100/Beschäftigte!$L139</f>
        <v>3.1719532554257097</v>
      </c>
      <c r="D139" s="12">
        <f>Beschäftigte!D139*100/Beschäftigte!$L139</f>
        <v>29.048414023372288</v>
      </c>
      <c r="E139" s="12">
        <f>Beschäftigte!E139*100/Beschäftigte!$L139</f>
        <v>46.57762938230384</v>
      </c>
      <c r="F139" s="12">
        <f>Beschäftigte!F139*100/Beschäftigte!$L139</f>
        <v>21.202003338898162</v>
      </c>
      <c r="G139" s="12">
        <f>Beschäftigte!G139*100/Beschäftigte!$L139</f>
        <v>0</v>
      </c>
      <c r="H139" s="12">
        <f>Beschäftigte!H139*100/Beschäftigte!$L139</f>
        <v>0</v>
      </c>
      <c r="I139" s="12">
        <f>Beschäftigte!I139*100/Beschäftigte!$L139</f>
        <v>0</v>
      </c>
      <c r="J139" s="12">
        <f>Beschäftigte!J139*100/Beschäftigte!$L139</f>
        <v>0</v>
      </c>
      <c r="K139" s="12">
        <f>Beschäftigte!K139*100/Beschäftigte!$L139</f>
        <v>0</v>
      </c>
      <c r="L139" s="12">
        <f>Beschäftigte!L139*100/Beschäftigte!$L139</f>
        <v>100</v>
      </c>
    </row>
    <row r="140" spans="1:12" ht="13.5" x14ac:dyDescent="0.25">
      <c r="A140" s="1" t="s">
        <v>280</v>
      </c>
      <c r="B140" s="1" t="s">
        <v>35</v>
      </c>
      <c r="C140" s="12">
        <f>Beschäftigte!C140*100/Beschäftigte!$L140</f>
        <v>39.337952270977674</v>
      </c>
      <c r="D140" s="12">
        <f>Beschäftigte!D140*100/Beschäftigte!$L140</f>
        <v>27.405696689761356</v>
      </c>
      <c r="E140" s="12">
        <f>Beschäftigte!E140*100/Beschäftigte!$L140</f>
        <v>17.705927636643572</v>
      </c>
      <c r="F140" s="12">
        <f>Beschäftigte!F140*100/Beschäftigte!$L140</f>
        <v>11.470361816782139</v>
      </c>
      <c r="G140" s="12">
        <f>Beschäftigte!G140*100/Beschäftigte!$L140</f>
        <v>4.0800615858352582</v>
      </c>
      <c r="H140" s="12">
        <f>Beschäftigte!H140*100/Beschäftigte!$L140</f>
        <v>0</v>
      </c>
      <c r="I140" s="12">
        <f>Beschäftigte!I140*100/Beschäftigte!$L140</f>
        <v>0</v>
      </c>
      <c r="J140" s="12">
        <f>Beschäftigte!J140*100/Beschäftigte!$L140</f>
        <v>0</v>
      </c>
      <c r="K140" s="12">
        <f>Beschäftigte!K140*100/Beschäftigte!$L140</f>
        <v>0</v>
      </c>
      <c r="L140" s="12">
        <f>Beschäftigte!L140*100/Beschäftigte!$L140</f>
        <v>100</v>
      </c>
    </row>
    <row r="141" spans="1:12" ht="13.5" x14ac:dyDescent="0.25">
      <c r="A141" s="1" t="s">
        <v>282</v>
      </c>
      <c r="B141" s="1" t="s">
        <v>35</v>
      </c>
      <c r="C141" s="12">
        <f>Beschäftigte!C141*100/Beschäftigte!$L141</f>
        <v>5.9360730593607309</v>
      </c>
      <c r="D141" s="12">
        <f>Beschäftigte!D141*100/Beschäftigte!$L141</f>
        <v>7.762557077625571</v>
      </c>
      <c r="E141" s="12">
        <f>Beschäftigte!E141*100/Beschäftigte!$L141</f>
        <v>26.027397260273972</v>
      </c>
      <c r="F141" s="12">
        <f>Beschäftigte!F141*100/Beschäftigte!$L141</f>
        <v>60.273972602739725</v>
      </c>
      <c r="G141" s="12">
        <f>Beschäftigte!G141*100/Beschäftigte!$L141</f>
        <v>0</v>
      </c>
      <c r="H141" s="12">
        <f>Beschäftigte!H141*100/Beschäftigte!$L141</f>
        <v>0</v>
      </c>
      <c r="I141" s="12">
        <f>Beschäftigte!I141*100/Beschäftigte!$L141</f>
        <v>0</v>
      </c>
      <c r="J141" s="12">
        <f>Beschäftigte!J141*100/Beschäftigte!$L141</f>
        <v>0</v>
      </c>
      <c r="K141" s="12">
        <f>Beschäftigte!K141*100/Beschäftigte!$L141</f>
        <v>0</v>
      </c>
      <c r="L141" s="12">
        <f>Beschäftigte!L141*100/Beschäftigte!$L141</f>
        <v>100</v>
      </c>
    </row>
    <row r="142" spans="1:12" ht="13.5" x14ac:dyDescent="0.25">
      <c r="A142" s="1" t="s">
        <v>284</v>
      </c>
      <c r="B142" s="1" t="s">
        <v>35</v>
      </c>
      <c r="C142" s="12">
        <f>Beschäftigte!C142*100/Beschäftigte!$L142</f>
        <v>57.142857142857146</v>
      </c>
      <c r="D142" s="12">
        <f>Beschäftigte!D142*100/Beschäftigte!$L142</f>
        <v>42.857142857142854</v>
      </c>
      <c r="E142" s="12">
        <f>Beschäftigte!E142*100/Beschäftigte!$L142</f>
        <v>0</v>
      </c>
      <c r="F142" s="12">
        <f>Beschäftigte!F142*100/Beschäftigte!$L142</f>
        <v>0</v>
      </c>
      <c r="G142" s="12">
        <f>Beschäftigte!G142*100/Beschäftigte!$L142</f>
        <v>0</v>
      </c>
      <c r="H142" s="12">
        <f>Beschäftigte!H142*100/Beschäftigte!$L142</f>
        <v>0</v>
      </c>
      <c r="I142" s="12">
        <f>Beschäftigte!I142*100/Beschäftigte!$L142</f>
        <v>0</v>
      </c>
      <c r="J142" s="12">
        <f>Beschäftigte!J142*100/Beschäftigte!$L142</f>
        <v>0</v>
      </c>
      <c r="K142" s="12">
        <f>Beschäftigte!K142*100/Beschäftigte!$L142</f>
        <v>0</v>
      </c>
      <c r="L142" s="12">
        <f>Beschäftigte!L142*100/Beschäftigte!$L142</f>
        <v>100</v>
      </c>
    </row>
    <row r="143" spans="1:12" ht="13.5" x14ac:dyDescent="0.25">
      <c r="A143" s="1"/>
      <c r="B143" s="1"/>
      <c r="C143" s="12"/>
      <c r="D143" s="12"/>
      <c r="E143" s="12"/>
      <c r="F143" s="12"/>
      <c r="G143" s="12"/>
      <c r="H143" s="12"/>
      <c r="I143" s="12"/>
      <c r="J143" s="12"/>
      <c r="K143" s="12"/>
      <c r="L143" s="12"/>
    </row>
    <row r="144" spans="1:12" ht="13.5" x14ac:dyDescent="0.25">
      <c r="A144" s="1"/>
      <c r="B144" s="1"/>
      <c r="C144" s="23">
        <f>Beschäftigte!C144*100/Beschäftigte!$L144</f>
        <v>6.8248986929100273</v>
      </c>
      <c r="D144" s="23">
        <f>Beschäftigte!D144*100/Beschäftigte!$L144</f>
        <v>7.7145729868072275</v>
      </c>
      <c r="E144" s="23">
        <f>Beschäftigte!E144*100/Beschäftigte!$L144</f>
        <v>10.246488528685902</v>
      </c>
      <c r="F144" s="23">
        <f>Beschäftigte!F144*100/Beschäftigte!$L144</f>
        <v>13.893543767709698</v>
      </c>
      <c r="G144" s="23">
        <f>Beschäftigte!G144*100/Beschäftigte!$L144</f>
        <v>7.3093446269156939</v>
      </c>
      <c r="H144" s="23">
        <f>Beschäftigte!H144*100/Beschäftigte!$L144</f>
        <v>7.9918344962066969</v>
      </c>
      <c r="I144" s="23">
        <f>Beschäftigte!I144*100/Beschäftigte!$L144</f>
        <v>1.2705280155997685</v>
      </c>
      <c r="J144" s="23">
        <f>Beschäftigte!J144*100/Beschäftigte!$L144</f>
        <v>1.7519271198318149</v>
      </c>
      <c r="K144" s="23">
        <f>Beschäftigte!K144*100/Beschäftigte!$L144</f>
        <v>42.996861765333172</v>
      </c>
      <c r="L144" s="23">
        <f>Beschäftigte!L144*100/Beschäftigte!$L144</f>
        <v>100</v>
      </c>
    </row>
    <row r="145" spans="1:12" ht="13.5" x14ac:dyDescent="0.25">
      <c r="A145" s="1"/>
      <c r="B145" s="1"/>
      <c r="C145" s="12"/>
      <c r="D145" s="12"/>
      <c r="E145" s="12"/>
      <c r="F145" s="12"/>
      <c r="G145" s="12"/>
      <c r="H145" s="12"/>
      <c r="I145" s="12"/>
      <c r="J145" s="12"/>
      <c r="K145" s="12"/>
      <c r="L145" s="12"/>
    </row>
    <row r="146" spans="1:12" ht="13.5" x14ac:dyDescent="0.25">
      <c r="A146" s="1" t="s">
        <v>286</v>
      </c>
      <c r="B146" s="1" t="s">
        <v>35</v>
      </c>
      <c r="C146" s="12">
        <f>Beschäftigte!C146*100/Beschäftigte!$L146</f>
        <v>31.689534416441816</v>
      </c>
      <c r="D146" s="12">
        <f>Beschäftigte!D146*100/Beschäftigte!$L146</f>
        <v>22.601756702451347</v>
      </c>
      <c r="E146" s="12">
        <f>Beschäftigte!E146*100/Beschäftigte!$L146</f>
        <v>15.586428612434698</v>
      </c>
      <c r="F146" s="12">
        <f>Beschäftigte!F146*100/Beschäftigte!$L146</f>
        <v>12.182100005740857</v>
      </c>
      <c r="G146" s="12">
        <f>Beschäftigte!G146*100/Beschäftigte!$L146</f>
        <v>5.0232504736207586</v>
      </c>
      <c r="H146" s="12">
        <f>Beschäftigte!H146*100/Beschäftigte!$L146</f>
        <v>5.8958608416097364</v>
      </c>
      <c r="I146" s="12">
        <f>Beschäftigte!I146*100/Beschäftigte!$L146</f>
        <v>3.2033985877490099</v>
      </c>
      <c r="J146" s="12">
        <f>Beschäftigte!J146*100/Beschäftigte!$L146</f>
        <v>3.8176703599517769</v>
      </c>
      <c r="K146" s="12">
        <f>Beschäftigte!K146*100/Beschäftigte!$L146</f>
        <v>0</v>
      </c>
      <c r="L146" s="12">
        <f>Beschäftigte!L146*100/Beschäftigte!$L146</f>
        <v>100</v>
      </c>
    </row>
    <row r="147" spans="1:12" ht="13.5" x14ac:dyDescent="0.25">
      <c r="A147" s="1" t="s">
        <v>288</v>
      </c>
      <c r="B147" s="1" t="s">
        <v>35</v>
      </c>
      <c r="C147" s="12">
        <f>Beschäftigte!C147*100/Beschäftigte!$L147</f>
        <v>15.344763784383867</v>
      </c>
      <c r="D147" s="12">
        <f>Beschäftigte!D147*100/Beschäftigte!$L147</f>
        <v>16.282225237449119</v>
      </c>
      <c r="E147" s="12">
        <f>Beschäftigte!E147*100/Beschäftigte!$L147</f>
        <v>16.109534969779205</v>
      </c>
      <c r="F147" s="12">
        <f>Beschäftigte!F147*100/Beschäftigte!$L147</f>
        <v>25.570494634266684</v>
      </c>
      <c r="G147" s="12">
        <f>Beschäftigte!G147*100/Beschäftigte!$L147</f>
        <v>12.939435056124337</v>
      </c>
      <c r="H147" s="12">
        <f>Beschäftigte!H147*100/Beschäftigte!$L147</f>
        <v>13.753546317996793</v>
      </c>
      <c r="I147" s="12">
        <f>Beschäftigte!I147*100/Beschäftigte!$L147</f>
        <v>0</v>
      </c>
      <c r="J147" s="12">
        <f>Beschäftigte!J147*100/Beschäftigte!$L147</f>
        <v>0</v>
      </c>
      <c r="K147" s="12">
        <f>Beschäftigte!K147*100/Beschäftigte!$L147</f>
        <v>0</v>
      </c>
      <c r="L147" s="12">
        <f>Beschäftigte!L147*100/Beschäftigte!$L147</f>
        <v>100</v>
      </c>
    </row>
    <row r="148" spans="1:12" ht="13.5" x14ac:dyDescent="0.25">
      <c r="A148" s="1" t="s">
        <v>290</v>
      </c>
      <c r="B148" s="1" t="s">
        <v>35</v>
      </c>
      <c r="C148" s="12">
        <f>Beschäftigte!C148*100/Beschäftigte!$L148</f>
        <v>2.5806451612903225</v>
      </c>
      <c r="D148" s="12">
        <f>Beschäftigte!D148*100/Beschäftigte!$L148</f>
        <v>2.5806451612903225</v>
      </c>
      <c r="E148" s="12">
        <f>Beschäftigte!E148*100/Beschäftigte!$L148</f>
        <v>10.53763440860215</v>
      </c>
      <c r="F148" s="12">
        <f>Beschäftigte!F148*100/Beschäftigte!$L148</f>
        <v>30.107526881720432</v>
      </c>
      <c r="G148" s="12">
        <f>Beschäftigte!G148*100/Beschäftigte!$L148</f>
        <v>54.193548387096776</v>
      </c>
      <c r="H148" s="12">
        <f>Beschäftigte!H148*100/Beschäftigte!$L148</f>
        <v>0</v>
      </c>
      <c r="I148" s="12">
        <f>Beschäftigte!I148*100/Beschäftigte!$L148</f>
        <v>0</v>
      </c>
      <c r="J148" s="12">
        <f>Beschäftigte!J148*100/Beschäftigte!$L148</f>
        <v>0</v>
      </c>
      <c r="K148" s="12">
        <f>Beschäftigte!K148*100/Beschäftigte!$L148</f>
        <v>0</v>
      </c>
      <c r="L148" s="12">
        <f>Beschäftigte!L148*100/Beschäftigte!$L148</f>
        <v>100</v>
      </c>
    </row>
    <row r="149" spans="1:12" ht="13.5" x14ac:dyDescent="0.25">
      <c r="A149" s="1" t="s">
        <v>292</v>
      </c>
      <c r="B149" s="1" t="s">
        <v>35</v>
      </c>
      <c r="C149" s="12">
        <f>Beschäftigte!C149*100/Beschäftigte!$L149</f>
        <v>15.151515151515152</v>
      </c>
      <c r="D149" s="12">
        <f>Beschäftigte!D149*100/Beschäftigte!$L149</f>
        <v>3.4255599472990776</v>
      </c>
      <c r="E149" s="12">
        <f>Beschäftigte!E149*100/Beschäftigte!$L149</f>
        <v>3.9525691699604741</v>
      </c>
      <c r="F149" s="12">
        <f>Beschäftigte!F149*100/Beschäftigte!$L149</f>
        <v>18.050065876152832</v>
      </c>
      <c r="G149" s="12">
        <f>Beschäftigte!G149*100/Beschäftigte!$L149</f>
        <v>18.313570487483531</v>
      </c>
      <c r="H149" s="12">
        <f>Beschäftigte!H149*100/Beschäftigte!$L149</f>
        <v>0</v>
      </c>
      <c r="I149" s="12">
        <f>Beschäftigte!I149*100/Beschäftigte!$L149</f>
        <v>41.10671936758893</v>
      </c>
      <c r="J149" s="12">
        <f>Beschäftigte!J149*100/Beschäftigte!$L149</f>
        <v>0</v>
      </c>
      <c r="K149" s="12">
        <f>Beschäftigte!K149*100/Beschäftigte!$L149</f>
        <v>0</v>
      </c>
      <c r="L149" s="12">
        <f>Beschäftigte!L149*100/Beschäftigte!$L149</f>
        <v>100</v>
      </c>
    </row>
    <row r="150" spans="1:12" ht="13.5" x14ac:dyDescent="0.25">
      <c r="A150" s="1" t="s">
        <v>294</v>
      </c>
      <c r="B150" s="1" t="s">
        <v>35</v>
      </c>
      <c r="C150" s="12">
        <f>Beschäftigte!C150*100/Beschäftigte!$L150</f>
        <v>14.419225634178906</v>
      </c>
      <c r="D150" s="12">
        <f>Beschäftigte!D150*100/Beschäftigte!$L150</f>
        <v>20.961281708945261</v>
      </c>
      <c r="E150" s="12">
        <f>Beschäftigte!E150*100/Beschäftigte!$L150</f>
        <v>12.149532710280374</v>
      </c>
      <c r="F150" s="12">
        <f>Beschäftigte!F150*100/Beschäftigte!$L150</f>
        <v>26.034712950600802</v>
      </c>
      <c r="G150" s="12">
        <f>Beschäftigte!G150*100/Beschäftigte!$L150</f>
        <v>26.43524699599466</v>
      </c>
      <c r="H150" s="12">
        <f>Beschäftigte!H150*100/Beschäftigte!$L150</f>
        <v>0</v>
      </c>
      <c r="I150" s="12">
        <f>Beschäftigte!I150*100/Beschäftigte!$L150</f>
        <v>0</v>
      </c>
      <c r="J150" s="12">
        <f>Beschäftigte!J150*100/Beschäftigte!$L150</f>
        <v>0</v>
      </c>
      <c r="K150" s="12">
        <f>Beschäftigte!K150*100/Beschäftigte!$L150</f>
        <v>0</v>
      </c>
      <c r="L150" s="12">
        <f>Beschäftigte!L150*100/Beschäftigte!$L150</f>
        <v>100</v>
      </c>
    </row>
    <row r="151" spans="1:12" ht="13.5" x14ac:dyDescent="0.25">
      <c r="A151" s="1" t="s">
        <v>296</v>
      </c>
      <c r="B151" s="1" t="s">
        <v>35</v>
      </c>
      <c r="C151" s="12">
        <f>Beschäftigte!C151*100/Beschäftigte!$L151</f>
        <v>19.188191881918819</v>
      </c>
      <c r="D151" s="12">
        <f>Beschäftigte!D151*100/Beschäftigte!$L151</f>
        <v>14.022140221402214</v>
      </c>
      <c r="E151" s="12">
        <f>Beschäftigte!E151*100/Beschäftigte!$L151</f>
        <v>19.55719557195572</v>
      </c>
      <c r="F151" s="12">
        <f>Beschäftigte!F151*100/Beschäftigte!$L151</f>
        <v>10.701107011070111</v>
      </c>
      <c r="G151" s="12">
        <f>Beschäftigte!G151*100/Beschäftigte!$L151</f>
        <v>36.53136531365314</v>
      </c>
      <c r="H151" s="12">
        <f>Beschäftigte!H151*100/Beschäftigte!$L151</f>
        <v>0</v>
      </c>
      <c r="I151" s="12">
        <f>Beschäftigte!I151*100/Beschäftigte!$L151</f>
        <v>0</v>
      </c>
      <c r="J151" s="12">
        <f>Beschäftigte!J151*100/Beschäftigte!$L151</f>
        <v>0</v>
      </c>
      <c r="K151" s="12">
        <f>Beschäftigte!K151*100/Beschäftigte!$L151</f>
        <v>0</v>
      </c>
      <c r="L151" s="12">
        <f>Beschäftigte!L151*100/Beschäftigte!$L151</f>
        <v>100</v>
      </c>
    </row>
    <row r="152" spans="1:12" ht="13.5" x14ac:dyDescent="0.25">
      <c r="A152" s="1" t="s">
        <v>298</v>
      </c>
      <c r="B152" s="1" t="s">
        <v>35</v>
      </c>
      <c r="C152" s="12">
        <f>Beschäftigte!C152*100/Beschäftigte!$L152</f>
        <v>8.4291187739463602</v>
      </c>
      <c r="D152" s="12">
        <f>Beschäftigte!D152*100/Beschäftigte!$L152</f>
        <v>21.839080459770116</v>
      </c>
      <c r="E152" s="12">
        <f>Beschäftigte!E152*100/Beschäftigte!$L152</f>
        <v>15.708812260536398</v>
      </c>
      <c r="F152" s="12">
        <f>Beschäftigte!F152*100/Beschäftigte!$L152</f>
        <v>23.371647509578544</v>
      </c>
      <c r="G152" s="12">
        <f>Beschäftigte!G152*100/Beschäftigte!$L152</f>
        <v>30.651340996168582</v>
      </c>
      <c r="H152" s="12">
        <f>Beschäftigte!H152*100/Beschäftigte!$L152</f>
        <v>0</v>
      </c>
      <c r="I152" s="12">
        <f>Beschäftigte!I152*100/Beschäftigte!$L152</f>
        <v>0</v>
      </c>
      <c r="J152" s="12">
        <f>Beschäftigte!J152*100/Beschäftigte!$L152</f>
        <v>0</v>
      </c>
      <c r="K152" s="12">
        <f>Beschäftigte!K152*100/Beschäftigte!$L152</f>
        <v>0</v>
      </c>
      <c r="L152" s="12">
        <f>Beschäftigte!L152*100/Beschäftigte!$L152</f>
        <v>100</v>
      </c>
    </row>
    <row r="153" spans="1:12" ht="13.5" x14ac:dyDescent="0.25">
      <c r="A153" s="1" t="s">
        <v>300</v>
      </c>
      <c r="B153" s="1" t="s">
        <v>35</v>
      </c>
      <c r="C153" s="12">
        <f>Beschäftigte!C153*100/Beschäftigte!$L153</f>
        <v>27.773467804499614</v>
      </c>
      <c r="D153" s="12">
        <f>Beschäftigte!D153*100/Beschäftigte!$L153</f>
        <v>15.981380915438324</v>
      </c>
      <c r="E153" s="12">
        <f>Beschäftigte!E153*100/Beschäftigte!$L153</f>
        <v>14.507370054305664</v>
      </c>
      <c r="F153" s="12">
        <f>Beschäftigte!F153*100/Beschäftigte!$L153</f>
        <v>19.47245927075252</v>
      </c>
      <c r="G153" s="12">
        <f>Beschäftigte!G153*100/Beschäftigte!$L153</f>
        <v>4.6547711404189291</v>
      </c>
      <c r="H153" s="12">
        <f>Beschäftigte!H153*100/Beschäftigte!$L153</f>
        <v>17.610550814584951</v>
      </c>
      <c r="I153" s="12">
        <f>Beschäftigte!I153*100/Beschäftigte!$L153</f>
        <v>0</v>
      </c>
      <c r="J153" s="12">
        <f>Beschäftigte!J153*100/Beschäftigte!$L153</f>
        <v>0</v>
      </c>
      <c r="K153" s="12">
        <f>Beschäftigte!K153*100/Beschäftigte!$L153</f>
        <v>0</v>
      </c>
      <c r="L153" s="12">
        <f>Beschäftigte!L153*100/Beschäftigte!$L153</f>
        <v>100</v>
      </c>
    </row>
    <row r="154" spans="1:12" ht="13.5" x14ac:dyDescent="0.25">
      <c r="A154" s="1"/>
      <c r="B154" s="1"/>
      <c r="C154" s="12"/>
      <c r="D154" s="12"/>
      <c r="E154" s="12"/>
      <c r="F154" s="12"/>
      <c r="G154" s="12"/>
      <c r="H154" s="12"/>
      <c r="I154" s="12"/>
      <c r="J154" s="12"/>
      <c r="K154" s="12"/>
      <c r="L154" s="12"/>
    </row>
    <row r="155" spans="1:12" ht="13.5" x14ac:dyDescent="0.25">
      <c r="A155" s="1"/>
      <c r="B155" s="1"/>
      <c r="C155" s="23">
        <f>Beschäftigte!C155*100/Beschäftigte!$L155</f>
        <v>25.344474761255118</v>
      </c>
      <c r="D155" s="23">
        <f>Beschäftigte!D155*100/Beschäftigte!$L155</f>
        <v>19.621418826739426</v>
      </c>
      <c r="E155" s="23">
        <f>Beschäftigte!E155*100/Beschäftigte!$L155</f>
        <v>15.252387448840382</v>
      </c>
      <c r="F155" s="23">
        <f>Beschäftigte!F155*100/Beschäftigte!$L155</f>
        <v>17.080491132332877</v>
      </c>
      <c r="G155" s="23">
        <f>Beschäftigte!G155*100/Beschäftigte!$L155</f>
        <v>9.3860845839017735</v>
      </c>
      <c r="H155" s="23">
        <f>Beschäftigte!H155*100/Beschäftigte!$L155</f>
        <v>8.0798090040927697</v>
      </c>
      <c r="I155" s="23">
        <f>Beschäftigte!I155*100/Beschäftigte!$L155</f>
        <v>2.9672578444747613</v>
      </c>
      <c r="J155" s="23">
        <f>Beschäftigte!J155*100/Beschäftigte!$L155</f>
        <v>2.2680763983628922</v>
      </c>
      <c r="K155" s="23">
        <f>Beschäftigte!K155*100/Beschäftigte!$L155</f>
        <v>0</v>
      </c>
      <c r="L155" s="23">
        <f>Beschäftigte!L155*100/Beschäftigte!$L155</f>
        <v>100</v>
      </c>
    </row>
    <row r="156" spans="1:12" ht="13.5" x14ac:dyDescent="0.25">
      <c r="A156" s="1"/>
      <c r="B156" s="1"/>
      <c r="C156" s="12"/>
      <c r="D156" s="12"/>
      <c r="E156" s="12"/>
      <c r="F156" s="12"/>
      <c r="G156" s="12"/>
      <c r="H156" s="12"/>
      <c r="I156" s="12"/>
      <c r="J156" s="12"/>
      <c r="K156" s="12"/>
      <c r="L156" s="12"/>
    </row>
    <row r="157" spans="1:12" ht="13.5" x14ac:dyDescent="0.25">
      <c r="A157" s="1" t="s">
        <v>302</v>
      </c>
      <c r="B157" s="1" t="s">
        <v>35</v>
      </c>
      <c r="C157" s="12">
        <f>Beschäftigte!C157*100/Beschäftigte!$L157</f>
        <v>58.638743455497384</v>
      </c>
      <c r="D157" s="12">
        <f>Beschäftigte!D157*100/Beschäftigte!$L157</f>
        <v>13.246073298429319</v>
      </c>
      <c r="E157" s="12">
        <f>Beschäftigte!E157*100/Beschäftigte!$L157</f>
        <v>13.036649214659686</v>
      </c>
      <c r="F157" s="12">
        <f>Beschäftigte!F157*100/Beschäftigte!$L157</f>
        <v>8.3769633507853403</v>
      </c>
      <c r="G157" s="12">
        <f>Beschäftigte!G157*100/Beschäftigte!$L157</f>
        <v>0</v>
      </c>
      <c r="H157" s="12">
        <f>Beschäftigte!H157*100/Beschäftigte!$L157</f>
        <v>6.7015706806282722</v>
      </c>
      <c r="I157" s="12">
        <f>Beschäftigte!I157*100/Beschäftigte!$L157</f>
        <v>0</v>
      </c>
      <c r="J157" s="12">
        <f>Beschäftigte!J157*100/Beschäftigte!$L157</f>
        <v>0</v>
      </c>
      <c r="K157" s="12">
        <f>Beschäftigte!K157*100/Beschäftigte!$L157</f>
        <v>0</v>
      </c>
      <c r="L157" s="12">
        <f>Beschäftigte!L157*100/Beschäftigte!$L157</f>
        <v>100</v>
      </c>
    </row>
    <row r="158" spans="1:12" ht="13.5" x14ac:dyDescent="0.25">
      <c r="A158" s="1" t="s">
        <v>304</v>
      </c>
      <c r="B158" s="1" t="s">
        <v>35</v>
      </c>
      <c r="C158" s="12">
        <f>Beschäftigte!C158*100/Beschäftigte!$L158</f>
        <v>54.794520547945204</v>
      </c>
      <c r="D158" s="12">
        <f>Beschäftigte!D158*100/Beschäftigte!$L158</f>
        <v>20.547945205479451</v>
      </c>
      <c r="E158" s="12">
        <f>Beschäftigte!E158*100/Beschäftigte!$L158</f>
        <v>24.657534246575342</v>
      </c>
      <c r="F158" s="12">
        <f>Beschäftigte!F158*100/Beschäftigte!$L158</f>
        <v>0</v>
      </c>
      <c r="G158" s="12">
        <f>Beschäftigte!G158*100/Beschäftigte!$L158</f>
        <v>0</v>
      </c>
      <c r="H158" s="12">
        <f>Beschäftigte!H158*100/Beschäftigte!$L158</f>
        <v>0</v>
      </c>
      <c r="I158" s="12">
        <f>Beschäftigte!I158*100/Beschäftigte!$L158</f>
        <v>0</v>
      </c>
      <c r="J158" s="12">
        <f>Beschäftigte!J158*100/Beschäftigte!$L158</f>
        <v>0</v>
      </c>
      <c r="K158" s="12">
        <f>Beschäftigte!K158*100/Beschäftigte!$L158</f>
        <v>0</v>
      </c>
      <c r="L158" s="12">
        <f>Beschäftigte!L158*100/Beschäftigte!$L158</f>
        <v>100</v>
      </c>
    </row>
    <row r="159" spans="1:12" ht="13.5" x14ac:dyDescent="0.25">
      <c r="A159" s="1" t="s">
        <v>306</v>
      </c>
      <c r="B159" s="1" t="s">
        <v>35</v>
      </c>
      <c r="C159" s="12">
        <f>Beschäftigte!C159*100/Beschäftigte!$L159</f>
        <v>11.754966887417218</v>
      </c>
      <c r="D159" s="12">
        <f>Beschäftigte!D159*100/Beschäftigte!$L159</f>
        <v>17.549668874172184</v>
      </c>
      <c r="E159" s="12">
        <f>Beschäftigte!E159*100/Beschäftigte!$L159</f>
        <v>16.390728476821192</v>
      </c>
      <c r="F159" s="12">
        <f>Beschäftigte!F159*100/Beschäftigte!$L159</f>
        <v>24.503311258278146</v>
      </c>
      <c r="G159" s="12">
        <f>Beschäftigte!G159*100/Beschäftigte!$L159</f>
        <v>13.245033112582782</v>
      </c>
      <c r="H159" s="12">
        <f>Beschäftigte!H159*100/Beschäftigte!$L159</f>
        <v>16.556291390728475</v>
      </c>
      <c r="I159" s="12">
        <f>Beschäftigte!I159*100/Beschäftigte!$L159</f>
        <v>0</v>
      </c>
      <c r="J159" s="12">
        <f>Beschäftigte!J159*100/Beschäftigte!$L159</f>
        <v>0</v>
      </c>
      <c r="K159" s="12">
        <f>Beschäftigte!K159*100/Beschäftigte!$L159</f>
        <v>0</v>
      </c>
      <c r="L159" s="12">
        <f>Beschäftigte!L159*100/Beschäftigte!$L159</f>
        <v>100</v>
      </c>
    </row>
    <row r="160" spans="1:12" ht="13.5" x14ac:dyDescent="0.25">
      <c r="A160" s="1" t="s">
        <v>308</v>
      </c>
      <c r="B160" s="1" t="s">
        <v>35</v>
      </c>
      <c r="C160" s="12">
        <f>Beschäftigte!C160*100/Beschäftigte!$L160</f>
        <v>7.096774193548387</v>
      </c>
      <c r="D160" s="12">
        <f>Beschäftigte!D160*100/Beschäftigte!$L160</f>
        <v>3.870967741935484</v>
      </c>
      <c r="E160" s="12">
        <f>Beschäftigte!E160*100/Beschäftigte!$L160</f>
        <v>10.96774193548387</v>
      </c>
      <c r="F160" s="12">
        <f>Beschäftigte!F160*100/Beschäftigte!$L160</f>
        <v>27.741935483870968</v>
      </c>
      <c r="G160" s="12">
        <f>Beschäftigte!G160*100/Beschäftigte!$L160</f>
        <v>50.322580645161288</v>
      </c>
      <c r="H160" s="12">
        <f>Beschäftigte!H160*100/Beschäftigte!$L160</f>
        <v>0</v>
      </c>
      <c r="I160" s="12">
        <f>Beschäftigte!I160*100/Beschäftigte!$L160</f>
        <v>0</v>
      </c>
      <c r="J160" s="12">
        <f>Beschäftigte!J160*100/Beschäftigte!$L160</f>
        <v>0</v>
      </c>
      <c r="K160" s="12">
        <f>Beschäftigte!K160*100/Beschäftigte!$L160</f>
        <v>0</v>
      </c>
      <c r="L160" s="12">
        <f>Beschäftigte!L160*100/Beschäftigte!$L160</f>
        <v>100</v>
      </c>
    </row>
    <row r="161" spans="1:12" ht="13.5" x14ac:dyDescent="0.25">
      <c r="A161" s="1" t="s">
        <v>310</v>
      </c>
      <c r="B161" s="1" t="s">
        <v>35</v>
      </c>
      <c r="C161" s="12">
        <f>Beschäftigte!C161*100/Beschäftigte!$L161</f>
        <v>4.4883303411131061</v>
      </c>
      <c r="D161" s="12">
        <f>Beschäftigte!D161*100/Beschäftigte!$L161</f>
        <v>3.7701974865350092</v>
      </c>
      <c r="E161" s="12">
        <f>Beschäftigte!E161*100/Beschäftigte!$L161</f>
        <v>0</v>
      </c>
      <c r="F161" s="12">
        <f>Beschäftigte!F161*100/Beschäftigte!$L161</f>
        <v>0</v>
      </c>
      <c r="G161" s="12">
        <f>Beschäftigte!G161*100/Beschäftigte!$L161</f>
        <v>14.721723518850988</v>
      </c>
      <c r="H161" s="12">
        <f>Beschäftigte!H161*100/Beschäftigte!$L161</f>
        <v>0</v>
      </c>
      <c r="I161" s="12">
        <f>Beschäftigte!I161*100/Beschäftigte!$L161</f>
        <v>77.019748653500898</v>
      </c>
      <c r="J161" s="12">
        <f>Beschäftigte!J161*100/Beschäftigte!$L161</f>
        <v>0</v>
      </c>
      <c r="K161" s="12">
        <f>Beschäftigte!K161*100/Beschäftigte!$L161</f>
        <v>0</v>
      </c>
      <c r="L161" s="12">
        <f>Beschäftigte!L161*100/Beschäftigte!$L161</f>
        <v>100</v>
      </c>
    </row>
    <row r="162" spans="1:12" ht="13.5" x14ac:dyDescent="0.25">
      <c r="A162" s="1" t="s">
        <v>312</v>
      </c>
      <c r="B162" s="1" t="s">
        <v>35</v>
      </c>
      <c r="C162" s="12">
        <f>Beschäftigte!C162*100/Beschäftigte!$L162</f>
        <v>64.634146341463421</v>
      </c>
      <c r="D162" s="12">
        <f>Beschäftigte!D162*100/Beschäftigte!$L162</f>
        <v>29.26829268292683</v>
      </c>
      <c r="E162" s="12">
        <f>Beschäftigte!E162*100/Beschäftigte!$L162</f>
        <v>6.0975609756097562</v>
      </c>
      <c r="F162" s="12">
        <f>Beschäftigte!F162*100/Beschäftigte!$L162</f>
        <v>0</v>
      </c>
      <c r="G162" s="12">
        <f>Beschäftigte!G162*100/Beschäftigte!$L162</f>
        <v>0</v>
      </c>
      <c r="H162" s="12">
        <f>Beschäftigte!H162*100/Beschäftigte!$L162</f>
        <v>0</v>
      </c>
      <c r="I162" s="12">
        <f>Beschäftigte!I162*100/Beschäftigte!$L162</f>
        <v>0</v>
      </c>
      <c r="J162" s="12">
        <f>Beschäftigte!J162*100/Beschäftigte!$L162</f>
        <v>0</v>
      </c>
      <c r="K162" s="12">
        <f>Beschäftigte!K162*100/Beschäftigte!$L162</f>
        <v>0</v>
      </c>
      <c r="L162" s="12">
        <f>Beschäftigte!L162*100/Beschäftigte!$L162</f>
        <v>100</v>
      </c>
    </row>
    <row r="163" spans="1:12" ht="13.5" x14ac:dyDescent="0.25">
      <c r="A163" s="1" t="s">
        <v>314</v>
      </c>
      <c r="B163" s="1" t="s">
        <v>35</v>
      </c>
      <c r="C163" s="12">
        <f>Beschäftigte!C163*100/Beschäftigte!$L163</f>
        <v>17.698510318436519</v>
      </c>
      <c r="D163" s="12">
        <f>Beschäftigte!D163*100/Beschäftigte!$L163</f>
        <v>9.3344266776001099</v>
      </c>
      <c r="E163" s="12">
        <f>Beschäftigte!E163*100/Beschäftigte!$L163</f>
        <v>13.174798414650812</v>
      </c>
      <c r="F163" s="12">
        <f>Beschäftigte!F163*100/Beschäftigte!$L163</f>
        <v>23.875905425720923</v>
      </c>
      <c r="G163" s="12">
        <f>Beschäftigte!G163*100/Beschäftigte!$L163</f>
        <v>12.669126691266912</v>
      </c>
      <c r="H163" s="12">
        <f>Beschäftigte!H163*100/Beschäftigte!$L163</f>
        <v>6.806068060680607</v>
      </c>
      <c r="I163" s="12">
        <f>Beschäftigte!I163*100/Beschäftigte!$L163</f>
        <v>0</v>
      </c>
      <c r="J163" s="12">
        <f>Beschäftigte!J163*100/Beschäftigte!$L163</f>
        <v>0</v>
      </c>
      <c r="K163" s="12">
        <f>Beschäftigte!K163*100/Beschäftigte!$L163</f>
        <v>16.441164411644117</v>
      </c>
      <c r="L163" s="12">
        <f>Beschäftigte!L163*100/Beschäftigte!$L163</f>
        <v>100</v>
      </c>
    </row>
    <row r="164" spans="1:12" ht="13.5" x14ac:dyDescent="0.25">
      <c r="A164" s="1"/>
      <c r="B164" s="1"/>
      <c r="C164" s="12"/>
      <c r="D164" s="12"/>
      <c r="E164" s="12"/>
      <c r="F164" s="12"/>
      <c r="G164" s="12"/>
      <c r="H164" s="12"/>
      <c r="I164" s="12"/>
      <c r="J164" s="12"/>
      <c r="K164" s="12"/>
      <c r="L164" s="12"/>
    </row>
    <row r="165" spans="1:12" ht="13.5" x14ac:dyDescent="0.25">
      <c r="A165" s="1"/>
      <c r="B165" s="1"/>
      <c r="C165" s="23">
        <f>Beschäftigte!C165*100/Beschäftigte!$L165</f>
        <v>24.749536178107608</v>
      </c>
      <c r="D165" s="23">
        <f>Beschäftigte!D165*100/Beschäftigte!$L165</f>
        <v>10.500927643784786</v>
      </c>
      <c r="E165" s="23">
        <f>Beschäftigte!E165*100/Beschäftigte!$L165</f>
        <v>12.588126159554731</v>
      </c>
      <c r="F165" s="23">
        <f>Beschäftigte!F165*100/Beschäftigte!$L165</f>
        <v>19.461966604823747</v>
      </c>
      <c r="G165" s="23">
        <f>Beschäftigte!G165*100/Beschäftigte!$L165</f>
        <v>10.825602968460112</v>
      </c>
      <c r="H165" s="23">
        <f>Beschäftigte!H165*100/Beschäftigte!$L165</f>
        <v>6.7346938775510203</v>
      </c>
      <c r="I165" s="23">
        <f>Beschäftigte!I165*100/Beschäftigte!$L165</f>
        <v>3.9795918367346941</v>
      </c>
      <c r="J165" s="23">
        <f>Beschäftigte!J165*100/Beschäftigte!$L165</f>
        <v>0</v>
      </c>
      <c r="K165" s="23">
        <f>Beschäftigte!K165*100/Beschäftigte!$L165</f>
        <v>11.159554730983302</v>
      </c>
      <c r="L165" s="23">
        <f>Beschäftigte!L165*100/Beschäftigte!$L165</f>
        <v>100</v>
      </c>
    </row>
    <row r="166" spans="1:12" ht="13.5" x14ac:dyDescent="0.25">
      <c r="A166" s="1"/>
      <c r="B166" s="1"/>
      <c r="C166" s="12"/>
      <c r="D166" s="12"/>
      <c r="E166" s="12"/>
      <c r="F166" s="12"/>
      <c r="G166" s="12"/>
      <c r="H166" s="12"/>
      <c r="I166" s="12"/>
      <c r="J166" s="12"/>
      <c r="K166" s="12"/>
      <c r="L166" s="12"/>
    </row>
    <row r="167" spans="1:12" ht="13.5" x14ac:dyDescent="0.25">
      <c r="A167" s="1" t="s">
        <v>315</v>
      </c>
      <c r="B167" s="1" t="s">
        <v>35</v>
      </c>
      <c r="C167" s="12">
        <f>Beschäftigte!C167*100/Beschäftigte!$L167</f>
        <v>2.3695260947810439</v>
      </c>
      <c r="D167" s="12">
        <f>Beschäftigte!D167*100/Beschäftigte!$L167</f>
        <v>14.067186562687462</v>
      </c>
      <c r="E167" s="12">
        <f>Beschäftigte!E167*100/Beschäftigte!$L167</f>
        <v>20.845830833833233</v>
      </c>
      <c r="F167" s="12">
        <f>Beschäftigte!F167*100/Beschäftigte!$L167</f>
        <v>0.62987402519496105</v>
      </c>
      <c r="G167" s="12">
        <f>Beschäftigte!G167*100/Beschäftigte!$L167</f>
        <v>0</v>
      </c>
      <c r="H167" s="12">
        <f>Beschäftigte!H167*100/Beschäftigte!$L167</f>
        <v>0</v>
      </c>
      <c r="I167" s="12">
        <f>Beschäftigte!I167*100/Beschäftigte!$L167</f>
        <v>23.005398920215956</v>
      </c>
      <c r="J167" s="12">
        <f>Beschäftigte!J167*100/Beschäftigte!$L167</f>
        <v>0</v>
      </c>
      <c r="K167" s="12">
        <f>Beschäftigte!K167*100/Beschäftigte!$L167</f>
        <v>39.082183563287344</v>
      </c>
      <c r="L167" s="12">
        <f>Beschäftigte!L167*100/Beschäftigte!$L167</f>
        <v>100</v>
      </c>
    </row>
    <row r="168" spans="1:12" ht="13.5" x14ac:dyDescent="0.25">
      <c r="A168" s="1" t="s">
        <v>317</v>
      </c>
      <c r="B168" s="1" t="s">
        <v>35</v>
      </c>
      <c r="C168" s="12">
        <f>Beschäftigte!C168*100/Beschäftigte!$L168</f>
        <v>23.260833471691846</v>
      </c>
      <c r="D168" s="12">
        <f>Beschäftigte!D168*100/Beschäftigte!$L168</f>
        <v>15.457413249211356</v>
      </c>
      <c r="E168" s="12">
        <f>Beschäftigte!E168*100/Beschäftigte!$L168</f>
        <v>2.7118268858265537</v>
      </c>
      <c r="F168" s="12">
        <f>Beschäftigte!F168*100/Beschäftigte!$L168</f>
        <v>1.2009519065803309</v>
      </c>
      <c r="G168" s="12">
        <f>Beschäftigte!G168*100/Beschäftigte!$L168</f>
        <v>1.5053406386629034</v>
      </c>
      <c r="H168" s="12">
        <f>Beschäftigte!H168*100/Beschäftigte!$L168</f>
        <v>1.8595384359953511</v>
      </c>
      <c r="I168" s="12">
        <f>Beschäftigte!I168*100/Beschäftigte!$L168</f>
        <v>17.660080801372516</v>
      </c>
      <c r="J168" s="12">
        <f>Beschäftigte!J168*100/Beschäftigte!$L168</f>
        <v>12.906082240301068</v>
      </c>
      <c r="K168" s="12">
        <f>Beschäftigte!K168*100/Beschäftigte!$L168</f>
        <v>23.437932370358073</v>
      </c>
      <c r="L168" s="12">
        <f>Beschäftigte!L168*100/Beschäftigte!$L168</f>
        <v>100</v>
      </c>
    </row>
    <row r="169" spans="1:12" ht="13.5" x14ac:dyDescent="0.25">
      <c r="A169" s="1" t="s">
        <v>319</v>
      </c>
      <c r="B169" s="1" t="s">
        <v>35</v>
      </c>
      <c r="C169" s="12">
        <f>Beschäftigte!C169*100/Beschäftigte!$L169</f>
        <v>23.483094025011578</v>
      </c>
      <c r="D169" s="12">
        <f>Beschäftigte!D169*100/Beschäftigte!$L169</f>
        <v>21.769337656322371</v>
      </c>
      <c r="E169" s="12">
        <f>Beschäftigte!E169*100/Beschäftigte!$L169</f>
        <v>24.733672996757758</v>
      </c>
      <c r="F169" s="12">
        <f>Beschäftigte!F169*100/Beschäftigte!$L169</f>
        <v>21.259842519685041</v>
      </c>
      <c r="G169" s="12">
        <f>Beschäftigte!G169*100/Beschäftigte!$L169</f>
        <v>3.1032885595182953</v>
      </c>
      <c r="H169" s="12">
        <f>Beschäftigte!H169*100/Beschäftigte!$L169</f>
        <v>5.6507642427049563</v>
      </c>
      <c r="I169" s="12">
        <f>Beschäftigte!I169*100/Beschäftigte!$L169</f>
        <v>0</v>
      </c>
      <c r="J169" s="12">
        <f>Beschäftigte!J169*100/Beschäftigte!$L169</f>
        <v>0</v>
      </c>
      <c r="K169" s="12">
        <f>Beschäftigte!K169*100/Beschäftigte!$L169</f>
        <v>0</v>
      </c>
      <c r="L169" s="12">
        <f>Beschäftigte!L169*100/Beschäftigte!$L169</f>
        <v>100</v>
      </c>
    </row>
    <row r="170" spans="1:12" ht="13.5" x14ac:dyDescent="0.25">
      <c r="A170" s="1" t="s">
        <v>321</v>
      </c>
      <c r="B170" s="1" t="s">
        <v>35</v>
      </c>
      <c r="C170" s="12">
        <f>Beschäftigte!C170*100/Beschäftigte!$L170</f>
        <v>18.236940298507463</v>
      </c>
      <c r="D170" s="12">
        <f>Beschäftigte!D170*100/Beschäftigte!$L170</f>
        <v>29.291044776119403</v>
      </c>
      <c r="E170" s="12">
        <f>Beschäftigte!E170*100/Beschäftigte!$L170</f>
        <v>37.173507462686565</v>
      </c>
      <c r="F170" s="12">
        <f>Beschäftigte!F170*100/Beschäftigte!$L170</f>
        <v>15.298507462686567</v>
      </c>
      <c r="G170" s="12">
        <f>Beschäftigte!G170*100/Beschäftigte!$L170</f>
        <v>0</v>
      </c>
      <c r="H170" s="12">
        <f>Beschäftigte!H170*100/Beschäftigte!$L170</f>
        <v>0</v>
      </c>
      <c r="I170" s="12">
        <f>Beschäftigte!I170*100/Beschäftigte!$L170</f>
        <v>0</v>
      </c>
      <c r="J170" s="12">
        <f>Beschäftigte!J170*100/Beschäftigte!$L170</f>
        <v>0</v>
      </c>
      <c r="K170" s="12">
        <f>Beschäftigte!K170*100/Beschäftigte!$L170</f>
        <v>0</v>
      </c>
      <c r="L170" s="12">
        <f>Beschäftigte!L170*100/Beschäftigte!$L170</f>
        <v>100</v>
      </c>
    </row>
    <row r="171" spans="1:12" ht="13.5" x14ac:dyDescent="0.25">
      <c r="A171" s="1" t="s">
        <v>323</v>
      </c>
      <c r="B171" s="1" t="s">
        <v>35</v>
      </c>
      <c r="C171" s="12">
        <f>Beschäftigte!C171*100/Beschäftigte!$L171</f>
        <v>0.10249402118209772</v>
      </c>
      <c r="D171" s="12">
        <f>Beschäftigte!D171*100/Beschäftigte!$L171</f>
        <v>0.17082336863682951</v>
      </c>
      <c r="E171" s="12">
        <f>Beschäftigte!E171*100/Beschäftigte!$L171</f>
        <v>0.44414075845575673</v>
      </c>
      <c r="F171" s="12">
        <f>Beschäftigte!F171*100/Beschäftigte!$L171</f>
        <v>0</v>
      </c>
      <c r="G171" s="12">
        <f>Beschäftigte!G171*100/Beschäftigte!$L171</f>
        <v>0</v>
      </c>
      <c r="H171" s="12">
        <f>Beschäftigte!H171*100/Beschäftigte!$L171</f>
        <v>0</v>
      </c>
      <c r="I171" s="12">
        <f>Beschäftigte!I171*100/Beschäftigte!$L171</f>
        <v>13.153399385035874</v>
      </c>
      <c r="J171" s="12">
        <f>Beschäftigte!J171*100/Beschäftigte!$L171</f>
        <v>0</v>
      </c>
      <c r="K171" s="12">
        <f>Beschäftigte!K171*100/Beschäftigte!$L171</f>
        <v>86.129142466689444</v>
      </c>
      <c r="L171" s="12">
        <f>Beschäftigte!L171*100/Beschäftigte!$L171</f>
        <v>100</v>
      </c>
    </row>
    <row r="172" spans="1:12" x14ac:dyDescent="0.2">
      <c r="C172" s="12"/>
      <c r="D172" s="12"/>
      <c r="E172" s="12"/>
      <c r="F172" s="12"/>
      <c r="G172" s="12"/>
      <c r="H172" s="12"/>
      <c r="I172" s="12"/>
      <c r="J172" s="12"/>
      <c r="K172" s="12"/>
      <c r="L172" s="12"/>
    </row>
    <row r="173" spans="1:12" x14ac:dyDescent="0.2">
      <c r="C173" s="23">
        <f>Beschäftigte!C173*100/Beschäftigte!$L173</f>
        <v>18.101491286278069</v>
      </c>
      <c r="D173" s="23">
        <f>Beschäftigte!D173*100/Beschäftigte!$L173</f>
        <v>15.244647784025425</v>
      </c>
      <c r="E173" s="23">
        <f>Beschäftigte!E173*100/Beschäftigte!$L173</f>
        <v>8.8324660356930806</v>
      </c>
      <c r="F173" s="23">
        <f>Beschäftigte!F173*100/Beschäftigte!$L173</f>
        <v>3.5797855621136452</v>
      </c>
      <c r="G173" s="23">
        <f>Beschäftigte!G173*100/Beschäftigte!$L173</f>
        <v>1.1839485907868543</v>
      </c>
      <c r="H173" s="23">
        <f>Beschäftigte!H173*100/Beschäftigte!$L173</f>
        <v>1.5995529633639507</v>
      </c>
      <c r="I173" s="23">
        <f>Beschäftigte!I173*100/Beschäftigte!$L173</f>
        <v>15.16781336220445</v>
      </c>
      <c r="J173" s="23">
        <f>Beschäftigte!J173*100/Beschäftigte!$L173</f>
        <v>8.1444487130234346</v>
      </c>
      <c r="K173" s="23">
        <f>Beschäftigte!K173*100/Beschäftigte!$L173</f>
        <v>28.145845702511089</v>
      </c>
      <c r="L173" s="23">
        <f>Beschäftigte!L173*100/Beschäftigte!$L173</f>
        <v>100</v>
      </c>
    </row>
    <row r="174" spans="1:12" x14ac:dyDescent="0.2">
      <c r="C174" s="8"/>
      <c r="D174" s="8"/>
      <c r="E174" s="8"/>
      <c r="F174" s="8"/>
      <c r="G174" s="8"/>
      <c r="H174" s="8"/>
      <c r="I174" s="8"/>
      <c r="J174" s="8"/>
      <c r="K174" s="8"/>
      <c r="L174" s="8"/>
    </row>
    <row r="175" spans="1:12" x14ac:dyDescent="0.2">
      <c r="C175" s="8"/>
      <c r="D175" s="8"/>
      <c r="E175" s="8"/>
      <c r="F175" s="8"/>
      <c r="G175" s="8"/>
      <c r="H175" s="8"/>
      <c r="I175" s="8"/>
      <c r="J175" s="8"/>
      <c r="K175" s="8"/>
      <c r="L175" s="8"/>
    </row>
    <row r="176" spans="1:12" x14ac:dyDescent="0.2">
      <c r="C176" s="8"/>
      <c r="D176" s="8"/>
      <c r="E176" s="8"/>
      <c r="F176" s="8"/>
      <c r="G176" s="8"/>
      <c r="H176" s="8"/>
      <c r="I176" s="8"/>
      <c r="J176" s="8"/>
      <c r="K176" s="8"/>
      <c r="L176" s="8"/>
    </row>
    <row r="177" spans="3:12" x14ac:dyDescent="0.2">
      <c r="C177" s="8"/>
      <c r="D177" s="8"/>
      <c r="E177" s="8"/>
      <c r="F177" s="8"/>
      <c r="G177" s="8"/>
      <c r="H177" s="8"/>
      <c r="I177" s="8"/>
      <c r="J177" s="8"/>
      <c r="K177" s="8"/>
      <c r="L177" s="8"/>
    </row>
    <row r="178" spans="3:12" x14ac:dyDescent="0.2">
      <c r="C178" s="8"/>
      <c r="D178" s="8"/>
      <c r="E178" s="8"/>
      <c r="F178" s="8"/>
      <c r="G178" s="8"/>
      <c r="H178" s="8"/>
      <c r="I178" s="8"/>
      <c r="J178" s="8"/>
      <c r="K178" s="8"/>
      <c r="L178" s="8"/>
    </row>
    <row r="179" spans="3:12" x14ac:dyDescent="0.2">
      <c r="C179" s="8"/>
      <c r="D179" s="8"/>
      <c r="E179" s="8"/>
      <c r="F179" s="8"/>
      <c r="G179" s="8"/>
      <c r="H179" s="8"/>
      <c r="I179" s="8"/>
      <c r="J179" s="8"/>
      <c r="K179" s="8"/>
      <c r="L179" s="8"/>
    </row>
    <row r="180" spans="3:12" x14ac:dyDescent="0.2">
      <c r="C180" s="8"/>
      <c r="D180" s="8"/>
      <c r="E180" s="8"/>
      <c r="F180" s="8"/>
      <c r="G180" s="8"/>
      <c r="H180" s="8"/>
      <c r="I180" s="8"/>
      <c r="J180" s="8"/>
      <c r="K180" s="8"/>
      <c r="L180" s="8"/>
    </row>
    <row r="181" spans="3:12" x14ac:dyDescent="0.2">
      <c r="C181" s="8"/>
      <c r="D181" s="8"/>
      <c r="E181" s="8"/>
      <c r="F181" s="8"/>
      <c r="G181" s="8"/>
      <c r="H181" s="8"/>
      <c r="I181" s="8"/>
      <c r="J181" s="8"/>
      <c r="K181" s="8"/>
      <c r="L181" s="8"/>
    </row>
    <row r="182" spans="3:12" x14ac:dyDescent="0.2">
      <c r="C182" s="8"/>
      <c r="D182" s="8"/>
      <c r="E182" s="8"/>
      <c r="F182" s="8"/>
      <c r="G182" s="8"/>
      <c r="H182" s="8"/>
      <c r="I182" s="8"/>
      <c r="J182" s="8"/>
      <c r="K182" s="8"/>
      <c r="L182" s="8"/>
    </row>
    <row r="183" spans="3:12" x14ac:dyDescent="0.2">
      <c r="C183" s="8"/>
      <c r="D183" s="8"/>
      <c r="E183" s="8"/>
      <c r="F183" s="8"/>
      <c r="G183" s="8"/>
      <c r="H183" s="8"/>
      <c r="I183" s="8"/>
      <c r="J183" s="8"/>
      <c r="K183" s="8"/>
      <c r="L183" s="8"/>
    </row>
    <row r="184" spans="3:12" x14ac:dyDescent="0.2">
      <c r="C184" s="8"/>
      <c r="D184" s="8"/>
      <c r="E184" s="8"/>
      <c r="F184" s="8"/>
      <c r="G184" s="8"/>
      <c r="H184" s="8"/>
      <c r="I184" s="8"/>
      <c r="J184" s="8"/>
      <c r="K184" s="8"/>
      <c r="L184" s="8"/>
    </row>
    <row r="185" spans="3:12" x14ac:dyDescent="0.2">
      <c r="C185" s="8"/>
      <c r="D185" s="8"/>
      <c r="E185" s="8"/>
      <c r="F185" s="8"/>
      <c r="G185" s="8"/>
      <c r="H185" s="8"/>
      <c r="I185" s="8"/>
      <c r="J185" s="8"/>
      <c r="K185" s="8"/>
      <c r="L185" s="8"/>
    </row>
    <row r="186" spans="3:12" x14ac:dyDescent="0.2">
      <c r="C186" s="8"/>
      <c r="D186" s="8"/>
      <c r="E186" s="8"/>
      <c r="F186" s="8"/>
      <c r="G186" s="8"/>
      <c r="H186" s="8"/>
      <c r="I186" s="8"/>
      <c r="J186" s="8"/>
      <c r="K186" s="8"/>
      <c r="L186" s="8"/>
    </row>
    <row r="187" spans="3:12" x14ac:dyDescent="0.2">
      <c r="C187" s="8"/>
      <c r="D187" s="8"/>
      <c r="E187" s="8"/>
      <c r="F187" s="8"/>
      <c r="G187" s="8"/>
      <c r="H187" s="8"/>
      <c r="I187" s="8"/>
      <c r="J187" s="8"/>
      <c r="K187" s="8"/>
      <c r="L187" s="8"/>
    </row>
    <row r="188" spans="3:12" x14ac:dyDescent="0.2">
      <c r="C188" s="8"/>
      <c r="D188" s="8"/>
      <c r="E188" s="8"/>
      <c r="F188" s="8"/>
      <c r="G188" s="8"/>
      <c r="H188" s="8"/>
      <c r="I188" s="8"/>
      <c r="J188" s="8"/>
      <c r="K188" s="8"/>
      <c r="L188" s="8"/>
    </row>
    <row r="189" spans="3:12" x14ac:dyDescent="0.2">
      <c r="C189" s="8"/>
      <c r="D189" s="8"/>
      <c r="E189" s="8"/>
      <c r="F189" s="8"/>
      <c r="G189" s="8"/>
      <c r="H189" s="8"/>
      <c r="I189" s="8"/>
      <c r="J189" s="8"/>
      <c r="K189" s="8"/>
      <c r="L189" s="8"/>
    </row>
    <row r="190" spans="3:12" x14ac:dyDescent="0.2">
      <c r="C190" s="8"/>
      <c r="D190" s="8"/>
      <c r="E190" s="8"/>
      <c r="F190" s="8"/>
      <c r="G190" s="8"/>
      <c r="H190" s="8"/>
      <c r="I190" s="8"/>
      <c r="J190" s="8"/>
      <c r="K190" s="8"/>
      <c r="L190" s="8"/>
    </row>
    <row r="191" spans="3:12" x14ac:dyDescent="0.2">
      <c r="C191" s="8"/>
      <c r="D191" s="8"/>
      <c r="E191" s="8"/>
      <c r="F191" s="8"/>
      <c r="G191" s="8"/>
      <c r="H191" s="8"/>
      <c r="I191" s="8"/>
      <c r="J191" s="8"/>
      <c r="K191" s="8"/>
      <c r="L191" s="8"/>
    </row>
    <row r="192" spans="3:12" x14ac:dyDescent="0.2">
      <c r="C192" s="8"/>
      <c r="D192" s="8"/>
      <c r="E192" s="8"/>
      <c r="F192" s="8"/>
      <c r="G192" s="8"/>
      <c r="H192" s="8"/>
      <c r="I192" s="8"/>
      <c r="J192" s="8"/>
      <c r="K192" s="8"/>
      <c r="L192" s="8"/>
    </row>
    <row r="193" spans="3:12" x14ac:dyDescent="0.2">
      <c r="C193" s="8"/>
      <c r="D193" s="8"/>
      <c r="E193" s="8"/>
      <c r="F193" s="8"/>
      <c r="G193" s="8"/>
      <c r="H193" s="8"/>
      <c r="I193" s="8"/>
      <c r="J193" s="8"/>
      <c r="K193" s="8"/>
      <c r="L193" s="8"/>
    </row>
    <row r="194" spans="3:12" x14ac:dyDescent="0.2">
      <c r="C194" s="8"/>
      <c r="D194" s="8"/>
      <c r="E194" s="8"/>
      <c r="F194" s="8"/>
      <c r="G194" s="8"/>
      <c r="H194" s="8"/>
      <c r="I194" s="8"/>
      <c r="J194" s="8"/>
      <c r="K194" s="8"/>
      <c r="L194" s="8"/>
    </row>
    <row r="195" spans="3:12" x14ac:dyDescent="0.2">
      <c r="C195" s="8"/>
      <c r="D195" s="8"/>
      <c r="E195" s="8"/>
      <c r="F195" s="8"/>
      <c r="G195" s="8"/>
      <c r="H195" s="8"/>
      <c r="I195" s="8"/>
      <c r="J195" s="8"/>
      <c r="K195" s="8"/>
      <c r="L195" s="8"/>
    </row>
    <row r="196" spans="3:12" x14ac:dyDescent="0.2">
      <c r="C196" s="8"/>
      <c r="D196" s="8"/>
      <c r="E196" s="8"/>
      <c r="F196" s="8"/>
      <c r="G196" s="8"/>
      <c r="H196" s="8"/>
      <c r="I196" s="8"/>
      <c r="J196" s="8"/>
      <c r="K196" s="8"/>
      <c r="L196" s="8"/>
    </row>
    <row r="197" spans="3:12" x14ac:dyDescent="0.2">
      <c r="C197" s="8"/>
      <c r="D197" s="8"/>
      <c r="E197" s="8"/>
      <c r="F197" s="8"/>
      <c r="G197" s="8"/>
      <c r="H197" s="8"/>
      <c r="I197" s="8"/>
      <c r="J197" s="8"/>
      <c r="K197" s="8"/>
      <c r="L197" s="8"/>
    </row>
    <row r="198" spans="3:12" x14ac:dyDescent="0.2">
      <c r="C198" s="8"/>
      <c r="D198" s="8"/>
      <c r="E198" s="8"/>
      <c r="F198" s="8"/>
      <c r="G198" s="8"/>
      <c r="H198" s="8"/>
      <c r="I198" s="8"/>
      <c r="J198" s="8"/>
      <c r="K198" s="8"/>
      <c r="L198" s="8"/>
    </row>
    <row r="199" spans="3:12" x14ac:dyDescent="0.2">
      <c r="C199" s="8"/>
      <c r="D199" s="8"/>
      <c r="E199" s="8"/>
      <c r="F199" s="8"/>
      <c r="G199" s="8"/>
      <c r="H199" s="8"/>
      <c r="I199" s="8"/>
      <c r="J199" s="8"/>
      <c r="K199" s="8"/>
      <c r="L199" s="8"/>
    </row>
    <row r="200" spans="3:12" x14ac:dyDescent="0.2">
      <c r="C200" s="8"/>
      <c r="D200" s="8"/>
      <c r="E200" s="8"/>
      <c r="F200" s="8"/>
      <c r="G200" s="8"/>
      <c r="H200" s="8"/>
      <c r="I200" s="8"/>
      <c r="J200" s="8"/>
      <c r="K200" s="8"/>
      <c r="L200" s="8"/>
    </row>
    <row r="201" spans="3:12" x14ac:dyDescent="0.2">
      <c r="C201" s="8"/>
      <c r="D201" s="8"/>
      <c r="E201" s="8"/>
      <c r="F201" s="8"/>
      <c r="G201" s="8"/>
      <c r="H201" s="8"/>
      <c r="I201" s="8"/>
      <c r="J201" s="8"/>
      <c r="K201" s="8"/>
      <c r="L201" s="8"/>
    </row>
    <row r="202" spans="3:12" x14ac:dyDescent="0.2">
      <c r="C202" s="8"/>
      <c r="D202" s="8"/>
      <c r="E202" s="8"/>
      <c r="F202" s="8"/>
      <c r="G202" s="8"/>
      <c r="H202" s="8"/>
      <c r="I202" s="8"/>
      <c r="J202" s="8"/>
      <c r="K202" s="8"/>
      <c r="L202" s="8"/>
    </row>
    <row r="203" spans="3:12" x14ac:dyDescent="0.2">
      <c r="C203" s="8"/>
      <c r="D203" s="8"/>
      <c r="E203" s="8"/>
      <c r="F203" s="8"/>
      <c r="G203" s="8"/>
      <c r="H203" s="8"/>
      <c r="I203" s="8"/>
      <c r="J203" s="8"/>
      <c r="K203" s="8"/>
      <c r="L203" s="8"/>
    </row>
    <row r="204" spans="3:12" x14ac:dyDescent="0.2">
      <c r="C204" s="8"/>
      <c r="D204" s="8"/>
      <c r="E204" s="8"/>
      <c r="F204" s="8"/>
      <c r="G204" s="8"/>
      <c r="H204" s="8"/>
      <c r="I204" s="8"/>
      <c r="J204" s="8"/>
      <c r="K204" s="8"/>
      <c r="L204" s="8"/>
    </row>
    <row r="205" spans="3:12" x14ac:dyDescent="0.2">
      <c r="C205" s="8"/>
      <c r="D205" s="8"/>
      <c r="E205" s="8"/>
      <c r="F205" s="8"/>
      <c r="G205" s="8"/>
      <c r="H205" s="8"/>
      <c r="I205" s="8"/>
      <c r="J205" s="8"/>
      <c r="K205" s="8"/>
      <c r="L205" s="8"/>
    </row>
    <row r="206" spans="3:12" x14ac:dyDescent="0.2">
      <c r="C206" s="8"/>
      <c r="D206" s="8"/>
      <c r="E206" s="8"/>
      <c r="F206" s="8"/>
      <c r="G206" s="8"/>
      <c r="H206" s="8"/>
      <c r="I206" s="8"/>
      <c r="J206" s="8"/>
      <c r="K206" s="8"/>
      <c r="L206" s="8"/>
    </row>
    <row r="207" spans="3:12" x14ac:dyDescent="0.2">
      <c r="C207" s="8"/>
      <c r="D207" s="8"/>
      <c r="E207" s="8"/>
      <c r="F207" s="8"/>
      <c r="G207" s="8"/>
      <c r="H207" s="8"/>
      <c r="I207" s="8"/>
      <c r="J207" s="8"/>
      <c r="K207" s="8"/>
      <c r="L207" s="8"/>
    </row>
    <row r="208" spans="3:12" x14ac:dyDescent="0.2">
      <c r="C208" s="8"/>
      <c r="D208" s="8"/>
      <c r="E208" s="8"/>
      <c r="F208" s="8"/>
      <c r="G208" s="8"/>
      <c r="H208" s="8"/>
      <c r="I208" s="8"/>
      <c r="J208" s="8"/>
      <c r="K208" s="8"/>
      <c r="L208" s="8"/>
    </row>
    <row r="209" spans="3:12" x14ac:dyDescent="0.2">
      <c r="C209" s="8"/>
      <c r="D209" s="8"/>
      <c r="E209" s="8"/>
      <c r="F209" s="8"/>
      <c r="G209" s="8"/>
      <c r="H209" s="8"/>
      <c r="I209" s="8"/>
      <c r="J209" s="8"/>
      <c r="K209" s="8"/>
      <c r="L209" s="8"/>
    </row>
    <row r="210" spans="3:12" x14ac:dyDescent="0.2">
      <c r="C210" s="8"/>
      <c r="D210" s="8"/>
      <c r="E210" s="8"/>
      <c r="F210" s="8"/>
      <c r="G210" s="8"/>
      <c r="H210" s="8"/>
      <c r="I210" s="8"/>
      <c r="J210" s="8"/>
      <c r="K210" s="8"/>
      <c r="L210" s="8"/>
    </row>
    <row r="211" spans="3:12" x14ac:dyDescent="0.2">
      <c r="C211" s="8"/>
      <c r="D211" s="8"/>
      <c r="E211" s="8"/>
      <c r="F211" s="8"/>
      <c r="G211" s="8"/>
      <c r="H211" s="8"/>
      <c r="I211" s="8"/>
      <c r="J211" s="8"/>
      <c r="K211" s="8"/>
      <c r="L211" s="8"/>
    </row>
    <row r="212" spans="3:12" x14ac:dyDescent="0.2">
      <c r="C212" s="8"/>
      <c r="D212" s="8"/>
      <c r="E212" s="8"/>
      <c r="F212" s="8"/>
      <c r="G212" s="8"/>
      <c r="H212" s="8"/>
      <c r="I212" s="8"/>
      <c r="J212" s="8"/>
      <c r="K212" s="8"/>
      <c r="L212" s="8"/>
    </row>
    <row r="213" spans="3:12" x14ac:dyDescent="0.2">
      <c r="C213" s="8"/>
      <c r="D213" s="8"/>
      <c r="E213" s="8"/>
      <c r="F213" s="8"/>
      <c r="G213" s="8"/>
      <c r="H213" s="8"/>
      <c r="I213" s="8"/>
      <c r="J213" s="8"/>
      <c r="K213" s="8"/>
      <c r="L213" s="8"/>
    </row>
    <row r="214" spans="3:12" x14ac:dyDescent="0.2">
      <c r="C214" s="8"/>
      <c r="D214" s="8"/>
      <c r="E214" s="8"/>
      <c r="F214" s="8"/>
      <c r="G214" s="8"/>
      <c r="H214" s="8"/>
      <c r="I214" s="8"/>
      <c r="J214" s="8"/>
      <c r="K214" s="8"/>
      <c r="L214" s="8"/>
    </row>
    <row r="215" spans="3:12" x14ac:dyDescent="0.2">
      <c r="C215" s="8"/>
      <c r="D215" s="8"/>
      <c r="E215" s="8"/>
      <c r="F215" s="8"/>
      <c r="G215" s="8"/>
      <c r="H215" s="8"/>
      <c r="I215" s="8"/>
      <c r="J215" s="8"/>
      <c r="K215" s="8"/>
      <c r="L215" s="8"/>
    </row>
    <row r="216" spans="3:12" x14ac:dyDescent="0.2">
      <c r="C216" s="8"/>
      <c r="D216" s="8"/>
      <c r="E216" s="8"/>
      <c r="F216" s="8"/>
      <c r="G216" s="8"/>
      <c r="H216" s="8"/>
      <c r="I216" s="8"/>
      <c r="J216" s="8"/>
      <c r="K216" s="8"/>
      <c r="L216" s="8"/>
    </row>
    <row r="217" spans="3:12" x14ac:dyDescent="0.2">
      <c r="C217" s="8"/>
      <c r="D217" s="8"/>
      <c r="E217" s="8"/>
      <c r="F217" s="8"/>
      <c r="G217" s="8"/>
      <c r="H217" s="8"/>
      <c r="I217" s="8"/>
      <c r="J217" s="8"/>
      <c r="K217" s="8"/>
      <c r="L217" s="8"/>
    </row>
    <row r="218" spans="3:12" x14ac:dyDescent="0.2">
      <c r="C218" s="8"/>
      <c r="D218" s="8"/>
      <c r="E218" s="8"/>
      <c r="F218" s="8"/>
      <c r="G218" s="8"/>
      <c r="H218" s="8"/>
      <c r="I218" s="8"/>
      <c r="J218" s="8"/>
      <c r="K218" s="8"/>
      <c r="L218" s="8"/>
    </row>
    <row r="219" spans="3:12" x14ac:dyDescent="0.2">
      <c r="C219" s="8"/>
      <c r="D219" s="8"/>
      <c r="E219" s="8"/>
      <c r="F219" s="8"/>
      <c r="G219" s="8"/>
      <c r="H219" s="8"/>
      <c r="I219" s="8"/>
      <c r="J219" s="8"/>
      <c r="K219" s="8"/>
      <c r="L219" s="8"/>
    </row>
    <row r="220" spans="3:12" x14ac:dyDescent="0.2">
      <c r="C220" s="8"/>
      <c r="D220" s="8"/>
      <c r="E220" s="8"/>
      <c r="F220" s="8"/>
      <c r="G220" s="8"/>
      <c r="H220" s="8"/>
      <c r="I220" s="8"/>
      <c r="J220" s="8"/>
      <c r="K220" s="8"/>
      <c r="L220" s="8"/>
    </row>
    <row r="221" spans="3:12" x14ac:dyDescent="0.2">
      <c r="C221" s="8"/>
      <c r="D221" s="8"/>
      <c r="E221" s="8"/>
      <c r="F221" s="8"/>
      <c r="G221" s="8"/>
      <c r="H221" s="8"/>
      <c r="I221" s="8"/>
      <c r="J221" s="8"/>
      <c r="K221" s="8"/>
      <c r="L221" s="8"/>
    </row>
    <row r="222" spans="3:12" x14ac:dyDescent="0.2">
      <c r="C222" s="8"/>
      <c r="D222" s="8"/>
      <c r="E222" s="8"/>
      <c r="F222" s="8"/>
      <c r="G222" s="8"/>
      <c r="H222" s="8"/>
      <c r="I222" s="8"/>
      <c r="J222" s="8"/>
      <c r="K222" s="8"/>
      <c r="L222" s="8"/>
    </row>
    <row r="223" spans="3:12" x14ac:dyDescent="0.2">
      <c r="C223" s="8"/>
      <c r="D223" s="8"/>
      <c r="E223" s="8"/>
      <c r="F223" s="8"/>
      <c r="G223" s="8"/>
      <c r="H223" s="8"/>
      <c r="I223" s="8"/>
      <c r="J223" s="8"/>
      <c r="K223" s="8"/>
      <c r="L223" s="8"/>
    </row>
    <row r="224" spans="3:12" x14ac:dyDescent="0.2">
      <c r="C224" s="8"/>
      <c r="D224" s="8"/>
      <c r="E224" s="8"/>
      <c r="F224" s="8"/>
      <c r="G224" s="8"/>
      <c r="H224" s="8"/>
      <c r="I224" s="8"/>
      <c r="J224" s="8"/>
      <c r="K224" s="8"/>
      <c r="L224" s="8"/>
    </row>
    <row r="225" spans="3:12" x14ac:dyDescent="0.2">
      <c r="C225" s="8"/>
      <c r="D225" s="8"/>
      <c r="E225" s="8"/>
      <c r="F225" s="8"/>
      <c r="G225" s="8"/>
      <c r="H225" s="8"/>
      <c r="I225" s="8"/>
      <c r="J225" s="8"/>
      <c r="K225" s="8"/>
      <c r="L225" s="8"/>
    </row>
    <row r="226" spans="3:12" x14ac:dyDescent="0.2">
      <c r="C226" s="8"/>
      <c r="D226" s="8"/>
      <c r="E226" s="8"/>
      <c r="F226" s="8"/>
      <c r="G226" s="8"/>
      <c r="H226" s="8"/>
      <c r="I226" s="8"/>
      <c r="J226" s="8"/>
      <c r="K226" s="8"/>
      <c r="L226" s="8"/>
    </row>
    <row r="227" spans="3:12" x14ac:dyDescent="0.2">
      <c r="C227" s="8"/>
      <c r="D227" s="8"/>
      <c r="E227" s="8"/>
      <c r="F227" s="8"/>
      <c r="G227" s="8"/>
      <c r="H227" s="8"/>
      <c r="I227" s="8"/>
      <c r="J227" s="8"/>
      <c r="K227" s="8"/>
      <c r="L227" s="8"/>
    </row>
    <row r="228" spans="3:12" x14ac:dyDescent="0.2">
      <c r="C228" s="8"/>
      <c r="D228" s="8"/>
      <c r="E228" s="8"/>
      <c r="F228" s="8"/>
      <c r="G228" s="8"/>
      <c r="H228" s="8"/>
      <c r="I228" s="8"/>
      <c r="J228" s="8"/>
      <c r="K228" s="8"/>
      <c r="L228" s="8"/>
    </row>
    <row r="229" spans="3:12" x14ac:dyDescent="0.2">
      <c r="C229" s="8"/>
      <c r="D229" s="8"/>
      <c r="E229" s="8"/>
      <c r="F229" s="8"/>
      <c r="G229" s="8"/>
      <c r="H229" s="8"/>
      <c r="I229" s="8"/>
      <c r="J229" s="8"/>
      <c r="K229" s="8"/>
      <c r="L229" s="8"/>
    </row>
    <row r="230" spans="3:12" x14ac:dyDescent="0.2">
      <c r="C230" s="8"/>
      <c r="D230" s="8"/>
      <c r="E230" s="8"/>
      <c r="F230" s="8"/>
      <c r="G230" s="8"/>
      <c r="H230" s="8"/>
      <c r="I230" s="8"/>
      <c r="J230" s="8"/>
      <c r="K230" s="8"/>
      <c r="L230" s="8"/>
    </row>
    <row r="231" spans="3:12" x14ac:dyDescent="0.2">
      <c r="C231" s="8"/>
      <c r="D231" s="8"/>
      <c r="E231" s="8"/>
      <c r="F231" s="8"/>
      <c r="G231" s="8"/>
      <c r="H231" s="8"/>
      <c r="I231" s="8"/>
      <c r="J231" s="8"/>
      <c r="K231" s="8"/>
      <c r="L231" s="8"/>
    </row>
    <row r="232" spans="3:12" x14ac:dyDescent="0.2">
      <c r="C232" s="8"/>
      <c r="D232" s="8"/>
      <c r="E232" s="8"/>
      <c r="F232" s="8"/>
      <c r="G232" s="8"/>
      <c r="H232" s="8"/>
      <c r="I232" s="8"/>
      <c r="J232" s="8"/>
      <c r="K232" s="8"/>
      <c r="L232" s="8"/>
    </row>
    <row r="233" spans="3:12" x14ac:dyDescent="0.2">
      <c r="C233" s="8"/>
      <c r="D233" s="8"/>
      <c r="E233" s="8"/>
      <c r="F233" s="8"/>
      <c r="G233" s="8"/>
      <c r="H233" s="8"/>
      <c r="I233" s="8"/>
      <c r="J233" s="8"/>
      <c r="K233" s="8"/>
      <c r="L233" s="8"/>
    </row>
    <row r="234" spans="3:12" x14ac:dyDescent="0.2">
      <c r="C234" s="8"/>
      <c r="D234" s="8"/>
      <c r="E234" s="8"/>
      <c r="F234" s="8"/>
      <c r="G234" s="8"/>
      <c r="H234" s="8"/>
      <c r="I234" s="8"/>
      <c r="J234" s="8"/>
      <c r="K234" s="8"/>
      <c r="L234" s="8"/>
    </row>
    <row r="235" spans="3:12" x14ac:dyDescent="0.2">
      <c r="C235" s="8"/>
      <c r="D235" s="8"/>
      <c r="E235" s="8"/>
      <c r="F235" s="8"/>
      <c r="G235" s="8"/>
      <c r="H235" s="8"/>
      <c r="I235" s="8"/>
      <c r="J235" s="8"/>
      <c r="K235" s="8"/>
      <c r="L235" s="8"/>
    </row>
    <row r="236" spans="3:12" x14ac:dyDescent="0.2">
      <c r="C236" s="8"/>
      <c r="D236" s="8"/>
      <c r="E236" s="8"/>
      <c r="F236" s="8"/>
      <c r="G236" s="8"/>
      <c r="H236" s="8"/>
      <c r="I236" s="8"/>
      <c r="J236" s="8"/>
      <c r="K236" s="8"/>
      <c r="L236" s="8"/>
    </row>
    <row r="237" spans="3:12" x14ac:dyDescent="0.2">
      <c r="C237" s="8"/>
      <c r="D237" s="8"/>
      <c r="E237" s="8"/>
      <c r="F237" s="8"/>
      <c r="G237" s="8"/>
      <c r="H237" s="8"/>
      <c r="I237" s="8"/>
      <c r="J237" s="8"/>
      <c r="K237" s="8"/>
      <c r="L237" s="8"/>
    </row>
    <row r="238" spans="3:12" x14ac:dyDescent="0.2">
      <c r="C238" s="8"/>
      <c r="D238" s="8"/>
      <c r="E238" s="8"/>
      <c r="F238" s="8"/>
      <c r="G238" s="8"/>
      <c r="H238" s="8"/>
      <c r="I238" s="8"/>
      <c r="J238" s="8"/>
      <c r="K238" s="8"/>
      <c r="L238" s="8"/>
    </row>
    <row r="239" spans="3:12" x14ac:dyDescent="0.2">
      <c r="C239" s="8"/>
      <c r="D239" s="8"/>
      <c r="E239" s="8"/>
      <c r="F239" s="8"/>
      <c r="G239" s="8"/>
      <c r="H239" s="8"/>
      <c r="I239" s="8"/>
      <c r="J239" s="8"/>
      <c r="K239" s="8"/>
      <c r="L239" s="8"/>
    </row>
    <row r="240" spans="3:12" x14ac:dyDescent="0.2">
      <c r="C240" s="8"/>
      <c r="D240" s="8"/>
      <c r="E240" s="8"/>
      <c r="F240" s="8"/>
      <c r="G240" s="8"/>
      <c r="H240" s="8"/>
      <c r="I240" s="8"/>
      <c r="J240" s="8"/>
      <c r="K240" s="8"/>
      <c r="L240" s="8"/>
    </row>
    <row r="241" spans="3:12" x14ac:dyDescent="0.2">
      <c r="C241" s="8"/>
      <c r="D241" s="8"/>
      <c r="E241" s="8"/>
      <c r="F241" s="8"/>
      <c r="G241" s="8"/>
      <c r="H241" s="8"/>
      <c r="I241" s="8"/>
      <c r="J241" s="8"/>
      <c r="K241" s="8"/>
      <c r="L241" s="8"/>
    </row>
    <row r="242" spans="3:12" x14ac:dyDescent="0.2">
      <c r="C242" s="8"/>
      <c r="D242" s="8"/>
      <c r="E242" s="8"/>
      <c r="F242" s="8"/>
      <c r="G242" s="8"/>
      <c r="H242" s="8"/>
      <c r="I242" s="8"/>
      <c r="J242" s="8"/>
      <c r="K242" s="8"/>
      <c r="L242" s="8"/>
    </row>
    <row r="243" spans="3:12" x14ac:dyDescent="0.2">
      <c r="C243" s="8"/>
      <c r="D243" s="8"/>
      <c r="E243" s="8"/>
      <c r="F243" s="8"/>
      <c r="G243" s="8"/>
      <c r="H243" s="8"/>
      <c r="I243" s="8"/>
      <c r="J243" s="8"/>
      <c r="K243" s="8"/>
      <c r="L243" s="8"/>
    </row>
    <row r="244" spans="3:12" x14ac:dyDescent="0.2">
      <c r="C244" s="8"/>
      <c r="D244" s="8"/>
      <c r="E244" s="8"/>
      <c r="F244" s="8"/>
      <c r="G244" s="8"/>
      <c r="H244" s="8"/>
      <c r="I244" s="8"/>
      <c r="J244" s="8"/>
      <c r="K244" s="8"/>
      <c r="L244" s="8"/>
    </row>
    <row r="245" spans="3:12" x14ac:dyDescent="0.2">
      <c r="C245" s="8"/>
      <c r="D245" s="8"/>
      <c r="E245" s="8"/>
      <c r="F245" s="8"/>
      <c r="G245" s="8"/>
      <c r="H245" s="8"/>
      <c r="I245" s="8"/>
      <c r="J245" s="8"/>
      <c r="K245" s="8"/>
      <c r="L245" s="8"/>
    </row>
    <row r="246" spans="3:12" x14ac:dyDescent="0.2">
      <c r="C246" s="8"/>
      <c r="D246" s="8"/>
      <c r="E246" s="8"/>
      <c r="F246" s="8"/>
      <c r="G246" s="8"/>
      <c r="H246" s="8"/>
      <c r="I246" s="8"/>
      <c r="J246" s="8"/>
      <c r="K246" s="8"/>
      <c r="L246" s="8"/>
    </row>
    <row r="247" spans="3:12" x14ac:dyDescent="0.2">
      <c r="C247" s="8"/>
      <c r="D247" s="8"/>
      <c r="E247" s="8"/>
      <c r="F247" s="8"/>
      <c r="G247" s="8"/>
      <c r="H247" s="8"/>
      <c r="I247" s="8"/>
      <c r="J247" s="8"/>
      <c r="K247" s="8"/>
      <c r="L247" s="8"/>
    </row>
    <row r="248" spans="3:12" x14ac:dyDescent="0.2">
      <c r="C248" s="8"/>
      <c r="D248" s="8"/>
      <c r="E248" s="8"/>
      <c r="F248" s="8"/>
      <c r="G248" s="8"/>
      <c r="H248" s="8"/>
      <c r="I248" s="8"/>
      <c r="J248" s="8"/>
      <c r="K248" s="8"/>
      <c r="L248" s="8"/>
    </row>
    <row r="249" spans="3:12" x14ac:dyDescent="0.2">
      <c r="C249" s="8"/>
      <c r="D249" s="8"/>
      <c r="E249" s="8"/>
      <c r="F249" s="8"/>
      <c r="G249" s="8"/>
      <c r="H249" s="8"/>
      <c r="I249" s="8"/>
      <c r="J249" s="8"/>
      <c r="K249" s="8"/>
      <c r="L249" s="8"/>
    </row>
    <row r="250" spans="3:12" x14ac:dyDescent="0.2">
      <c r="C250" s="8"/>
      <c r="D250" s="8"/>
      <c r="E250" s="8"/>
      <c r="F250" s="8"/>
      <c r="G250" s="8"/>
      <c r="H250" s="8"/>
      <c r="I250" s="8"/>
      <c r="J250" s="8"/>
      <c r="K250" s="8"/>
      <c r="L250" s="8"/>
    </row>
    <row r="251" spans="3:12" x14ac:dyDescent="0.2">
      <c r="C251" s="8"/>
      <c r="D251" s="8"/>
      <c r="E251" s="8"/>
      <c r="F251" s="8"/>
      <c r="G251" s="8"/>
      <c r="H251" s="8"/>
      <c r="I251" s="8"/>
      <c r="J251" s="8"/>
      <c r="K251" s="8"/>
      <c r="L251" s="8"/>
    </row>
    <row r="252" spans="3:12" x14ac:dyDescent="0.2">
      <c r="C252" s="8"/>
      <c r="D252" s="8"/>
      <c r="E252" s="8"/>
      <c r="F252" s="8"/>
      <c r="G252" s="8"/>
      <c r="H252" s="8"/>
      <c r="I252" s="8"/>
      <c r="J252" s="8"/>
      <c r="K252" s="8"/>
      <c r="L252" s="8"/>
    </row>
    <row r="253" spans="3:12" x14ac:dyDescent="0.2">
      <c r="C253" s="8"/>
      <c r="D253" s="8"/>
      <c r="E253" s="8"/>
      <c r="F253" s="8"/>
      <c r="G253" s="8"/>
      <c r="H253" s="8"/>
      <c r="I253" s="8"/>
      <c r="J253" s="8"/>
      <c r="K253" s="8"/>
      <c r="L253" s="8"/>
    </row>
    <row r="254" spans="3:12" x14ac:dyDescent="0.2">
      <c r="C254" s="8"/>
      <c r="D254" s="8"/>
      <c r="E254" s="8"/>
      <c r="F254" s="8"/>
      <c r="G254" s="8"/>
      <c r="H254" s="8"/>
      <c r="I254" s="8"/>
      <c r="J254" s="8"/>
      <c r="K254" s="8"/>
      <c r="L254" s="8"/>
    </row>
    <row r="255" spans="3:12" x14ac:dyDescent="0.2">
      <c r="C255" s="8"/>
      <c r="D255" s="8"/>
      <c r="E255" s="8"/>
      <c r="F255" s="8"/>
      <c r="G255" s="8"/>
      <c r="H255" s="8"/>
      <c r="I255" s="8"/>
      <c r="J255" s="8"/>
      <c r="K255" s="8"/>
      <c r="L255" s="8"/>
    </row>
    <row r="256" spans="3:12" x14ac:dyDescent="0.2">
      <c r="C256" s="8"/>
      <c r="D256" s="8"/>
      <c r="E256" s="8"/>
      <c r="F256" s="8"/>
      <c r="G256" s="8"/>
      <c r="H256" s="8"/>
      <c r="I256" s="8"/>
      <c r="J256" s="8"/>
      <c r="K256" s="8"/>
      <c r="L256" s="8"/>
    </row>
    <row r="257" spans="3:12" x14ac:dyDescent="0.2">
      <c r="C257" s="8"/>
      <c r="D257" s="8"/>
      <c r="E257" s="8"/>
      <c r="F257" s="8"/>
      <c r="G257" s="8"/>
      <c r="H257" s="8"/>
      <c r="I257" s="8"/>
      <c r="J257" s="8"/>
      <c r="K257" s="8"/>
      <c r="L257" s="8"/>
    </row>
    <row r="258" spans="3:12" x14ac:dyDescent="0.2">
      <c r="C258" s="8"/>
      <c r="D258" s="8"/>
      <c r="E258" s="8"/>
      <c r="F258" s="8"/>
      <c r="G258" s="8"/>
      <c r="H258" s="8"/>
      <c r="I258" s="8"/>
      <c r="J258" s="8"/>
      <c r="K258" s="8"/>
      <c r="L258" s="8"/>
    </row>
    <row r="259" spans="3:12" x14ac:dyDescent="0.2">
      <c r="C259" s="8"/>
      <c r="D259" s="8"/>
      <c r="E259" s="8"/>
      <c r="F259" s="8"/>
      <c r="G259" s="8"/>
      <c r="H259" s="8"/>
      <c r="I259" s="8"/>
      <c r="J259" s="8"/>
      <c r="K259" s="8"/>
      <c r="L259" s="8"/>
    </row>
    <row r="260" spans="3:12" x14ac:dyDescent="0.2">
      <c r="C260" s="8"/>
      <c r="D260" s="8"/>
      <c r="E260" s="8"/>
      <c r="F260" s="8"/>
      <c r="G260" s="8"/>
      <c r="H260" s="8"/>
      <c r="I260" s="8"/>
      <c r="J260" s="8"/>
      <c r="K260" s="8"/>
      <c r="L260" s="8"/>
    </row>
    <row r="261" spans="3:12" x14ac:dyDescent="0.2">
      <c r="C261" s="8"/>
      <c r="D261" s="8"/>
      <c r="E261" s="8"/>
      <c r="F261" s="8"/>
      <c r="G261" s="8"/>
      <c r="H261" s="8"/>
      <c r="I261" s="8"/>
      <c r="J261" s="8"/>
      <c r="K261" s="8"/>
      <c r="L261" s="8"/>
    </row>
    <row r="262" spans="3:12" x14ac:dyDescent="0.2">
      <c r="C262" s="8"/>
      <c r="D262" s="8"/>
      <c r="E262" s="8"/>
      <c r="F262" s="8"/>
      <c r="G262" s="8"/>
      <c r="H262" s="8"/>
      <c r="I262" s="8"/>
      <c r="J262" s="8"/>
      <c r="K262" s="8"/>
      <c r="L262" s="8"/>
    </row>
    <row r="263" spans="3:12" x14ac:dyDescent="0.2">
      <c r="C263" s="8"/>
      <c r="D263" s="8"/>
      <c r="E263" s="8"/>
      <c r="F263" s="8"/>
      <c r="G263" s="8"/>
      <c r="H263" s="8"/>
      <c r="I263" s="8"/>
      <c r="J263" s="8"/>
      <c r="K263" s="8"/>
      <c r="L263" s="8"/>
    </row>
    <row r="264" spans="3:12" x14ac:dyDescent="0.2">
      <c r="C264" s="8"/>
      <c r="D264" s="8"/>
      <c r="E264" s="8"/>
      <c r="F264" s="8"/>
      <c r="G264" s="8"/>
      <c r="H264" s="8"/>
      <c r="I264" s="8"/>
      <c r="J264" s="8"/>
      <c r="K264" s="8"/>
      <c r="L264" s="8"/>
    </row>
    <row r="265" spans="3:12" x14ac:dyDescent="0.2">
      <c r="C265" s="8"/>
      <c r="D265" s="8"/>
      <c r="E265" s="8"/>
      <c r="F265" s="8"/>
      <c r="G265" s="8"/>
      <c r="H265" s="8"/>
      <c r="I265" s="8"/>
      <c r="J265" s="8"/>
      <c r="K265" s="8"/>
      <c r="L265" s="8"/>
    </row>
    <row r="266" spans="3:12" x14ac:dyDescent="0.2">
      <c r="C266" s="8"/>
      <c r="D266" s="8"/>
      <c r="E266" s="8"/>
      <c r="F266" s="8"/>
      <c r="G266" s="8"/>
      <c r="H266" s="8"/>
      <c r="I266" s="8"/>
      <c r="J266" s="8"/>
      <c r="K266" s="8"/>
      <c r="L266" s="8"/>
    </row>
    <row r="267" spans="3:12" x14ac:dyDescent="0.2">
      <c r="C267" s="8"/>
      <c r="D267" s="8"/>
      <c r="E267" s="8"/>
      <c r="F267" s="8"/>
      <c r="G267" s="8"/>
      <c r="H267" s="8"/>
      <c r="I267" s="8"/>
      <c r="J267" s="8"/>
      <c r="K267" s="8"/>
      <c r="L267" s="8"/>
    </row>
    <row r="268" spans="3:12" x14ac:dyDescent="0.2">
      <c r="C268" s="8"/>
      <c r="D268" s="8"/>
      <c r="E268" s="8"/>
      <c r="F268" s="8"/>
      <c r="G268" s="8"/>
      <c r="H268" s="8"/>
      <c r="I268" s="8"/>
      <c r="J268" s="8"/>
      <c r="K268" s="8"/>
      <c r="L268" s="8"/>
    </row>
    <row r="269" spans="3:12" x14ac:dyDescent="0.2">
      <c r="C269" s="8"/>
      <c r="D269" s="8"/>
      <c r="E269" s="8"/>
      <c r="F269" s="8"/>
      <c r="G269" s="8"/>
      <c r="H269" s="8"/>
      <c r="I269" s="8"/>
      <c r="J269" s="8"/>
      <c r="K269" s="8"/>
      <c r="L269" s="8"/>
    </row>
    <row r="270" spans="3:12" x14ac:dyDescent="0.2">
      <c r="C270" s="8"/>
      <c r="D270" s="8"/>
      <c r="E270" s="8"/>
      <c r="F270" s="8"/>
      <c r="G270" s="8"/>
      <c r="H270" s="8"/>
      <c r="I270" s="8"/>
      <c r="J270" s="8"/>
      <c r="K270" s="8"/>
      <c r="L270" s="8"/>
    </row>
    <row r="271" spans="3:12" x14ac:dyDescent="0.2">
      <c r="C271" s="8"/>
      <c r="D271" s="8"/>
      <c r="E271" s="8"/>
      <c r="F271" s="8"/>
      <c r="G271" s="8"/>
      <c r="H271" s="8"/>
      <c r="I271" s="8"/>
      <c r="J271" s="8"/>
      <c r="K271" s="8"/>
      <c r="L271" s="8"/>
    </row>
    <row r="272" spans="3:12" x14ac:dyDescent="0.2">
      <c r="C272" s="8"/>
      <c r="D272" s="8"/>
      <c r="E272" s="8"/>
      <c r="F272" s="8"/>
      <c r="G272" s="8"/>
      <c r="H272" s="8"/>
      <c r="I272" s="8"/>
      <c r="J272" s="8"/>
      <c r="K272" s="8"/>
      <c r="L272" s="8"/>
    </row>
    <row r="273" spans="3:12" x14ac:dyDescent="0.2">
      <c r="C273" s="8"/>
      <c r="D273" s="8"/>
      <c r="E273" s="8"/>
      <c r="F273" s="8"/>
      <c r="G273" s="8"/>
      <c r="H273" s="8"/>
      <c r="I273" s="8"/>
      <c r="J273" s="8"/>
      <c r="K273" s="8"/>
      <c r="L273" s="8"/>
    </row>
    <row r="274" spans="3:12" x14ac:dyDescent="0.2">
      <c r="C274" s="8"/>
      <c r="D274" s="8"/>
      <c r="E274" s="8"/>
      <c r="F274" s="8"/>
      <c r="G274" s="8"/>
      <c r="H274" s="8"/>
      <c r="I274" s="8"/>
      <c r="J274" s="8"/>
      <c r="K274" s="8"/>
      <c r="L274" s="8"/>
    </row>
  </sheetData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3</vt:i4>
      </vt:variant>
    </vt:vector>
  </HeadingPairs>
  <TitlesOfParts>
    <vt:vector size="9" baseType="lpstr">
      <vt:lpstr>SEK gesamt</vt:lpstr>
      <vt:lpstr>FGR gesamt</vt:lpstr>
      <vt:lpstr>Betriebe</vt:lpstr>
      <vt:lpstr>Betriebe relativ</vt:lpstr>
      <vt:lpstr>Beschäftigte</vt:lpstr>
      <vt:lpstr>Beschäftigte relativ</vt:lpstr>
      <vt:lpstr>'FGR gesamt'!Druckbereich</vt:lpstr>
      <vt:lpstr>'FGR gesamt'!Drucktitel</vt:lpstr>
      <vt:lpstr>'SEK gesamt'!Drucktitel</vt:lpstr>
    </vt:vector>
  </TitlesOfParts>
  <Company>WKNÖ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ZStratjF</dc:creator>
  <cp:lastModifiedBy>Rohrmüller Robert,WKNÖ,Statistikreferat</cp:lastModifiedBy>
  <cp:lastPrinted>2000-12-21T08:04:07Z</cp:lastPrinted>
  <dcterms:created xsi:type="dcterms:W3CDTF">2000-12-20T11:12:43Z</dcterms:created>
  <dcterms:modified xsi:type="dcterms:W3CDTF">2015-08-27T07:13:38Z</dcterms:modified>
</cp:coreProperties>
</file>