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599"/>
  </bookViews>
  <sheets>
    <sheet name="SEK gesamt 7_2004" sheetId="8" r:id="rId1"/>
    <sheet name="Häufigkeitsverteilung" sheetId="10" r:id="rId2"/>
    <sheet name="FGR gesamt 7_2004" sheetId="7" r:id="rId3"/>
    <sheet name="Betriebe 7_2004" sheetId="1" r:id="rId4"/>
    <sheet name="Betriebe 7_2004 relativ" sheetId="6" r:id="rId5"/>
    <sheet name="unselbst. Beschäftigte 7_2004" sheetId="2" r:id="rId6"/>
    <sheet name="unselbst. Be 7_2004 relativ" sheetId="5" r:id="rId7"/>
  </sheets>
  <definedNames>
    <definedName name="_xlnm.Print_Area" localSheetId="2">'FGR gesamt 7_2004'!$A$1:$N$616</definedName>
    <definedName name="_xlnm.Print_Titles" localSheetId="3">'Betriebe 7_2004'!$3:$5</definedName>
    <definedName name="_xlnm.Print_Titles" localSheetId="4">'Betriebe 7_2004 relativ'!$3:$5</definedName>
    <definedName name="_xlnm.Print_Titles" localSheetId="2">'FGR gesamt 7_2004'!$3:$5</definedName>
    <definedName name="_xlnm.Print_Titles" localSheetId="0">'SEK gesamt 7_2004'!$1:$8</definedName>
    <definedName name="_xlnm.Print_Titles" localSheetId="6">'unselbst. Be 7_2004 relativ'!$3:$5</definedName>
    <definedName name="_xlnm.Print_Titles" localSheetId="5">'unselbst. Beschäftigte 7_2004'!$3:$5</definedName>
  </definedNames>
  <calcPr calcId="145621" fullCalcOnLoad="1"/>
</workbook>
</file>

<file path=xl/calcChain.xml><?xml version="1.0" encoding="utf-8"?>
<calcChain xmlns="http://schemas.openxmlformats.org/spreadsheetml/2006/main">
  <c r="K42" i="8" l="1"/>
  <c r="J42" i="8"/>
  <c r="I42" i="8"/>
  <c r="H42" i="8"/>
  <c r="G42" i="8"/>
  <c r="F42" i="8"/>
  <c r="E42" i="8"/>
  <c r="D42" i="8"/>
  <c r="C42" i="8"/>
  <c r="B42" i="8"/>
  <c r="K21" i="8"/>
  <c r="J21" i="8"/>
  <c r="I21" i="8"/>
  <c r="H21" i="8"/>
  <c r="G21" i="8"/>
  <c r="F21" i="8"/>
  <c r="E21" i="8"/>
  <c r="D21" i="8"/>
  <c r="C21" i="8"/>
  <c r="B21" i="8"/>
  <c r="K19" i="8"/>
  <c r="J19" i="8"/>
  <c r="I19" i="8"/>
  <c r="H19" i="8"/>
  <c r="G19" i="8"/>
  <c r="F19" i="8"/>
  <c r="E19" i="8"/>
  <c r="D19" i="8"/>
  <c r="C19" i="8"/>
  <c r="B19" i="8"/>
  <c r="F79" i="1"/>
  <c r="G79" i="1"/>
  <c r="H79" i="1"/>
  <c r="I79" i="1"/>
  <c r="J79" i="1"/>
  <c r="K79" i="1"/>
  <c r="L79" i="1"/>
  <c r="M79" i="1"/>
  <c r="F182" i="1"/>
  <c r="F182" i="6" s="1"/>
  <c r="G182" i="1"/>
  <c r="H182" i="1"/>
  <c r="I182" i="1"/>
  <c r="I182" i="6" s="1"/>
  <c r="J182" i="1"/>
  <c r="J182" i="6" s="1"/>
  <c r="K182" i="1"/>
  <c r="L182" i="1"/>
  <c r="M182" i="1"/>
  <c r="M182" i="6" s="1"/>
  <c r="N182" i="1"/>
  <c r="E182" i="6" s="1"/>
  <c r="E182" i="1"/>
  <c r="F174" i="1"/>
  <c r="G174" i="1"/>
  <c r="G174" i="6" s="1"/>
  <c r="H174" i="1"/>
  <c r="H174" i="6" s="1"/>
  <c r="I174" i="1"/>
  <c r="J174" i="1"/>
  <c r="K174" i="1"/>
  <c r="K174" i="6" s="1"/>
  <c r="L174" i="1"/>
  <c r="L174" i="6" s="1"/>
  <c r="M174" i="1"/>
  <c r="N174" i="1"/>
  <c r="E174" i="1"/>
  <c r="F160" i="1"/>
  <c r="F160" i="6" s="1"/>
  <c r="G160" i="1"/>
  <c r="H160" i="1"/>
  <c r="I160" i="1"/>
  <c r="I160" i="6" s="1"/>
  <c r="J160" i="1"/>
  <c r="J160" i="6" s="1"/>
  <c r="K160" i="1"/>
  <c r="L160" i="1"/>
  <c r="M160" i="1"/>
  <c r="M160" i="6" s="1"/>
  <c r="N160" i="1"/>
  <c r="E160" i="6" s="1"/>
  <c r="E160" i="1"/>
  <c r="F147" i="1"/>
  <c r="G147" i="1"/>
  <c r="G147" i="6" s="1"/>
  <c r="H147" i="1"/>
  <c r="H147" i="6" s="1"/>
  <c r="I147" i="1"/>
  <c r="J147" i="1"/>
  <c r="K147" i="1"/>
  <c r="K147" i="6" s="1"/>
  <c r="L147" i="1"/>
  <c r="L147" i="6" s="1"/>
  <c r="M147" i="1"/>
  <c r="N147" i="1"/>
  <c r="E147" i="1"/>
  <c r="F136" i="1"/>
  <c r="F136" i="6" s="1"/>
  <c r="G136" i="1"/>
  <c r="H136" i="1"/>
  <c r="I136" i="1"/>
  <c r="I136" i="6" s="1"/>
  <c r="J136" i="1"/>
  <c r="J136" i="6" s="1"/>
  <c r="K136" i="1"/>
  <c r="L136" i="1"/>
  <c r="M136" i="1"/>
  <c r="M136" i="6" s="1"/>
  <c r="N136" i="1"/>
  <c r="E136" i="6" s="1"/>
  <c r="E136" i="1"/>
  <c r="F122" i="1"/>
  <c r="G122" i="1"/>
  <c r="H122" i="1"/>
  <c r="I122" i="1"/>
  <c r="J122" i="1"/>
  <c r="K122" i="1"/>
  <c r="L122" i="1"/>
  <c r="M122" i="1"/>
  <c r="N122" i="1"/>
  <c r="E122" i="1"/>
  <c r="E122" i="6" s="1"/>
  <c r="F111" i="1"/>
  <c r="F111" i="6" s="1"/>
  <c r="G111" i="1"/>
  <c r="H111" i="1"/>
  <c r="I111" i="1"/>
  <c r="I111" i="6" s="1"/>
  <c r="J111" i="1"/>
  <c r="J111" i="6" s="1"/>
  <c r="K111" i="1"/>
  <c r="L111" i="1"/>
  <c r="M111" i="1"/>
  <c r="M111" i="6" s="1"/>
  <c r="N111" i="1"/>
  <c r="E111" i="6" s="1"/>
  <c r="E111" i="1"/>
  <c r="N79" i="1"/>
  <c r="E79" i="1"/>
  <c r="F53" i="1"/>
  <c r="F53" i="6" s="1"/>
  <c r="G53" i="1"/>
  <c r="H53" i="1"/>
  <c r="I53" i="1"/>
  <c r="I53" i="6" s="1"/>
  <c r="J53" i="1"/>
  <c r="J53" i="6" s="1"/>
  <c r="K53" i="1"/>
  <c r="L53" i="1"/>
  <c r="M53" i="1"/>
  <c r="M53" i="6" s="1"/>
  <c r="N53" i="1"/>
  <c r="E53" i="6" s="1"/>
  <c r="E53" i="1"/>
  <c r="G182" i="6"/>
  <c r="K182" i="6"/>
  <c r="E174" i="6"/>
  <c r="F174" i="6"/>
  <c r="I174" i="6"/>
  <c r="J174" i="6"/>
  <c r="M174" i="6"/>
  <c r="N174" i="6"/>
  <c r="G160" i="6"/>
  <c r="K160" i="6"/>
  <c r="E147" i="6"/>
  <c r="F147" i="6"/>
  <c r="I147" i="6"/>
  <c r="J147" i="6"/>
  <c r="M147" i="6"/>
  <c r="N147" i="6"/>
  <c r="G136" i="6"/>
  <c r="K136" i="6"/>
  <c r="N122" i="6"/>
  <c r="F122" i="6"/>
  <c r="G122" i="6"/>
  <c r="H122" i="6"/>
  <c r="I122" i="6"/>
  <c r="J122" i="6"/>
  <c r="K122" i="6"/>
  <c r="L122" i="6"/>
  <c r="M122" i="6"/>
  <c r="G111" i="6"/>
  <c r="K111" i="6"/>
  <c r="E79" i="6"/>
  <c r="F79" i="6"/>
  <c r="G79" i="6"/>
  <c r="H79" i="6"/>
  <c r="I79" i="6"/>
  <c r="J79" i="6"/>
  <c r="K79" i="6"/>
  <c r="L79" i="6"/>
  <c r="M79" i="6"/>
  <c r="N79" i="6"/>
  <c r="G53" i="6"/>
  <c r="K53" i="6"/>
  <c r="E8" i="6"/>
  <c r="F8" i="6"/>
  <c r="G8" i="6"/>
  <c r="H8" i="6"/>
  <c r="I8" i="6"/>
  <c r="J8" i="6"/>
  <c r="K8" i="6"/>
  <c r="L8" i="6"/>
  <c r="M8" i="6"/>
  <c r="N8" i="6"/>
  <c r="E9" i="6"/>
  <c r="F9" i="6"/>
  <c r="G9" i="6"/>
  <c r="H9" i="6"/>
  <c r="I9" i="6"/>
  <c r="J9" i="6"/>
  <c r="K9" i="6"/>
  <c r="L9" i="6"/>
  <c r="M9" i="6"/>
  <c r="N9" i="6"/>
  <c r="E10" i="6"/>
  <c r="F10" i="6"/>
  <c r="G10" i="6"/>
  <c r="H10" i="6"/>
  <c r="I10" i="6"/>
  <c r="J10" i="6"/>
  <c r="K10" i="6"/>
  <c r="L10" i="6"/>
  <c r="M10" i="6"/>
  <c r="N10" i="6"/>
  <c r="E11" i="6"/>
  <c r="F11" i="6"/>
  <c r="G11" i="6"/>
  <c r="H11" i="6"/>
  <c r="I11" i="6"/>
  <c r="J11" i="6"/>
  <c r="K11" i="6"/>
  <c r="L11" i="6"/>
  <c r="M11" i="6"/>
  <c r="N11" i="6"/>
  <c r="E12" i="6"/>
  <c r="F12" i="6"/>
  <c r="G12" i="6"/>
  <c r="H12" i="6"/>
  <c r="I12" i="6"/>
  <c r="J12" i="6"/>
  <c r="K12" i="6"/>
  <c r="L12" i="6"/>
  <c r="M12" i="6"/>
  <c r="N12" i="6"/>
  <c r="E13" i="6"/>
  <c r="F13" i="6"/>
  <c r="G13" i="6"/>
  <c r="H13" i="6"/>
  <c r="I13" i="6"/>
  <c r="J13" i="6"/>
  <c r="K13" i="6"/>
  <c r="L13" i="6"/>
  <c r="M13" i="6"/>
  <c r="N13" i="6"/>
  <c r="E14" i="6"/>
  <c r="F14" i="6"/>
  <c r="G14" i="6"/>
  <c r="H14" i="6"/>
  <c r="I14" i="6"/>
  <c r="J14" i="6"/>
  <c r="K14" i="6"/>
  <c r="L14" i="6"/>
  <c r="M14" i="6"/>
  <c r="N14" i="6"/>
  <c r="E15" i="6"/>
  <c r="F15" i="6"/>
  <c r="G15" i="6"/>
  <c r="H15" i="6"/>
  <c r="I15" i="6"/>
  <c r="J15" i="6"/>
  <c r="K15" i="6"/>
  <c r="L15" i="6"/>
  <c r="M15" i="6"/>
  <c r="N15" i="6"/>
  <c r="E16" i="6"/>
  <c r="F16" i="6"/>
  <c r="G16" i="6"/>
  <c r="H16" i="6"/>
  <c r="I16" i="6"/>
  <c r="J16" i="6"/>
  <c r="K16" i="6"/>
  <c r="L16" i="6"/>
  <c r="M16" i="6"/>
  <c r="N16" i="6"/>
  <c r="E17" i="6"/>
  <c r="F17" i="6"/>
  <c r="G17" i="6"/>
  <c r="H17" i="6"/>
  <c r="I17" i="6"/>
  <c r="J17" i="6"/>
  <c r="K17" i="6"/>
  <c r="L17" i="6"/>
  <c r="M17" i="6"/>
  <c r="N17" i="6"/>
  <c r="E18" i="6"/>
  <c r="F18" i="6"/>
  <c r="G18" i="6"/>
  <c r="H18" i="6"/>
  <c r="I18" i="6"/>
  <c r="J18" i="6"/>
  <c r="K18" i="6"/>
  <c r="L18" i="6"/>
  <c r="M18" i="6"/>
  <c r="N18" i="6"/>
  <c r="E19" i="6"/>
  <c r="F19" i="6"/>
  <c r="G19" i="6"/>
  <c r="H19" i="6"/>
  <c r="I19" i="6"/>
  <c r="J19" i="6"/>
  <c r="K19" i="6"/>
  <c r="L19" i="6"/>
  <c r="M19" i="6"/>
  <c r="N19" i="6"/>
  <c r="E20" i="6"/>
  <c r="F20" i="6"/>
  <c r="G20" i="6"/>
  <c r="H20" i="6"/>
  <c r="I20" i="6"/>
  <c r="J20" i="6"/>
  <c r="K20" i="6"/>
  <c r="L20" i="6"/>
  <c r="M20" i="6"/>
  <c r="N20" i="6"/>
  <c r="E21" i="6"/>
  <c r="F21" i="6"/>
  <c r="G21" i="6"/>
  <c r="H21" i="6"/>
  <c r="I21" i="6"/>
  <c r="J21" i="6"/>
  <c r="K21" i="6"/>
  <c r="L21" i="6"/>
  <c r="M21" i="6"/>
  <c r="N21" i="6"/>
  <c r="E22" i="6"/>
  <c r="F22" i="6"/>
  <c r="G22" i="6"/>
  <c r="H22" i="6"/>
  <c r="I22" i="6"/>
  <c r="J22" i="6"/>
  <c r="K22" i="6"/>
  <c r="L22" i="6"/>
  <c r="M22" i="6"/>
  <c r="N22" i="6"/>
  <c r="E23" i="6"/>
  <c r="F23" i="6"/>
  <c r="G23" i="6"/>
  <c r="H23" i="6"/>
  <c r="I23" i="6"/>
  <c r="J23" i="6"/>
  <c r="K23" i="6"/>
  <c r="L23" i="6"/>
  <c r="M23" i="6"/>
  <c r="N23" i="6"/>
  <c r="E24" i="6"/>
  <c r="F24" i="6"/>
  <c r="G24" i="6"/>
  <c r="H24" i="6"/>
  <c r="I24" i="6"/>
  <c r="J24" i="6"/>
  <c r="K24" i="6"/>
  <c r="L24" i="6"/>
  <c r="M24" i="6"/>
  <c r="N24" i="6"/>
  <c r="E25" i="6"/>
  <c r="F25" i="6"/>
  <c r="G25" i="6"/>
  <c r="H25" i="6"/>
  <c r="I25" i="6"/>
  <c r="J25" i="6"/>
  <c r="K25" i="6"/>
  <c r="L25" i="6"/>
  <c r="M25" i="6"/>
  <c r="N25" i="6"/>
  <c r="E26" i="6"/>
  <c r="F26" i="6"/>
  <c r="G26" i="6"/>
  <c r="H26" i="6"/>
  <c r="I26" i="6"/>
  <c r="J26" i="6"/>
  <c r="K26" i="6"/>
  <c r="L26" i="6"/>
  <c r="M26" i="6"/>
  <c r="N26" i="6"/>
  <c r="E27" i="6"/>
  <c r="F27" i="6"/>
  <c r="G27" i="6"/>
  <c r="H27" i="6"/>
  <c r="I27" i="6"/>
  <c r="J27" i="6"/>
  <c r="K27" i="6"/>
  <c r="L27" i="6"/>
  <c r="M27" i="6"/>
  <c r="N27" i="6"/>
  <c r="E28" i="6"/>
  <c r="F28" i="6"/>
  <c r="G28" i="6"/>
  <c r="H28" i="6"/>
  <c r="I28" i="6"/>
  <c r="J28" i="6"/>
  <c r="K28" i="6"/>
  <c r="L28" i="6"/>
  <c r="M28" i="6"/>
  <c r="N28" i="6"/>
  <c r="E29" i="6"/>
  <c r="F29" i="6"/>
  <c r="G29" i="6"/>
  <c r="H29" i="6"/>
  <c r="I29" i="6"/>
  <c r="J29" i="6"/>
  <c r="K29" i="6"/>
  <c r="L29" i="6"/>
  <c r="M29" i="6"/>
  <c r="N29" i="6"/>
  <c r="E30" i="6"/>
  <c r="F30" i="6"/>
  <c r="G30" i="6"/>
  <c r="H30" i="6"/>
  <c r="I30" i="6"/>
  <c r="J30" i="6"/>
  <c r="K30" i="6"/>
  <c r="L30" i="6"/>
  <c r="M30" i="6"/>
  <c r="N30" i="6"/>
  <c r="E31" i="6"/>
  <c r="F31" i="6"/>
  <c r="G31" i="6"/>
  <c r="H31" i="6"/>
  <c r="I31" i="6"/>
  <c r="J31" i="6"/>
  <c r="K31" i="6"/>
  <c r="L31" i="6"/>
  <c r="M31" i="6"/>
  <c r="N31" i="6"/>
  <c r="E32" i="6"/>
  <c r="F32" i="6"/>
  <c r="G32" i="6"/>
  <c r="H32" i="6"/>
  <c r="I32" i="6"/>
  <c r="J32" i="6"/>
  <c r="K32" i="6"/>
  <c r="L32" i="6"/>
  <c r="M32" i="6"/>
  <c r="N32" i="6"/>
  <c r="E33" i="6"/>
  <c r="F33" i="6"/>
  <c r="G33" i="6"/>
  <c r="H33" i="6"/>
  <c r="I33" i="6"/>
  <c r="J33" i="6"/>
  <c r="K33" i="6"/>
  <c r="L33" i="6"/>
  <c r="M33" i="6"/>
  <c r="N33" i="6"/>
  <c r="E34" i="6"/>
  <c r="F34" i="6"/>
  <c r="G34" i="6"/>
  <c r="H34" i="6"/>
  <c r="I34" i="6"/>
  <c r="J34" i="6"/>
  <c r="K34" i="6"/>
  <c r="L34" i="6"/>
  <c r="M34" i="6"/>
  <c r="N34" i="6"/>
  <c r="E35" i="6"/>
  <c r="F35" i="6"/>
  <c r="G35" i="6"/>
  <c r="H35" i="6"/>
  <c r="I35" i="6"/>
  <c r="J35" i="6"/>
  <c r="K35" i="6"/>
  <c r="L35" i="6"/>
  <c r="M35" i="6"/>
  <c r="N35" i="6"/>
  <c r="E36" i="6"/>
  <c r="F36" i="6"/>
  <c r="G36" i="6"/>
  <c r="H36" i="6"/>
  <c r="I36" i="6"/>
  <c r="J36" i="6"/>
  <c r="K36" i="6"/>
  <c r="L36" i="6"/>
  <c r="M36" i="6"/>
  <c r="N36" i="6"/>
  <c r="E37" i="6"/>
  <c r="F37" i="6"/>
  <c r="G37" i="6"/>
  <c r="H37" i="6"/>
  <c r="I37" i="6"/>
  <c r="J37" i="6"/>
  <c r="K37" i="6"/>
  <c r="L37" i="6"/>
  <c r="M37" i="6"/>
  <c r="N37" i="6"/>
  <c r="E38" i="6"/>
  <c r="F38" i="6"/>
  <c r="G38" i="6"/>
  <c r="H38" i="6"/>
  <c r="I38" i="6"/>
  <c r="J38" i="6"/>
  <c r="K38" i="6"/>
  <c r="L38" i="6"/>
  <c r="M38" i="6"/>
  <c r="N38" i="6"/>
  <c r="E39" i="6"/>
  <c r="F39" i="6"/>
  <c r="G39" i="6"/>
  <c r="H39" i="6"/>
  <c r="I39" i="6"/>
  <c r="J39" i="6"/>
  <c r="K39" i="6"/>
  <c r="L39" i="6"/>
  <c r="M39" i="6"/>
  <c r="N39" i="6"/>
  <c r="E40" i="6"/>
  <c r="F40" i="6"/>
  <c r="G40" i="6"/>
  <c r="H40" i="6"/>
  <c r="I40" i="6"/>
  <c r="J40" i="6"/>
  <c r="K40" i="6"/>
  <c r="L40" i="6"/>
  <c r="M40" i="6"/>
  <c r="N40" i="6"/>
  <c r="E41" i="6"/>
  <c r="F41" i="6"/>
  <c r="G41" i="6"/>
  <c r="H41" i="6"/>
  <c r="I41" i="6"/>
  <c r="J41" i="6"/>
  <c r="K41" i="6"/>
  <c r="L41" i="6"/>
  <c r="M41" i="6"/>
  <c r="N41" i="6"/>
  <c r="E42" i="6"/>
  <c r="F42" i="6"/>
  <c r="G42" i="6"/>
  <c r="H42" i="6"/>
  <c r="I42" i="6"/>
  <c r="J42" i="6"/>
  <c r="K42" i="6"/>
  <c r="L42" i="6"/>
  <c r="M42" i="6"/>
  <c r="N42" i="6"/>
  <c r="E43" i="6"/>
  <c r="F43" i="6"/>
  <c r="G43" i="6"/>
  <c r="H43" i="6"/>
  <c r="I43" i="6"/>
  <c r="J43" i="6"/>
  <c r="K43" i="6"/>
  <c r="L43" i="6"/>
  <c r="M43" i="6"/>
  <c r="N43" i="6"/>
  <c r="E44" i="6"/>
  <c r="F44" i="6"/>
  <c r="G44" i="6"/>
  <c r="H44" i="6"/>
  <c r="I44" i="6"/>
  <c r="J44" i="6"/>
  <c r="K44" i="6"/>
  <c r="L44" i="6"/>
  <c r="M44" i="6"/>
  <c r="N44" i="6"/>
  <c r="E45" i="6"/>
  <c r="F45" i="6"/>
  <c r="G45" i="6"/>
  <c r="H45" i="6"/>
  <c r="I45" i="6"/>
  <c r="J45" i="6"/>
  <c r="K45" i="6"/>
  <c r="L45" i="6"/>
  <c r="M45" i="6"/>
  <c r="N45" i="6"/>
  <c r="E46" i="6"/>
  <c r="F46" i="6"/>
  <c r="G46" i="6"/>
  <c r="H46" i="6"/>
  <c r="I46" i="6"/>
  <c r="J46" i="6"/>
  <c r="K46" i="6"/>
  <c r="L46" i="6"/>
  <c r="M46" i="6"/>
  <c r="N46" i="6"/>
  <c r="E47" i="6"/>
  <c r="F47" i="6"/>
  <c r="G47" i="6"/>
  <c r="H47" i="6"/>
  <c r="I47" i="6"/>
  <c r="J47" i="6"/>
  <c r="K47" i="6"/>
  <c r="L47" i="6"/>
  <c r="M47" i="6"/>
  <c r="N47" i="6"/>
  <c r="E48" i="6"/>
  <c r="F48" i="6"/>
  <c r="G48" i="6"/>
  <c r="H48" i="6"/>
  <c r="I48" i="6"/>
  <c r="J48" i="6"/>
  <c r="K48" i="6"/>
  <c r="L48" i="6"/>
  <c r="M48" i="6"/>
  <c r="N48" i="6"/>
  <c r="E49" i="6"/>
  <c r="F49" i="6"/>
  <c r="G49" i="6"/>
  <c r="H49" i="6"/>
  <c r="I49" i="6"/>
  <c r="J49" i="6"/>
  <c r="K49" i="6"/>
  <c r="L49" i="6"/>
  <c r="M49" i="6"/>
  <c r="N49" i="6"/>
  <c r="E50" i="6"/>
  <c r="F50" i="6"/>
  <c r="G50" i="6"/>
  <c r="H50" i="6"/>
  <c r="I50" i="6"/>
  <c r="J50" i="6"/>
  <c r="K50" i="6"/>
  <c r="L50" i="6"/>
  <c r="M50" i="6"/>
  <c r="N50" i="6"/>
  <c r="E51" i="6"/>
  <c r="F51" i="6"/>
  <c r="G51" i="6"/>
  <c r="H51" i="6"/>
  <c r="I51" i="6"/>
  <c r="J51" i="6"/>
  <c r="K51" i="6"/>
  <c r="L51" i="6"/>
  <c r="M51" i="6"/>
  <c r="N51" i="6"/>
  <c r="E55" i="6"/>
  <c r="F55" i="6"/>
  <c r="G55" i="6"/>
  <c r="H55" i="6"/>
  <c r="I55" i="6"/>
  <c r="J55" i="6"/>
  <c r="K55" i="6"/>
  <c r="L55" i="6"/>
  <c r="M55" i="6"/>
  <c r="N55" i="6"/>
  <c r="E56" i="6"/>
  <c r="F56" i="6"/>
  <c r="G56" i="6"/>
  <c r="H56" i="6"/>
  <c r="I56" i="6"/>
  <c r="J56" i="6"/>
  <c r="K56" i="6"/>
  <c r="L56" i="6"/>
  <c r="M56" i="6"/>
  <c r="N56" i="6"/>
  <c r="E57" i="6"/>
  <c r="F57" i="6"/>
  <c r="G57" i="6"/>
  <c r="H57" i="6"/>
  <c r="I57" i="6"/>
  <c r="J57" i="6"/>
  <c r="K57" i="6"/>
  <c r="L57" i="6"/>
  <c r="M57" i="6"/>
  <c r="N57" i="6"/>
  <c r="E58" i="6"/>
  <c r="F58" i="6"/>
  <c r="G58" i="6"/>
  <c r="H58" i="6"/>
  <c r="I58" i="6"/>
  <c r="J58" i="6"/>
  <c r="K58" i="6"/>
  <c r="L58" i="6"/>
  <c r="M58" i="6"/>
  <c r="N58" i="6"/>
  <c r="E59" i="6"/>
  <c r="F59" i="6"/>
  <c r="G59" i="6"/>
  <c r="H59" i="6"/>
  <c r="I59" i="6"/>
  <c r="J59" i="6"/>
  <c r="K59" i="6"/>
  <c r="L59" i="6"/>
  <c r="M59" i="6"/>
  <c r="N59" i="6"/>
  <c r="E60" i="6"/>
  <c r="F60" i="6"/>
  <c r="G60" i="6"/>
  <c r="H60" i="6"/>
  <c r="I60" i="6"/>
  <c r="J60" i="6"/>
  <c r="K60" i="6"/>
  <c r="L60" i="6"/>
  <c r="M60" i="6"/>
  <c r="N60" i="6"/>
  <c r="E61" i="6"/>
  <c r="F61" i="6"/>
  <c r="G61" i="6"/>
  <c r="H61" i="6"/>
  <c r="I61" i="6"/>
  <c r="J61" i="6"/>
  <c r="K61" i="6"/>
  <c r="L61" i="6"/>
  <c r="M61" i="6"/>
  <c r="N61" i="6"/>
  <c r="E62" i="6"/>
  <c r="F62" i="6"/>
  <c r="G62" i="6"/>
  <c r="H62" i="6"/>
  <c r="I62" i="6"/>
  <c r="J62" i="6"/>
  <c r="K62" i="6"/>
  <c r="L62" i="6"/>
  <c r="M62" i="6"/>
  <c r="N62" i="6"/>
  <c r="E63" i="6"/>
  <c r="F63" i="6"/>
  <c r="G63" i="6"/>
  <c r="H63" i="6"/>
  <c r="I63" i="6"/>
  <c r="J63" i="6"/>
  <c r="K63" i="6"/>
  <c r="L63" i="6"/>
  <c r="M63" i="6"/>
  <c r="N63" i="6"/>
  <c r="E64" i="6"/>
  <c r="F64" i="6"/>
  <c r="G64" i="6"/>
  <c r="H64" i="6"/>
  <c r="I64" i="6"/>
  <c r="J64" i="6"/>
  <c r="K64" i="6"/>
  <c r="L64" i="6"/>
  <c r="M64" i="6"/>
  <c r="N64" i="6"/>
  <c r="E65" i="6"/>
  <c r="F65" i="6"/>
  <c r="G65" i="6"/>
  <c r="H65" i="6"/>
  <c r="I65" i="6"/>
  <c r="J65" i="6"/>
  <c r="K65" i="6"/>
  <c r="L65" i="6"/>
  <c r="M65" i="6"/>
  <c r="N65" i="6"/>
  <c r="E66" i="6"/>
  <c r="F66" i="6"/>
  <c r="G66" i="6"/>
  <c r="H66" i="6"/>
  <c r="I66" i="6"/>
  <c r="J66" i="6"/>
  <c r="K66" i="6"/>
  <c r="L66" i="6"/>
  <c r="M66" i="6"/>
  <c r="N66" i="6"/>
  <c r="E67" i="6"/>
  <c r="F67" i="6"/>
  <c r="G67" i="6"/>
  <c r="H67" i="6"/>
  <c r="I67" i="6"/>
  <c r="J67" i="6"/>
  <c r="K67" i="6"/>
  <c r="L67" i="6"/>
  <c r="M67" i="6"/>
  <c r="N67" i="6"/>
  <c r="E68" i="6"/>
  <c r="F68" i="6"/>
  <c r="G68" i="6"/>
  <c r="H68" i="6"/>
  <c r="I68" i="6"/>
  <c r="J68" i="6"/>
  <c r="K68" i="6"/>
  <c r="L68" i="6"/>
  <c r="M68" i="6"/>
  <c r="N68" i="6"/>
  <c r="E69" i="6"/>
  <c r="F69" i="6"/>
  <c r="G69" i="6"/>
  <c r="H69" i="6"/>
  <c r="I69" i="6"/>
  <c r="J69" i="6"/>
  <c r="K69" i="6"/>
  <c r="L69" i="6"/>
  <c r="M69" i="6"/>
  <c r="N69" i="6"/>
  <c r="E70" i="6"/>
  <c r="F70" i="6"/>
  <c r="G70" i="6"/>
  <c r="H70" i="6"/>
  <c r="I70" i="6"/>
  <c r="J70" i="6"/>
  <c r="K70" i="6"/>
  <c r="L70" i="6"/>
  <c r="M70" i="6"/>
  <c r="N70" i="6"/>
  <c r="E71" i="6"/>
  <c r="F71" i="6"/>
  <c r="G71" i="6"/>
  <c r="H71" i="6"/>
  <c r="I71" i="6"/>
  <c r="J71" i="6"/>
  <c r="K71" i="6"/>
  <c r="L71" i="6"/>
  <c r="M71" i="6"/>
  <c r="N71" i="6"/>
  <c r="E72" i="6"/>
  <c r="F72" i="6"/>
  <c r="G72" i="6"/>
  <c r="H72" i="6"/>
  <c r="I72" i="6"/>
  <c r="J72" i="6"/>
  <c r="K72" i="6"/>
  <c r="L72" i="6"/>
  <c r="M72" i="6"/>
  <c r="N72" i="6"/>
  <c r="E73" i="6"/>
  <c r="F73" i="6"/>
  <c r="G73" i="6"/>
  <c r="H73" i="6"/>
  <c r="I73" i="6"/>
  <c r="J73" i="6"/>
  <c r="K73" i="6"/>
  <c r="L73" i="6"/>
  <c r="M73" i="6"/>
  <c r="N73" i="6"/>
  <c r="E74" i="6"/>
  <c r="F74" i="6"/>
  <c r="G74" i="6"/>
  <c r="H74" i="6"/>
  <c r="I74" i="6"/>
  <c r="J74" i="6"/>
  <c r="K74" i="6"/>
  <c r="L74" i="6"/>
  <c r="M74" i="6"/>
  <c r="N74" i="6"/>
  <c r="E75" i="6"/>
  <c r="F75" i="6"/>
  <c r="G75" i="6"/>
  <c r="H75" i="6"/>
  <c r="I75" i="6"/>
  <c r="J75" i="6"/>
  <c r="K75" i="6"/>
  <c r="L75" i="6"/>
  <c r="M75" i="6"/>
  <c r="N75" i="6"/>
  <c r="E76" i="6"/>
  <c r="F76" i="6"/>
  <c r="G76" i="6"/>
  <c r="H76" i="6"/>
  <c r="I76" i="6"/>
  <c r="J76" i="6"/>
  <c r="K76" i="6"/>
  <c r="L76" i="6"/>
  <c r="M76" i="6"/>
  <c r="N76" i="6"/>
  <c r="E77" i="6"/>
  <c r="F77" i="6"/>
  <c r="G77" i="6"/>
  <c r="H77" i="6"/>
  <c r="I77" i="6"/>
  <c r="J77" i="6"/>
  <c r="K77" i="6"/>
  <c r="L77" i="6"/>
  <c r="M77" i="6"/>
  <c r="N77" i="6"/>
  <c r="E81" i="6"/>
  <c r="F81" i="6"/>
  <c r="G81" i="6"/>
  <c r="H81" i="6"/>
  <c r="I81" i="6"/>
  <c r="J81" i="6"/>
  <c r="K81" i="6"/>
  <c r="L81" i="6"/>
  <c r="M81" i="6"/>
  <c r="N81" i="6"/>
  <c r="E82" i="6"/>
  <c r="F82" i="6"/>
  <c r="G82" i="6"/>
  <c r="H82" i="6"/>
  <c r="I82" i="6"/>
  <c r="J82" i="6"/>
  <c r="K82" i="6"/>
  <c r="L82" i="6"/>
  <c r="M82" i="6"/>
  <c r="N82" i="6"/>
  <c r="E83" i="6"/>
  <c r="F83" i="6"/>
  <c r="G83" i="6"/>
  <c r="H83" i="6"/>
  <c r="I83" i="6"/>
  <c r="J83" i="6"/>
  <c r="K83" i="6"/>
  <c r="L83" i="6"/>
  <c r="M83" i="6"/>
  <c r="N83" i="6"/>
  <c r="E84" i="6"/>
  <c r="F84" i="6"/>
  <c r="G84" i="6"/>
  <c r="H84" i="6"/>
  <c r="I84" i="6"/>
  <c r="J84" i="6"/>
  <c r="K84" i="6"/>
  <c r="L84" i="6"/>
  <c r="M84" i="6"/>
  <c r="N84" i="6"/>
  <c r="E85" i="6"/>
  <c r="F85" i="6"/>
  <c r="G85" i="6"/>
  <c r="H85" i="6"/>
  <c r="I85" i="6"/>
  <c r="J85" i="6"/>
  <c r="K85" i="6"/>
  <c r="L85" i="6"/>
  <c r="M85" i="6"/>
  <c r="N85" i="6"/>
  <c r="E86" i="6"/>
  <c r="F86" i="6"/>
  <c r="G86" i="6"/>
  <c r="H86" i="6"/>
  <c r="I86" i="6"/>
  <c r="J86" i="6"/>
  <c r="K86" i="6"/>
  <c r="L86" i="6"/>
  <c r="M86" i="6"/>
  <c r="N86" i="6"/>
  <c r="E87" i="6"/>
  <c r="F87" i="6"/>
  <c r="G87" i="6"/>
  <c r="H87" i="6"/>
  <c r="I87" i="6"/>
  <c r="J87" i="6"/>
  <c r="K87" i="6"/>
  <c r="L87" i="6"/>
  <c r="M87" i="6"/>
  <c r="N87" i="6"/>
  <c r="E88" i="6"/>
  <c r="F88" i="6"/>
  <c r="G88" i="6"/>
  <c r="H88" i="6"/>
  <c r="I88" i="6"/>
  <c r="J88" i="6"/>
  <c r="K88" i="6"/>
  <c r="L88" i="6"/>
  <c r="M88" i="6"/>
  <c r="N88" i="6"/>
  <c r="E89" i="6"/>
  <c r="F89" i="6"/>
  <c r="G89" i="6"/>
  <c r="H89" i="6"/>
  <c r="I89" i="6"/>
  <c r="J89" i="6"/>
  <c r="K89" i="6"/>
  <c r="L89" i="6"/>
  <c r="M89" i="6"/>
  <c r="N89" i="6"/>
  <c r="E90" i="6"/>
  <c r="F90" i="6"/>
  <c r="G90" i="6"/>
  <c r="H90" i="6"/>
  <c r="I90" i="6"/>
  <c r="J90" i="6"/>
  <c r="K90" i="6"/>
  <c r="L90" i="6"/>
  <c r="M90" i="6"/>
  <c r="N90" i="6"/>
  <c r="E91" i="6"/>
  <c r="F91" i="6"/>
  <c r="G91" i="6"/>
  <c r="H91" i="6"/>
  <c r="I91" i="6"/>
  <c r="J91" i="6"/>
  <c r="K91" i="6"/>
  <c r="L91" i="6"/>
  <c r="M91" i="6"/>
  <c r="N91" i="6"/>
  <c r="E92" i="6"/>
  <c r="F92" i="6"/>
  <c r="G92" i="6"/>
  <c r="H92" i="6"/>
  <c r="I92" i="6"/>
  <c r="J92" i="6"/>
  <c r="K92" i="6"/>
  <c r="L92" i="6"/>
  <c r="M92" i="6"/>
  <c r="N92" i="6"/>
  <c r="E93" i="6"/>
  <c r="F93" i="6"/>
  <c r="G93" i="6"/>
  <c r="H93" i="6"/>
  <c r="I93" i="6"/>
  <c r="J93" i="6"/>
  <c r="K93" i="6"/>
  <c r="L93" i="6"/>
  <c r="M93" i="6"/>
  <c r="N93" i="6"/>
  <c r="E94" i="6"/>
  <c r="F94" i="6"/>
  <c r="G94" i="6"/>
  <c r="H94" i="6"/>
  <c r="I94" i="6"/>
  <c r="J94" i="6"/>
  <c r="K94" i="6"/>
  <c r="L94" i="6"/>
  <c r="M94" i="6"/>
  <c r="N94" i="6"/>
  <c r="E95" i="6"/>
  <c r="F95" i="6"/>
  <c r="G95" i="6"/>
  <c r="H95" i="6"/>
  <c r="I95" i="6"/>
  <c r="J95" i="6"/>
  <c r="K95" i="6"/>
  <c r="L95" i="6"/>
  <c r="M95" i="6"/>
  <c r="N95" i="6"/>
  <c r="E96" i="6"/>
  <c r="F96" i="6"/>
  <c r="G96" i="6"/>
  <c r="H96" i="6"/>
  <c r="I96" i="6"/>
  <c r="J96" i="6"/>
  <c r="K96" i="6"/>
  <c r="L96" i="6"/>
  <c r="M96" i="6"/>
  <c r="N96" i="6"/>
  <c r="E97" i="6"/>
  <c r="F97" i="6"/>
  <c r="G97" i="6"/>
  <c r="H97" i="6"/>
  <c r="I97" i="6"/>
  <c r="J97" i="6"/>
  <c r="K97" i="6"/>
  <c r="L97" i="6"/>
  <c r="M97" i="6"/>
  <c r="N97" i="6"/>
  <c r="E98" i="6"/>
  <c r="F98" i="6"/>
  <c r="G98" i="6"/>
  <c r="H98" i="6"/>
  <c r="I98" i="6"/>
  <c r="J98" i="6"/>
  <c r="K98" i="6"/>
  <c r="L98" i="6"/>
  <c r="M98" i="6"/>
  <c r="N98" i="6"/>
  <c r="E99" i="6"/>
  <c r="F99" i="6"/>
  <c r="G99" i="6"/>
  <c r="H99" i="6"/>
  <c r="I99" i="6"/>
  <c r="J99" i="6"/>
  <c r="K99" i="6"/>
  <c r="L99" i="6"/>
  <c r="M99" i="6"/>
  <c r="N99" i="6"/>
  <c r="E100" i="6"/>
  <c r="F100" i="6"/>
  <c r="G100" i="6"/>
  <c r="H100" i="6"/>
  <c r="I100" i="6"/>
  <c r="J100" i="6"/>
  <c r="K100" i="6"/>
  <c r="L100" i="6"/>
  <c r="M100" i="6"/>
  <c r="N100" i="6"/>
  <c r="E101" i="6"/>
  <c r="F101" i="6"/>
  <c r="G101" i="6"/>
  <c r="H101" i="6"/>
  <c r="I101" i="6"/>
  <c r="J101" i="6"/>
  <c r="K101" i="6"/>
  <c r="L101" i="6"/>
  <c r="M101" i="6"/>
  <c r="N101" i="6"/>
  <c r="E102" i="6"/>
  <c r="F102" i="6"/>
  <c r="G102" i="6"/>
  <c r="H102" i="6"/>
  <c r="I102" i="6"/>
  <c r="J102" i="6"/>
  <c r="K102" i="6"/>
  <c r="L102" i="6"/>
  <c r="M102" i="6"/>
  <c r="N102" i="6"/>
  <c r="E103" i="6"/>
  <c r="F103" i="6"/>
  <c r="G103" i="6"/>
  <c r="H103" i="6"/>
  <c r="I103" i="6"/>
  <c r="J103" i="6"/>
  <c r="K103" i="6"/>
  <c r="L103" i="6"/>
  <c r="M103" i="6"/>
  <c r="N103" i="6"/>
  <c r="E104" i="6"/>
  <c r="F104" i="6"/>
  <c r="G104" i="6"/>
  <c r="H104" i="6"/>
  <c r="I104" i="6"/>
  <c r="J104" i="6"/>
  <c r="K104" i="6"/>
  <c r="L104" i="6"/>
  <c r="M104" i="6"/>
  <c r="N104" i="6"/>
  <c r="E105" i="6"/>
  <c r="F105" i="6"/>
  <c r="G105" i="6"/>
  <c r="H105" i="6"/>
  <c r="I105" i="6"/>
  <c r="J105" i="6"/>
  <c r="K105" i="6"/>
  <c r="L105" i="6"/>
  <c r="M105" i="6"/>
  <c r="N105" i="6"/>
  <c r="E106" i="6"/>
  <c r="F106" i="6"/>
  <c r="G106" i="6"/>
  <c r="H106" i="6"/>
  <c r="I106" i="6"/>
  <c r="J106" i="6"/>
  <c r="K106" i="6"/>
  <c r="L106" i="6"/>
  <c r="M106" i="6"/>
  <c r="N106" i="6"/>
  <c r="E107" i="6"/>
  <c r="F107" i="6"/>
  <c r="G107" i="6"/>
  <c r="H107" i="6"/>
  <c r="I107" i="6"/>
  <c r="J107" i="6"/>
  <c r="K107" i="6"/>
  <c r="L107" i="6"/>
  <c r="M107" i="6"/>
  <c r="N107" i="6"/>
  <c r="E108" i="6"/>
  <c r="F108" i="6"/>
  <c r="G108" i="6"/>
  <c r="H108" i="6"/>
  <c r="I108" i="6"/>
  <c r="J108" i="6"/>
  <c r="K108" i="6"/>
  <c r="L108" i="6"/>
  <c r="M108" i="6"/>
  <c r="N108" i="6"/>
  <c r="E109" i="6"/>
  <c r="F109" i="6"/>
  <c r="G109" i="6"/>
  <c r="H109" i="6"/>
  <c r="I109" i="6"/>
  <c r="J109" i="6"/>
  <c r="K109" i="6"/>
  <c r="L109" i="6"/>
  <c r="M109" i="6"/>
  <c r="N109" i="6"/>
  <c r="E113" i="6"/>
  <c r="F113" i="6"/>
  <c r="G113" i="6"/>
  <c r="H113" i="6"/>
  <c r="I113" i="6"/>
  <c r="J113" i="6"/>
  <c r="K113" i="6"/>
  <c r="L113" i="6"/>
  <c r="M113" i="6"/>
  <c r="N113" i="6"/>
  <c r="E114" i="6"/>
  <c r="F114" i="6"/>
  <c r="G114" i="6"/>
  <c r="H114" i="6"/>
  <c r="I114" i="6"/>
  <c r="J114" i="6"/>
  <c r="K114" i="6"/>
  <c r="L114" i="6"/>
  <c r="M114" i="6"/>
  <c r="N114" i="6"/>
  <c r="E115" i="6"/>
  <c r="F115" i="6"/>
  <c r="G115" i="6"/>
  <c r="H115" i="6"/>
  <c r="I115" i="6"/>
  <c r="J115" i="6"/>
  <c r="K115" i="6"/>
  <c r="L115" i="6"/>
  <c r="M115" i="6"/>
  <c r="N115" i="6"/>
  <c r="E116" i="6"/>
  <c r="F116" i="6"/>
  <c r="G116" i="6"/>
  <c r="H116" i="6"/>
  <c r="I116" i="6"/>
  <c r="J116" i="6"/>
  <c r="K116" i="6"/>
  <c r="L116" i="6"/>
  <c r="M116" i="6"/>
  <c r="N116" i="6"/>
  <c r="E117" i="6"/>
  <c r="F117" i="6"/>
  <c r="G117" i="6"/>
  <c r="H117" i="6"/>
  <c r="I117" i="6"/>
  <c r="J117" i="6"/>
  <c r="K117" i="6"/>
  <c r="L117" i="6"/>
  <c r="M117" i="6"/>
  <c r="N117" i="6"/>
  <c r="E118" i="6"/>
  <c r="F118" i="6"/>
  <c r="G118" i="6"/>
  <c r="H118" i="6"/>
  <c r="I118" i="6"/>
  <c r="J118" i="6"/>
  <c r="K118" i="6"/>
  <c r="L118" i="6"/>
  <c r="M118" i="6"/>
  <c r="N118" i="6"/>
  <c r="E119" i="6"/>
  <c r="F119" i="6"/>
  <c r="G119" i="6"/>
  <c r="H119" i="6"/>
  <c r="I119" i="6"/>
  <c r="J119" i="6"/>
  <c r="K119" i="6"/>
  <c r="L119" i="6"/>
  <c r="M119" i="6"/>
  <c r="N119" i="6"/>
  <c r="E120" i="6"/>
  <c r="F120" i="6"/>
  <c r="G120" i="6"/>
  <c r="H120" i="6"/>
  <c r="I120" i="6"/>
  <c r="J120" i="6"/>
  <c r="K120" i="6"/>
  <c r="L120" i="6"/>
  <c r="M120" i="6"/>
  <c r="N120" i="6"/>
  <c r="E124" i="6"/>
  <c r="F124" i="6"/>
  <c r="G124" i="6"/>
  <c r="H124" i="6"/>
  <c r="I124" i="6"/>
  <c r="J124" i="6"/>
  <c r="K124" i="6"/>
  <c r="L124" i="6"/>
  <c r="M124" i="6"/>
  <c r="N124" i="6"/>
  <c r="E125" i="6"/>
  <c r="F125" i="6"/>
  <c r="G125" i="6"/>
  <c r="H125" i="6"/>
  <c r="I125" i="6"/>
  <c r="J125" i="6"/>
  <c r="K125" i="6"/>
  <c r="L125" i="6"/>
  <c r="M125" i="6"/>
  <c r="N125" i="6"/>
  <c r="E126" i="6"/>
  <c r="F126" i="6"/>
  <c r="G126" i="6"/>
  <c r="H126" i="6"/>
  <c r="I126" i="6"/>
  <c r="J126" i="6"/>
  <c r="K126" i="6"/>
  <c r="L126" i="6"/>
  <c r="M126" i="6"/>
  <c r="N126" i="6"/>
  <c r="E127" i="6"/>
  <c r="F127" i="6"/>
  <c r="G127" i="6"/>
  <c r="H127" i="6"/>
  <c r="I127" i="6"/>
  <c r="J127" i="6"/>
  <c r="K127" i="6"/>
  <c r="L127" i="6"/>
  <c r="M127" i="6"/>
  <c r="N127" i="6"/>
  <c r="E128" i="6"/>
  <c r="F128" i="6"/>
  <c r="G128" i="6"/>
  <c r="H128" i="6"/>
  <c r="I128" i="6"/>
  <c r="J128" i="6"/>
  <c r="K128" i="6"/>
  <c r="L128" i="6"/>
  <c r="M128" i="6"/>
  <c r="N128" i="6"/>
  <c r="E129" i="6"/>
  <c r="F129" i="6"/>
  <c r="G129" i="6"/>
  <c r="H129" i="6"/>
  <c r="I129" i="6"/>
  <c r="J129" i="6"/>
  <c r="K129" i="6"/>
  <c r="L129" i="6"/>
  <c r="M129" i="6"/>
  <c r="N129" i="6"/>
  <c r="E130" i="6"/>
  <c r="F130" i="6"/>
  <c r="G130" i="6"/>
  <c r="H130" i="6"/>
  <c r="I130" i="6"/>
  <c r="J130" i="6"/>
  <c r="K130" i="6"/>
  <c r="L130" i="6"/>
  <c r="M130" i="6"/>
  <c r="N130" i="6"/>
  <c r="E131" i="6"/>
  <c r="F131" i="6"/>
  <c r="G131" i="6"/>
  <c r="H131" i="6"/>
  <c r="I131" i="6"/>
  <c r="J131" i="6"/>
  <c r="K131" i="6"/>
  <c r="L131" i="6"/>
  <c r="M131" i="6"/>
  <c r="N131" i="6"/>
  <c r="E132" i="6"/>
  <c r="F132" i="6"/>
  <c r="G132" i="6"/>
  <c r="H132" i="6"/>
  <c r="I132" i="6"/>
  <c r="J132" i="6"/>
  <c r="K132" i="6"/>
  <c r="L132" i="6"/>
  <c r="M132" i="6"/>
  <c r="N132" i="6"/>
  <c r="E133" i="6"/>
  <c r="F133" i="6"/>
  <c r="G133" i="6"/>
  <c r="H133" i="6"/>
  <c r="I133" i="6"/>
  <c r="J133" i="6"/>
  <c r="K133" i="6"/>
  <c r="L133" i="6"/>
  <c r="M133" i="6"/>
  <c r="N133" i="6"/>
  <c r="E134" i="6"/>
  <c r="F134" i="6"/>
  <c r="G134" i="6"/>
  <c r="H134" i="6"/>
  <c r="I134" i="6"/>
  <c r="J134" i="6"/>
  <c r="K134" i="6"/>
  <c r="L134" i="6"/>
  <c r="M134" i="6"/>
  <c r="N134" i="6"/>
  <c r="E138" i="6"/>
  <c r="F138" i="6"/>
  <c r="G138" i="6"/>
  <c r="H138" i="6"/>
  <c r="I138" i="6"/>
  <c r="J138" i="6"/>
  <c r="K138" i="6"/>
  <c r="L138" i="6"/>
  <c r="M138" i="6"/>
  <c r="N138" i="6"/>
  <c r="E139" i="6"/>
  <c r="F139" i="6"/>
  <c r="G139" i="6"/>
  <c r="H139" i="6"/>
  <c r="I139" i="6"/>
  <c r="J139" i="6"/>
  <c r="K139" i="6"/>
  <c r="L139" i="6"/>
  <c r="M139" i="6"/>
  <c r="N139" i="6"/>
  <c r="E140" i="6"/>
  <c r="F140" i="6"/>
  <c r="G140" i="6"/>
  <c r="H140" i="6"/>
  <c r="I140" i="6"/>
  <c r="J140" i="6"/>
  <c r="K140" i="6"/>
  <c r="L140" i="6"/>
  <c r="M140" i="6"/>
  <c r="N140" i="6"/>
  <c r="E141" i="6"/>
  <c r="F141" i="6"/>
  <c r="G141" i="6"/>
  <c r="H141" i="6"/>
  <c r="I141" i="6"/>
  <c r="J141" i="6"/>
  <c r="K141" i="6"/>
  <c r="L141" i="6"/>
  <c r="M141" i="6"/>
  <c r="N141" i="6"/>
  <c r="E142" i="6"/>
  <c r="F142" i="6"/>
  <c r="G142" i="6"/>
  <c r="H142" i="6"/>
  <c r="I142" i="6"/>
  <c r="J142" i="6"/>
  <c r="K142" i="6"/>
  <c r="L142" i="6"/>
  <c r="M142" i="6"/>
  <c r="N142" i="6"/>
  <c r="E143" i="6"/>
  <c r="F143" i="6"/>
  <c r="G143" i="6"/>
  <c r="H143" i="6"/>
  <c r="I143" i="6"/>
  <c r="J143" i="6"/>
  <c r="K143" i="6"/>
  <c r="L143" i="6"/>
  <c r="M143" i="6"/>
  <c r="N143" i="6"/>
  <c r="E144" i="6"/>
  <c r="F144" i="6"/>
  <c r="G144" i="6"/>
  <c r="H144" i="6"/>
  <c r="I144" i="6"/>
  <c r="J144" i="6"/>
  <c r="K144" i="6"/>
  <c r="L144" i="6"/>
  <c r="M144" i="6"/>
  <c r="N144" i="6"/>
  <c r="E145" i="6"/>
  <c r="F145" i="6"/>
  <c r="G145" i="6"/>
  <c r="H145" i="6"/>
  <c r="I145" i="6"/>
  <c r="J145" i="6"/>
  <c r="K145" i="6"/>
  <c r="L145" i="6"/>
  <c r="M145" i="6"/>
  <c r="N145" i="6"/>
  <c r="E149" i="6"/>
  <c r="F149" i="6"/>
  <c r="G149" i="6"/>
  <c r="H149" i="6"/>
  <c r="I149" i="6"/>
  <c r="J149" i="6"/>
  <c r="K149" i="6"/>
  <c r="L149" i="6"/>
  <c r="M149" i="6"/>
  <c r="N149" i="6"/>
  <c r="E150" i="6"/>
  <c r="F150" i="6"/>
  <c r="G150" i="6"/>
  <c r="H150" i="6"/>
  <c r="I150" i="6"/>
  <c r="J150" i="6"/>
  <c r="K150" i="6"/>
  <c r="L150" i="6"/>
  <c r="M150" i="6"/>
  <c r="N150" i="6"/>
  <c r="E151" i="6"/>
  <c r="F151" i="6"/>
  <c r="G151" i="6"/>
  <c r="H151" i="6"/>
  <c r="I151" i="6"/>
  <c r="J151" i="6"/>
  <c r="K151" i="6"/>
  <c r="L151" i="6"/>
  <c r="M151" i="6"/>
  <c r="N151" i="6"/>
  <c r="E152" i="6"/>
  <c r="F152" i="6"/>
  <c r="G152" i="6"/>
  <c r="H152" i="6"/>
  <c r="I152" i="6"/>
  <c r="J152" i="6"/>
  <c r="K152" i="6"/>
  <c r="L152" i="6"/>
  <c r="M152" i="6"/>
  <c r="N152" i="6"/>
  <c r="E153" i="6"/>
  <c r="F153" i="6"/>
  <c r="G153" i="6"/>
  <c r="H153" i="6"/>
  <c r="I153" i="6"/>
  <c r="J153" i="6"/>
  <c r="K153" i="6"/>
  <c r="L153" i="6"/>
  <c r="M153" i="6"/>
  <c r="N153" i="6"/>
  <c r="E154" i="6"/>
  <c r="F154" i="6"/>
  <c r="G154" i="6"/>
  <c r="H154" i="6"/>
  <c r="I154" i="6"/>
  <c r="J154" i="6"/>
  <c r="K154" i="6"/>
  <c r="L154" i="6"/>
  <c r="M154" i="6"/>
  <c r="N154" i="6"/>
  <c r="E155" i="6"/>
  <c r="F155" i="6"/>
  <c r="G155" i="6"/>
  <c r="H155" i="6"/>
  <c r="I155" i="6"/>
  <c r="J155" i="6"/>
  <c r="K155" i="6"/>
  <c r="L155" i="6"/>
  <c r="M155" i="6"/>
  <c r="N155" i="6"/>
  <c r="E156" i="6"/>
  <c r="F156" i="6"/>
  <c r="G156" i="6"/>
  <c r="H156" i="6"/>
  <c r="I156" i="6"/>
  <c r="J156" i="6"/>
  <c r="K156" i="6"/>
  <c r="L156" i="6"/>
  <c r="M156" i="6"/>
  <c r="N156" i="6"/>
  <c r="E157" i="6"/>
  <c r="F157" i="6"/>
  <c r="G157" i="6"/>
  <c r="H157" i="6"/>
  <c r="I157" i="6"/>
  <c r="J157" i="6"/>
  <c r="K157" i="6"/>
  <c r="L157" i="6"/>
  <c r="M157" i="6"/>
  <c r="N157" i="6"/>
  <c r="E158" i="6"/>
  <c r="F158" i="6"/>
  <c r="G158" i="6"/>
  <c r="H158" i="6"/>
  <c r="I158" i="6"/>
  <c r="J158" i="6"/>
  <c r="K158" i="6"/>
  <c r="L158" i="6"/>
  <c r="M158" i="6"/>
  <c r="N158" i="6"/>
  <c r="E162" i="6"/>
  <c r="F162" i="6"/>
  <c r="G162" i="6"/>
  <c r="H162" i="6"/>
  <c r="I162" i="6"/>
  <c r="J162" i="6"/>
  <c r="K162" i="6"/>
  <c r="L162" i="6"/>
  <c r="M162" i="6"/>
  <c r="N162" i="6"/>
  <c r="E163" i="6"/>
  <c r="F163" i="6"/>
  <c r="G163" i="6"/>
  <c r="H163" i="6"/>
  <c r="I163" i="6"/>
  <c r="J163" i="6"/>
  <c r="K163" i="6"/>
  <c r="L163" i="6"/>
  <c r="M163" i="6"/>
  <c r="N163" i="6"/>
  <c r="E164" i="6"/>
  <c r="F164" i="6"/>
  <c r="G164" i="6"/>
  <c r="H164" i="6"/>
  <c r="I164" i="6"/>
  <c r="J164" i="6"/>
  <c r="K164" i="6"/>
  <c r="L164" i="6"/>
  <c r="M164" i="6"/>
  <c r="N164" i="6"/>
  <c r="E165" i="6"/>
  <c r="F165" i="6"/>
  <c r="G165" i="6"/>
  <c r="H165" i="6"/>
  <c r="I165" i="6"/>
  <c r="J165" i="6"/>
  <c r="K165" i="6"/>
  <c r="L165" i="6"/>
  <c r="M165" i="6"/>
  <c r="N165" i="6"/>
  <c r="E166" i="6"/>
  <c r="F166" i="6"/>
  <c r="G166" i="6"/>
  <c r="H166" i="6"/>
  <c r="I166" i="6"/>
  <c r="J166" i="6"/>
  <c r="K166" i="6"/>
  <c r="L166" i="6"/>
  <c r="M166" i="6"/>
  <c r="N166" i="6"/>
  <c r="E167" i="6"/>
  <c r="F167" i="6"/>
  <c r="G167" i="6"/>
  <c r="H167" i="6"/>
  <c r="I167" i="6"/>
  <c r="J167" i="6"/>
  <c r="K167" i="6"/>
  <c r="L167" i="6"/>
  <c r="M167" i="6"/>
  <c r="N167" i="6"/>
  <c r="E168" i="6"/>
  <c r="F168" i="6"/>
  <c r="G168" i="6"/>
  <c r="H168" i="6"/>
  <c r="I168" i="6"/>
  <c r="J168" i="6"/>
  <c r="K168" i="6"/>
  <c r="L168" i="6"/>
  <c r="M168" i="6"/>
  <c r="N168" i="6"/>
  <c r="E169" i="6"/>
  <c r="F169" i="6"/>
  <c r="G169" i="6"/>
  <c r="H169" i="6"/>
  <c r="I169" i="6"/>
  <c r="J169" i="6"/>
  <c r="K169" i="6"/>
  <c r="L169" i="6"/>
  <c r="M169" i="6"/>
  <c r="N169" i="6"/>
  <c r="E170" i="6"/>
  <c r="F170" i="6"/>
  <c r="G170" i="6"/>
  <c r="H170" i="6"/>
  <c r="I170" i="6"/>
  <c r="J170" i="6"/>
  <c r="K170" i="6"/>
  <c r="L170" i="6"/>
  <c r="M170" i="6"/>
  <c r="N170" i="6"/>
  <c r="E171" i="6"/>
  <c r="F171" i="6"/>
  <c r="G171" i="6"/>
  <c r="H171" i="6"/>
  <c r="I171" i="6"/>
  <c r="J171" i="6"/>
  <c r="K171" i="6"/>
  <c r="L171" i="6"/>
  <c r="M171" i="6"/>
  <c r="N171" i="6"/>
  <c r="E172" i="6"/>
  <c r="F172" i="6"/>
  <c r="G172" i="6"/>
  <c r="H172" i="6"/>
  <c r="I172" i="6"/>
  <c r="J172" i="6"/>
  <c r="K172" i="6"/>
  <c r="L172" i="6"/>
  <c r="M172" i="6"/>
  <c r="N172" i="6"/>
  <c r="E176" i="6"/>
  <c r="F176" i="6"/>
  <c r="G176" i="6"/>
  <c r="H176" i="6"/>
  <c r="I176" i="6"/>
  <c r="J176" i="6"/>
  <c r="K176" i="6"/>
  <c r="L176" i="6"/>
  <c r="M176" i="6"/>
  <c r="N176" i="6"/>
  <c r="E177" i="6"/>
  <c r="F177" i="6"/>
  <c r="G177" i="6"/>
  <c r="H177" i="6"/>
  <c r="I177" i="6"/>
  <c r="J177" i="6"/>
  <c r="K177" i="6"/>
  <c r="L177" i="6"/>
  <c r="M177" i="6"/>
  <c r="N177" i="6"/>
  <c r="E178" i="6"/>
  <c r="F178" i="6"/>
  <c r="G178" i="6"/>
  <c r="H178" i="6"/>
  <c r="I178" i="6"/>
  <c r="J178" i="6"/>
  <c r="K178" i="6"/>
  <c r="L178" i="6"/>
  <c r="M178" i="6"/>
  <c r="N178" i="6"/>
  <c r="E179" i="6"/>
  <c r="F179" i="6"/>
  <c r="G179" i="6"/>
  <c r="H179" i="6"/>
  <c r="I179" i="6"/>
  <c r="J179" i="6"/>
  <c r="K179" i="6"/>
  <c r="L179" i="6"/>
  <c r="M179" i="6"/>
  <c r="N179" i="6"/>
  <c r="E180" i="6"/>
  <c r="F180" i="6"/>
  <c r="G180" i="6"/>
  <c r="H180" i="6"/>
  <c r="I180" i="6"/>
  <c r="J180" i="6"/>
  <c r="K180" i="6"/>
  <c r="L180" i="6"/>
  <c r="M180" i="6"/>
  <c r="N180" i="6"/>
  <c r="F7" i="6"/>
  <c r="G7" i="6"/>
  <c r="H7" i="6"/>
  <c r="I7" i="6"/>
  <c r="J7" i="6"/>
  <c r="K7" i="6"/>
  <c r="L7" i="6"/>
  <c r="M7" i="6"/>
  <c r="N7" i="6"/>
  <c r="E7" i="6"/>
  <c r="O187" i="7"/>
  <c r="B65" i="8"/>
  <c r="C65" i="8"/>
  <c r="D65" i="8"/>
  <c r="E65" i="8"/>
  <c r="E66" i="8" s="1"/>
  <c r="F65" i="8"/>
  <c r="G65" i="8"/>
  <c r="H65" i="8"/>
  <c r="I65" i="8"/>
  <c r="I66" i="8" s="1"/>
  <c r="J65" i="8"/>
  <c r="K65" i="8"/>
  <c r="C63" i="8"/>
  <c r="D63" i="8"/>
  <c r="D64" i="8" s="1"/>
  <c r="E63" i="8"/>
  <c r="F63" i="8"/>
  <c r="G63" i="8"/>
  <c r="H63" i="8"/>
  <c r="H64" i="8" s="1"/>
  <c r="I63" i="8"/>
  <c r="J63" i="8"/>
  <c r="K63" i="8"/>
  <c r="I64" i="8" s="1"/>
  <c r="B63" i="8"/>
  <c r="K86" i="8"/>
  <c r="J86" i="8"/>
  <c r="I86" i="8"/>
  <c r="H86" i="8"/>
  <c r="G86" i="8"/>
  <c r="F86" i="8"/>
  <c r="E86" i="8"/>
  <c r="D86" i="8"/>
  <c r="C86" i="8"/>
  <c r="B86" i="8"/>
  <c r="K84" i="8"/>
  <c r="J84" i="8"/>
  <c r="I84" i="8"/>
  <c r="H84" i="8"/>
  <c r="G84" i="8"/>
  <c r="F84" i="8"/>
  <c r="E84" i="8"/>
  <c r="D84" i="8"/>
  <c r="C84" i="8"/>
  <c r="B84" i="8"/>
  <c r="K77" i="8"/>
  <c r="J77" i="8"/>
  <c r="I77" i="8"/>
  <c r="H77" i="8"/>
  <c r="G77" i="8"/>
  <c r="F77" i="8"/>
  <c r="E77" i="8"/>
  <c r="D77" i="8"/>
  <c r="C77" i="8"/>
  <c r="B77" i="8"/>
  <c r="K75" i="8"/>
  <c r="J75" i="8"/>
  <c r="I75" i="8"/>
  <c r="H75" i="8"/>
  <c r="G75" i="8"/>
  <c r="F75" i="8"/>
  <c r="E75" i="8"/>
  <c r="D75" i="8"/>
  <c r="C75" i="8"/>
  <c r="B75" i="8"/>
  <c r="K56" i="8"/>
  <c r="J56" i="8"/>
  <c r="I56" i="8"/>
  <c r="H56" i="8"/>
  <c r="G56" i="8"/>
  <c r="F56" i="8"/>
  <c r="E56" i="8"/>
  <c r="D56" i="8"/>
  <c r="C56" i="8"/>
  <c r="B56" i="8"/>
  <c r="K54" i="8"/>
  <c r="J54" i="8"/>
  <c r="I54" i="8"/>
  <c r="H54" i="8"/>
  <c r="G54" i="8"/>
  <c r="F54" i="8"/>
  <c r="E54" i="8"/>
  <c r="D54" i="8"/>
  <c r="C54" i="8"/>
  <c r="B54" i="8"/>
  <c r="K66" i="8"/>
  <c r="J66" i="8"/>
  <c r="H66" i="8"/>
  <c r="G66" i="8"/>
  <c r="F66" i="8"/>
  <c r="D66" i="8"/>
  <c r="C66" i="8"/>
  <c r="B66" i="8"/>
  <c r="K64" i="8"/>
  <c r="J64" i="8"/>
  <c r="G64" i="8"/>
  <c r="F64" i="8"/>
  <c r="C64" i="8"/>
  <c r="B64" i="8"/>
  <c r="K49" i="8"/>
  <c r="J49" i="8"/>
  <c r="I49" i="8"/>
  <c r="H49" i="8"/>
  <c r="G49" i="8"/>
  <c r="F49" i="8"/>
  <c r="E49" i="8"/>
  <c r="D49" i="8"/>
  <c r="C49" i="8"/>
  <c r="B49" i="8"/>
  <c r="K47" i="8"/>
  <c r="J47" i="8"/>
  <c r="I47" i="8"/>
  <c r="H47" i="8"/>
  <c r="G47" i="8"/>
  <c r="F47" i="8"/>
  <c r="E47" i="8"/>
  <c r="D47" i="8"/>
  <c r="C47" i="8"/>
  <c r="B47" i="8"/>
  <c r="K40" i="8"/>
  <c r="J40" i="8"/>
  <c r="I40" i="8"/>
  <c r="H40" i="8"/>
  <c r="G40" i="8"/>
  <c r="F40" i="8"/>
  <c r="E40" i="8"/>
  <c r="D40" i="8"/>
  <c r="C40" i="8"/>
  <c r="B40" i="8"/>
  <c r="K35" i="8"/>
  <c r="J35" i="8"/>
  <c r="I35" i="8"/>
  <c r="H35" i="8"/>
  <c r="G35" i="8"/>
  <c r="F35" i="8"/>
  <c r="E35" i="8"/>
  <c r="D35" i="8"/>
  <c r="C35" i="8"/>
  <c r="B35" i="8"/>
  <c r="K33" i="8"/>
  <c r="J33" i="8"/>
  <c r="I33" i="8"/>
  <c r="H33" i="8"/>
  <c r="G33" i="8"/>
  <c r="F33" i="8"/>
  <c r="E33" i="8"/>
  <c r="D33" i="8"/>
  <c r="C33" i="8"/>
  <c r="B33" i="8"/>
  <c r="K28" i="8"/>
  <c r="J28" i="8"/>
  <c r="I28" i="8"/>
  <c r="H28" i="8"/>
  <c r="G28" i="8"/>
  <c r="F28" i="8"/>
  <c r="E28" i="8"/>
  <c r="D28" i="8"/>
  <c r="C28" i="8"/>
  <c r="B28" i="8"/>
  <c r="K26" i="8"/>
  <c r="J26" i="8"/>
  <c r="I26" i="8"/>
  <c r="H26" i="8"/>
  <c r="G26" i="8"/>
  <c r="F26" i="8"/>
  <c r="E26" i="8"/>
  <c r="D26" i="8"/>
  <c r="C26" i="8"/>
  <c r="B26" i="8"/>
  <c r="K14" i="8"/>
  <c r="J14" i="8"/>
  <c r="I14" i="8"/>
  <c r="H14" i="8"/>
  <c r="G14" i="8"/>
  <c r="F14" i="8"/>
  <c r="E14" i="8"/>
  <c r="D14" i="8"/>
  <c r="C14" i="8"/>
  <c r="B14" i="8"/>
  <c r="K12" i="8"/>
  <c r="J12" i="8"/>
  <c r="I12" i="8"/>
  <c r="H12" i="8"/>
  <c r="G12" i="8"/>
  <c r="F12" i="8"/>
  <c r="E12" i="8"/>
  <c r="D12" i="8"/>
  <c r="C12" i="8"/>
  <c r="B12" i="8"/>
  <c r="E182" i="2"/>
  <c r="E182" i="5" s="1"/>
  <c r="N182" i="2"/>
  <c r="N182" i="5" s="1"/>
  <c r="F182" i="2"/>
  <c r="G182" i="2"/>
  <c r="G182" i="5" s="1"/>
  <c r="H182" i="2"/>
  <c r="I182" i="2"/>
  <c r="I182" i="5" s="1"/>
  <c r="J182" i="2"/>
  <c r="K182" i="2"/>
  <c r="K182" i="5" s="1"/>
  <c r="L182" i="2"/>
  <c r="M182" i="2"/>
  <c r="M182" i="5" s="1"/>
  <c r="E174" i="2"/>
  <c r="E174" i="5" s="1"/>
  <c r="N174" i="2"/>
  <c r="N174" i="5" s="1"/>
  <c r="F174" i="2"/>
  <c r="G174" i="2"/>
  <c r="G174" i="5" s="1"/>
  <c r="H174" i="2"/>
  <c r="I174" i="2"/>
  <c r="I174" i="5" s="1"/>
  <c r="J174" i="2"/>
  <c r="K174" i="2"/>
  <c r="K174" i="5" s="1"/>
  <c r="L174" i="2"/>
  <c r="M174" i="2"/>
  <c r="M174" i="5" s="1"/>
  <c r="E160" i="2"/>
  <c r="E160" i="5" s="1"/>
  <c r="N160" i="2"/>
  <c r="N160" i="5" s="1"/>
  <c r="F160" i="2"/>
  <c r="G160" i="2"/>
  <c r="G160" i="5" s="1"/>
  <c r="H160" i="2"/>
  <c r="I160" i="2"/>
  <c r="I160" i="5" s="1"/>
  <c r="J160" i="2"/>
  <c r="K160" i="2"/>
  <c r="K160" i="5" s="1"/>
  <c r="L160" i="2"/>
  <c r="M160" i="2"/>
  <c r="M160" i="5" s="1"/>
  <c r="E147" i="2"/>
  <c r="E147" i="5" s="1"/>
  <c r="N147" i="2"/>
  <c r="N147" i="5" s="1"/>
  <c r="F147" i="2"/>
  <c r="G147" i="2"/>
  <c r="G147" i="5" s="1"/>
  <c r="H147" i="2"/>
  <c r="I147" i="2"/>
  <c r="I147" i="5" s="1"/>
  <c r="J147" i="2"/>
  <c r="K147" i="2"/>
  <c r="K147" i="5" s="1"/>
  <c r="L147" i="2"/>
  <c r="M147" i="2"/>
  <c r="M147" i="5" s="1"/>
  <c r="E122" i="2"/>
  <c r="E122" i="5" s="1"/>
  <c r="N122" i="2"/>
  <c r="N122" i="5" s="1"/>
  <c r="F122" i="2"/>
  <c r="G122" i="2"/>
  <c r="G122" i="5" s="1"/>
  <c r="H122" i="2"/>
  <c r="I122" i="2"/>
  <c r="I122" i="5" s="1"/>
  <c r="J122" i="2"/>
  <c r="K122" i="2"/>
  <c r="K122" i="5" s="1"/>
  <c r="L122" i="2"/>
  <c r="M122" i="2"/>
  <c r="M122" i="5" s="1"/>
  <c r="E111" i="2"/>
  <c r="E111" i="5" s="1"/>
  <c r="N111" i="2"/>
  <c r="N111" i="5" s="1"/>
  <c r="F111" i="2"/>
  <c r="G111" i="2"/>
  <c r="G111" i="5" s="1"/>
  <c r="H111" i="2"/>
  <c r="I111" i="2"/>
  <c r="I111" i="5" s="1"/>
  <c r="J111" i="2"/>
  <c r="K111" i="2"/>
  <c r="K111" i="5" s="1"/>
  <c r="L111" i="2"/>
  <c r="M111" i="2"/>
  <c r="M111" i="5" s="1"/>
  <c r="E53" i="2"/>
  <c r="E53" i="5" s="1"/>
  <c r="N53" i="2"/>
  <c r="N53" i="5" s="1"/>
  <c r="F53" i="2"/>
  <c r="G53" i="2"/>
  <c r="G53" i="5" s="1"/>
  <c r="H53" i="2"/>
  <c r="I53" i="2"/>
  <c r="I53" i="5" s="1"/>
  <c r="J53" i="2"/>
  <c r="K53" i="2"/>
  <c r="K53" i="5" s="1"/>
  <c r="L53" i="2"/>
  <c r="M53" i="2"/>
  <c r="M53" i="5" s="1"/>
  <c r="E8" i="5"/>
  <c r="F8" i="5"/>
  <c r="G8" i="5"/>
  <c r="H8" i="5"/>
  <c r="I8" i="5"/>
  <c r="J8" i="5"/>
  <c r="K8" i="5"/>
  <c r="L8" i="5"/>
  <c r="M8" i="5"/>
  <c r="N8" i="5"/>
  <c r="E9" i="5"/>
  <c r="F9" i="5"/>
  <c r="G9" i="5"/>
  <c r="H9" i="5"/>
  <c r="I9" i="5"/>
  <c r="J9" i="5"/>
  <c r="K9" i="5"/>
  <c r="L9" i="5"/>
  <c r="M9" i="5"/>
  <c r="N9" i="5"/>
  <c r="E10" i="5"/>
  <c r="F10" i="5"/>
  <c r="G10" i="5"/>
  <c r="H10" i="5"/>
  <c r="I10" i="5"/>
  <c r="J10" i="5"/>
  <c r="K10" i="5"/>
  <c r="L10" i="5"/>
  <c r="M10" i="5"/>
  <c r="N10" i="5"/>
  <c r="E11" i="5"/>
  <c r="F11" i="5"/>
  <c r="G11" i="5"/>
  <c r="H11" i="5"/>
  <c r="I11" i="5"/>
  <c r="J11" i="5"/>
  <c r="K11" i="5"/>
  <c r="L11" i="5"/>
  <c r="M11" i="5"/>
  <c r="N11" i="5"/>
  <c r="E12" i="5"/>
  <c r="F12" i="5"/>
  <c r="G12" i="5"/>
  <c r="H12" i="5"/>
  <c r="I12" i="5"/>
  <c r="J12" i="5"/>
  <c r="K12" i="5"/>
  <c r="L12" i="5"/>
  <c r="M12" i="5"/>
  <c r="N12" i="5"/>
  <c r="E13" i="5"/>
  <c r="F13" i="5"/>
  <c r="G13" i="5"/>
  <c r="H13" i="5"/>
  <c r="I13" i="5"/>
  <c r="J13" i="5"/>
  <c r="K13" i="5"/>
  <c r="L13" i="5"/>
  <c r="M13" i="5"/>
  <c r="N13" i="5"/>
  <c r="E14" i="5"/>
  <c r="F14" i="5"/>
  <c r="G14" i="5"/>
  <c r="H14" i="5"/>
  <c r="I14" i="5"/>
  <c r="J14" i="5"/>
  <c r="K14" i="5"/>
  <c r="L14" i="5"/>
  <c r="M14" i="5"/>
  <c r="N14" i="5"/>
  <c r="E15" i="5"/>
  <c r="F15" i="5"/>
  <c r="G15" i="5"/>
  <c r="H15" i="5"/>
  <c r="I15" i="5"/>
  <c r="J15" i="5"/>
  <c r="K15" i="5"/>
  <c r="L15" i="5"/>
  <c r="M15" i="5"/>
  <c r="N15" i="5"/>
  <c r="E16" i="5"/>
  <c r="F16" i="5"/>
  <c r="G16" i="5"/>
  <c r="H16" i="5"/>
  <c r="I16" i="5"/>
  <c r="J16" i="5"/>
  <c r="K16" i="5"/>
  <c r="L16" i="5"/>
  <c r="M16" i="5"/>
  <c r="N16" i="5"/>
  <c r="E17" i="5"/>
  <c r="F17" i="5"/>
  <c r="G17" i="5"/>
  <c r="H17" i="5"/>
  <c r="I17" i="5"/>
  <c r="J17" i="5"/>
  <c r="K17" i="5"/>
  <c r="L17" i="5"/>
  <c r="M17" i="5"/>
  <c r="N17" i="5"/>
  <c r="E18" i="5"/>
  <c r="F18" i="5"/>
  <c r="G18" i="5"/>
  <c r="H18" i="5"/>
  <c r="I18" i="5"/>
  <c r="J18" i="5"/>
  <c r="K18" i="5"/>
  <c r="L18" i="5"/>
  <c r="M18" i="5"/>
  <c r="N18" i="5"/>
  <c r="E19" i="5"/>
  <c r="F19" i="5"/>
  <c r="G19" i="5"/>
  <c r="H19" i="5"/>
  <c r="I19" i="5"/>
  <c r="J19" i="5"/>
  <c r="K19" i="5"/>
  <c r="L19" i="5"/>
  <c r="M19" i="5"/>
  <c r="N19" i="5"/>
  <c r="E20" i="5"/>
  <c r="F20" i="5"/>
  <c r="G20" i="5"/>
  <c r="H20" i="5"/>
  <c r="I20" i="5"/>
  <c r="J20" i="5"/>
  <c r="K20" i="5"/>
  <c r="L20" i="5"/>
  <c r="M20" i="5"/>
  <c r="N20" i="5"/>
  <c r="E21" i="5"/>
  <c r="F21" i="5"/>
  <c r="G21" i="5"/>
  <c r="H21" i="5"/>
  <c r="I21" i="5"/>
  <c r="J21" i="5"/>
  <c r="K21" i="5"/>
  <c r="L21" i="5"/>
  <c r="M21" i="5"/>
  <c r="N21" i="5"/>
  <c r="E22" i="5"/>
  <c r="F22" i="5"/>
  <c r="G22" i="5"/>
  <c r="H22" i="5"/>
  <c r="I22" i="5"/>
  <c r="J22" i="5"/>
  <c r="K22" i="5"/>
  <c r="L22" i="5"/>
  <c r="M22" i="5"/>
  <c r="N22" i="5"/>
  <c r="E23" i="5"/>
  <c r="F23" i="5"/>
  <c r="G23" i="5"/>
  <c r="H23" i="5"/>
  <c r="I23" i="5"/>
  <c r="J23" i="5"/>
  <c r="K23" i="5"/>
  <c r="L23" i="5"/>
  <c r="M23" i="5"/>
  <c r="N23" i="5"/>
  <c r="E24" i="5"/>
  <c r="F24" i="5"/>
  <c r="G24" i="5"/>
  <c r="H24" i="5"/>
  <c r="I24" i="5"/>
  <c r="J24" i="5"/>
  <c r="K24" i="5"/>
  <c r="L24" i="5"/>
  <c r="M24" i="5"/>
  <c r="N24" i="5"/>
  <c r="E25" i="5"/>
  <c r="F25" i="5"/>
  <c r="G25" i="5"/>
  <c r="H25" i="5"/>
  <c r="I25" i="5"/>
  <c r="J25" i="5"/>
  <c r="K25" i="5"/>
  <c r="L25" i="5"/>
  <c r="M25" i="5"/>
  <c r="N25" i="5"/>
  <c r="E26" i="5"/>
  <c r="F26" i="5"/>
  <c r="G26" i="5"/>
  <c r="H26" i="5"/>
  <c r="I26" i="5"/>
  <c r="J26" i="5"/>
  <c r="K26" i="5"/>
  <c r="L26" i="5"/>
  <c r="M26" i="5"/>
  <c r="N26" i="5"/>
  <c r="E27" i="5"/>
  <c r="F27" i="5"/>
  <c r="G27" i="5"/>
  <c r="H27" i="5"/>
  <c r="I27" i="5"/>
  <c r="J27" i="5"/>
  <c r="K27" i="5"/>
  <c r="L27" i="5"/>
  <c r="M27" i="5"/>
  <c r="N27" i="5"/>
  <c r="E28" i="5"/>
  <c r="F28" i="5"/>
  <c r="G28" i="5"/>
  <c r="H28" i="5"/>
  <c r="I28" i="5"/>
  <c r="J28" i="5"/>
  <c r="K28" i="5"/>
  <c r="L28" i="5"/>
  <c r="M28" i="5"/>
  <c r="N28" i="5"/>
  <c r="E29" i="5"/>
  <c r="F29" i="5"/>
  <c r="G29" i="5"/>
  <c r="H29" i="5"/>
  <c r="I29" i="5"/>
  <c r="J29" i="5"/>
  <c r="K29" i="5"/>
  <c r="L29" i="5"/>
  <c r="M29" i="5"/>
  <c r="N29" i="5"/>
  <c r="E30" i="5"/>
  <c r="F30" i="5"/>
  <c r="G30" i="5"/>
  <c r="H30" i="5"/>
  <c r="I30" i="5"/>
  <c r="J30" i="5"/>
  <c r="K30" i="5"/>
  <c r="L30" i="5"/>
  <c r="M30" i="5"/>
  <c r="N30" i="5"/>
  <c r="E31" i="5"/>
  <c r="F31" i="5"/>
  <c r="G31" i="5"/>
  <c r="H31" i="5"/>
  <c r="I31" i="5"/>
  <c r="J31" i="5"/>
  <c r="K31" i="5"/>
  <c r="L31" i="5"/>
  <c r="M31" i="5"/>
  <c r="N31" i="5"/>
  <c r="E32" i="5"/>
  <c r="F32" i="5"/>
  <c r="G32" i="5"/>
  <c r="H32" i="5"/>
  <c r="I32" i="5"/>
  <c r="J32" i="5"/>
  <c r="K32" i="5"/>
  <c r="L32" i="5"/>
  <c r="M32" i="5"/>
  <c r="N32" i="5"/>
  <c r="E33" i="5"/>
  <c r="F33" i="5"/>
  <c r="G33" i="5"/>
  <c r="H33" i="5"/>
  <c r="I33" i="5"/>
  <c r="J33" i="5"/>
  <c r="K33" i="5"/>
  <c r="L33" i="5"/>
  <c r="M33" i="5"/>
  <c r="N33" i="5"/>
  <c r="E34" i="5"/>
  <c r="F34" i="5"/>
  <c r="G34" i="5"/>
  <c r="H34" i="5"/>
  <c r="I34" i="5"/>
  <c r="J34" i="5"/>
  <c r="K34" i="5"/>
  <c r="L34" i="5"/>
  <c r="M34" i="5"/>
  <c r="N34" i="5"/>
  <c r="E35" i="5"/>
  <c r="F35" i="5"/>
  <c r="G35" i="5"/>
  <c r="H35" i="5"/>
  <c r="I35" i="5"/>
  <c r="J35" i="5"/>
  <c r="K35" i="5"/>
  <c r="L35" i="5"/>
  <c r="M35" i="5"/>
  <c r="N35" i="5"/>
  <c r="E36" i="5"/>
  <c r="F36" i="5"/>
  <c r="G36" i="5"/>
  <c r="H36" i="5"/>
  <c r="I36" i="5"/>
  <c r="J36" i="5"/>
  <c r="K36" i="5"/>
  <c r="L36" i="5"/>
  <c r="M36" i="5"/>
  <c r="N36" i="5"/>
  <c r="E37" i="5"/>
  <c r="F37" i="5"/>
  <c r="G37" i="5"/>
  <c r="H37" i="5"/>
  <c r="I37" i="5"/>
  <c r="J37" i="5"/>
  <c r="K37" i="5"/>
  <c r="L37" i="5"/>
  <c r="M37" i="5"/>
  <c r="N37" i="5"/>
  <c r="E38" i="5"/>
  <c r="F38" i="5"/>
  <c r="G38" i="5"/>
  <c r="H38" i="5"/>
  <c r="I38" i="5"/>
  <c r="J38" i="5"/>
  <c r="K38" i="5"/>
  <c r="L38" i="5"/>
  <c r="M38" i="5"/>
  <c r="N38" i="5"/>
  <c r="E39" i="5"/>
  <c r="F39" i="5"/>
  <c r="G39" i="5"/>
  <c r="H39" i="5"/>
  <c r="I39" i="5"/>
  <c r="J39" i="5"/>
  <c r="K39" i="5"/>
  <c r="L39" i="5"/>
  <c r="M39" i="5"/>
  <c r="N39" i="5"/>
  <c r="E40" i="5"/>
  <c r="F40" i="5"/>
  <c r="G40" i="5"/>
  <c r="H40" i="5"/>
  <c r="I40" i="5"/>
  <c r="J40" i="5"/>
  <c r="K40" i="5"/>
  <c r="L40" i="5"/>
  <c r="M40" i="5"/>
  <c r="N40" i="5"/>
  <c r="E41" i="5"/>
  <c r="F41" i="5"/>
  <c r="G41" i="5"/>
  <c r="H41" i="5"/>
  <c r="I41" i="5"/>
  <c r="J41" i="5"/>
  <c r="K41" i="5"/>
  <c r="L41" i="5"/>
  <c r="M41" i="5"/>
  <c r="N41" i="5"/>
  <c r="E42" i="5"/>
  <c r="F42" i="5"/>
  <c r="G42" i="5"/>
  <c r="H42" i="5"/>
  <c r="I42" i="5"/>
  <c r="J42" i="5"/>
  <c r="K42" i="5"/>
  <c r="L42" i="5"/>
  <c r="M42" i="5"/>
  <c r="N42" i="5"/>
  <c r="E43" i="5"/>
  <c r="F43" i="5"/>
  <c r="G43" i="5"/>
  <c r="H43" i="5"/>
  <c r="I43" i="5"/>
  <c r="J43" i="5"/>
  <c r="K43" i="5"/>
  <c r="L43" i="5"/>
  <c r="M43" i="5"/>
  <c r="N43" i="5"/>
  <c r="E44" i="5"/>
  <c r="F44" i="5"/>
  <c r="G44" i="5"/>
  <c r="H44" i="5"/>
  <c r="I44" i="5"/>
  <c r="J44" i="5"/>
  <c r="K44" i="5"/>
  <c r="L44" i="5"/>
  <c r="M44" i="5"/>
  <c r="N44" i="5"/>
  <c r="E45" i="5"/>
  <c r="F45" i="5"/>
  <c r="G45" i="5"/>
  <c r="H45" i="5"/>
  <c r="I45" i="5"/>
  <c r="J45" i="5"/>
  <c r="K45" i="5"/>
  <c r="L45" i="5"/>
  <c r="M45" i="5"/>
  <c r="N45" i="5"/>
  <c r="E46" i="5"/>
  <c r="F46" i="5"/>
  <c r="G46" i="5"/>
  <c r="H46" i="5"/>
  <c r="I46" i="5"/>
  <c r="J46" i="5"/>
  <c r="K46" i="5"/>
  <c r="L46" i="5"/>
  <c r="M46" i="5"/>
  <c r="N46" i="5"/>
  <c r="E47" i="5"/>
  <c r="F47" i="5"/>
  <c r="G47" i="5"/>
  <c r="H47" i="5"/>
  <c r="I47" i="5"/>
  <c r="J47" i="5"/>
  <c r="K47" i="5"/>
  <c r="L47" i="5"/>
  <c r="M47" i="5"/>
  <c r="N47" i="5"/>
  <c r="E48" i="5"/>
  <c r="F48" i="5"/>
  <c r="G48" i="5"/>
  <c r="H48" i="5"/>
  <c r="I48" i="5"/>
  <c r="J48" i="5"/>
  <c r="K48" i="5"/>
  <c r="L48" i="5"/>
  <c r="M48" i="5"/>
  <c r="N48" i="5"/>
  <c r="E49" i="5"/>
  <c r="F49" i="5"/>
  <c r="G49" i="5"/>
  <c r="H49" i="5"/>
  <c r="I49" i="5"/>
  <c r="J49" i="5"/>
  <c r="K49" i="5"/>
  <c r="L49" i="5"/>
  <c r="M49" i="5"/>
  <c r="N49" i="5"/>
  <c r="E50" i="5"/>
  <c r="F50" i="5"/>
  <c r="G50" i="5"/>
  <c r="H50" i="5"/>
  <c r="I50" i="5"/>
  <c r="J50" i="5"/>
  <c r="K50" i="5"/>
  <c r="L50" i="5"/>
  <c r="M50" i="5"/>
  <c r="N50" i="5"/>
  <c r="E51" i="5"/>
  <c r="F51" i="5"/>
  <c r="G51" i="5"/>
  <c r="H51" i="5"/>
  <c r="I51" i="5"/>
  <c r="J51" i="5"/>
  <c r="K51" i="5"/>
  <c r="L51" i="5"/>
  <c r="M51" i="5"/>
  <c r="N51" i="5"/>
  <c r="E55" i="5"/>
  <c r="F55" i="5"/>
  <c r="G55" i="5"/>
  <c r="H55" i="5"/>
  <c r="I55" i="5"/>
  <c r="J55" i="5"/>
  <c r="K55" i="5"/>
  <c r="L55" i="5"/>
  <c r="M55" i="5"/>
  <c r="N55" i="5"/>
  <c r="E56" i="5"/>
  <c r="F56" i="5"/>
  <c r="G56" i="5"/>
  <c r="H56" i="5"/>
  <c r="I56" i="5"/>
  <c r="J56" i="5"/>
  <c r="K56" i="5"/>
  <c r="L56" i="5"/>
  <c r="M56" i="5"/>
  <c r="N56" i="5"/>
  <c r="E57" i="5"/>
  <c r="F57" i="5"/>
  <c r="G57" i="5"/>
  <c r="H57" i="5"/>
  <c r="I57" i="5"/>
  <c r="J57" i="5"/>
  <c r="K57" i="5"/>
  <c r="L57" i="5"/>
  <c r="M57" i="5"/>
  <c r="N57" i="5"/>
  <c r="E58" i="5"/>
  <c r="F58" i="5"/>
  <c r="G58" i="5"/>
  <c r="H58" i="5"/>
  <c r="I58" i="5"/>
  <c r="J58" i="5"/>
  <c r="K58" i="5"/>
  <c r="L58" i="5"/>
  <c r="M58" i="5"/>
  <c r="N58" i="5"/>
  <c r="E59" i="5"/>
  <c r="F59" i="5"/>
  <c r="G59" i="5"/>
  <c r="H59" i="5"/>
  <c r="I59" i="5"/>
  <c r="J59" i="5"/>
  <c r="K59" i="5"/>
  <c r="L59" i="5"/>
  <c r="M59" i="5"/>
  <c r="N59" i="5"/>
  <c r="E60" i="5"/>
  <c r="F60" i="5"/>
  <c r="G60" i="5"/>
  <c r="H60" i="5"/>
  <c r="I60" i="5"/>
  <c r="J60" i="5"/>
  <c r="K60" i="5"/>
  <c r="L60" i="5"/>
  <c r="M60" i="5"/>
  <c r="N60" i="5"/>
  <c r="E61" i="5"/>
  <c r="F61" i="5"/>
  <c r="G61" i="5"/>
  <c r="H61" i="5"/>
  <c r="I61" i="5"/>
  <c r="J61" i="5"/>
  <c r="K61" i="5"/>
  <c r="L61" i="5"/>
  <c r="M61" i="5"/>
  <c r="N61" i="5"/>
  <c r="E62" i="5"/>
  <c r="F62" i="5"/>
  <c r="G62" i="5"/>
  <c r="H62" i="5"/>
  <c r="I62" i="5"/>
  <c r="J62" i="5"/>
  <c r="K62" i="5"/>
  <c r="L62" i="5"/>
  <c r="M62" i="5"/>
  <c r="N62" i="5"/>
  <c r="E63" i="5"/>
  <c r="F63" i="5"/>
  <c r="G63" i="5"/>
  <c r="H63" i="5"/>
  <c r="I63" i="5"/>
  <c r="J63" i="5"/>
  <c r="K63" i="5"/>
  <c r="L63" i="5"/>
  <c r="M63" i="5"/>
  <c r="N63" i="5"/>
  <c r="E64" i="5"/>
  <c r="F64" i="5"/>
  <c r="G64" i="5"/>
  <c r="H64" i="5"/>
  <c r="I64" i="5"/>
  <c r="J64" i="5"/>
  <c r="K64" i="5"/>
  <c r="L64" i="5"/>
  <c r="M64" i="5"/>
  <c r="N64" i="5"/>
  <c r="E65" i="5"/>
  <c r="F65" i="5"/>
  <c r="G65" i="5"/>
  <c r="H65" i="5"/>
  <c r="I65" i="5"/>
  <c r="J65" i="5"/>
  <c r="K65" i="5"/>
  <c r="L65" i="5"/>
  <c r="M65" i="5"/>
  <c r="N65" i="5"/>
  <c r="E66" i="5"/>
  <c r="F66" i="5"/>
  <c r="G66" i="5"/>
  <c r="H66" i="5"/>
  <c r="I66" i="5"/>
  <c r="J66" i="5"/>
  <c r="K66" i="5"/>
  <c r="L66" i="5"/>
  <c r="M66" i="5"/>
  <c r="N66" i="5"/>
  <c r="E67" i="5"/>
  <c r="F67" i="5"/>
  <c r="G67" i="5"/>
  <c r="H67" i="5"/>
  <c r="I67" i="5"/>
  <c r="J67" i="5"/>
  <c r="K67" i="5"/>
  <c r="L67" i="5"/>
  <c r="M67" i="5"/>
  <c r="N67" i="5"/>
  <c r="E68" i="5"/>
  <c r="F68" i="5"/>
  <c r="G68" i="5"/>
  <c r="H68" i="5"/>
  <c r="I68" i="5"/>
  <c r="J68" i="5"/>
  <c r="K68" i="5"/>
  <c r="L68" i="5"/>
  <c r="M68" i="5"/>
  <c r="N68" i="5"/>
  <c r="E69" i="5"/>
  <c r="F69" i="5"/>
  <c r="G69" i="5"/>
  <c r="H69" i="5"/>
  <c r="I69" i="5"/>
  <c r="J69" i="5"/>
  <c r="K69" i="5"/>
  <c r="L69" i="5"/>
  <c r="M69" i="5"/>
  <c r="N69" i="5"/>
  <c r="E70" i="5"/>
  <c r="F70" i="5"/>
  <c r="G70" i="5"/>
  <c r="H70" i="5"/>
  <c r="I70" i="5"/>
  <c r="J70" i="5"/>
  <c r="K70" i="5"/>
  <c r="L70" i="5"/>
  <c r="M70" i="5"/>
  <c r="N70" i="5"/>
  <c r="E71" i="5"/>
  <c r="F71" i="5"/>
  <c r="G71" i="5"/>
  <c r="H71" i="5"/>
  <c r="I71" i="5"/>
  <c r="J71" i="5"/>
  <c r="K71" i="5"/>
  <c r="L71" i="5"/>
  <c r="M71" i="5"/>
  <c r="N71" i="5"/>
  <c r="E72" i="5"/>
  <c r="F72" i="5"/>
  <c r="G72" i="5"/>
  <c r="H72" i="5"/>
  <c r="I72" i="5"/>
  <c r="J72" i="5"/>
  <c r="K72" i="5"/>
  <c r="L72" i="5"/>
  <c r="M72" i="5"/>
  <c r="N72" i="5"/>
  <c r="E73" i="5"/>
  <c r="F73" i="5"/>
  <c r="G73" i="5"/>
  <c r="H73" i="5"/>
  <c r="I73" i="5"/>
  <c r="J73" i="5"/>
  <c r="K73" i="5"/>
  <c r="L73" i="5"/>
  <c r="M73" i="5"/>
  <c r="N73" i="5"/>
  <c r="E74" i="5"/>
  <c r="F74" i="5"/>
  <c r="G74" i="5"/>
  <c r="H74" i="5"/>
  <c r="I74" i="5"/>
  <c r="J74" i="5"/>
  <c r="K74" i="5"/>
  <c r="L74" i="5"/>
  <c r="M74" i="5"/>
  <c r="N74" i="5"/>
  <c r="E75" i="5"/>
  <c r="F75" i="5"/>
  <c r="G75" i="5"/>
  <c r="H75" i="5"/>
  <c r="I75" i="5"/>
  <c r="J75" i="5"/>
  <c r="K75" i="5"/>
  <c r="L75" i="5"/>
  <c r="M75" i="5"/>
  <c r="N75" i="5"/>
  <c r="E76" i="5"/>
  <c r="F76" i="5"/>
  <c r="G76" i="5"/>
  <c r="H76" i="5"/>
  <c r="I76" i="5"/>
  <c r="J76" i="5"/>
  <c r="K76" i="5"/>
  <c r="L76" i="5"/>
  <c r="M76" i="5"/>
  <c r="N76" i="5"/>
  <c r="E77" i="5"/>
  <c r="F77" i="5"/>
  <c r="G77" i="5"/>
  <c r="H77" i="5"/>
  <c r="I77" i="5"/>
  <c r="J77" i="5"/>
  <c r="K77" i="5"/>
  <c r="L77" i="5"/>
  <c r="M77" i="5"/>
  <c r="N77" i="5"/>
  <c r="E81" i="5"/>
  <c r="F81" i="5"/>
  <c r="G81" i="5"/>
  <c r="H81" i="5"/>
  <c r="I81" i="5"/>
  <c r="J81" i="5"/>
  <c r="K81" i="5"/>
  <c r="L81" i="5"/>
  <c r="M81" i="5"/>
  <c r="N81" i="5"/>
  <c r="E82" i="5"/>
  <c r="F82" i="5"/>
  <c r="G82" i="5"/>
  <c r="H82" i="5"/>
  <c r="I82" i="5"/>
  <c r="J82" i="5"/>
  <c r="K82" i="5"/>
  <c r="L82" i="5"/>
  <c r="M82" i="5"/>
  <c r="N82" i="5"/>
  <c r="E83" i="5"/>
  <c r="F83" i="5"/>
  <c r="G83" i="5"/>
  <c r="H83" i="5"/>
  <c r="I83" i="5"/>
  <c r="J83" i="5"/>
  <c r="K83" i="5"/>
  <c r="L83" i="5"/>
  <c r="M83" i="5"/>
  <c r="N83" i="5"/>
  <c r="E84" i="5"/>
  <c r="F84" i="5"/>
  <c r="G84" i="5"/>
  <c r="H84" i="5"/>
  <c r="I84" i="5"/>
  <c r="J84" i="5"/>
  <c r="K84" i="5"/>
  <c r="L84" i="5"/>
  <c r="M84" i="5"/>
  <c r="N84" i="5"/>
  <c r="E85" i="5"/>
  <c r="F85" i="5"/>
  <c r="G85" i="5"/>
  <c r="H85" i="5"/>
  <c r="I85" i="5"/>
  <c r="J85" i="5"/>
  <c r="K85" i="5"/>
  <c r="L85" i="5"/>
  <c r="M85" i="5"/>
  <c r="N85" i="5"/>
  <c r="E86" i="5"/>
  <c r="F86" i="5"/>
  <c r="G86" i="5"/>
  <c r="H86" i="5"/>
  <c r="I86" i="5"/>
  <c r="J86" i="5"/>
  <c r="K86" i="5"/>
  <c r="L86" i="5"/>
  <c r="M86" i="5"/>
  <c r="N86" i="5"/>
  <c r="E87" i="5"/>
  <c r="F87" i="5"/>
  <c r="G87" i="5"/>
  <c r="H87" i="5"/>
  <c r="I87" i="5"/>
  <c r="J87" i="5"/>
  <c r="K87" i="5"/>
  <c r="L87" i="5"/>
  <c r="M87" i="5"/>
  <c r="N87" i="5"/>
  <c r="E88" i="5"/>
  <c r="F88" i="5"/>
  <c r="G88" i="5"/>
  <c r="H88" i="5"/>
  <c r="I88" i="5"/>
  <c r="J88" i="5"/>
  <c r="K88" i="5"/>
  <c r="L88" i="5"/>
  <c r="M88" i="5"/>
  <c r="N88" i="5"/>
  <c r="E89" i="5"/>
  <c r="F89" i="5"/>
  <c r="G89" i="5"/>
  <c r="H89" i="5"/>
  <c r="I89" i="5"/>
  <c r="J89" i="5"/>
  <c r="K89" i="5"/>
  <c r="L89" i="5"/>
  <c r="M89" i="5"/>
  <c r="N89" i="5"/>
  <c r="E90" i="5"/>
  <c r="F90" i="5"/>
  <c r="G90" i="5"/>
  <c r="H90" i="5"/>
  <c r="I90" i="5"/>
  <c r="J90" i="5"/>
  <c r="K90" i="5"/>
  <c r="L90" i="5"/>
  <c r="M90" i="5"/>
  <c r="N90" i="5"/>
  <c r="E91" i="5"/>
  <c r="F91" i="5"/>
  <c r="G91" i="5"/>
  <c r="H91" i="5"/>
  <c r="I91" i="5"/>
  <c r="J91" i="5"/>
  <c r="K91" i="5"/>
  <c r="L91" i="5"/>
  <c r="M91" i="5"/>
  <c r="N91" i="5"/>
  <c r="E92" i="5"/>
  <c r="F92" i="5"/>
  <c r="G92" i="5"/>
  <c r="H92" i="5"/>
  <c r="I92" i="5"/>
  <c r="J92" i="5"/>
  <c r="K92" i="5"/>
  <c r="L92" i="5"/>
  <c r="M92" i="5"/>
  <c r="N92" i="5"/>
  <c r="E93" i="5"/>
  <c r="F93" i="5"/>
  <c r="G93" i="5"/>
  <c r="H93" i="5"/>
  <c r="I93" i="5"/>
  <c r="J93" i="5"/>
  <c r="K93" i="5"/>
  <c r="L93" i="5"/>
  <c r="M93" i="5"/>
  <c r="N93" i="5"/>
  <c r="E94" i="5"/>
  <c r="F94" i="5"/>
  <c r="G94" i="5"/>
  <c r="H94" i="5"/>
  <c r="I94" i="5"/>
  <c r="J94" i="5"/>
  <c r="K94" i="5"/>
  <c r="L94" i="5"/>
  <c r="M94" i="5"/>
  <c r="N94" i="5"/>
  <c r="E95" i="5"/>
  <c r="F95" i="5"/>
  <c r="G95" i="5"/>
  <c r="H95" i="5"/>
  <c r="I95" i="5"/>
  <c r="J95" i="5"/>
  <c r="K95" i="5"/>
  <c r="L95" i="5"/>
  <c r="M95" i="5"/>
  <c r="N95" i="5"/>
  <c r="E96" i="5"/>
  <c r="F96" i="5"/>
  <c r="G96" i="5"/>
  <c r="H96" i="5"/>
  <c r="I96" i="5"/>
  <c r="J96" i="5"/>
  <c r="K96" i="5"/>
  <c r="L96" i="5"/>
  <c r="M96" i="5"/>
  <c r="N96" i="5"/>
  <c r="E97" i="5"/>
  <c r="F97" i="5"/>
  <c r="G97" i="5"/>
  <c r="H97" i="5"/>
  <c r="I97" i="5"/>
  <c r="J97" i="5"/>
  <c r="K97" i="5"/>
  <c r="L97" i="5"/>
  <c r="M97" i="5"/>
  <c r="N97" i="5"/>
  <c r="E98" i="5"/>
  <c r="F98" i="5"/>
  <c r="G98" i="5"/>
  <c r="H98" i="5"/>
  <c r="I98" i="5"/>
  <c r="J98" i="5"/>
  <c r="K98" i="5"/>
  <c r="L98" i="5"/>
  <c r="M98" i="5"/>
  <c r="N98" i="5"/>
  <c r="E99" i="5"/>
  <c r="F99" i="5"/>
  <c r="G99" i="5"/>
  <c r="H99" i="5"/>
  <c r="I99" i="5"/>
  <c r="J99" i="5"/>
  <c r="K99" i="5"/>
  <c r="L99" i="5"/>
  <c r="M99" i="5"/>
  <c r="N99" i="5"/>
  <c r="E100" i="5"/>
  <c r="F100" i="5"/>
  <c r="G100" i="5"/>
  <c r="H100" i="5"/>
  <c r="I100" i="5"/>
  <c r="J100" i="5"/>
  <c r="K100" i="5"/>
  <c r="L100" i="5"/>
  <c r="M100" i="5"/>
  <c r="N100" i="5"/>
  <c r="E101" i="5"/>
  <c r="F101" i="5"/>
  <c r="G101" i="5"/>
  <c r="H101" i="5"/>
  <c r="I101" i="5"/>
  <c r="J101" i="5"/>
  <c r="K101" i="5"/>
  <c r="L101" i="5"/>
  <c r="M101" i="5"/>
  <c r="N101" i="5"/>
  <c r="E102" i="5"/>
  <c r="F102" i="5"/>
  <c r="G102" i="5"/>
  <c r="H102" i="5"/>
  <c r="I102" i="5"/>
  <c r="J102" i="5"/>
  <c r="K102" i="5"/>
  <c r="L102" i="5"/>
  <c r="M102" i="5"/>
  <c r="N102" i="5"/>
  <c r="E103" i="5"/>
  <c r="F103" i="5"/>
  <c r="G103" i="5"/>
  <c r="H103" i="5"/>
  <c r="I103" i="5"/>
  <c r="J103" i="5"/>
  <c r="K103" i="5"/>
  <c r="L103" i="5"/>
  <c r="M103" i="5"/>
  <c r="N103" i="5"/>
  <c r="E104" i="5"/>
  <c r="F104" i="5"/>
  <c r="G104" i="5"/>
  <c r="H104" i="5"/>
  <c r="I104" i="5"/>
  <c r="J104" i="5"/>
  <c r="K104" i="5"/>
  <c r="L104" i="5"/>
  <c r="M104" i="5"/>
  <c r="N104" i="5"/>
  <c r="E105" i="5"/>
  <c r="F105" i="5"/>
  <c r="G105" i="5"/>
  <c r="H105" i="5"/>
  <c r="I105" i="5"/>
  <c r="J105" i="5"/>
  <c r="K105" i="5"/>
  <c r="L105" i="5"/>
  <c r="M105" i="5"/>
  <c r="N105" i="5"/>
  <c r="E106" i="5"/>
  <c r="F106" i="5"/>
  <c r="G106" i="5"/>
  <c r="H106" i="5"/>
  <c r="I106" i="5"/>
  <c r="J106" i="5"/>
  <c r="K106" i="5"/>
  <c r="L106" i="5"/>
  <c r="M106" i="5"/>
  <c r="N106" i="5"/>
  <c r="E107" i="5"/>
  <c r="F107" i="5"/>
  <c r="G107" i="5"/>
  <c r="H107" i="5"/>
  <c r="I107" i="5"/>
  <c r="J107" i="5"/>
  <c r="K107" i="5"/>
  <c r="L107" i="5"/>
  <c r="M107" i="5"/>
  <c r="N107" i="5"/>
  <c r="E108" i="5"/>
  <c r="F108" i="5"/>
  <c r="G108" i="5"/>
  <c r="H108" i="5"/>
  <c r="I108" i="5"/>
  <c r="J108" i="5"/>
  <c r="K108" i="5"/>
  <c r="L108" i="5"/>
  <c r="M108" i="5"/>
  <c r="N108" i="5"/>
  <c r="E109" i="5"/>
  <c r="F109" i="5"/>
  <c r="G109" i="5"/>
  <c r="H109" i="5"/>
  <c r="I109" i="5"/>
  <c r="J109" i="5"/>
  <c r="K109" i="5"/>
  <c r="L109" i="5"/>
  <c r="M109" i="5"/>
  <c r="N109" i="5"/>
  <c r="E113" i="5"/>
  <c r="F113" i="5"/>
  <c r="G113" i="5"/>
  <c r="H113" i="5"/>
  <c r="I113" i="5"/>
  <c r="J113" i="5"/>
  <c r="K113" i="5"/>
  <c r="L113" i="5"/>
  <c r="M113" i="5"/>
  <c r="N113" i="5"/>
  <c r="E114" i="5"/>
  <c r="F114" i="5"/>
  <c r="G114" i="5"/>
  <c r="H114" i="5"/>
  <c r="I114" i="5"/>
  <c r="J114" i="5"/>
  <c r="K114" i="5"/>
  <c r="L114" i="5"/>
  <c r="M114" i="5"/>
  <c r="N114" i="5"/>
  <c r="E115" i="5"/>
  <c r="F115" i="5"/>
  <c r="G115" i="5"/>
  <c r="H115" i="5"/>
  <c r="I115" i="5"/>
  <c r="J115" i="5"/>
  <c r="K115" i="5"/>
  <c r="L115" i="5"/>
  <c r="M115" i="5"/>
  <c r="N115" i="5"/>
  <c r="E116" i="5"/>
  <c r="F116" i="5"/>
  <c r="G116" i="5"/>
  <c r="H116" i="5"/>
  <c r="I116" i="5"/>
  <c r="J116" i="5"/>
  <c r="K116" i="5"/>
  <c r="L116" i="5"/>
  <c r="M116" i="5"/>
  <c r="N116" i="5"/>
  <c r="E117" i="5"/>
  <c r="F117" i="5"/>
  <c r="G117" i="5"/>
  <c r="H117" i="5"/>
  <c r="I117" i="5"/>
  <c r="J117" i="5"/>
  <c r="K117" i="5"/>
  <c r="L117" i="5"/>
  <c r="M117" i="5"/>
  <c r="N117" i="5"/>
  <c r="E118" i="5"/>
  <c r="F118" i="5"/>
  <c r="G118" i="5"/>
  <c r="H118" i="5"/>
  <c r="I118" i="5"/>
  <c r="J118" i="5"/>
  <c r="K118" i="5"/>
  <c r="L118" i="5"/>
  <c r="M118" i="5"/>
  <c r="N118" i="5"/>
  <c r="E119" i="5"/>
  <c r="F119" i="5"/>
  <c r="G119" i="5"/>
  <c r="H119" i="5"/>
  <c r="I119" i="5"/>
  <c r="J119" i="5"/>
  <c r="K119" i="5"/>
  <c r="L119" i="5"/>
  <c r="M119" i="5"/>
  <c r="N119" i="5"/>
  <c r="E120" i="5"/>
  <c r="F120" i="5"/>
  <c r="G120" i="5"/>
  <c r="H120" i="5"/>
  <c r="I120" i="5"/>
  <c r="J120" i="5"/>
  <c r="K120" i="5"/>
  <c r="L120" i="5"/>
  <c r="M120" i="5"/>
  <c r="N120" i="5"/>
  <c r="E125" i="5"/>
  <c r="F125" i="5"/>
  <c r="G125" i="5"/>
  <c r="H125" i="5"/>
  <c r="I125" i="5"/>
  <c r="J125" i="5"/>
  <c r="K125" i="5"/>
  <c r="L125" i="5"/>
  <c r="M125" i="5"/>
  <c r="N125" i="5"/>
  <c r="E126" i="5"/>
  <c r="F126" i="5"/>
  <c r="G126" i="5"/>
  <c r="H126" i="5"/>
  <c r="I126" i="5"/>
  <c r="J126" i="5"/>
  <c r="K126" i="5"/>
  <c r="L126" i="5"/>
  <c r="M126" i="5"/>
  <c r="N126" i="5"/>
  <c r="E127" i="5"/>
  <c r="F127" i="5"/>
  <c r="G127" i="5"/>
  <c r="H127" i="5"/>
  <c r="I127" i="5"/>
  <c r="J127" i="5"/>
  <c r="K127" i="5"/>
  <c r="L127" i="5"/>
  <c r="M127" i="5"/>
  <c r="N127" i="5"/>
  <c r="E128" i="5"/>
  <c r="F128" i="5"/>
  <c r="G128" i="5"/>
  <c r="H128" i="5"/>
  <c r="I128" i="5"/>
  <c r="J128" i="5"/>
  <c r="K128" i="5"/>
  <c r="L128" i="5"/>
  <c r="M128" i="5"/>
  <c r="N128" i="5"/>
  <c r="E129" i="5"/>
  <c r="F129" i="5"/>
  <c r="G129" i="5"/>
  <c r="H129" i="5"/>
  <c r="I129" i="5"/>
  <c r="J129" i="5"/>
  <c r="K129" i="5"/>
  <c r="L129" i="5"/>
  <c r="M129" i="5"/>
  <c r="N129" i="5"/>
  <c r="E130" i="5"/>
  <c r="F130" i="5"/>
  <c r="G130" i="5"/>
  <c r="H130" i="5"/>
  <c r="I130" i="5"/>
  <c r="J130" i="5"/>
  <c r="K130" i="5"/>
  <c r="L130" i="5"/>
  <c r="M130" i="5"/>
  <c r="N130" i="5"/>
  <c r="E131" i="5"/>
  <c r="F131" i="5"/>
  <c r="G131" i="5"/>
  <c r="H131" i="5"/>
  <c r="I131" i="5"/>
  <c r="J131" i="5"/>
  <c r="K131" i="5"/>
  <c r="L131" i="5"/>
  <c r="M131" i="5"/>
  <c r="N131" i="5"/>
  <c r="E132" i="5"/>
  <c r="F132" i="5"/>
  <c r="G132" i="5"/>
  <c r="H132" i="5"/>
  <c r="I132" i="5"/>
  <c r="J132" i="5"/>
  <c r="K132" i="5"/>
  <c r="L132" i="5"/>
  <c r="M132" i="5"/>
  <c r="N132" i="5"/>
  <c r="E133" i="5"/>
  <c r="F133" i="5"/>
  <c r="G133" i="5"/>
  <c r="H133" i="5"/>
  <c r="I133" i="5"/>
  <c r="J133" i="5"/>
  <c r="K133" i="5"/>
  <c r="L133" i="5"/>
  <c r="M133" i="5"/>
  <c r="N133" i="5"/>
  <c r="E134" i="5"/>
  <c r="F134" i="5"/>
  <c r="G134" i="5"/>
  <c r="H134" i="5"/>
  <c r="I134" i="5"/>
  <c r="J134" i="5"/>
  <c r="K134" i="5"/>
  <c r="L134" i="5"/>
  <c r="M134" i="5"/>
  <c r="N134" i="5"/>
  <c r="E138" i="5"/>
  <c r="F138" i="5"/>
  <c r="G138" i="5"/>
  <c r="H138" i="5"/>
  <c r="I138" i="5"/>
  <c r="J138" i="5"/>
  <c r="K138" i="5"/>
  <c r="L138" i="5"/>
  <c r="M138" i="5"/>
  <c r="N138" i="5"/>
  <c r="E139" i="5"/>
  <c r="F139" i="5"/>
  <c r="G139" i="5"/>
  <c r="H139" i="5"/>
  <c r="I139" i="5"/>
  <c r="J139" i="5"/>
  <c r="K139" i="5"/>
  <c r="L139" i="5"/>
  <c r="M139" i="5"/>
  <c r="N139" i="5"/>
  <c r="E140" i="5"/>
  <c r="F140" i="5"/>
  <c r="G140" i="5"/>
  <c r="H140" i="5"/>
  <c r="I140" i="5"/>
  <c r="J140" i="5"/>
  <c r="K140" i="5"/>
  <c r="L140" i="5"/>
  <c r="M140" i="5"/>
  <c r="N140" i="5"/>
  <c r="E141" i="5"/>
  <c r="F141" i="5"/>
  <c r="G141" i="5"/>
  <c r="H141" i="5"/>
  <c r="I141" i="5"/>
  <c r="J141" i="5"/>
  <c r="K141" i="5"/>
  <c r="L141" i="5"/>
  <c r="M141" i="5"/>
  <c r="N141" i="5"/>
  <c r="E142" i="5"/>
  <c r="F142" i="5"/>
  <c r="G142" i="5"/>
  <c r="H142" i="5"/>
  <c r="I142" i="5"/>
  <c r="J142" i="5"/>
  <c r="K142" i="5"/>
  <c r="L142" i="5"/>
  <c r="M142" i="5"/>
  <c r="N142" i="5"/>
  <c r="E143" i="5"/>
  <c r="F143" i="5"/>
  <c r="G143" i="5"/>
  <c r="H143" i="5"/>
  <c r="I143" i="5"/>
  <c r="J143" i="5"/>
  <c r="K143" i="5"/>
  <c r="L143" i="5"/>
  <c r="M143" i="5"/>
  <c r="N143" i="5"/>
  <c r="E144" i="5"/>
  <c r="F144" i="5"/>
  <c r="G144" i="5"/>
  <c r="H144" i="5"/>
  <c r="I144" i="5"/>
  <c r="J144" i="5"/>
  <c r="K144" i="5"/>
  <c r="L144" i="5"/>
  <c r="M144" i="5"/>
  <c r="N144" i="5"/>
  <c r="E145" i="5"/>
  <c r="F145" i="5"/>
  <c r="G145" i="5"/>
  <c r="H145" i="5"/>
  <c r="I145" i="5"/>
  <c r="J145" i="5"/>
  <c r="K145" i="5"/>
  <c r="L145" i="5"/>
  <c r="M145" i="5"/>
  <c r="N145" i="5"/>
  <c r="E149" i="5"/>
  <c r="F149" i="5"/>
  <c r="G149" i="5"/>
  <c r="H149" i="5"/>
  <c r="I149" i="5"/>
  <c r="J149" i="5"/>
  <c r="K149" i="5"/>
  <c r="L149" i="5"/>
  <c r="M149" i="5"/>
  <c r="N149" i="5"/>
  <c r="E150" i="5"/>
  <c r="F150" i="5"/>
  <c r="G150" i="5"/>
  <c r="H150" i="5"/>
  <c r="I150" i="5"/>
  <c r="J150" i="5"/>
  <c r="K150" i="5"/>
  <c r="L150" i="5"/>
  <c r="M150" i="5"/>
  <c r="N150" i="5"/>
  <c r="E151" i="5"/>
  <c r="F151" i="5"/>
  <c r="G151" i="5"/>
  <c r="H151" i="5"/>
  <c r="I151" i="5"/>
  <c r="J151" i="5"/>
  <c r="K151" i="5"/>
  <c r="L151" i="5"/>
  <c r="M151" i="5"/>
  <c r="N151" i="5"/>
  <c r="E152" i="5"/>
  <c r="F152" i="5"/>
  <c r="G152" i="5"/>
  <c r="H152" i="5"/>
  <c r="I152" i="5"/>
  <c r="J152" i="5"/>
  <c r="K152" i="5"/>
  <c r="L152" i="5"/>
  <c r="M152" i="5"/>
  <c r="N152" i="5"/>
  <c r="E153" i="5"/>
  <c r="F153" i="5"/>
  <c r="G153" i="5"/>
  <c r="H153" i="5"/>
  <c r="I153" i="5"/>
  <c r="J153" i="5"/>
  <c r="K153" i="5"/>
  <c r="L153" i="5"/>
  <c r="M153" i="5"/>
  <c r="N153" i="5"/>
  <c r="E154" i="5"/>
  <c r="F154" i="5"/>
  <c r="G154" i="5"/>
  <c r="H154" i="5"/>
  <c r="I154" i="5"/>
  <c r="J154" i="5"/>
  <c r="K154" i="5"/>
  <c r="L154" i="5"/>
  <c r="M154" i="5"/>
  <c r="N154" i="5"/>
  <c r="E155" i="5"/>
  <c r="F155" i="5"/>
  <c r="G155" i="5"/>
  <c r="H155" i="5"/>
  <c r="I155" i="5"/>
  <c r="J155" i="5"/>
  <c r="K155" i="5"/>
  <c r="L155" i="5"/>
  <c r="M155" i="5"/>
  <c r="N155" i="5"/>
  <c r="E156" i="5"/>
  <c r="F156" i="5"/>
  <c r="G156" i="5"/>
  <c r="H156" i="5"/>
  <c r="I156" i="5"/>
  <c r="J156" i="5"/>
  <c r="K156" i="5"/>
  <c r="L156" i="5"/>
  <c r="M156" i="5"/>
  <c r="N156" i="5"/>
  <c r="E157" i="5"/>
  <c r="F157" i="5"/>
  <c r="G157" i="5"/>
  <c r="H157" i="5"/>
  <c r="I157" i="5"/>
  <c r="J157" i="5"/>
  <c r="K157" i="5"/>
  <c r="L157" i="5"/>
  <c r="M157" i="5"/>
  <c r="N157" i="5"/>
  <c r="E158" i="5"/>
  <c r="F158" i="5"/>
  <c r="G158" i="5"/>
  <c r="H158" i="5"/>
  <c r="I158" i="5"/>
  <c r="J158" i="5"/>
  <c r="K158" i="5"/>
  <c r="L158" i="5"/>
  <c r="M158" i="5"/>
  <c r="N158" i="5"/>
  <c r="E162" i="5"/>
  <c r="F162" i="5"/>
  <c r="G162" i="5"/>
  <c r="H162" i="5"/>
  <c r="I162" i="5"/>
  <c r="J162" i="5"/>
  <c r="K162" i="5"/>
  <c r="L162" i="5"/>
  <c r="M162" i="5"/>
  <c r="N162" i="5"/>
  <c r="E163" i="5"/>
  <c r="F163" i="5"/>
  <c r="G163" i="5"/>
  <c r="H163" i="5"/>
  <c r="I163" i="5"/>
  <c r="J163" i="5"/>
  <c r="K163" i="5"/>
  <c r="L163" i="5"/>
  <c r="M163" i="5"/>
  <c r="N163" i="5"/>
  <c r="E164" i="5"/>
  <c r="F164" i="5"/>
  <c r="G164" i="5"/>
  <c r="H164" i="5"/>
  <c r="I164" i="5"/>
  <c r="J164" i="5"/>
  <c r="K164" i="5"/>
  <c r="L164" i="5"/>
  <c r="M164" i="5"/>
  <c r="N164" i="5"/>
  <c r="E165" i="5"/>
  <c r="F165" i="5"/>
  <c r="G165" i="5"/>
  <c r="H165" i="5"/>
  <c r="I165" i="5"/>
  <c r="J165" i="5"/>
  <c r="K165" i="5"/>
  <c r="L165" i="5"/>
  <c r="M165" i="5"/>
  <c r="N165" i="5"/>
  <c r="E166" i="5"/>
  <c r="F166" i="5"/>
  <c r="G166" i="5"/>
  <c r="H166" i="5"/>
  <c r="I166" i="5"/>
  <c r="J166" i="5"/>
  <c r="K166" i="5"/>
  <c r="L166" i="5"/>
  <c r="M166" i="5"/>
  <c r="N166" i="5"/>
  <c r="E167" i="5"/>
  <c r="F167" i="5"/>
  <c r="G167" i="5"/>
  <c r="H167" i="5"/>
  <c r="I167" i="5"/>
  <c r="J167" i="5"/>
  <c r="K167" i="5"/>
  <c r="L167" i="5"/>
  <c r="M167" i="5"/>
  <c r="N167" i="5"/>
  <c r="E168" i="5"/>
  <c r="F168" i="5"/>
  <c r="G168" i="5"/>
  <c r="H168" i="5"/>
  <c r="I168" i="5"/>
  <c r="J168" i="5"/>
  <c r="K168" i="5"/>
  <c r="L168" i="5"/>
  <c r="M168" i="5"/>
  <c r="N168" i="5"/>
  <c r="E169" i="5"/>
  <c r="F169" i="5"/>
  <c r="G169" i="5"/>
  <c r="H169" i="5"/>
  <c r="I169" i="5"/>
  <c r="J169" i="5"/>
  <c r="K169" i="5"/>
  <c r="L169" i="5"/>
  <c r="M169" i="5"/>
  <c r="N169" i="5"/>
  <c r="E170" i="5"/>
  <c r="F170" i="5"/>
  <c r="G170" i="5"/>
  <c r="H170" i="5"/>
  <c r="I170" i="5"/>
  <c r="J170" i="5"/>
  <c r="K170" i="5"/>
  <c r="L170" i="5"/>
  <c r="M170" i="5"/>
  <c r="N170" i="5"/>
  <c r="E171" i="5"/>
  <c r="F171" i="5"/>
  <c r="G171" i="5"/>
  <c r="H171" i="5"/>
  <c r="I171" i="5"/>
  <c r="J171" i="5"/>
  <c r="K171" i="5"/>
  <c r="L171" i="5"/>
  <c r="M171" i="5"/>
  <c r="N171" i="5"/>
  <c r="E172" i="5"/>
  <c r="F172" i="5"/>
  <c r="G172" i="5"/>
  <c r="H172" i="5"/>
  <c r="I172" i="5"/>
  <c r="J172" i="5"/>
  <c r="K172" i="5"/>
  <c r="L172" i="5"/>
  <c r="M172" i="5"/>
  <c r="N172" i="5"/>
  <c r="E176" i="5"/>
  <c r="F176" i="5"/>
  <c r="G176" i="5"/>
  <c r="H176" i="5"/>
  <c r="I176" i="5"/>
  <c r="J176" i="5"/>
  <c r="K176" i="5"/>
  <c r="L176" i="5"/>
  <c r="M176" i="5"/>
  <c r="N176" i="5"/>
  <c r="E177" i="5"/>
  <c r="F177" i="5"/>
  <c r="G177" i="5"/>
  <c r="H177" i="5"/>
  <c r="I177" i="5"/>
  <c r="J177" i="5"/>
  <c r="K177" i="5"/>
  <c r="L177" i="5"/>
  <c r="M177" i="5"/>
  <c r="N177" i="5"/>
  <c r="E178" i="5"/>
  <c r="F178" i="5"/>
  <c r="G178" i="5"/>
  <c r="H178" i="5"/>
  <c r="I178" i="5"/>
  <c r="J178" i="5"/>
  <c r="K178" i="5"/>
  <c r="L178" i="5"/>
  <c r="M178" i="5"/>
  <c r="N178" i="5"/>
  <c r="E179" i="5"/>
  <c r="F179" i="5"/>
  <c r="G179" i="5"/>
  <c r="H179" i="5"/>
  <c r="I179" i="5"/>
  <c r="J179" i="5"/>
  <c r="K179" i="5"/>
  <c r="L179" i="5"/>
  <c r="M179" i="5"/>
  <c r="N179" i="5"/>
  <c r="E180" i="5"/>
  <c r="F180" i="5"/>
  <c r="G180" i="5"/>
  <c r="H180" i="5"/>
  <c r="I180" i="5"/>
  <c r="J180" i="5"/>
  <c r="K180" i="5"/>
  <c r="L180" i="5"/>
  <c r="M180" i="5"/>
  <c r="N180" i="5"/>
  <c r="F7" i="5"/>
  <c r="G7" i="5"/>
  <c r="H7" i="5"/>
  <c r="I7" i="5"/>
  <c r="J7" i="5"/>
  <c r="K7" i="5"/>
  <c r="L7" i="5"/>
  <c r="M7" i="5"/>
  <c r="N7" i="5"/>
  <c r="E7" i="5"/>
  <c r="N124" i="5"/>
  <c r="M124" i="5"/>
  <c r="L124" i="5"/>
  <c r="K124" i="5"/>
  <c r="J124" i="5"/>
  <c r="I124" i="5"/>
  <c r="H124" i="5"/>
  <c r="G124" i="5"/>
  <c r="F124" i="5"/>
  <c r="E124" i="5"/>
  <c r="M136" i="2"/>
  <c r="M136" i="5" s="1"/>
  <c r="N136" i="2"/>
  <c r="N136" i="5" s="1"/>
  <c r="L136" i="2"/>
  <c r="K136" i="2"/>
  <c r="J136" i="2"/>
  <c r="J136" i="5"/>
  <c r="I136" i="2"/>
  <c r="H136" i="2"/>
  <c r="H136" i="5"/>
  <c r="G136" i="2"/>
  <c r="F136" i="2"/>
  <c r="F136" i="5"/>
  <c r="E136" i="2"/>
  <c r="N79" i="2"/>
  <c r="K79" i="5" s="1"/>
  <c r="N79" i="5"/>
  <c r="K79" i="2"/>
  <c r="E79" i="2"/>
  <c r="E79" i="5"/>
  <c r="F79" i="2"/>
  <c r="G79" i="2"/>
  <c r="G79" i="5"/>
  <c r="H79" i="2"/>
  <c r="I79" i="2"/>
  <c r="I79" i="5"/>
  <c r="L79" i="2"/>
  <c r="M79" i="2"/>
  <c r="M79" i="5"/>
  <c r="J79" i="2"/>
  <c r="L53" i="5" l="1"/>
  <c r="J53" i="5"/>
  <c r="H53" i="5"/>
  <c r="F53" i="5"/>
  <c r="L111" i="5"/>
  <c r="L122" i="5"/>
  <c r="H122" i="5"/>
  <c r="F122" i="5"/>
  <c r="L147" i="5"/>
  <c r="H147" i="5"/>
  <c r="L160" i="5"/>
  <c r="J160" i="5"/>
  <c r="F160" i="5"/>
  <c r="L174" i="5"/>
  <c r="H174" i="5"/>
  <c r="H182" i="5"/>
  <c r="N53" i="6"/>
  <c r="N111" i="6"/>
  <c r="N136" i="6"/>
  <c r="J79" i="5"/>
  <c r="H79" i="5"/>
  <c r="F79" i="5"/>
  <c r="E136" i="5"/>
  <c r="G136" i="5"/>
  <c r="K136" i="5"/>
  <c r="E64" i="8"/>
  <c r="L53" i="6"/>
  <c r="H53" i="6"/>
  <c r="L111" i="6"/>
  <c r="H111" i="6"/>
  <c r="L136" i="6"/>
  <c r="H136" i="6"/>
  <c r="L160" i="6"/>
  <c r="H160" i="6"/>
  <c r="L182" i="6"/>
  <c r="H182" i="6"/>
  <c r="L136" i="5"/>
  <c r="J111" i="5"/>
  <c r="H111" i="5"/>
  <c r="F111" i="5"/>
  <c r="J122" i="5"/>
  <c r="J147" i="5"/>
  <c r="F147" i="5"/>
  <c r="H160" i="5"/>
  <c r="J174" i="5"/>
  <c r="F174" i="5"/>
  <c r="L182" i="5"/>
  <c r="J182" i="5"/>
  <c r="F182" i="5"/>
  <c r="N160" i="6"/>
  <c r="N182" i="6"/>
  <c r="L79" i="5"/>
  <c r="I136" i="5"/>
</calcChain>
</file>

<file path=xl/sharedStrings.xml><?xml version="1.0" encoding="utf-8"?>
<sst xmlns="http://schemas.openxmlformats.org/spreadsheetml/2006/main" count="4942" uniqueCount="408">
  <si>
    <t>SEK</t>
  </si>
  <si>
    <t>FGR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</si>
  <si>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</si>
  <si>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</si>
  <si>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</si>
  <si>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</si>
  <si>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</si>
  <si>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</si>
  <si>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</si>
  <si>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</si>
  <si>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</si>
  <si>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</si>
  <si>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</si>
  <si>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</si>
  <si>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</si>
  <si>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</si>
  <si>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</si>
  <si>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</si>
  <si>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</si>
  <si>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</si>
  <si>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</si>
  <si>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</si>
  <si>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</si>
  <si>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14A</t>
  </si>
  <si>
    <t>14B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</si>
  <si>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</si>
  <si>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</si>
  <si>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</si>
  <si>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</si>
  <si>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</si>
  <si>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</si>
  <si>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</si>
  <si>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</si>
  <si>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</si>
  <si>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</si>
  <si>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27</t>
  </si>
  <si>
    <t>28</t>
  </si>
  <si>
    <t>29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</si>
  <si>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</si>
  <si>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</si>
  <si>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</si>
  <si>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</si>
  <si>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</si>
  <si>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</si>
  <si>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</si>
  <si>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</si>
  <si>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</si>
  <si>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</si>
  <si>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</si>
  <si>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</si>
  <si>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</si>
  <si>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</si>
  <si>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</si>
  <si>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</si>
  <si>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</si>
  <si>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</si>
  <si>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10A</t>
  </si>
  <si>
    <t>10B</t>
  </si>
  <si>
    <t>13</t>
  </si>
  <si>
    <t>14</t>
  </si>
  <si>
    <t>22</t>
  </si>
  <si>
    <t>01A</t>
  </si>
  <si>
    <t>01B</t>
  </si>
  <si>
    <t>03A</t>
  </si>
  <si>
    <t>03B</t>
  </si>
  <si>
    <t>04A</t>
  </si>
  <si>
    <t>04B</t>
  </si>
  <si>
    <t>04C</t>
  </si>
  <si>
    <t>26</t>
  </si>
  <si>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</si>
  <si>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</si>
  <si>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</si>
  <si>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</si>
  <si>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</si>
  <si>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</si>
  <si>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</si>
  <si>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</si>
  <si>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</si>
  <si>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</si>
  <si>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</si>
  <si>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Betriebe JULI 2004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</si>
  <si>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</si>
  <si>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</si>
  <si>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</si>
  <si>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</si>
  <si>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</si>
  <si>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</si>
  <si>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</si>
  <si>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</si>
  <si>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</si>
  <si>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</si>
  <si>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</si>
  <si>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</si>
  <si>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</si>
  <si>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114A</t>
  </si>
  <si>
    <t>114B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</si>
  <si>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</si>
  <si>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</si>
  <si>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</si>
  <si>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</si>
  <si>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</si>
  <si>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</si>
  <si>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</si>
  <si>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</si>
  <si>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</si>
  <si>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</si>
  <si>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127</t>
  </si>
  <si>
    <t>128</t>
  </si>
  <si>
    <t>129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</si>
  <si>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</si>
  <si>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</si>
  <si>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</si>
  <si>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</si>
  <si>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</si>
  <si>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</si>
  <si>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</si>
  <si>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</si>
  <si>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</si>
  <si>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</si>
  <si>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</si>
  <si>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</si>
  <si>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</si>
  <si>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</si>
  <si>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</si>
  <si>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</si>
  <si>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</si>
  <si>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</si>
  <si>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</si>
  <si>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</si>
  <si>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</si>
  <si>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</si>
  <si>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</si>
  <si>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</si>
  <si>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</si>
  <si>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</si>
  <si>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</si>
  <si>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210A</t>
  </si>
  <si>
    <t>210B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</si>
  <si>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</si>
  <si>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</si>
  <si>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</si>
  <si>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</si>
  <si>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</si>
  <si>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</si>
  <si>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</si>
  <si>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</si>
  <si>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</si>
  <si>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</si>
  <si>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</si>
  <si>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</si>
  <si>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301A</t>
  </si>
  <si>
    <t>301B</t>
  </si>
  <si>
    <t>302</t>
  </si>
  <si>
    <t>303A</t>
  </si>
  <si>
    <t>303B</t>
  </si>
  <si>
    <t>304A</t>
  </si>
  <si>
    <t>304B</t>
  </si>
  <si>
    <t>304C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</si>
  <si>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</si>
  <si>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</si>
  <si>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</si>
  <si>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</si>
  <si>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</si>
  <si>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</si>
  <si>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</si>
  <si>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</si>
  <si>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</si>
  <si>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</si>
  <si>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</si>
  <si>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</si>
  <si>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</si>
  <si>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</si>
  <si>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</si>
  <si>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</si>
  <si>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</si>
  <si>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</si>
  <si>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</si>
  <si>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</si>
  <si>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</si>
  <si>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</si>
  <si>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</si>
  <si>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</si>
  <si>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</si>
  <si>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</si>
  <si>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</si>
  <si>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</si>
  <si>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</si>
  <si>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</si>
  <si>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</si>
  <si>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</si>
  <si>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</si>
  <si>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</si>
  <si>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</si>
  <si>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</si>
  <si>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</si>
  <si>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</si>
  <si>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</si>
  <si>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</si>
  <si>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</si>
  <si>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</si>
  <si>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</si>
  <si>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</si>
  <si>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</si>
  <si>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</si>
  <si>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</si>
  <si>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</si>
  <si>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</si>
  <si>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</si>
  <si>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</si>
  <si>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</si>
  <si>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</si>
  <si>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</si>
  <si>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</si>
  <si>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</si>
  <si>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</si>
  <si>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</si>
  <si>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</si>
  <si>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</si>
  <si>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</si>
  <si>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</si>
  <si>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</si>
  <si>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</si>
  <si>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</si>
  <si>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</si>
  <si>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</si>
  <si>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</si>
  <si>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</si>
  <si>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901</t>
  </si>
  <si>
    <t>902</t>
  </si>
  <si>
    <t>903</t>
  </si>
  <si>
    <t>904</t>
  </si>
  <si>
    <t>905</t>
  </si>
  <si>
    <t>unselbst. Beschäftigte JULI 2004</t>
  </si>
  <si>
    <t>B</t>
  </si>
  <si>
    <t>Betriebe JULI 2004 relativ</t>
  </si>
  <si>
    <t>D</t>
  </si>
  <si>
    <t>unselbst. Beschäftigte JULI 2004 relativ</t>
  </si>
  <si>
    <t>Betriebs- /unselbständig Beschäftigtenstatistik nach Fachgruppen Stand Juli 2004</t>
  </si>
  <si>
    <t>Baugewerbe</t>
  </si>
  <si>
    <t>Betriebe</t>
  </si>
  <si>
    <t>Betriebe relativ</t>
  </si>
  <si>
    <t>unselbst. Beschäftigte</t>
  </si>
  <si>
    <t>unselbst. Beschäftigte relativ</t>
  </si>
  <si>
    <t>Steinmetzmeister</t>
  </si>
  <si>
    <t>Dachdecker und Pflasterer</t>
  </si>
  <si>
    <t>Hafner</t>
  </si>
  <si>
    <t>Glaser</t>
  </si>
  <si>
    <t>Maler</t>
  </si>
  <si>
    <t>Bauhilfsgewerbe</t>
  </si>
  <si>
    <t>Zimmermeister</t>
  </si>
  <si>
    <t>Tischler</t>
  </si>
  <si>
    <t>Karosseriebauer und Wagner</t>
  </si>
  <si>
    <t>Bodenleger</t>
  </si>
  <si>
    <t>Bildhauer, Binder, Bürsten</t>
  </si>
  <si>
    <t>Schlosser und Schmiede</t>
  </si>
  <si>
    <t>Landmaschinentechniker</t>
  </si>
  <si>
    <t>Spengler und Kupferschmiede</t>
  </si>
  <si>
    <t>Sanitär- und Heizungsinstallateure</t>
  </si>
  <si>
    <t>Elektro-, Audio-, Video- und Alarmanlagentechniker</t>
  </si>
  <si>
    <t>Kunststoffverarbeiter</t>
  </si>
  <si>
    <t>Metallgießer, Gürtler usw.</t>
  </si>
  <si>
    <t>Mechatroniker</t>
  </si>
  <si>
    <t>Kraftfahrzeugtechniker</t>
  </si>
  <si>
    <t>Juweliere und  Uhrmacher</t>
  </si>
  <si>
    <t>Musikinstrumentenerzeuger</t>
  </si>
  <si>
    <t>Kürschner, Handschuhmacher, Gerber</t>
  </si>
  <si>
    <t>Schuhmacher</t>
  </si>
  <si>
    <t>Buchbinder Kartonagewaren- , Etuierzeuger</t>
  </si>
  <si>
    <t>Tapezierer, Dekorateure und Sattler</t>
  </si>
  <si>
    <t>Kleidermacher</t>
  </si>
  <si>
    <t>Sticker, Stricker, Wirker, Weber, Posamentierer, Seiler</t>
  </si>
  <si>
    <t>Müller</t>
  </si>
  <si>
    <t>Bäcker</t>
  </si>
  <si>
    <t>Konditoren (Zuckerbäcker)</t>
  </si>
  <si>
    <t>Fleischer</t>
  </si>
  <si>
    <t>Fußpfleger, Kosmetiker, Masseure</t>
  </si>
  <si>
    <t>Nahrungs- und Genußmittelgewerbe</t>
  </si>
  <si>
    <t>Gärtner und Blumenbinder</t>
  </si>
  <si>
    <t>Fotografen</t>
  </si>
  <si>
    <t>Chemische Gewerbe</t>
  </si>
  <si>
    <t>Friseure</t>
  </si>
  <si>
    <t>Textilreiniger, Wäscher, Färber</t>
  </si>
  <si>
    <t>Rauchfangkehrer</t>
  </si>
  <si>
    <t>Bestattung</t>
  </si>
  <si>
    <t>Optiker</t>
  </si>
  <si>
    <t>Zahntechniker</t>
  </si>
  <si>
    <t>Allgemeine Fachgruppe</t>
  </si>
  <si>
    <t>Bergwerke und Eisenerzeugung</t>
  </si>
  <si>
    <t>Mineralölindustrie</t>
  </si>
  <si>
    <t>Steine und Keramik</t>
  </si>
  <si>
    <t>Glas</t>
  </si>
  <si>
    <t>Chemie</t>
  </si>
  <si>
    <t>Papiererzeugung</t>
  </si>
  <si>
    <t>Papierverarbeitung</t>
  </si>
  <si>
    <t>Audiovisions- und Filmindustrie</t>
  </si>
  <si>
    <t>Bauindustrie</t>
  </si>
  <si>
    <t>Sägeindustrie</t>
  </si>
  <si>
    <t>Holzverarbeitung</t>
  </si>
  <si>
    <t>Nahrungs- und Genußmittel</t>
  </si>
  <si>
    <t>Ledererzeugung</t>
  </si>
  <si>
    <t>Lederverarbeitung</t>
  </si>
  <si>
    <t>Gießerei</t>
  </si>
  <si>
    <t>Metallindustrie</t>
  </si>
  <si>
    <t>Maschinen- und Stahlbauindustrie</t>
  </si>
  <si>
    <t>Fahrzeugindustrie</t>
  </si>
  <si>
    <t>Eisen- und Metallwaren</t>
  </si>
  <si>
    <t>Elektroindustrie</t>
  </si>
  <si>
    <t>Textilindustrie</t>
  </si>
  <si>
    <t>Bekleidung</t>
  </si>
  <si>
    <t>Gas- und Wärmeversorgung</t>
  </si>
  <si>
    <t>Lebens- und Genußmittelgroßhandel</t>
  </si>
  <si>
    <t>Lebensmitteleinzelhandel</t>
  </si>
  <si>
    <t>Tabaktrafikanten</t>
  </si>
  <si>
    <t>Drogenhandel</t>
  </si>
  <si>
    <t>Parfümeriewarenhandel</t>
  </si>
  <si>
    <t>Landesproduktenhandel</t>
  </si>
  <si>
    <t>Viehhandel und Fleischgroßhandel</t>
  </si>
  <si>
    <t>Wein- und Spirituosengroßhandel</t>
  </si>
  <si>
    <t>Mineralöl u. Brennstoffhandel</t>
  </si>
  <si>
    <t>Markt- und Wanderhandel</t>
  </si>
  <si>
    <t>Außenhandel</t>
  </si>
  <si>
    <t>Textilhandel</t>
  </si>
  <si>
    <t>Schuhhandel</t>
  </si>
  <si>
    <t>Direktvertrieb</t>
  </si>
  <si>
    <t>Leder-,Spielwaren und Sportartikel</t>
  </si>
  <si>
    <t>Papierhandel</t>
  </si>
  <si>
    <t>Landesgremium der Handelsagenten</t>
  </si>
  <si>
    <t>Uhrenhandel</t>
  </si>
  <si>
    <t>Eisenhandel</t>
  </si>
  <si>
    <t>Maschinenhandel</t>
  </si>
  <si>
    <t>Fahrzeughandel</t>
  </si>
  <si>
    <t>Fotohandel</t>
  </si>
  <si>
    <t>Radio- und Elektrohandel</t>
  </si>
  <si>
    <t>Holz- und Baustoffhandel</t>
  </si>
  <si>
    <t>Versandhandels und Warenhäuser</t>
  </si>
  <si>
    <t>Möbelhandel</t>
  </si>
  <si>
    <t>Sekundärrohstoffhandel</t>
  </si>
  <si>
    <t>Versicherungsagenten</t>
  </si>
  <si>
    <t>Allgemeines Landesgremium</t>
  </si>
  <si>
    <t>Banken</t>
  </si>
  <si>
    <t>Sparkassen</t>
  </si>
  <si>
    <t>Volksbanken</t>
  </si>
  <si>
    <t>Raiffeisenkassen</t>
  </si>
  <si>
    <t>Hypothekenbanken</t>
  </si>
  <si>
    <t>Versicherungen</t>
  </si>
  <si>
    <t>Kleine Versicherungsvereine</t>
  </si>
  <si>
    <t>Lotteriegeschäftsstellen</t>
  </si>
  <si>
    <t>Pensionskassen</t>
  </si>
  <si>
    <t>Schienenbahnen</t>
  </si>
  <si>
    <t>Schiffahrtsunternehmungen</t>
  </si>
  <si>
    <t>Luftfahrtsunternehmungen</t>
  </si>
  <si>
    <t>Seilbahnen</t>
  </si>
  <si>
    <t>Spediteure</t>
  </si>
  <si>
    <t>Beförderungsgewerbe mit PKW</t>
  </si>
  <si>
    <t>Güterbeförderungsgewerbe</t>
  </si>
  <si>
    <t>Autobusunternehmungen</t>
  </si>
  <si>
    <t>Kraftfahrschulen</t>
  </si>
  <si>
    <t>Garagen und Tankstellen</t>
  </si>
  <si>
    <t>Allgemeine Fachvertretung</t>
  </si>
  <si>
    <t>Gastronomie</t>
  </si>
  <si>
    <t>Hotel- und Beherbergungsbetriebe</t>
  </si>
  <si>
    <t>Heilbadeanstalten</t>
  </si>
  <si>
    <t>Bäder</t>
  </si>
  <si>
    <t>Reisebüros</t>
  </si>
  <si>
    <t>Vergnügungsbetriebe</t>
  </si>
  <si>
    <t>Lichtspieltheater</t>
  </si>
  <si>
    <t>Freizeitbetriebe</t>
  </si>
  <si>
    <t>Abfall- und Abwasserwirtschaft</t>
  </si>
  <si>
    <t>Finanzdienstleister</t>
  </si>
  <si>
    <t>Werbung</t>
  </si>
  <si>
    <t>Unternehmensberatung, Informationstechnologie</t>
  </si>
  <si>
    <t>Technischen Büros, Ingenieurbüros</t>
  </si>
  <si>
    <t>Druck</t>
  </si>
  <si>
    <t>Immobilien-, Vermögenstreuhänder</t>
  </si>
  <si>
    <t>Buchhandel</t>
  </si>
  <si>
    <t>Versicherungsmakler</t>
  </si>
  <si>
    <t>Telekommunikations, Rundfunkunternehmungen</t>
  </si>
  <si>
    <t>Vertreter</t>
  </si>
  <si>
    <t>Heimarbeiter</t>
  </si>
  <si>
    <t>Flug</t>
  </si>
  <si>
    <t>ARGEN</t>
  </si>
  <si>
    <t>Abwasser-, Bachpflege - Regulierung</t>
  </si>
  <si>
    <t>Molkereien</t>
  </si>
  <si>
    <t>Elektroerzeugung</t>
  </si>
  <si>
    <t>Tierhaltung</t>
  </si>
  <si>
    <t>Gebäudereinigung</t>
  </si>
  <si>
    <t>Sonstige</t>
  </si>
  <si>
    <t>Apotheken</t>
  </si>
  <si>
    <t>Technischen Büros, Konsulenten usw.</t>
  </si>
  <si>
    <t>Steuerberater</t>
  </si>
  <si>
    <t>Postaushelfer</t>
  </si>
  <si>
    <t>409</t>
  </si>
  <si>
    <t>Betriebe mit keinen unselbst. Beschäftigten sind nicht erfaßt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</si>
  <si>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</si>
  <si>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</si>
  <si>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</si>
  <si>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</si>
  <si>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</si>
  <si>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</si>
  <si>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</si>
  <si>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</si>
  <si>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</si>
  <si>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</si>
  <si>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Sparte 9 (nicht kammerzugehörig)</t>
  </si>
  <si>
    <t>Größenklassen</t>
  </si>
  <si>
    <t>Beschäftigtenstatistik nach Sparten; Stand Juli 2004</t>
  </si>
  <si>
    <t>Für weitere Sparten bitte nach unten scrollen !</t>
  </si>
  <si>
    <t>Ärzte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</si>
</sst>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.0"/>
  </numFmts>
  <fonts count="13" x14ac:knownFonts="1">
    <font>
      <sz val="10"/>
      <name val="Arial"/>
    </font>
    <font>
      <sz val="10"/>
      <color indexed="8"/>
      <name val="Arial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1" xfId="0" applyFont="1" applyBorder="1"/>
    <xf numFmtId="0" fontId="3" fillId="0" borderId="1" xfId="0" applyFont="1" applyBorder="1" applyAlignment="1"/>
    <xf numFmtId="0" fontId="3" fillId="0" borderId="0" xfId="0" applyFont="1"/>
    <xf numFmtId="16" fontId="3" fillId="0" borderId="0" xfId="0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5" fillId="0" borderId="0" xfId="1" applyNumberFormat="1" applyFont="1" applyFill="1" applyBorder="1" applyAlignment="1">
      <alignment horizontal="right" wrapText="1"/>
    </xf>
    <xf numFmtId="3" fontId="6" fillId="0" borderId="0" xfId="1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4" fillId="0" borderId="0" xfId="0" applyNumberFormat="1" applyFont="1"/>
    <xf numFmtId="0" fontId="3" fillId="0" borderId="0" xfId="0" applyFont="1" applyFill="1" applyBorder="1"/>
    <xf numFmtId="3" fontId="5" fillId="0" borderId="0" xfId="2" applyNumberFormat="1" applyFont="1" applyFill="1" applyBorder="1" applyAlignment="1">
      <alignment horizontal="right" wrapText="1"/>
    </xf>
    <xf numFmtId="3" fontId="6" fillId="0" borderId="0" xfId="2" applyNumberFormat="1" applyFont="1" applyFill="1" applyBorder="1" applyAlignment="1">
      <alignment horizontal="right" wrapText="1"/>
    </xf>
    <xf numFmtId="16" fontId="4" fillId="0" borderId="0" xfId="0" applyNumberFormat="1" applyFont="1" applyFill="1" applyBorder="1" applyAlignment="1">
      <alignment horizontal="right"/>
    </xf>
    <xf numFmtId="17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3" fontId="5" fillId="0" borderId="1" xfId="1" applyNumberFormat="1" applyFont="1" applyFill="1" applyBorder="1" applyAlignment="1">
      <alignment horizontal="right" wrapText="1"/>
    </xf>
    <xf numFmtId="3" fontId="6" fillId="0" borderId="1" xfId="1" applyNumberFormat="1" applyFont="1" applyFill="1" applyBorder="1" applyAlignment="1">
      <alignment horizontal="right" wrapText="1"/>
    </xf>
    <xf numFmtId="2" fontId="3" fillId="0" borderId="1" xfId="0" applyNumberFormat="1" applyFont="1" applyBorder="1"/>
    <xf numFmtId="2" fontId="4" fillId="0" borderId="1" xfId="0" applyNumberFormat="1" applyFont="1" applyBorder="1"/>
    <xf numFmtId="0" fontId="3" fillId="0" borderId="0" xfId="0" applyFont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4" fontId="5" fillId="0" borderId="0" xfId="1" applyNumberFormat="1" applyFont="1" applyFill="1" applyBorder="1" applyAlignment="1">
      <alignment horizontal="right" wrapText="1"/>
    </xf>
    <xf numFmtId="4" fontId="6" fillId="0" borderId="0" xfId="1" applyNumberFormat="1" applyFont="1" applyFill="1" applyBorder="1" applyAlignment="1">
      <alignment horizontal="right" wrapText="1"/>
    </xf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wrapText="1"/>
    </xf>
    <xf numFmtId="4" fontId="5" fillId="0" borderId="0" xfId="2" applyNumberFormat="1" applyFont="1" applyFill="1" applyBorder="1" applyAlignment="1">
      <alignment horizontal="right" wrapText="1"/>
    </xf>
    <xf numFmtId="4" fontId="6" fillId="0" borderId="0" xfId="2" applyNumberFormat="1" applyFont="1" applyFill="1" applyBorder="1" applyAlignment="1">
      <alignment horizontal="right" wrapText="1"/>
    </xf>
    <xf numFmtId="3" fontId="4" fillId="0" borderId="0" xfId="0" applyNumberFormat="1" applyFont="1" applyBorder="1"/>
    <xf numFmtId="3" fontId="4" fillId="0" borderId="0" xfId="0" applyNumberFormat="1" applyFont="1" applyFill="1" applyBorder="1"/>
    <xf numFmtId="0" fontId="8" fillId="0" borderId="0" xfId="0" applyFont="1" applyAlignment="1">
      <alignment horizontal="left"/>
    </xf>
    <xf numFmtId="16" fontId="4" fillId="0" borderId="0" xfId="0" applyNumberFormat="1" applyFont="1" applyAlignment="1">
      <alignment horizontal="right"/>
    </xf>
    <xf numFmtId="1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/>
    <xf numFmtId="3" fontId="4" fillId="0" borderId="0" xfId="0" applyNumberFormat="1" applyFont="1"/>
    <xf numFmtId="182" fontId="9" fillId="0" borderId="0" xfId="0" applyNumberFormat="1" applyFont="1"/>
    <xf numFmtId="0" fontId="10" fillId="0" borderId="0" xfId="0" applyFont="1"/>
    <xf numFmtId="0" fontId="11" fillId="0" borderId="0" xfId="0" applyFont="1"/>
    <xf numFmtId="3" fontId="3" fillId="0" borderId="0" xfId="0" applyNumberFormat="1" applyFont="1" applyFill="1" applyBorder="1"/>
    <xf numFmtId="3" fontId="3" fillId="0" borderId="0" xfId="0" applyNumberFormat="1" applyFont="1" applyBorder="1"/>
    <xf numFmtId="3" fontId="3" fillId="0" borderId="0" xfId="0" applyNumberFormat="1" applyFont="1"/>
    <xf numFmtId="3" fontId="12" fillId="0" borderId="0" xfId="0" applyNumberFormat="1" applyFont="1" applyFill="1" applyBorder="1"/>
    <xf numFmtId="0" fontId="4" fillId="0" borderId="0" xfId="0" applyFont="1" applyAlignment="1">
      <alignment horizontal="center"/>
    </xf>
  </cellXfs>
  <cellStyles count="3">
    <cellStyle name="Standard" xfId="0" builtinId="0"/>
    <cellStyle name="Standard_Tabelle1" xfId="1"/>
    <cellStyle name="Standard_Tabelle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</a:p>
        </c:rich>
      </c:tx>
      <c:layout>
        <c:manualLayout>
          <c:xMode val="edge"/>
          <c:yMode val="edge"/>
          <c:x val="0.22857178288036781"/>
          <c:y val="3.201974294246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5517260041347611"/>
          <c:w val="0.79682663198572667"/>
          <c:h val="0.69211905898709181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730203264824011"/>
                  <c:y val="0.642857915998686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77836337171899"/>
                  <c:y val="0.684729887538831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84199814297828"/>
                  <c:y val="0.773399944917960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73102481867687"/>
                  <c:y val="0.78325217351564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6200514943754"/>
                  <c:y val="0.790641344963902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492177412229376"/>
                  <c:y val="0.793104402113322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381080079799229"/>
                  <c:y val="0.793104402113322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7_2004'!$B$12:$J$12</c:f>
              <c:numCache>
                <c:formatCode>0.00</c:formatCode>
                <c:ptCount val="9"/>
                <c:pt idx="0">
                  <c:v>54.012862302880805</c:v>
                </c:pt>
                <c:pt idx="1">
                  <c:v>21.51352303761783</c:v>
                </c:pt>
                <c:pt idx="2">
                  <c:v>13.989956831997182</c:v>
                </c:pt>
                <c:pt idx="3">
                  <c:v>7.5940445775702585</c:v>
                </c:pt>
                <c:pt idx="4">
                  <c:v>1.814818077702405</c:v>
                </c:pt>
                <c:pt idx="5">
                  <c:v>0.8897894458638006</c:v>
                </c:pt>
                <c:pt idx="6">
                  <c:v>0.14976654039291692</c:v>
                </c:pt>
                <c:pt idx="7">
                  <c:v>2.6429389481102985E-2</c:v>
                </c:pt>
                <c:pt idx="8">
                  <c:v>8.809796493700995E-3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9684926346922"/>
                  <c:y val="0.667488487492889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603212740595146"/>
                  <c:y val="0.628079573102165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7_2004'!$B$14:$J$14</c:f>
              <c:numCache>
                <c:formatCode>0.00</c:formatCode>
                <c:ptCount val="9"/>
                <c:pt idx="0">
                  <c:v>10.963757237829723</c:v>
                </c:pt>
                <c:pt idx="1">
                  <c:v>13.864893845164058</c:v>
                </c:pt>
                <c:pt idx="2">
                  <c:v>18.303238258631783</c:v>
                </c:pt>
                <c:pt idx="3">
                  <c:v>22.274072485524339</c:v>
                </c:pt>
                <c:pt idx="4">
                  <c:v>11.849882050182286</c:v>
                </c:pt>
                <c:pt idx="5">
                  <c:v>13.375938237186361</c:v>
                </c:pt>
                <c:pt idx="6">
                  <c:v>4.7814711559082133</c:v>
                </c:pt>
                <c:pt idx="7">
                  <c:v>1.8751876474372722</c:v>
                </c:pt>
                <c:pt idx="8">
                  <c:v>2.7115590821359641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630400"/>
        <c:axId val="174710784"/>
      </c:barChart>
      <c:catAx>
        <c:axId val="17463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2123515197"/>
              <c:y val="0.913794202434914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71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10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47648573363985E-2"/>
              <c:y val="0.467980858389848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630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0126224774"/>
          <c:y val="0.16502482901115711"/>
          <c:w val="0.20000031002032184"/>
          <c:h val="9.60592288273899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</a:p>
        </c:rich>
      </c:tx>
      <c:layout>
        <c:manualLayout>
          <c:xMode val="edge"/>
          <c:yMode val="edge"/>
          <c:x val="0.22979415563261102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684649772070753"/>
                  <c:y val="0.565110565110565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400979813307728"/>
                  <c:y val="0.459459459459459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592746038612165"/>
                  <c:y val="0.56265356265356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467554807871622"/>
                  <c:y val="0.56756756756756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817799761198558"/>
                  <c:y val="0.695331695331695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92608530458015"/>
                  <c:y val="0.749385749385749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67417299717483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7_2004'!$B$19:$J$19</c:f>
              <c:numCache>
                <c:formatCode>0.00</c:formatCode>
                <c:ptCount val="9"/>
                <c:pt idx="0">
                  <c:v>31.573802541544477</c:v>
                </c:pt>
                <c:pt idx="1">
                  <c:v>9.3841642228739008</c:v>
                </c:pt>
                <c:pt idx="2">
                  <c:v>12.218963831867057</c:v>
                </c:pt>
                <c:pt idx="3">
                  <c:v>15.835777126099707</c:v>
                </c:pt>
                <c:pt idx="4">
                  <c:v>11.632453567937439</c:v>
                </c:pt>
                <c:pt idx="5">
                  <c:v>11.436950146627566</c:v>
                </c:pt>
                <c:pt idx="6">
                  <c:v>4.9853372434017595</c:v>
                </c:pt>
                <c:pt idx="7">
                  <c:v>2.2482893450635384</c:v>
                </c:pt>
                <c:pt idx="8">
                  <c:v>0.68426197458455518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847872802249036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039639027553479"/>
                  <c:y val="0.773955773955773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72299110027417"/>
                  <c:y val="0.663390663390663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713192967196918"/>
                  <c:y val="0.584766584766584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7_2004'!$B$21:$J$21</c:f>
              <c:numCache>
                <c:formatCode>0.00</c:formatCode>
                <c:ptCount val="9"/>
                <c:pt idx="0">
                  <c:v>0.77833282874154808</c:v>
                </c:pt>
                <c:pt idx="1">
                  <c:v>0.80482389746694927</c:v>
                </c:pt>
                <c:pt idx="2">
                  <c:v>2.1823594711878092</c:v>
                </c:pt>
                <c:pt idx="3">
                  <c:v>6.5546472903421131</c:v>
                </c:pt>
                <c:pt idx="4">
                  <c:v>10.465233625996568</c:v>
                </c:pt>
                <c:pt idx="5">
                  <c:v>23.58209708345948</c:v>
                </c:pt>
                <c:pt idx="6">
                  <c:v>22.62211121202947</c:v>
                </c:pt>
                <c:pt idx="7">
                  <c:v>21.803411040468262</c:v>
                </c:pt>
                <c:pt idx="8">
                  <c:v>11.2069835503078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30112"/>
        <c:axId val="151132032"/>
      </c:barChart>
      <c:catAx>
        <c:axId val="15113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639025232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3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3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17447362698843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30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39991426053195"/>
          <c:y val="0.16461916461916462"/>
          <c:w val="0.19968319730833786"/>
          <c:h val="9.58230958230958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</a:p>
        </c:rich>
      </c:tx>
      <c:layout>
        <c:manualLayout>
          <c:xMode val="edge"/>
          <c:yMode val="edge"/>
          <c:x val="0.22943037974683544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9430379746835444"/>
                  <c:y val="0.723040946310475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9746835443038"/>
                  <c:y val="0.754903767673310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9367088607595"/>
                  <c:y val="0.78431560277746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54430379746833"/>
                  <c:y val="0.786766589036144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15189873417722"/>
                  <c:y val="0.79166856155350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75949367088611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36708860759489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7_2004'!$B$26:$J$26</c:f>
              <c:numCache>
                <c:formatCode>0.00</c:formatCode>
                <c:ptCount val="9"/>
                <c:pt idx="0">
                  <c:v>70.155537364050986</c:v>
                </c:pt>
                <c:pt idx="1">
                  <c:v>14.65325692901415</c:v>
                </c:pt>
                <c:pt idx="2">
                  <c:v>8.1627879780142667</c:v>
                </c:pt>
                <c:pt idx="3">
                  <c:v>4.6661209215296457</c:v>
                </c:pt>
                <c:pt idx="4">
                  <c:v>1.1811484036954742</c:v>
                </c:pt>
                <c:pt idx="5">
                  <c:v>0.80692316688106658</c:v>
                </c:pt>
                <c:pt idx="6">
                  <c:v>0.17541807975675361</c:v>
                </c:pt>
                <c:pt idx="7">
                  <c:v>0.1169453865045024</c:v>
                </c:pt>
                <c:pt idx="8">
                  <c:v>8.1861770553151678E-2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48101265822786"/>
                  <c:y val="0.67647220739556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"/>
                  <c:y val="0.703433056241039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80379746835443"/>
                  <c:y val="0.713237001275757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284810126582278"/>
                  <c:y val="0.632354454739331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7_2004'!$B$28:$J$28</c:f>
              <c:numCache>
                <c:formatCode>0.00</c:formatCode>
                <c:ptCount val="9"/>
                <c:pt idx="0">
                  <c:v>13.437165616454642</c:v>
                </c:pt>
                <c:pt idx="1">
                  <c:v>9.7634050647960997</c:v>
                </c:pt>
                <c:pt idx="2">
                  <c:v>11.072405183688028</c:v>
                </c:pt>
                <c:pt idx="3">
                  <c:v>14.051836880275829</c:v>
                </c:pt>
                <c:pt idx="4">
                  <c:v>8.6101533705861364</c:v>
                </c:pt>
                <c:pt idx="5">
                  <c:v>13.006776839852574</c:v>
                </c:pt>
                <c:pt idx="6">
                  <c:v>6.1372012840328143</c:v>
                </c:pt>
                <c:pt idx="7">
                  <c:v>7.9871596718582811</c:v>
                </c:pt>
                <c:pt idx="8">
                  <c:v>15.933896088455594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32288"/>
        <c:axId val="151534208"/>
      </c:barChart>
      <c:catAx>
        <c:axId val="1515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787448748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3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3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37540779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32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07933153179"/>
          <c:w val="0.19936708860759494"/>
          <c:h val="9.55884640885035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</a:p>
        </c:rich>
      </c:tx>
      <c:layout>
        <c:manualLayout>
          <c:xMode val="edge"/>
          <c:yMode val="edge"/>
          <c:x val="0.23064806515363528"/>
          <c:y val="3.1784879021908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594040953978073"/>
                  <c:y val="0.518338027126503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282837928943785"/>
                  <c:y val="0.298288864667138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44556928436217"/>
                  <c:y val="0.356968641322969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450322512963002"/>
                  <c:y val="0.444988306306714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1031995198947"/>
                  <c:y val="0.70660231056395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17807096982213"/>
                  <c:y val="0.731052217503888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6458219876549"/>
                  <c:y val="0.794621975547705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7_2004'!$B$33:$J$33</c:f>
              <c:numCache>
                <c:formatCode>0.00</c:formatCode>
                <c:ptCount val="9"/>
                <c:pt idx="0">
                  <c:v>9.7297297297297298</c:v>
                </c:pt>
                <c:pt idx="1">
                  <c:v>16.216216216216218</c:v>
                </c:pt>
                <c:pt idx="2">
                  <c:v>12.432432432432432</c:v>
                </c:pt>
                <c:pt idx="3">
                  <c:v>21.081081081081081</c:v>
                </c:pt>
                <c:pt idx="4">
                  <c:v>18.918918918918919</c:v>
                </c:pt>
                <c:pt idx="5">
                  <c:v>15.135135135135135</c:v>
                </c:pt>
                <c:pt idx="6">
                  <c:v>3.7837837837837838</c:v>
                </c:pt>
                <c:pt idx="7">
                  <c:v>2.7027027027027026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97812681755841"/>
                  <c:y val="0.787287003465726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960544037174229"/>
                  <c:y val="0.753057133749825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281253519410176"/>
                  <c:y val="0.73838718958586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9611611392321"/>
                  <c:y val="0.577017803782333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026934962071369"/>
                  <c:y val="0.378973557568905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67863176131729"/>
                  <c:y val="0.14914443233356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887969749657123"/>
                  <c:y val="0.792176984853712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7_2004'!$B$35:$J$35</c:f>
              <c:numCache>
                <c:formatCode>0.00</c:formatCode>
                <c:ptCount val="9"/>
                <c:pt idx="0">
                  <c:v>0.28752156411730878</c:v>
                </c:pt>
                <c:pt idx="1">
                  <c:v>1.5454284071305349</c:v>
                </c:pt>
                <c:pt idx="2">
                  <c:v>2.3217366302472686</c:v>
                </c:pt>
                <c:pt idx="3">
                  <c:v>9.3300747556066703</c:v>
                </c:pt>
                <c:pt idx="4">
                  <c:v>17.89102932719954</c:v>
                </c:pt>
                <c:pt idx="5">
                  <c:v>28.479010925819438</c:v>
                </c:pt>
                <c:pt idx="6">
                  <c:v>17.459746981023578</c:v>
                </c:pt>
                <c:pt idx="7">
                  <c:v>22.685451408855663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87072"/>
        <c:axId val="151601536"/>
      </c:barChart>
      <c:catAx>
        <c:axId val="15158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9255281235"/>
              <c:y val="0.91442651955335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0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5737521810701E-2"/>
              <c:y val="0.469438213246644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87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0814266164"/>
          <c:y val="0.16381437649752695"/>
          <c:w val="0.1990524397901236"/>
          <c:h val="9.5354637065724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</a:p>
        </c:rich>
      </c:tx>
      <c:layout>
        <c:manualLayout>
          <c:xMode val="edge"/>
          <c:yMode val="edge"/>
          <c:x val="0.23028408902744929"/>
          <c:y val="3.153160088418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1987390935675442"/>
                  <c:y val="0.146396718390867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8548917886279673"/>
                  <c:y val="0.680181676216031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854918744238236"/>
                  <c:y val="0.707208762688192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0319077409581"/>
                  <c:y val="0.78603776489865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360051477514"/>
                  <c:y val="0.797299050928726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668819521406995"/>
                  <c:y val="0.810812594164806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59362723163568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92177096819164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7_2004'!$B$40:$J$40</c:f>
              <c:numCache>
                <c:formatCode>0.00</c:formatCode>
                <c:ptCount val="9"/>
                <c:pt idx="0">
                  <c:v>57.107107107107105</c:v>
                </c:pt>
                <c:pt idx="1">
                  <c:v>19.219219219219219</c:v>
                </c:pt>
                <c:pt idx="2">
                  <c:v>11.961961961961961</c:v>
                </c:pt>
                <c:pt idx="3">
                  <c:v>8.0580580580580587</c:v>
                </c:pt>
                <c:pt idx="4">
                  <c:v>2.1021021021021022</c:v>
                </c:pt>
                <c:pt idx="5">
                  <c:v>1.2012012012012012</c:v>
                </c:pt>
                <c:pt idx="6">
                  <c:v>5.0050050050050053E-2</c:v>
                </c:pt>
                <c:pt idx="7">
                  <c:v>0.10010010010010011</c:v>
                </c:pt>
                <c:pt idx="8">
                  <c:v>0.20020020020020021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72882810099265"/>
                  <c:y val="0.743244877984405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447968355653862"/>
                  <c:y val="0.70270424827616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384884526016402"/>
                  <c:y val="0.70270424827616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113597102965039"/>
                  <c:y val="0.646397818125831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5496164216655"/>
                  <c:y val="0.70270424827616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675124053569272"/>
                  <c:y val="0.70045199107015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435397799343983"/>
                  <c:y val="0.331081809283962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7_2004'!$B$42:$J$42</c:f>
              <c:numCache>
                <c:formatCode>0.00</c:formatCode>
                <c:ptCount val="9"/>
                <c:pt idx="0">
                  <c:v>6.7234982582344447</c:v>
                </c:pt>
                <c:pt idx="1">
                  <c:v>7.2587725509077003</c:v>
                </c:pt>
                <c:pt idx="2">
                  <c:v>8.9325667676796279</c:v>
                </c:pt>
                <c:pt idx="3">
                  <c:v>13.648078393610694</c:v>
                </c:pt>
                <c:pt idx="4">
                  <c:v>7.8280325129570363</c:v>
                </c:pt>
                <c:pt idx="5">
                  <c:v>10.66017162763035</c:v>
                </c:pt>
                <c:pt idx="6">
                  <c:v>1.37641960973123</c:v>
                </c:pt>
                <c:pt idx="7">
                  <c:v>3.6421309014698804</c:v>
                </c:pt>
                <c:pt idx="8">
                  <c:v>39.930329377779039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39168"/>
        <c:axId val="151641088"/>
      </c:barChart>
      <c:catAx>
        <c:axId val="15163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3040176954"/>
              <c:y val="0.92117319725946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4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4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27459372119121E-2"/>
              <c:y val="0.472974013262803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3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43817345707"/>
          <c:y val="0.15991026162694791"/>
          <c:w val="0.19873832340725076"/>
          <c:h val="8.7838031034520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</a:p>
        </c:rich>
      </c:tx>
      <c:layout>
        <c:manualLayout>
          <c:xMode val="edge"/>
          <c:yMode val="edge"/>
          <c:x val="0.22362204724409449"/>
          <c:y val="3.1630245471804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83464566929134"/>
                  <c:y val="0.180049089608732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133858267716534"/>
                  <c:y val="0.746960412295687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95275590551181"/>
                  <c:y val="0.761558987128828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29133858267719"/>
                  <c:y val="0.788323040989585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905511811023623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24409448818898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43307086614174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19685039370083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7_2004'!$B$47:$J$47</c:f>
              <c:numCache>
                <c:formatCode>0.00</c:formatCode>
                <c:ptCount val="9"/>
                <c:pt idx="0">
                  <c:v>71.134406589292396</c:v>
                </c:pt>
                <c:pt idx="1">
                  <c:v>17.746162485960316</c:v>
                </c:pt>
                <c:pt idx="2">
                  <c:v>6.8888056907525268</c:v>
                </c:pt>
                <c:pt idx="3">
                  <c:v>2.9764133283414451</c:v>
                </c:pt>
                <c:pt idx="4">
                  <c:v>0.78622238861849492</c:v>
                </c:pt>
                <c:pt idx="5">
                  <c:v>0.35567203294646199</c:v>
                </c:pt>
                <c:pt idx="6">
                  <c:v>7.4878322725570948E-2</c:v>
                </c:pt>
                <c:pt idx="7">
                  <c:v>3.7439161362785474E-2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275590551181104"/>
                  <c:y val="0.596108472353236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094488188976379"/>
                  <c:y val="0.605840855575329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125984251968503"/>
                  <c:y val="0.671534442324461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102362204724407"/>
                  <c:y val="0.671534442324461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93700787401574"/>
                  <c:y val="0.703164687796266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21259842519685"/>
                  <c:y val="0.715330166823883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929133858267715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7_2004'!$B$49:$J$49</c:f>
              <c:numCache>
                <c:formatCode>0.00</c:formatCode>
                <c:ptCount val="9"/>
                <c:pt idx="0">
                  <c:v>24.21009177225239</c:v>
                </c:pt>
                <c:pt idx="1">
                  <c:v>19.316630148296337</c:v>
                </c:pt>
                <c:pt idx="2">
                  <c:v>15.232923692483567</c:v>
                </c:pt>
                <c:pt idx="3">
                  <c:v>14.839160395033502</c:v>
                </c:pt>
                <c:pt idx="4">
                  <c:v>8.9708170588422096</c:v>
                </c:pt>
                <c:pt idx="5">
                  <c:v>8.6564415229748182</c:v>
                </c:pt>
                <c:pt idx="6">
                  <c:v>4.0360737988631676</c:v>
                </c:pt>
                <c:pt idx="7">
                  <c:v>4.7378616112540088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0168960"/>
        <c:axId val="171725952"/>
      </c:barChart>
      <c:catAx>
        <c:axId val="16016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02287680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72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725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490466018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168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41897006863"/>
          <c:w val="0.1984251968503937"/>
          <c:h val="9.48907364154130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7/2004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</a:p>
        </c:rich>
      </c:tx>
      <c:layout>
        <c:manualLayout>
          <c:xMode val="edge"/>
          <c:yMode val="edge"/>
          <c:x val="0.23113243036991199"/>
          <c:y val="3.15534354537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64169774730024"/>
                  <c:y val="0.177184676009599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088094978526341"/>
                  <c:y val="0.77184557494592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35906999169305"/>
                  <c:y val="0.76456401291813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12650803131761"/>
                  <c:y val="0.788835886344108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17695769604603"/>
                  <c:y val="0.79369026102930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997368190731"/>
                  <c:y val="0.79369026102930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85018648380152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4729656068285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7_2004'!$B$54:$J$54</c:f>
              <c:numCache>
                <c:formatCode>0.00</c:formatCode>
                <c:ptCount val="9"/>
                <c:pt idx="0">
                  <c:v>80.397818415142766</c:v>
                </c:pt>
                <c:pt idx="1">
                  <c:v>10.39461020211742</c:v>
                </c:pt>
                <c:pt idx="2">
                  <c:v>4.8444016682707733</c:v>
                </c:pt>
                <c:pt idx="3">
                  <c:v>3.0798845043310874</c:v>
                </c:pt>
                <c:pt idx="4">
                  <c:v>0.89829964709656718</c:v>
                </c:pt>
                <c:pt idx="5">
                  <c:v>0.16041065126724416</c:v>
                </c:pt>
                <c:pt idx="6">
                  <c:v>0.19249278152069296</c:v>
                </c:pt>
                <c:pt idx="7">
                  <c:v>0</c:v>
                </c:pt>
                <c:pt idx="8">
                  <c:v>3.2082130253448832E-2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6037760474646956"/>
                  <c:y val="0.61650558501970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213873657800306"/>
                  <c:y val="0.691748392640218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075520949293912"/>
                  <c:y val="0.713593078723593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037798861596619"/>
                  <c:y val="0.65048620781606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9842843828069461"/>
                  <c:y val="0.701457142010607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276820577861788"/>
                  <c:y val="0.735437764806968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78303081857866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006421368940045"/>
                  <c:y val="0.716020266066190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'SEK gesamt 7_2004'!$B$7:$J$7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'SEK gesamt 7_2004'!$B$56:$J$56</c:f>
              <c:numCache>
                <c:formatCode>0.00</c:formatCode>
                <c:ptCount val="9"/>
                <c:pt idx="0">
                  <c:v>24.85446120945705</c:v>
                </c:pt>
                <c:pt idx="1">
                  <c:v>12.65890459783771</c:v>
                </c:pt>
                <c:pt idx="2">
                  <c:v>11.720327907805631</c:v>
                </c:pt>
                <c:pt idx="3">
                  <c:v>17.048829749316859</c:v>
                </c:pt>
                <c:pt idx="4">
                  <c:v>10.413448972317928</c:v>
                </c:pt>
                <c:pt idx="5">
                  <c:v>5.8156112629202807</c:v>
                </c:pt>
                <c:pt idx="6">
                  <c:v>10.817393370559582</c:v>
                </c:pt>
                <c:pt idx="7">
                  <c:v>0</c:v>
                </c:pt>
                <c:pt idx="8">
                  <c:v>6.671022929784959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820928"/>
        <c:axId val="171921408"/>
      </c:barChart>
      <c:catAx>
        <c:axId val="17182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483236419"/>
              <c:y val="0.91504962815916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92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92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67953499584655E-2"/>
              <c:y val="0.46844715712127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820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25623442452"/>
          <c:y val="0.16262155195401617"/>
          <c:w val="0.19811351174563885"/>
          <c:h val="9.46603063612929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7</xdr:col>
      <xdr:colOff>676275</xdr:colOff>
      <xdr:row>50</xdr:row>
      <xdr:rowOff>152400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7</xdr:col>
      <xdr:colOff>685800</xdr:colOff>
      <xdr:row>76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7</xdr:col>
      <xdr:colOff>695325</xdr:colOff>
      <xdr:row>103</xdr:row>
      <xdr:rowOff>9525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7</xdr:col>
      <xdr:colOff>704850</xdr:colOff>
      <xdr:row>130</xdr:row>
      <xdr:rowOff>19050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7</xdr:col>
      <xdr:colOff>714375</xdr:colOff>
      <xdr:row>155</xdr:row>
      <xdr:rowOff>28575</xdr:rowOff>
    </xdr:to>
    <xdr:graphicFrame macro="">
      <xdr:nvGraphicFramePr>
        <xdr:cNvPr id="103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156</xdr:row>
      <xdr:rowOff>0</xdr:rowOff>
    </xdr:from>
    <xdr:to>
      <xdr:col>7</xdr:col>
      <xdr:colOff>723900</xdr:colOff>
      <xdr:row>180</xdr:row>
      <xdr:rowOff>38100</xdr:rowOff>
    </xdr:to>
    <xdr:graphicFrame macro="">
      <xdr:nvGraphicFramePr>
        <xdr:cNvPr id="103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0.17794</cdr:x>
      <cdr:y>0.27029</cdr:y>
    </cdr:from>
    <cdr:to>
      <cdr:x>0.97928</cdr:x>
      <cdr:y>0.38344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621" y="1050987"/>
          <a:ext cx="4816309" cy="438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54,01%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10,96% aller unselbst. Beschäftigten arbeiten in Betrieben mit 1-4 unselbst. Beschäftigten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0.17055</cdr:x>
      <cdr:y>0.23808</cdr:y>
    </cdr:from>
    <cdr:to>
      <cdr:x>0.9788</cdr:x>
      <cdr:y>0.35148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9832" y="928405"/>
          <a:ext cx="4865537" cy="44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31,64%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0,78% aller unselbst. Beschäftigten arbeiten in Betrieben mit 1-4 unselbst. Beschäftigten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70,16 %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13,44 % aller unselbst. Beschäftigten arbeiten in Betrieben mit 1-4 unselbst. Beschäftigten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0.15854</cdr:y>
    </cdr:from>
    <cdr:to>
      <cdr:x>0.59006</cdr:x>
      <cdr:y>0.31439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22300"/>
          <a:ext cx="2818752" cy="608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9,73 %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0,29 % aller unselbst. Beschäftigten arbeiten in Betrieben mit 1-4 unselbst. Beschäftigten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0.15896</cdr:x>
      <cdr:y>0.18181</cdr:y>
    </cdr:from>
    <cdr:to>
      <cdr:x>0.70054</cdr:x>
      <cdr:y>0.34262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4605" y="773819"/>
          <a:ext cx="3275707" cy="6815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57,11 %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6,77 % aller unselbst. Beschäftigten arbeiten in Betrieben mit 1-4 unselbst. Beschäftigten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0.31534</cdr:y>
    </cdr:from>
    <cdr:to>
      <cdr:x>0.97787</cdr:x>
      <cdr:y>0.42926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240677"/>
          <a:ext cx="4923659" cy="447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71,13 %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24,21 % aller unselbst. Beschäftigten arbeiten in Betrieben mit 1-4 unselbst. Beschäftigten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80,40 %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24,85 % aller unselbst. Beschäftigten arbeiten in Betrieben mit 1-4 unselbst. Beschäftigten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pane ySplit="2205" topLeftCell="A8"/>
      <selection activeCell="A4" sqref="A4"/>
      <selection pane="bottomLeft" activeCell="A8" sqref="A8"/>
    </sheetView>
  </sheetViews>
  <sheetFormatPr baseColWidth="10" defaultRowHeight="12.75" x14ac:dyDescent="0.2"/>
  <cols>
    <col min="1" max="1" width="32.5703125" style="6" customWidth="1"/>
    <col min="2" max="11" width="10" style="6" customWidth="1"/>
    <col min="12" max="16384" width="11.42578125" style="6"/>
  </cols>
  <sheetData>
    <row r="1" spans="1:12" ht="18" x14ac:dyDescent="0.25">
      <c r="A1" s="21" t="s">
        <v>405</v>
      </c>
    </row>
    <row r="2" spans="1:12" ht="13.5" x14ac:dyDescent="0.25">
      <c r="A2" s="41" t="s">
        <v>392</v>
      </c>
    </row>
    <row r="3" spans="1:12" ht="13.5" x14ac:dyDescent="0.25">
      <c r="A3" s="41" t="s">
        <v>393</v>
      </c>
    </row>
    <row r="4" spans="1:12" ht="13.5" x14ac:dyDescent="0.25">
      <c r="A4" s="41"/>
    </row>
    <row r="5" spans="1:12" ht="13.5" x14ac:dyDescent="0.25">
      <c r="A5" s="41"/>
      <c r="B5" s="55" t="s">
        <v>404</v>
      </c>
      <c r="C5" s="55"/>
      <c r="D5" s="55"/>
      <c r="E5" s="55"/>
      <c r="F5" s="55"/>
      <c r="G5" s="55"/>
      <c r="H5" s="55"/>
      <c r="I5" s="55"/>
      <c r="J5" s="55"/>
      <c r="K5" s="55"/>
    </row>
    <row r="7" spans="1:12" x14ac:dyDescent="0.2">
      <c r="B7" s="42" t="s">
        <v>69</v>
      </c>
      <c r="C7" s="42" t="s">
        <v>70</v>
      </c>
      <c r="D7" s="43" t="s">
        <v>71</v>
      </c>
      <c r="E7" s="44" t="s">
        <v>72</v>
      </c>
      <c r="F7" s="44" t="s">
        <v>73</v>
      </c>
      <c r="G7" s="44" t="s">
        <v>74</v>
      </c>
      <c r="H7" s="44" t="s">
        <v>75</v>
      </c>
      <c r="I7" s="44" t="s">
        <v>76</v>
      </c>
      <c r="J7" s="44" t="s">
        <v>77</v>
      </c>
      <c r="K7" s="44" t="s">
        <v>78</v>
      </c>
    </row>
    <row r="9" spans="1:12" x14ac:dyDescent="0.2">
      <c r="A9" s="45" t="s">
        <v>394</v>
      </c>
    </row>
    <row r="11" spans="1:12" x14ac:dyDescent="0.2">
      <c r="A11" s="46" t="s">
        <v>239</v>
      </c>
      <c r="B11" s="47">
        <v>6131</v>
      </c>
      <c r="C11" s="47">
        <v>2442</v>
      </c>
      <c r="D11" s="47">
        <v>1588</v>
      </c>
      <c r="E11" s="47">
        <v>862</v>
      </c>
      <c r="F11" s="47">
        <v>206</v>
      </c>
      <c r="G11" s="47">
        <v>101</v>
      </c>
      <c r="H11" s="47">
        <v>17</v>
      </c>
      <c r="I11" s="47">
        <v>3</v>
      </c>
      <c r="J11" s="47">
        <v>1</v>
      </c>
      <c r="K11" s="47">
        <v>11351</v>
      </c>
      <c r="L11" s="53"/>
    </row>
    <row r="12" spans="1:12" x14ac:dyDescent="0.2">
      <c r="A12" s="46" t="s">
        <v>240</v>
      </c>
      <c r="B12" s="13">
        <f t="shared" ref="B12:K12" si="0">B11*100/$K11</f>
        <v>54.012862302880805</v>
      </c>
      <c r="C12" s="13">
        <f t="shared" si="0"/>
        <v>21.51352303761783</v>
      </c>
      <c r="D12" s="13">
        <f t="shared" si="0"/>
        <v>13.989956831997182</v>
      </c>
      <c r="E12" s="13">
        <f t="shared" si="0"/>
        <v>7.5940445775702585</v>
      </c>
      <c r="F12" s="13">
        <f t="shared" si="0"/>
        <v>1.814818077702405</v>
      </c>
      <c r="G12" s="13">
        <f t="shared" si="0"/>
        <v>0.8897894458638006</v>
      </c>
      <c r="H12" s="13">
        <f t="shared" si="0"/>
        <v>0.14976654039291692</v>
      </c>
      <c r="I12" s="13">
        <f t="shared" si="0"/>
        <v>2.6429389481102985E-2</v>
      </c>
      <c r="J12" s="13">
        <f t="shared" si="0"/>
        <v>8.809796493700995E-3</v>
      </c>
      <c r="K12" s="13">
        <f t="shared" si="0"/>
        <v>100</v>
      </c>
      <c r="L12" s="53"/>
    </row>
    <row r="13" spans="1:12" x14ac:dyDescent="0.2">
      <c r="A13" s="46" t="s">
        <v>241</v>
      </c>
      <c r="B13" s="47">
        <v>12781</v>
      </c>
      <c r="C13" s="47">
        <v>16163</v>
      </c>
      <c r="D13" s="47">
        <v>21337</v>
      </c>
      <c r="E13" s="47">
        <v>25966</v>
      </c>
      <c r="F13" s="47">
        <v>13814</v>
      </c>
      <c r="G13" s="47">
        <v>15593</v>
      </c>
      <c r="H13" s="47">
        <v>5574</v>
      </c>
      <c r="I13" s="47">
        <v>2186</v>
      </c>
      <c r="J13" s="47">
        <v>3161</v>
      </c>
      <c r="K13" s="47">
        <v>116575</v>
      </c>
      <c r="L13" s="53"/>
    </row>
    <row r="14" spans="1:12" x14ac:dyDescent="0.2">
      <c r="A14" s="46" t="s">
        <v>242</v>
      </c>
      <c r="B14" s="13">
        <f t="shared" ref="B14:K14" si="1">B13*100/$K13</f>
        <v>10.963757237829723</v>
      </c>
      <c r="C14" s="13">
        <f t="shared" si="1"/>
        <v>13.864893845164058</v>
      </c>
      <c r="D14" s="13">
        <f t="shared" si="1"/>
        <v>18.303238258631783</v>
      </c>
      <c r="E14" s="13">
        <f t="shared" si="1"/>
        <v>22.274072485524339</v>
      </c>
      <c r="F14" s="13">
        <f t="shared" si="1"/>
        <v>11.849882050182286</v>
      </c>
      <c r="G14" s="13">
        <f t="shared" si="1"/>
        <v>13.375938237186361</v>
      </c>
      <c r="H14" s="13">
        <f t="shared" si="1"/>
        <v>4.7814711559082133</v>
      </c>
      <c r="I14" s="13">
        <f t="shared" si="1"/>
        <v>1.8751876474372722</v>
      </c>
      <c r="J14" s="13">
        <f t="shared" si="1"/>
        <v>2.7115590821359641</v>
      </c>
      <c r="K14" s="13">
        <f t="shared" si="1"/>
        <v>100</v>
      </c>
    </row>
    <row r="15" spans="1:12" x14ac:dyDescent="0.2">
      <c r="A15" s="46"/>
    </row>
    <row r="16" spans="1:12" x14ac:dyDescent="0.2">
      <c r="A16" s="45" t="s">
        <v>395</v>
      </c>
    </row>
    <row r="17" spans="1:12" x14ac:dyDescent="0.2">
      <c r="A17" s="46"/>
    </row>
    <row r="18" spans="1:12" x14ac:dyDescent="0.2">
      <c r="A18" s="46" t="s">
        <v>239</v>
      </c>
      <c r="B18" s="47">
        <v>323</v>
      </c>
      <c r="C18" s="47">
        <v>96</v>
      </c>
      <c r="D18" s="47">
        <v>125</v>
      </c>
      <c r="E18" s="47">
        <v>162</v>
      </c>
      <c r="F18" s="47">
        <v>119</v>
      </c>
      <c r="G18" s="47">
        <v>117</v>
      </c>
      <c r="H18" s="47">
        <v>51</v>
      </c>
      <c r="I18" s="47">
        <v>23</v>
      </c>
      <c r="J18" s="47">
        <v>7</v>
      </c>
      <c r="K18" s="47">
        <v>1023</v>
      </c>
      <c r="L18" s="53"/>
    </row>
    <row r="19" spans="1:12" x14ac:dyDescent="0.2">
      <c r="A19" s="46" t="s">
        <v>240</v>
      </c>
      <c r="B19" s="13">
        <f t="shared" ref="B19:K19" si="2">B18*100/$K18</f>
        <v>31.573802541544477</v>
      </c>
      <c r="C19" s="13">
        <f t="shared" si="2"/>
        <v>9.3841642228739008</v>
      </c>
      <c r="D19" s="13">
        <f t="shared" si="2"/>
        <v>12.218963831867057</v>
      </c>
      <c r="E19" s="13">
        <f t="shared" si="2"/>
        <v>15.835777126099707</v>
      </c>
      <c r="F19" s="13">
        <f t="shared" si="2"/>
        <v>11.632453567937439</v>
      </c>
      <c r="G19" s="13">
        <f t="shared" si="2"/>
        <v>11.436950146627566</v>
      </c>
      <c r="H19" s="13">
        <f t="shared" si="2"/>
        <v>4.9853372434017595</v>
      </c>
      <c r="I19" s="13">
        <f t="shared" si="2"/>
        <v>2.2482893450635384</v>
      </c>
      <c r="J19" s="13">
        <f t="shared" si="2"/>
        <v>0.68426197458455518</v>
      </c>
      <c r="K19" s="13">
        <f t="shared" si="2"/>
        <v>100</v>
      </c>
    </row>
    <row r="20" spans="1:12" x14ac:dyDescent="0.2">
      <c r="A20" s="46" t="s">
        <v>241</v>
      </c>
      <c r="B20" s="47">
        <v>617</v>
      </c>
      <c r="C20" s="47">
        <v>638</v>
      </c>
      <c r="D20" s="47">
        <v>1730</v>
      </c>
      <c r="E20" s="47">
        <v>5196</v>
      </c>
      <c r="F20" s="47">
        <v>8296</v>
      </c>
      <c r="G20" s="47">
        <v>18694</v>
      </c>
      <c r="H20" s="47">
        <v>17933</v>
      </c>
      <c r="I20" s="47">
        <v>17284</v>
      </c>
      <c r="J20" s="47">
        <v>8884</v>
      </c>
      <c r="K20" s="47">
        <v>79272</v>
      </c>
      <c r="L20" s="53"/>
    </row>
    <row r="21" spans="1:12" x14ac:dyDescent="0.2">
      <c r="A21" s="46" t="s">
        <v>242</v>
      </c>
      <c r="B21" s="13">
        <f t="shared" ref="B21:K21" si="3">B20*100/$K20</f>
        <v>0.77833282874154808</v>
      </c>
      <c r="C21" s="13">
        <f t="shared" si="3"/>
        <v>0.80482389746694927</v>
      </c>
      <c r="D21" s="13">
        <f t="shared" si="3"/>
        <v>2.1823594711878092</v>
      </c>
      <c r="E21" s="13">
        <f t="shared" si="3"/>
        <v>6.5546472903421131</v>
      </c>
      <c r="F21" s="13">
        <f t="shared" si="3"/>
        <v>10.465233625996568</v>
      </c>
      <c r="G21" s="13">
        <f t="shared" si="3"/>
        <v>23.58209708345948</v>
      </c>
      <c r="H21" s="13">
        <f t="shared" si="3"/>
        <v>22.62211121202947</v>
      </c>
      <c r="I21" s="13">
        <f t="shared" si="3"/>
        <v>21.803411040468262</v>
      </c>
      <c r="J21" s="13">
        <f t="shared" si="3"/>
        <v>11.2069835503078</v>
      </c>
      <c r="K21" s="13">
        <f t="shared" si="3"/>
        <v>100</v>
      </c>
    </row>
    <row r="22" spans="1:12" x14ac:dyDescent="0.2">
      <c r="A22" s="46"/>
      <c r="J22" s="53"/>
    </row>
    <row r="23" spans="1:12" x14ac:dyDescent="0.2">
      <c r="A23" s="45" t="s">
        <v>396</v>
      </c>
    </row>
    <row r="24" spans="1:12" x14ac:dyDescent="0.2">
      <c r="A24" s="46"/>
    </row>
    <row r="25" spans="1:12" x14ac:dyDescent="0.2">
      <c r="A25" s="46" t="s">
        <v>239</v>
      </c>
      <c r="B25" s="47">
        <v>5999</v>
      </c>
      <c r="C25" s="47">
        <v>1253</v>
      </c>
      <c r="D25" s="47">
        <v>698</v>
      </c>
      <c r="E25" s="47">
        <v>399</v>
      </c>
      <c r="F25" s="47">
        <v>101</v>
      </c>
      <c r="G25" s="47">
        <v>69</v>
      </c>
      <c r="H25" s="47">
        <v>15</v>
      </c>
      <c r="I25" s="47">
        <v>10</v>
      </c>
      <c r="J25" s="47">
        <v>7</v>
      </c>
      <c r="K25" s="47">
        <v>8551</v>
      </c>
      <c r="L25" s="53"/>
    </row>
    <row r="26" spans="1:12" x14ac:dyDescent="0.2">
      <c r="A26" s="46" t="s">
        <v>240</v>
      </c>
      <c r="B26" s="13">
        <f t="shared" ref="B26:K26" si="4">B25*100/$K25</f>
        <v>70.155537364050986</v>
      </c>
      <c r="C26" s="13">
        <f t="shared" si="4"/>
        <v>14.65325692901415</v>
      </c>
      <c r="D26" s="13">
        <f t="shared" si="4"/>
        <v>8.1627879780142667</v>
      </c>
      <c r="E26" s="13">
        <f t="shared" si="4"/>
        <v>4.6661209215296457</v>
      </c>
      <c r="F26" s="13">
        <f t="shared" si="4"/>
        <v>1.1811484036954742</v>
      </c>
      <c r="G26" s="13">
        <f t="shared" si="4"/>
        <v>0.80692316688106658</v>
      </c>
      <c r="H26" s="13">
        <f t="shared" si="4"/>
        <v>0.17541807975675361</v>
      </c>
      <c r="I26" s="13">
        <f t="shared" si="4"/>
        <v>0.1169453865045024</v>
      </c>
      <c r="J26" s="13">
        <f t="shared" si="4"/>
        <v>8.1861770553151678E-2</v>
      </c>
      <c r="K26" s="13">
        <f t="shared" si="4"/>
        <v>100</v>
      </c>
      <c r="L26" s="53"/>
    </row>
    <row r="27" spans="1:12" x14ac:dyDescent="0.2">
      <c r="A27" s="46" t="s">
        <v>241</v>
      </c>
      <c r="B27" s="47">
        <v>11302</v>
      </c>
      <c r="C27" s="47">
        <v>8212</v>
      </c>
      <c r="D27" s="47">
        <v>9313</v>
      </c>
      <c r="E27" s="47">
        <v>11819</v>
      </c>
      <c r="F27" s="47">
        <v>7242</v>
      </c>
      <c r="G27" s="47">
        <v>10940</v>
      </c>
      <c r="H27" s="47">
        <v>5162</v>
      </c>
      <c r="I27" s="47">
        <v>6718</v>
      </c>
      <c r="J27" s="47">
        <v>13402</v>
      </c>
      <c r="K27" s="47">
        <v>84110</v>
      </c>
      <c r="L27" s="53"/>
    </row>
    <row r="28" spans="1:12" x14ac:dyDescent="0.2">
      <c r="A28" s="46" t="s">
        <v>242</v>
      </c>
      <c r="B28" s="13">
        <f t="shared" ref="B28:K28" si="5">B27*100/$K27</f>
        <v>13.437165616454642</v>
      </c>
      <c r="C28" s="13">
        <f t="shared" si="5"/>
        <v>9.7634050647960997</v>
      </c>
      <c r="D28" s="13">
        <f t="shared" si="5"/>
        <v>11.072405183688028</v>
      </c>
      <c r="E28" s="13">
        <f t="shared" si="5"/>
        <v>14.051836880275829</v>
      </c>
      <c r="F28" s="13">
        <f t="shared" si="5"/>
        <v>8.6101533705861364</v>
      </c>
      <c r="G28" s="13">
        <f t="shared" si="5"/>
        <v>13.006776839852574</v>
      </c>
      <c r="H28" s="13">
        <f t="shared" si="5"/>
        <v>6.1372012840328143</v>
      </c>
      <c r="I28" s="13">
        <f t="shared" si="5"/>
        <v>7.9871596718582811</v>
      </c>
      <c r="J28" s="13">
        <f t="shared" si="5"/>
        <v>15.933896088455594</v>
      </c>
      <c r="K28" s="13">
        <f t="shared" si="5"/>
        <v>100</v>
      </c>
    </row>
    <row r="29" spans="1:12" x14ac:dyDescent="0.2">
      <c r="A29" s="46"/>
    </row>
    <row r="30" spans="1:12" x14ac:dyDescent="0.2">
      <c r="A30" s="45" t="s">
        <v>397</v>
      </c>
    </row>
    <row r="31" spans="1:12" x14ac:dyDescent="0.2">
      <c r="A31" s="46"/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2" x14ac:dyDescent="0.2">
      <c r="A32" s="46" t="s">
        <v>239</v>
      </c>
      <c r="B32" s="47">
        <v>18</v>
      </c>
      <c r="C32" s="47">
        <v>30</v>
      </c>
      <c r="D32" s="47">
        <v>23</v>
      </c>
      <c r="E32" s="47">
        <v>39</v>
      </c>
      <c r="F32" s="47">
        <v>35</v>
      </c>
      <c r="G32" s="47">
        <v>28</v>
      </c>
      <c r="H32" s="47">
        <v>7</v>
      </c>
      <c r="I32" s="47">
        <v>5</v>
      </c>
      <c r="J32" s="47">
        <v>0</v>
      </c>
      <c r="K32" s="47">
        <v>185</v>
      </c>
      <c r="L32" s="53"/>
    </row>
    <row r="33" spans="1:12" x14ac:dyDescent="0.2">
      <c r="A33" s="46" t="s">
        <v>240</v>
      </c>
      <c r="B33" s="13">
        <f t="shared" ref="B33:K33" si="6">B32*100/$K32</f>
        <v>9.7297297297297298</v>
      </c>
      <c r="C33" s="13">
        <f t="shared" si="6"/>
        <v>16.216216216216218</v>
      </c>
      <c r="D33" s="13">
        <f t="shared" si="6"/>
        <v>12.432432432432432</v>
      </c>
      <c r="E33" s="13">
        <f t="shared" si="6"/>
        <v>21.081081081081081</v>
      </c>
      <c r="F33" s="13">
        <f t="shared" si="6"/>
        <v>18.918918918918919</v>
      </c>
      <c r="G33" s="13">
        <f t="shared" si="6"/>
        <v>15.135135135135135</v>
      </c>
      <c r="H33" s="13">
        <f t="shared" si="6"/>
        <v>3.7837837837837838</v>
      </c>
      <c r="I33" s="13">
        <f t="shared" si="6"/>
        <v>2.7027027027027026</v>
      </c>
      <c r="J33" s="13">
        <f t="shared" si="6"/>
        <v>0</v>
      </c>
      <c r="K33" s="13">
        <f t="shared" si="6"/>
        <v>100</v>
      </c>
      <c r="L33" s="53"/>
    </row>
    <row r="34" spans="1:12" x14ac:dyDescent="0.2">
      <c r="A34" s="46" t="s">
        <v>241</v>
      </c>
      <c r="B34" s="47">
        <v>40</v>
      </c>
      <c r="C34" s="47">
        <v>215</v>
      </c>
      <c r="D34" s="47">
        <v>323</v>
      </c>
      <c r="E34" s="47">
        <v>1298</v>
      </c>
      <c r="F34" s="47">
        <v>2489</v>
      </c>
      <c r="G34" s="47">
        <v>3962</v>
      </c>
      <c r="H34" s="47">
        <v>2429</v>
      </c>
      <c r="I34" s="47">
        <v>3156</v>
      </c>
      <c r="J34" s="47">
        <v>0</v>
      </c>
      <c r="K34" s="47">
        <v>13912</v>
      </c>
      <c r="L34" s="53"/>
    </row>
    <row r="35" spans="1:12" x14ac:dyDescent="0.2">
      <c r="A35" s="46" t="s">
        <v>242</v>
      </c>
      <c r="B35" s="13">
        <f t="shared" ref="B35:K35" si="7">B34*100/$K34</f>
        <v>0.28752156411730878</v>
      </c>
      <c r="C35" s="13">
        <f t="shared" si="7"/>
        <v>1.5454284071305349</v>
      </c>
      <c r="D35" s="13">
        <f t="shared" si="7"/>
        <v>2.3217366302472686</v>
      </c>
      <c r="E35" s="13">
        <f t="shared" si="7"/>
        <v>9.3300747556066703</v>
      </c>
      <c r="F35" s="13">
        <f t="shared" si="7"/>
        <v>17.89102932719954</v>
      </c>
      <c r="G35" s="13">
        <f t="shared" si="7"/>
        <v>28.479010925819438</v>
      </c>
      <c r="H35" s="13">
        <f t="shared" si="7"/>
        <v>17.459746981023578</v>
      </c>
      <c r="I35" s="13">
        <f t="shared" si="7"/>
        <v>22.685451408855663</v>
      </c>
      <c r="J35" s="13">
        <f t="shared" si="7"/>
        <v>0</v>
      </c>
      <c r="K35" s="13">
        <f t="shared" si="7"/>
        <v>100</v>
      </c>
    </row>
    <row r="36" spans="1:12" x14ac:dyDescent="0.2">
      <c r="A36" s="46"/>
    </row>
    <row r="37" spans="1:12" x14ac:dyDescent="0.2">
      <c r="A37" s="45" t="s">
        <v>398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1:12" x14ac:dyDescent="0.2">
      <c r="A38" s="46"/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1:12" x14ac:dyDescent="0.2">
      <c r="A39" s="46" t="s">
        <v>239</v>
      </c>
      <c r="B39" s="47">
        <v>1141</v>
      </c>
      <c r="C39" s="47">
        <v>384</v>
      </c>
      <c r="D39" s="47">
        <v>239</v>
      </c>
      <c r="E39" s="47">
        <v>161</v>
      </c>
      <c r="F39" s="47">
        <v>42</v>
      </c>
      <c r="G39" s="47">
        <v>24</v>
      </c>
      <c r="H39" s="47">
        <v>1</v>
      </c>
      <c r="I39" s="47">
        <v>2</v>
      </c>
      <c r="J39" s="47">
        <v>4</v>
      </c>
      <c r="K39" s="47">
        <v>1998</v>
      </c>
      <c r="L39" s="53"/>
    </row>
    <row r="40" spans="1:12" x14ac:dyDescent="0.2">
      <c r="A40" s="46" t="s">
        <v>240</v>
      </c>
      <c r="B40" s="13">
        <f t="shared" ref="B40:K40" si="8">B39*100/$K39</f>
        <v>57.107107107107105</v>
      </c>
      <c r="C40" s="13">
        <f t="shared" si="8"/>
        <v>19.219219219219219</v>
      </c>
      <c r="D40" s="13">
        <f t="shared" si="8"/>
        <v>11.961961961961961</v>
      </c>
      <c r="E40" s="13">
        <f t="shared" si="8"/>
        <v>8.0580580580580587</v>
      </c>
      <c r="F40" s="13">
        <f t="shared" si="8"/>
        <v>2.1021021021021022</v>
      </c>
      <c r="G40" s="13">
        <f t="shared" si="8"/>
        <v>1.2012012012012012</v>
      </c>
      <c r="H40" s="13">
        <f t="shared" si="8"/>
        <v>5.0050050050050053E-2</v>
      </c>
      <c r="I40" s="13">
        <f t="shared" si="8"/>
        <v>0.10010010010010011</v>
      </c>
      <c r="J40" s="13">
        <f t="shared" si="8"/>
        <v>0.20020020020020021</v>
      </c>
      <c r="K40" s="13">
        <f t="shared" si="8"/>
        <v>100</v>
      </c>
      <c r="L40" s="53"/>
    </row>
    <row r="41" spans="1:12" x14ac:dyDescent="0.2">
      <c r="A41" s="46" t="s">
        <v>241</v>
      </c>
      <c r="B41" s="47">
        <v>2374</v>
      </c>
      <c r="C41" s="47">
        <v>2563</v>
      </c>
      <c r="D41" s="47">
        <v>3154</v>
      </c>
      <c r="E41" s="47">
        <v>4819</v>
      </c>
      <c r="F41" s="47">
        <v>2764</v>
      </c>
      <c r="G41" s="47">
        <v>3764</v>
      </c>
      <c r="H41" s="47">
        <v>486</v>
      </c>
      <c r="I41" s="47">
        <v>1286</v>
      </c>
      <c r="J41" s="47">
        <v>14099</v>
      </c>
      <c r="K41" s="47">
        <v>35309</v>
      </c>
      <c r="L41" s="53"/>
    </row>
    <row r="42" spans="1:12" x14ac:dyDescent="0.2">
      <c r="A42" s="46" t="s">
        <v>242</v>
      </c>
      <c r="B42" s="13">
        <f t="shared" ref="B42:K42" si="9">B41*100/$K41</f>
        <v>6.7234982582344447</v>
      </c>
      <c r="C42" s="13">
        <f t="shared" si="9"/>
        <v>7.2587725509077003</v>
      </c>
      <c r="D42" s="13">
        <f t="shared" si="9"/>
        <v>8.9325667676796279</v>
      </c>
      <c r="E42" s="13">
        <f t="shared" si="9"/>
        <v>13.648078393610694</v>
      </c>
      <c r="F42" s="13">
        <f t="shared" si="9"/>
        <v>7.8280325129570363</v>
      </c>
      <c r="G42" s="13">
        <f t="shared" si="9"/>
        <v>10.66017162763035</v>
      </c>
      <c r="H42" s="13">
        <f t="shared" si="9"/>
        <v>1.37641960973123</v>
      </c>
      <c r="I42" s="13">
        <f t="shared" si="9"/>
        <v>3.6421309014698804</v>
      </c>
      <c r="J42" s="13">
        <f t="shared" si="9"/>
        <v>39.930329377779039</v>
      </c>
      <c r="K42" s="13">
        <f t="shared" si="9"/>
        <v>100</v>
      </c>
    </row>
    <row r="43" spans="1:12" x14ac:dyDescent="0.2">
      <c r="A43" s="46"/>
    </row>
    <row r="44" spans="1:12" x14ac:dyDescent="0.2">
      <c r="A44" s="45" t="s">
        <v>399</v>
      </c>
    </row>
    <row r="45" spans="1:12" x14ac:dyDescent="0.2">
      <c r="A45" s="46"/>
    </row>
    <row r="46" spans="1:12" x14ac:dyDescent="0.2">
      <c r="A46" s="46" t="s">
        <v>239</v>
      </c>
      <c r="B46" s="47">
        <v>3800</v>
      </c>
      <c r="C46" s="47">
        <v>948</v>
      </c>
      <c r="D46" s="47">
        <v>368</v>
      </c>
      <c r="E46" s="47">
        <v>159</v>
      </c>
      <c r="F46" s="47">
        <v>42</v>
      </c>
      <c r="G46" s="47">
        <v>19</v>
      </c>
      <c r="H46" s="47">
        <v>4</v>
      </c>
      <c r="I46" s="47">
        <v>2</v>
      </c>
      <c r="J46" s="47">
        <v>0</v>
      </c>
      <c r="K46" s="47">
        <v>5342</v>
      </c>
      <c r="L46" s="53"/>
    </row>
    <row r="47" spans="1:12" x14ac:dyDescent="0.2">
      <c r="A47" s="46" t="s">
        <v>240</v>
      </c>
      <c r="B47" s="13">
        <f t="shared" ref="B47:K47" si="10">B46*100/$K46</f>
        <v>71.134406589292396</v>
      </c>
      <c r="C47" s="13">
        <f t="shared" si="10"/>
        <v>17.746162485960316</v>
      </c>
      <c r="D47" s="13">
        <f t="shared" si="10"/>
        <v>6.8888056907525268</v>
      </c>
      <c r="E47" s="13">
        <f t="shared" si="10"/>
        <v>2.9764133283414451</v>
      </c>
      <c r="F47" s="13">
        <f t="shared" si="10"/>
        <v>0.78622238861849492</v>
      </c>
      <c r="G47" s="13">
        <f t="shared" si="10"/>
        <v>0.35567203294646199</v>
      </c>
      <c r="H47" s="13">
        <f t="shared" si="10"/>
        <v>7.4878322725570948E-2</v>
      </c>
      <c r="I47" s="13">
        <f t="shared" si="10"/>
        <v>3.7439161362785474E-2</v>
      </c>
      <c r="J47" s="13">
        <f t="shared" si="10"/>
        <v>0</v>
      </c>
      <c r="K47" s="13">
        <f t="shared" si="10"/>
        <v>100</v>
      </c>
      <c r="L47" s="53"/>
    </row>
    <row r="48" spans="1:12" x14ac:dyDescent="0.2">
      <c r="A48" s="46" t="s">
        <v>241</v>
      </c>
      <c r="B48" s="47">
        <v>7624</v>
      </c>
      <c r="C48" s="47">
        <v>6083</v>
      </c>
      <c r="D48" s="47">
        <v>4797</v>
      </c>
      <c r="E48" s="47">
        <v>4673</v>
      </c>
      <c r="F48" s="47">
        <v>2825</v>
      </c>
      <c r="G48" s="47">
        <v>2726</v>
      </c>
      <c r="H48" s="47">
        <v>1271</v>
      </c>
      <c r="I48" s="47">
        <v>1492</v>
      </c>
      <c r="J48" s="47">
        <v>0</v>
      </c>
      <c r="K48" s="47">
        <v>31491</v>
      </c>
      <c r="L48" s="53"/>
    </row>
    <row r="49" spans="1:12" x14ac:dyDescent="0.2">
      <c r="A49" s="46" t="s">
        <v>242</v>
      </c>
      <c r="B49" s="13">
        <f t="shared" ref="B49:K49" si="11">B48*100/$K48</f>
        <v>24.21009177225239</v>
      </c>
      <c r="C49" s="13">
        <f t="shared" si="11"/>
        <v>19.316630148296337</v>
      </c>
      <c r="D49" s="13">
        <f t="shared" si="11"/>
        <v>15.232923692483567</v>
      </c>
      <c r="E49" s="13">
        <f t="shared" si="11"/>
        <v>14.839160395033502</v>
      </c>
      <c r="F49" s="13">
        <f t="shared" si="11"/>
        <v>8.9708170588422096</v>
      </c>
      <c r="G49" s="13">
        <f t="shared" si="11"/>
        <v>8.6564415229748182</v>
      </c>
      <c r="H49" s="13">
        <f t="shared" si="11"/>
        <v>4.0360737988631676</v>
      </c>
      <c r="I49" s="13">
        <f t="shared" si="11"/>
        <v>4.7378616112540088</v>
      </c>
      <c r="J49" s="13">
        <f t="shared" si="11"/>
        <v>0</v>
      </c>
      <c r="K49" s="13">
        <f t="shared" si="11"/>
        <v>100</v>
      </c>
    </row>
    <row r="50" spans="1:12" x14ac:dyDescent="0.2">
      <c r="A50" s="46"/>
    </row>
    <row r="51" spans="1:12" x14ac:dyDescent="0.2">
      <c r="A51" s="45" t="s">
        <v>400</v>
      </c>
    </row>
    <row r="52" spans="1:12" x14ac:dyDescent="0.2">
      <c r="A52" s="46"/>
    </row>
    <row r="53" spans="1:12" x14ac:dyDescent="0.2">
      <c r="A53" s="46" t="s">
        <v>239</v>
      </c>
      <c r="B53" s="47">
        <v>2506</v>
      </c>
      <c r="C53" s="47">
        <v>324</v>
      </c>
      <c r="D53" s="47">
        <v>151</v>
      </c>
      <c r="E53" s="47">
        <v>96</v>
      </c>
      <c r="F53" s="47">
        <v>28</v>
      </c>
      <c r="G53" s="47">
        <v>5</v>
      </c>
      <c r="H53" s="47">
        <v>6</v>
      </c>
      <c r="I53" s="47">
        <v>0</v>
      </c>
      <c r="J53" s="47">
        <v>1</v>
      </c>
      <c r="K53" s="47">
        <v>3117</v>
      </c>
      <c r="L53" s="53"/>
    </row>
    <row r="54" spans="1:12" x14ac:dyDescent="0.2">
      <c r="A54" s="46" t="s">
        <v>240</v>
      </c>
      <c r="B54" s="13">
        <f t="shared" ref="B54:K54" si="12">B53*100/$K53</f>
        <v>80.397818415142766</v>
      </c>
      <c r="C54" s="13">
        <f t="shared" si="12"/>
        <v>10.39461020211742</v>
      </c>
      <c r="D54" s="13">
        <f t="shared" si="12"/>
        <v>4.8444016682707733</v>
      </c>
      <c r="E54" s="13">
        <f t="shared" si="12"/>
        <v>3.0798845043310874</v>
      </c>
      <c r="F54" s="13">
        <f t="shared" si="12"/>
        <v>0.89829964709656718</v>
      </c>
      <c r="G54" s="13">
        <f t="shared" si="12"/>
        <v>0.16041065126724416</v>
      </c>
      <c r="H54" s="13">
        <f t="shared" si="12"/>
        <v>0.19249278152069296</v>
      </c>
      <c r="I54" s="13">
        <f t="shared" si="12"/>
        <v>0</v>
      </c>
      <c r="J54" s="13">
        <f t="shared" si="12"/>
        <v>3.2082130253448832E-2</v>
      </c>
      <c r="K54" s="13">
        <f t="shared" si="12"/>
        <v>100</v>
      </c>
      <c r="L54" s="53"/>
    </row>
    <row r="55" spans="1:12" x14ac:dyDescent="0.2">
      <c r="A55" s="46" t="s">
        <v>241</v>
      </c>
      <c r="B55" s="47">
        <v>4184</v>
      </c>
      <c r="C55" s="47">
        <v>2131</v>
      </c>
      <c r="D55" s="47">
        <v>1973</v>
      </c>
      <c r="E55" s="47">
        <v>2870</v>
      </c>
      <c r="F55" s="47">
        <v>1753</v>
      </c>
      <c r="G55" s="47">
        <v>979</v>
      </c>
      <c r="H55" s="47">
        <v>1821</v>
      </c>
      <c r="I55" s="47">
        <v>0</v>
      </c>
      <c r="J55" s="47">
        <v>1123</v>
      </c>
      <c r="K55" s="47">
        <v>16834</v>
      </c>
      <c r="L55" s="53"/>
    </row>
    <row r="56" spans="1:12" x14ac:dyDescent="0.2">
      <c r="A56" s="46" t="s">
        <v>242</v>
      </c>
      <c r="B56" s="13">
        <f t="shared" ref="B56:K56" si="13">B55*100/$K55</f>
        <v>24.85446120945705</v>
      </c>
      <c r="C56" s="13">
        <f t="shared" si="13"/>
        <v>12.65890459783771</v>
      </c>
      <c r="D56" s="13">
        <f t="shared" si="13"/>
        <v>11.720327907805631</v>
      </c>
      <c r="E56" s="13">
        <f t="shared" si="13"/>
        <v>17.048829749316859</v>
      </c>
      <c r="F56" s="13">
        <f t="shared" si="13"/>
        <v>10.413448972317928</v>
      </c>
      <c r="G56" s="13">
        <f t="shared" si="13"/>
        <v>5.8156112629202807</v>
      </c>
      <c r="H56" s="13">
        <f t="shared" si="13"/>
        <v>10.817393370559582</v>
      </c>
      <c r="I56" s="13">
        <f t="shared" si="13"/>
        <v>0</v>
      </c>
      <c r="J56" s="13">
        <f t="shared" si="13"/>
        <v>6.671022929784959</v>
      </c>
      <c r="K56" s="13">
        <f t="shared" si="13"/>
        <v>100</v>
      </c>
    </row>
    <row r="57" spans="1:12" x14ac:dyDescent="0.2">
      <c r="A57" s="46"/>
    </row>
    <row r="58" spans="1:12" x14ac:dyDescent="0.2">
      <c r="A58" s="46"/>
    </row>
    <row r="59" spans="1:12" x14ac:dyDescent="0.2">
      <c r="A59" s="46"/>
    </row>
    <row r="60" spans="1:12" x14ac:dyDescent="0.2">
      <c r="A60" s="46"/>
    </row>
    <row r="61" spans="1:12" x14ac:dyDescent="0.2">
      <c r="A61" s="49" t="s">
        <v>401</v>
      </c>
    </row>
    <row r="62" spans="1:12" x14ac:dyDescent="0.2">
      <c r="A62" s="46"/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3" spans="1:12" x14ac:dyDescent="0.2">
      <c r="A63" s="46" t="s">
        <v>239</v>
      </c>
      <c r="B63" s="47">
        <f t="shared" ref="B63:K63" si="14">B11+B18+B25+B32+B39+B46+B53</f>
        <v>19918</v>
      </c>
      <c r="C63" s="47">
        <f t="shared" si="14"/>
        <v>5477</v>
      </c>
      <c r="D63" s="47">
        <f t="shared" si="14"/>
        <v>3192</v>
      </c>
      <c r="E63" s="47">
        <f t="shared" si="14"/>
        <v>1878</v>
      </c>
      <c r="F63" s="47">
        <f t="shared" si="14"/>
        <v>573</v>
      </c>
      <c r="G63" s="47">
        <f t="shared" si="14"/>
        <v>363</v>
      </c>
      <c r="H63" s="47">
        <f t="shared" si="14"/>
        <v>101</v>
      </c>
      <c r="I63" s="47">
        <f t="shared" si="14"/>
        <v>45</v>
      </c>
      <c r="J63" s="47">
        <f t="shared" si="14"/>
        <v>20</v>
      </c>
      <c r="K63" s="47">
        <f t="shared" si="14"/>
        <v>31567</v>
      </c>
      <c r="L63" s="53"/>
    </row>
    <row r="64" spans="1:12" x14ac:dyDescent="0.2">
      <c r="A64" s="46" t="s">
        <v>240</v>
      </c>
      <c r="B64" s="13">
        <f t="shared" ref="B64:K64" si="15">B63*100/$K63</f>
        <v>63.097538568758516</v>
      </c>
      <c r="C64" s="13">
        <f t="shared" si="15"/>
        <v>17.350397567079543</v>
      </c>
      <c r="D64" s="13">
        <f t="shared" si="15"/>
        <v>10.111825640700731</v>
      </c>
      <c r="E64" s="13">
        <f t="shared" si="15"/>
        <v>5.9492507998859567</v>
      </c>
      <c r="F64" s="13">
        <f t="shared" si="15"/>
        <v>1.8151867456521051</v>
      </c>
      <c r="G64" s="13">
        <f t="shared" si="15"/>
        <v>1.149935058763899</v>
      </c>
      <c r="H64" s="13">
        <f t="shared" si="15"/>
        <v>0.31995438274147053</v>
      </c>
      <c r="I64" s="13">
        <f t="shared" si="15"/>
        <v>0.14255393290461557</v>
      </c>
      <c r="J64" s="13">
        <f t="shared" si="15"/>
        <v>6.3357303513162475E-2</v>
      </c>
      <c r="K64" s="13">
        <f t="shared" si="15"/>
        <v>100</v>
      </c>
      <c r="L64" s="53"/>
    </row>
    <row r="65" spans="1:12" x14ac:dyDescent="0.2">
      <c r="A65" s="46" t="s">
        <v>241</v>
      </c>
      <c r="B65" s="47">
        <f t="shared" ref="B65:K65" si="16">B13+B20+B27+B34+B41+B48+B55</f>
        <v>38922</v>
      </c>
      <c r="C65" s="47">
        <f t="shared" si="16"/>
        <v>36005</v>
      </c>
      <c r="D65" s="47">
        <f t="shared" si="16"/>
        <v>42627</v>
      </c>
      <c r="E65" s="47">
        <f t="shared" si="16"/>
        <v>56641</v>
      </c>
      <c r="F65" s="47">
        <f t="shared" si="16"/>
        <v>39183</v>
      </c>
      <c r="G65" s="47">
        <f t="shared" si="16"/>
        <v>56658</v>
      </c>
      <c r="H65" s="47">
        <f t="shared" si="16"/>
        <v>34676</v>
      </c>
      <c r="I65" s="47">
        <f t="shared" si="16"/>
        <v>32122</v>
      </c>
      <c r="J65" s="47">
        <f t="shared" si="16"/>
        <v>40669</v>
      </c>
      <c r="K65" s="47">
        <f t="shared" si="16"/>
        <v>377503</v>
      </c>
      <c r="L65" s="53"/>
    </row>
    <row r="66" spans="1:12" x14ac:dyDescent="0.2">
      <c r="A66" s="46" t="s">
        <v>242</v>
      </c>
      <c r="B66" s="13">
        <f t="shared" ref="B66:K66" si="17">B65*100/$K65</f>
        <v>10.31038163935121</v>
      </c>
      <c r="C66" s="13">
        <f t="shared" si="17"/>
        <v>9.5376725482976301</v>
      </c>
      <c r="D66" s="13">
        <f t="shared" si="17"/>
        <v>11.291830793397668</v>
      </c>
      <c r="E66" s="13">
        <f t="shared" si="17"/>
        <v>15.004119172562866</v>
      </c>
      <c r="F66" s="13">
        <f t="shared" si="17"/>
        <v>10.379520162753673</v>
      </c>
      <c r="G66" s="13">
        <f t="shared" si="17"/>
        <v>15.008622448033526</v>
      </c>
      <c r="H66" s="13">
        <f t="shared" si="17"/>
        <v>9.1856223659149734</v>
      </c>
      <c r="I66" s="13">
        <f t="shared" si="17"/>
        <v>8.5090714510878058</v>
      </c>
      <c r="J66" s="13">
        <f t="shared" si="17"/>
        <v>10.773159418600647</v>
      </c>
      <c r="K66" s="13">
        <f t="shared" si="17"/>
        <v>100</v>
      </c>
    </row>
    <row r="72" spans="1:12" x14ac:dyDescent="0.2">
      <c r="A72" s="45" t="s">
        <v>402</v>
      </c>
    </row>
    <row r="74" spans="1:12" x14ac:dyDescent="0.2">
      <c r="A74" s="46" t="s">
        <v>239</v>
      </c>
      <c r="B74" s="47">
        <v>2390</v>
      </c>
      <c r="C74" s="47">
        <v>229</v>
      </c>
      <c r="D74" s="47">
        <v>123</v>
      </c>
      <c r="E74" s="47">
        <v>79</v>
      </c>
      <c r="F74" s="47">
        <v>22</v>
      </c>
      <c r="G74" s="47">
        <v>7</v>
      </c>
      <c r="H74" s="47">
        <v>1</v>
      </c>
      <c r="I74" s="47">
        <v>2</v>
      </c>
      <c r="J74" s="47">
        <v>1</v>
      </c>
      <c r="K74" s="47">
        <v>2854</v>
      </c>
      <c r="L74" s="53"/>
    </row>
    <row r="75" spans="1:12" x14ac:dyDescent="0.2">
      <c r="A75" s="46" t="s">
        <v>240</v>
      </c>
      <c r="B75" s="13">
        <f t="shared" ref="B75:K75" si="18">B74*100/$K74</f>
        <v>83.742116327960758</v>
      </c>
      <c r="C75" s="13">
        <f t="shared" si="18"/>
        <v>8.0238262088297123</v>
      </c>
      <c r="D75" s="13">
        <f t="shared" si="18"/>
        <v>4.3097407147862645</v>
      </c>
      <c r="E75" s="13">
        <f t="shared" si="18"/>
        <v>2.7680448493342675</v>
      </c>
      <c r="F75" s="13">
        <f t="shared" si="18"/>
        <v>0.77084793272599861</v>
      </c>
      <c r="G75" s="13">
        <f t="shared" si="18"/>
        <v>0.24526979677645411</v>
      </c>
      <c r="H75" s="13">
        <f t="shared" si="18"/>
        <v>3.5038542396636299E-2</v>
      </c>
      <c r="I75" s="13">
        <f t="shared" si="18"/>
        <v>7.0077084793272598E-2</v>
      </c>
      <c r="J75" s="13">
        <f t="shared" si="18"/>
        <v>3.5038542396636299E-2</v>
      </c>
      <c r="K75" s="13">
        <f t="shared" si="18"/>
        <v>100</v>
      </c>
      <c r="L75" s="53"/>
    </row>
    <row r="76" spans="1:12" x14ac:dyDescent="0.2">
      <c r="A76" s="46" t="s">
        <v>241</v>
      </c>
      <c r="B76" s="47">
        <v>3368</v>
      </c>
      <c r="C76" s="47">
        <v>1501</v>
      </c>
      <c r="D76" s="47">
        <v>1620</v>
      </c>
      <c r="E76" s="47">
        <v>2365</v>
      </c>
      <c r="F76" s="47">
        <v>1555</v>
      </c>
      <c r="G76" s="47">
        <v>1014</v>
      </c>
      <c r="H76" s="47">
        <v>465</v>
      </c>
      <c r="I76" s="47">
        <v>1310</v>
      </c>
      <c r="J76" s="47">
        <v>1097</v>
      </c>
      <c r="K76" s="47">
        <v>14295</v>
      </c>
      <c r="L76" s="53"/>
    </row>
    <row r="77" spans="1:12" x14ac:dyDescent="0.2">
      <c r="A77" s="46" t="s">
        <v>242</v>
      </c>
      <c r="B77" s="13">
        <f t="shared" ref="B77:K77" si="19">B76*100/$K76</f>
        <v>23.560685554389647</v>
      </c>
      <c r="C77" s="13">
        <f t="shared" si="19"/>
        <v>10.50017488632389</v>
      </c>
      <c r="D77" s="13">
        <f t="shared" si="19"/>
        <v>11.332633788037775</v>
      </c>
      <c r="E77" s="13">
        <f t="shared" si="19"/>
        <v>16.544246239944037</v>
      </c>
      <c r="F77" s="13">
        <f t="shared" si="19"/>
        <v>10.877929345925148</v>
      </c>
      <c r="G77" s="13">
        <f t="shared" si="19"/>
        <v>7.0933892969569783</v>
      </c>
      <c r="H77" s="13">
        <f t="shared" si="19"/>
        <v>3.2528856243441764</v>
      </c>
      <c r="I77" s="13">
        <f t="shared" si="19"/>
        <v>9.1640433718083241</v>
      </c>
      <c r="J77" s="13">
        <f t="shared" si="19"/>
        <v>7.6740118922700242</v>
      </c>
      <c r="K77" s="13">
        <f t="shared" si="19"/>
        <v>100</v>
      </c>
    </row>
    <row r="81" spans="1:12" x14ac:dyDescent="0.2">
      <c r="A81" s="45" t="s">
        <v>403</v>
      </c>
    </row>
    <row r="83" spans="1:12" x14ac:dyDescent="0.2">
      <c r="A83" s="46" t="s">
        <v>239</v>
      </c>
      <c r="B83" s="47">
        <v>2374</v>
      </c>
      <c r="C83" s="47">
        <v>785</v>
      </c>
      <c r="D83" s="47">
        <v>225</v>
      </c>
      <c r="E83" s="47">
        <v>36</v>
      </c>
      <c r="F83" s="47">
        <v>1</v>
      </c>
      <c r="G83" s="47">
        <v>1</v>
      </c>
      <c r="H83" s="47">
        <v>11</v>
      </c>
      <c r="I83" s="47">
        <v>3</v>
      </c>
      <c r="J83" s="47">
        <v>4</v>
      </c>
      <c r="K83" s="47">
        <v>3440</v>
      </c>
      <c r="L83" s="53"/>
    </row>
    <row r="84" spans="1:12" x14ac:dyDescent="0.2">
      <c r="A84" s="46" t="s">
        <v>240</v>
      </c>
      <c r="B84" s="13">
        <f t="shared" ref="B84:K84" si="20">B83*100/$K83</f>
        <v>69.011627906976742</v>
      </c>
      <c r="C84" s="13">
        <f t="shared" si="20"/>
        <v>22.819767441860463</v>
      </c>
      <c r="D84" s="13">
        <f t="shared" si="20"/>
        <v>6.5406976744186043</v>
      </c>
      <c r="E84" s="13">
        <f t="shared" si="20"/>
        <v>1.0465116279069768</v>
      </c>
      <c r="F84" s="13">
        <f t="shared" si="20"/>
        <v>2.9069767441860465E-2</v>
      </c>
      <c r="G84" s="13">
        <f t="shared" si="20"/>
        <v>2.9069767441860465E-2</v>
      </c>
      <c r="H84" s="13">
        <f t="shared" si="20"/>
        <v>0.31976744186046513</v>
      </c>
      <c r="I84" s="13">
        <f t="shared" si="20"/>
        <v>8.7209302325581398E-2</v>
      </c>
      <c r="J84" s="13">
        <f t="shared" si="20"/>
        <v>0.11627906976744186</v>
      </c>
      <c r="K84" s="13">
        <f t="shared" si="20"/>
        <v>100</v>
      </c>
      <c r="L84" s="53"/>
    </row>
    <row r="85" spans="1:12" x14ac:dyDescent="0.2">
      <c r="A85" s="46" t="s">
        <v>241</v>
      </c>
      <c r="B85" s="47">
        <v>5423</v>
      </c>
      <c r="C85" s="47">
        <v>4854</v>
      </c>
      <c r="D85" s="47">
        <v>2892</v>
      </c>
      <c r="E85" s="47">
        <v>989</v>
      </c>
      <c r="F85" s="47">
        <v>68</v>
      </c>
      <c r="G85" s="47">
        <v>212</v>
      </c>
      <c r="H85" s="47">
        <v>3729</v>
      </c>
      <c r="I85" s="47">
        <v>2319</v>
      </c>
      <c r="J85" s="47">
        <v>7385</v>
      </c>
      <c r="K85" s="47">
        <v>27871</v>
      </c>
      <c r="L85" s="53"/>
    </row>
    <row r="86" spans="1:12" x14ac:dyDescent="0.2">
      <c r="A86" s="46" t="s">
        <v>242</v>
      </c>
      <c r="B86" s="13">
        <f t="shared" ref="B86:K86" si="21">B85*100/$K85</f>
        <v>19.457500627892792</v>
      </c>
      <c r="C86" s="13">
        <f t="shared" si="21"/>
        <v>17.415952064870297</v>
      </c>
      <c r="D86" s="13">
        <f t="shared" si="21"/>
        <v>10.376376879193426</v>
      </c>
      <c r="E86" s="13">
        <f t="shared" si="21"/>
        <v>3.548491263320297</v>
      </c>
      <c r="F86" s="13">
        <f t="shared" si="21"/>
        <v>0.24398119909583438</v>
      </c>
      <c r="G86" s="13">
        <f t="shared" si="21"/>
        <v>0.76064726776936598</v>
      </c>
      <c r="H86" s="13">
        <f t="shared" si="21"/>
        <v>13.37949840335833</v>
      </c>
      <c r="I86" s="13">
        <f t="shared" si="21"/>
        <v>8.3204764809299991</v>
      </c>
      <c r="J86" s="13">
        <f t="shared" si="21"/>
        <v>26.497075813569658</v>
      </c>
      <c r="K86" s="13">
        <f t="shared" si="21"/>
        <v>100</v>
      </c>
    </row>
  </sheetData>
  <mergeCells count="1">
    <mergeCell ref="B5:K5"/>
  </mergeCells>
  <phoneticPr fontId="0" type="noConversion"/>
  <pageMargins left="0.38" right="0.37" top="0.984251969" bottom="0.56999999999999995" header="0.4921259845" footer="0.4921259845"/>
  <pageSetup paperSize="9" orientation="landscape" horizontalDpi="300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"/>
  <sheetViews>
    <sheetView workbookViewId="0">
      <selection activeCell="C129" sqref="C129"/>
    </sheetView>
  </sheetViews>
  <sheetFormatPr baseColWidth="10" defaultRowHeight="12.75" x14ac:dyDescent="0.2"/>
  <sheetData>
    <row r="2" spans="9:9" x14ac:dyDescent="0.2">
      <c r="I2" s="50" t="s">
        <v>406</v>
      </c>
    </row>
  </sheetData>
  <phoneticPr fontId="0" type="noConversion"/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16"/>
  <sheetViews>
    <sheetView showZeros="0" workbookViewId="0">
      <pane ySplit="2160" topLeftCell="A6" activePane="bottomLeft"/>
      <selection activeCell="A2" sqref="A2"/>
      <selection pane="bottomLeft" activeCell="B601" sqref="B601:B604"/>
    </sheetView>
  </sheetViews>
  <sheetFormatPr baseColWidth="10" defaultRowHeight="12.75" outlineLevelCol="1" x14ac:dyDescent="0.2"/>
  <cols>
    <col min="1" max="1" width="5" style="6" customWidth="1"/>
    <col min="2" max="2" width="37.7109375" style="6" bestFit="1" customWidth="1"/>
    <col min="3" max="3" width="19.7109375" style="6" bestFit="1" customWidth="1"/>
    <col min="4" max="4" width="3.85546875" style="6" hidden="1" customWidth="1" outlineLevel="1"/>
    <col min="5" max="5" width="7.42578125" style="6" customWidth="1" collapsed="1"/>
    <col min="6" max="14" width="7.42578125" style="6" customWidth="1"/>
    <col min="15" max="16384" width="11.42578125" style="6"/>
  </cols>
  <sheetData>
    <row r="1" spans="1:14" ht="18" x14ac:dyDescent="0.25">
      <c r="A1" s="21" t="s">
        <v>237</v>
      </c>
      <c r="B1" s="1"/>
      <c r="C1" s="1"/>
    </row>
    <row r="3" spans="1:14" x14ac:dyDescent="0.2">
      <c r="E3" s="55" t="s">
        <v>404</v>
      </c>
      <c r="F3" s="55"/>
      <c r="G3" s="55"/>
      <c r="H3" s="55"/>
      <c r="I3" s="55"/>
      <c r="J3" s="55"/>
      <c r="K3" s="55"/>
      <c r="L3" s="55"/>
      <c r="M3" s="55"/>
      <c r="N3" s="55"/>
    </row>
    <row r="5" spans="1:14" x14ac:dyDescent="0.2">
      <c r="E5" s="18" t="s">
        <v>69</v>
      </c>
      <c r="F5" s="18" t="s">
        <v>70</v>
      </c>
      <c r="G5" s="18" t="s">
        <v>71</v>
      </c>
      <c r="H5" s="19" t="s">
        <v>72</v>
      </c>
      <c r="I5" s="20" t="s">
        <v>73</v>
      </c>
      <c r="J5" s="20" t="s">
        <v>74</v>
      </c>
      <c r="K5" s="20" t="s">
        <v>75</v>
      </c>
      <c r="L5" s="20" t="s">
        <v>76</v>
      </c>
      <c r="M5" s="20" t="s">
        <v>77</v>
      </c>
      <c r="N5" s="10" t="s">
        <v>78</v>
      </c>
    </row>
    <row r="7" spans="1:14" x14ac:dyDescent="0.2">
      <c r="A7" s="2" t="s">
        <v>82</v>
      </c>
      <c r="B7" s="2" t="s">
        <v>238</v>
      </c>
      <c r="C7" s="3" t="s">
        <v>239</v>
      </c>
      <c r="D7" s="2" t="s">
        <v>79</v>
      </c>
      <c r="E7" s="11">
        <v>404</v>
      </c>
      <c r="F7" s="11">
        <v>164</v>
      </c>
      <c r="G7" s="11">
        <v>180</v>
      </c>
      <c r="H7" s="11">
        <v>141</v>
      </c>
      <c r="I7" s="11">
        <v>43</v>
      </c>
      <c r="J7" s="11">
        <v>24</v>
      </c>
      <c r="K7" s="11">
        <v>1</v>
      </c>
      <c r="L7" s="11">
        <v>1</v>
      </c>
      <c r="M7" s="11">
        <v>0</v>
      </c>
      <c r="N7" s="12">
        <v>958</v>
      </c>
    </row>
    <row r="8" spans="1:14" x14ac:dyDescent="0.2">
      <c r="A8" s="6" t="s">
        <v>82</v>
      </c>
      <c r="B8" s="2" t="s">
        <v>238</v>
      </c>
      <c r="C8" s="3" t="s">
        <v>240</v>
      </c>
      <c r="D8" s="6" t="s">
        <v>233</v>
      </c>
      <c r="E8" s="13">
        <v>42.17118997912317</v>
      </c>
      <c r="F8" s="13">
        <v>17.118997912317329</v>
      </c>
      <c r="G8" s="13">
        <v>18.789144050104383</v>
      </c>
      <c r="H8" s="13">
        <v>14.718162839248434</v>
      </c>
      <c r="I8" s="13">
        <v>4.4885177453027136</v>
      </c>
      <c r="J8" s="13">
        <v>2.5052192066805845</v>
      </c>
      <c r="K8" s="13">
        <v>0.10438413361169102</v>
      </c>
      <c r="L8" s="13">
        <v>0.10438413361169102</v>
      </c>
      <c r="M8" s="13">
        <v>0</v>
      </c>
      <c r="N8" s="14">
        <v>100</v>
      </c>
    </row>
    <row r="9" spans="1:14" x14ac:dyDescent="0.2">
      <c r="A9" s="15" t="s">
        <v>82</v>
      </c>
      <c r="B9" s="2" t="s">
        <v>238</v>
      </c>
      <c r="C9" s="3" t="s">
        <v>241</v>
      </c>
      <c r="D9" s="15" t="s">
        <v>81</v>
      </c>
      <c r="E9" s="16">
        <v>782</v>
      </c>
      <c r="F9" s="16">
        <v>1090</v>
      </c>
      <c r="G9" s="16">
        <v>2537</v>
      </c>
      <c r="H9" s="16">
        <v>4569</v>
      </c>
      <c r="I9" s="16">
        <v>2835</v>
      </c>
      <c r="J9" s="16">
        <v>3697</v>
      </c>
      <c r="K9" s="16">
        <v>344</v>
      </c>
      <c r="L9" s="16">
        <v>772</v>
      </c>
      <c r="M9" s="16">
        <v>0</v>
      </c>
      <c r="N9" s="17">
        <v>16626</v>
      </c>
    </row>
    <row r="10" spans="1:14" x14ac:dyDescent="0.2">
      <c r="A10" s="6" t="s">
        <v>82</v>
      </c>
      <c r="B10" s="2" t="s">
        <v>238</v>
      </c>
      <c r="C10" s="3" t="s">
        <v>242</v>
      </c>
      <c r="D10" s="6" t="s">
        <v>235</v>
      </c>
      <c r="E10" s="13">
        <v>4.703476482617587</v>
      </c>
      <c r="F10" s="13">
        <v>6.5559966317815466</v>
      </c>
      <c r="G10" s="13">
        <v>15.259232527366775</v>
      </c>
      <c r="H10" s="13">
        <v>27.481053771201733</v>
      </c>
      <c r="I10" s="13">
        <v>17.051605918440995</v>
      </c>
      <c r="J10" s="13">
        <v>22.236256465776496</v>
      </c>
      <c r="K10" s="13">
        <v>2.0690484782870202</v>
      </c>
      <c r="L10" s="13">
        <v>4.643329724527848</v>
      </c>
      <c r="M10" s="13">
        <v>0</v>
      </c>
      <c r="N10" s="14">
        <v>100</v>
      </c>
    </row>
    <row r="11" spans="1:14" x14ac:dyDescent="0.2">
      <c r="A11" s="4" t="s">
        <v>83</v>
      </c>
      <c r="B11" s="4" t="s">
        <v>243</v>
      </c>
      <c r="C11" s="5" t="s">
        <v>239</v>
      </c>
      <c r="D11" s="4" t="s">
        <v>79</v>
      </c>
      <c r="E11" s="22">
        <v>40</v>
      </c>
      <c r="F11" s="22">
        <v>26</v>
      </c>
      <c r="G11" s="22">
        <v>17</v>
      </c>
      <c r="H11" s="22">
        <v>10</v>
      </c>
      <c r="I11" s="22">
        <v>1</v>
      </c>
      <c r="J11" s="22">
        <v>0</v>
      </c>
      <c r="K11" s="22">
        <v>0</v>
      </c>
      <c r="L11" s="22">
        <v>0</v>
      </c>
      <c r="M11" s="22">
        <v>0</v>
      </c>
      <c r="N11" s="23">
        <v>94</v>
      </c>
    </row>
    <row r="12" spans="1:14" x14ac:dyDescent="0.2">
      <c r="A12" s="6" t="s">
        <v>83</v>
      </c>
      <c r="B12" s="2" t="s">
        <v>243</v>
      </c>
      <c r="C12" s="3" t="s">
        <v>240</v>
      </c>
      <c r="D12" s="6" t="s">
        <v>233</v>
      </c>
      <c r="E12" s="13">
        <v>42.553191489361701</v>
      </c>
      <c r="F12" s="13">
        <v>27.659574468085108</v>
      </c>
      <c r="G12" s="13">
        <v>18.085106382978722</v>
      </c>
      <c r="H12" s="13">
        <v>10.638297872340425</v>
      </c>
      <c r="I12" s="13">
        <v>1.0638297872340425</v>
      </c>
      <c r="J12" s="13">
        <v>0</v>
      </c>
      <c r="K12" s="13">
        <v>0</v>
      </c>
      <c r="L12" s="13">
        <v>0</v>
      </c>
      <c r="M12" s="13">
        <v>0</v>
      </c>
      <c r="N12" s="14">
        <v>100</v>
      </c>
    </row>
    <row r="13" spans="1:14" x14ac:dyDescent="0.2">
      <c r="A13" s="15" t="s">
        <v>83</v>
      </c>
      <c r="B13" s="2" t="s">
        <v>243</v>
      </c>
      <c r="C13" s="3" t="s">
        <v>241</v>
      </c>
      <c r="D13" s="15" t="s">
        <v>81</v>
      </c>
      <c r="E13" s="16">
        <v>101</v>
      </c>
      <c r="F13" s="16">
        <v>182</v>
      </c>
      <c r="G13" s="16">
        <v>221</v>
      </c>
      <c r="H13" s="16">
        <v>316</v>
      </c>
      <c r="I13" s="16">
        <v>79</v>
      </c>
      <c r="J13" s="16">
        <v>0</v>
      </c>
      <c r="K13" s="16">
        <v>0</v>
      </c>
      <c r="L13" s="16">
        <v>0</v>
      </c>
      <c r="M13" s="16">
        <v>0</v>
      </c>
      <c r="N13" s="17">
        <v>899</v>
      </c>
    </row>
    <row r="14" spans="1:14" x14ac:dyDescent="0.2">
      <c r="A14" s="6" t="s">
        <v>83</v>
      </c>
      <c r="B14" s="2" t="s">
        <v>243</v>
      </c>
      <c r="C14" s="3" t="s">
        <v>242</v>
      </c>
      <c r="D14" s="6" t="s">
        <v>235</v>
      </c>
      <c r="E14" s="13">
        <v>11.234705228031146</v>
      </c>
      <c r="F14" s="13">
        <v>20.244716351501669</v>
      </c>
      <c r="G14" s="13">
        <v>24.582869855394883</v>
      </c>
      <c r="H14" s="13">
        <v>35.150166852057843</v>
      </c>
      <c r="I14" s="13">
        <v>8.7875417130144609</v>
      </c>
      <c r="J14" s="13">
        <v>0</v>
      </c>
      <c r="K14" s="13">
        <v>0</v>
      </c>
      <c r="L14" s="13">
        <v>0</v>
      </c>
      <c r="M14" s="13">
        <v>0</v>
      </c>
      <c r="N14" s="14">
        <v>100</v>
      </c>
    </row>
    <row r="15" spans="1:14" x14ac:dyDescent="0.2">
      <c r="A15" s="4" t="s">
        <v>84</v>
      </c>
      <c r="B15" s="4" t="s">
        <v>244</v>
      </c>
      <c r="C15" s="5" t="s">
        <v>239</v>
      </c>
      <c r="D15" s="4" t="s">
        <v>79</v>
      </c>
      <c r="E15" s="22">
        <v>24</v>
      </c>
      <c r="F15" s="22">
        <v>35</v>
      </c>
      <c r="G15" s="22">
        <v>38</v>
      </c>
      <c r="H15" s="22">
        <v>23</v>
      </c>
      <c r="I15" s="22">
        <v>3</v>
      </c>
      <c r="J15" s="22">
        <v>3</v>
      </c>
      <c r="K15" s="22">
        <v>0</v>
      </c>
      <c r="L15" s="22">
        <v>0</v>
      </c>
      <c r="M15" s="22">
        <v>0</v>
      </c>
      <c r="N15" s="23">
        <v>126</v>
      </c>
    </row>
    <row r="16" spans="1:14" x14ac:dyDescent="0.2">
      <c r="A16" s="6" t="s">
        <v>84</v>
      </c>
      <c r="B16" s="2" t="s">
        <v>244</v>
      </c>
      <c r="C16" s="3" t="s">
        <v>240</v>
      </c>
      <c r="D16" s="6" t="s">
        <v>233</v>
      </c>
      <c r="E16" s="13">
        <v>19.047619047619047</v>
      </c>
      <c r="F16" s="13">
        <v>27.777777777777779</v>
      </c>
      <c r="G16" s="13">
        <v>30.158730158730158</v>
      </c>
      <c r="H16" s="13">
        <v>18.253968253968253</v>
      </c>
      <c r="I16" s="13">
        <v>2.3809523809523809</v>
      </c>
      <c r="J16" s="13">
        <v>2.3809523809523809</v>
      </c>
      <c r="K16" s="13">
        <v>0</v>
      </c>
      <c r="L16" s="13">
        <v>0</v>
      </c>
      <c r="M16" s="13">
        <v>0</v>
      </c>
      <c r="N16" s="14">
        <v>100</v>
      </c>
    </row>
    <row r="17" spans="1:14" x14ac:dyDescent="0.2">
      <c r="A17" s="15" t="s">
        <v>84</v>
      </c>
      <c r="B17" s="2" t="s">
        <v>244</v>
      </c>
      <c r="C17" s="3" t="s">
        <v>241</v>
      </c>
      <c r="D17" s="15" t="s">
        <v>81</v>
      </c>
      <c r="E17" s="16">
        <v>62</v>
      </c>
      <c r="F17" s="16">
        <v>239</v>
      </c>
      <c r="G17" s="16">
        <v>517</v>
      </c>
      <c r="H17" s="16">
        <v>651</v>
      </c>
      <c r="I17" s="16">
        <v>185</v>
      </c>
      <c r="J17" s="16">
        <v>413</v>
      </c>
      <c r="K17" s="16">
        <v>0</v>
      </c>
      <c r="L17" s="16">
        <v>0</v>
      </c>
      <c r="M17" s="16">
        <v>0</v>
      </c>
      <c r="N17" s="17">
        <v>2067</v>
      </c>
    </row>
    <row r="18" spans="1:14" x14ac:dyDescent="0.2">
      <c r="A18" s="6" t="s">
        <v>84</v>
      </c>
      <c r="B18" s="2" t="s">
        <v>244</v>
      </c>
      <c r="C18" s="3" t="s">
        <v>242</v>
      </c>
      <c r="D18" s="6" t="s">
        <v>235</v>
      </c>
      <c r="E18" s="13">
        <v>2.999516207063377</v>
      </c>
      <c r="F18" s="13">
        <v>11.562651185292694</v>
      </c>
      <c r="G18" s="13">
        <v>25.012094823415577</v>
      </c>
      <c r="H18" s="13">
        <v>31.494920174165458</v>
      </c>
      <c r="I18" s="13">
        <v>8.9501693275278189</v>
      </c>
      <c r="J18" s="13">
        <v>19.980648282535075</v>
      </c>
      <c r="K18" s="13">
        <v>0</v>
      </c>
      <c r="L18" s="13">
        <v>0</v>
      </c>
      <c r="M18" s="13">
        <v>0</v>
      </c>
      <c r="N18" s="14">
        <v>100</v>
      </c>
    </row>
    <row r="19" spans="1:14" x14ac:dyDescent="0.2">
      <c r="A19" s="4" t="s">
        <v>85</v>
      </c>
      <c r="B19" s="4" t="s">
        <v>245</v>
      </c>
      <c r="C19" s="5" t="s">
        <v>239</v>
      </c>
      <c r="D19" s="4" t="s">
        <v>79</v>
      </c>
      <c r="E19" s="22">
        <v>74</v>
      </c>
      <c r="F19" s="22">
        <v>36</v>
      </c>
      <c r="G19" s="22">
        <v>18</v>
      </c>
      <c r="H19" s="22">
        <v>9</v>
      </c>
      <c r="I19" s="22">
        <v>1</v>
      </c>
      <c r="J19" s="22">
        <v>0</v>
      </c>
      <c r="K19" s="22">
        <v>0</v>
      </c>
      <c r="L19" s="22">
        <v>0</v>
      </c>
      <c r="M19" s="22">
        <v>0</v>
      </c>
      <c r="N19" s="23">
        <v>138</v>
      </c>
    </row>
    <row r="20" spans="1:14" x14ac:dyDescent="0.2">
      <c r="A20" s="6" t="s">
        <v>85</v>
      </c>
      <c r="B20" s="2" t="s">
        <v>245</v>
      </c>
      <c r="C20" s="3" t="s">
        <v>240</v>
      </c>
      <c r="D20" s="6" t="s">
        <v>233</v>
      </c>
      <c r="E20" s="13">
        <v>53.623188405797102</v>
      </c>
      <c r="F20" s="13">
        <v>26.086956521739129</v>
      </c>
      <c r="G20" s="13">
        <v>13.043478260869565</v>
      </c>
      <c r="H20" s="13">
        <v>6.5217391304347823</v>
      </c>
      <c r="I20" s="13">
        <v>0.72463768115942029</v>
      </c>
      <c r="J20" s="13">
        <v>0</v>
      </c>
      <c r="K20" s="13">
        <v>0</v>
      </c>
      <c r="L20" s="13">
        <v>0</v>
      </c>
      <c r="M20" s="13">
        <v>0</v>
      </c>
      <c r="N20" s="14">
        <v>100</v>
      </c>
    </row>
    <row r="21" spans="1:14" x14ac:dyDescent="0.2">
      <c r="A21" s="15" t="s">
        <v>85</v>
      </c>
      <c r="B21" s="2" t="s">
        <v>245</v>
      </c>
      <c r="C21" s="3" t="s">
        <v>241</v>
      </c>
      <c r="D21" s="15" t="s">
        <v>81</v>
      </c>
      <c r="E21" s="16">
        <v>146</v>
      </c>
      <c r="F21" s="16">
        <v>235</v>
      </c>
      <c r="G21" s="16">
        <v>231</v>
      </c>
      <c r="H21" s="16">
        <v>310</v>
      </c>
      <c r="I21" s="16">
        <v>56</v>
      </c>
      <c r="J21" s="16">
        <v>0</v>
      </c>
      <c r="K21" s="16">
        <v>0</v>
      </c>
      <c r="L21" s="16">
        <v>0</v>
      </c>
      <c r="M21" s="16">
        <v>0</v>
      </c>
      <c r="N21" s="17">
        <v>978</v>
      </c>
    </row>
    <row r="22" spans="1:14" x14ac:dyDescent="0.2">
      <c r="A22" s="6" t="s">
        <v>85</v>
      </c>
      <c r="B22" s="2" t="s">
        <v>245</v>
      </c>
      <c r="C22" s="3" t="s">
        <v>242</v>
      </c>
      <c r="D22" s="6" t="s">
        <v>235</v>
      </c>
      <c r="E22" s="13">
        <v>14.928425357873211</v>
      </c>
      <c r="F22" s="13">
        <v>24.028629856850717</v>
      </c>
      <c r="G22" s="13">
        <v>23.619631901840492</v>
      </c>
      <c r="H22" s="13">
        <v>31.697341513292432</v>
      </c>
      <c r="I22" s="13">
        <v>5.7259713701431494</v>
      </c>
      <c r="J22" s="13">
        <v>0</v>
      </c>
      <c r="K22" s="13">
        <v>0</v>
      </c>
      <c r="L22" s="13">
        <v>0</v>
      </c>
      <c r="M22" s="13">
        <v>0</v>
      </c>
      <c r="N22" s="14">
        <v>100</v>
      </c>
    </row>
    <row r="23" spans="1:14" x14ac:dyDescent="0.2">
      <c r="A23" s="4" t="s">
        <v>86</v>
      </c>
      <c r="B23" s="4" t="s">
        <v>246</v>
      </c>
      <c r="C23" s="5" t="s">
        <v>239</v>
      </c>
      <c r="D23" s="4" t="s">
        <v>79</v>
      </c>
      <c r="E23" s="22">
        <v>46</v>
      </c>
      <c r="F23" s="22">
        <v>38</v>
      </c>
      <c r="G23" s="22">
        <v>12</v>
      </c>
      <c r="H23" s="22">
        <v>5</v>
      </c>
      <c r="I23" s="22">
        <v>1</v>
      </c>
      <c r="J23" s="22">
        <v>0</v>
      </c>
      <c r="K23" s="22">
        <v>0</v>
      </c>
      <c r="L23" s="22">
        <v>0</v>
      </c>
      <c r="M23" s="22">
        <v>0</v>
      </c>
      <c r="N23" s="23">
        <v>102</v>
      </c>
    </row>
    <row r="24" spans="1:14" x14ac:dyDescent="0.2">
      <c r="A24" s="6" t="s">
        <v>86</v>
      </c>
      <c r="B24" s="2" t="s">
        <v>246</v>
      </c>
      <c r="C24" s="3" t="s">
        <v>240</v>
      </c>
      <c r="D24" s="6" t="s">
        <v>233</v>
      </c>
      <c r="E24" s="13">
        <v>45.098039215686278</v>
      </c>
      <c r="F24" s="13">
        <v>37.254901960784316</v>
      </c>
      <c r="G24" s="13">
        <v>11.764705882352942</v>
      </c>
      <c r="H24" s="13">
        <v>4.9019607843137258</v>
      </c>
      <c r="I24" s="13">
        <v>0.98039215686274506</v>
      </c>
      <c r="J24" s="13">
        <v>0</v>
      </c>
      <c r="K24" s="13">
        <v>0</v>
      </c>
      <c r="L24" s="13">
        <v>0</v>
      </c>
      <c r="M24" s="13">
        <v>0</v>
      </c>
      <c r="N24" s="14">
        <v>100</v>
      </c>
    </row>
    <row r="25" spans="1:14" x14ac:dyDescent="0.2">
      <c r="A25" s="15" t="s">
        <v>86</v>
      </c>
      <c r="B25" s="2" t="s">
        <v>246</v>
      </c>
      <c r="C25" s="3" t="s">
        <v>241</v>
      </c>
      <c r="D25" s="15" t="s">
        <v>81</v>
      </c>
      <c r="E25" s="16">
        <v>102</v>
      </c>
      <c r="F25" s="16">
        <v>259</v>
      </c>
      <c r="G25" s="16">
        <v>150</v>
      </c>
      <c r="H25" s="16">
        <v>130</v>
      </c>
      <c r="I25" s="16">
        <v>76</v>
      </c>
      <c r="J25" s="16">
        <v>0</v>
      </c>
      <c r="K25" s="16">
        <v>0</v>
      </c>
      <c r="L25" s="16">
        <v>0</v>
      </c>
      <c r="M25" s="16">
        <v>0</v>
      </c>
      <c r="N25" s="17">
        <v>717</v>
      </c>
    </row>
    <row r="26" spans="1:14" x14ac:dyDescent="0.2">
      <c r="A26" s="6" t="s">
        <v>86</v>
      </c>
      <c r="B26" s="2" t="s">
        <v>246</v>
      </c>
      <c r="C26" s="3" t="s">
        <v>242</v>
      </c>
      <c r="D26" s="6" t="s">
        <v>235</v>
      </c>
      <c r="E26" s="13">
        <v>14.225941422594142</v>
      </c>
      <c r="F26" s="13">
        <v>36.122733612273365</v>
      </c>
      <c r="G26" s="13">
        <v>20.92050209205021</v>
      </c>
      <c r="H26" s="13">
        <v>18.131101813110181</v>
      </c>
      <c r="I26" s="13">
        <v>10.599721059972106</v>
      </c>
      <c r="J26" s="13">
        <v>0</v>
      </c>
      <c r="K26" s="13">
        <v>0</v>
      </c>
      <c r="L26" s="13">
        <v>0</v>
      </c>
      <c r="M26" s="13">
        <v>0</v>
      </c>
      <c r="N26" s="14">
        <v>100</v>
      </c>
    </row>
    <row r="27" spans="1:14" x14ac:dyDescent="0.2">
      <c r="A27" s="4" t="s">
        <v>87</v>
      </c>
      <c r="B27" s="4" t="s">
        <v>247</v>
      </c>
      <c r="C27" s="5" t="s">
        <v>239</v>
      </c>
      <c r="D27" s="4" t="s">
        <v>79</v>
      </c>
      <c r="E27" s="22">
        <v>181</v>
      </c>
      <c r="F27" s="22">
        <v>116</v>
      </c>
      <c r="G27" s="22">
        <v>81</v>
      </c>
      <c r="H27" s="22">
        <v>35</v>
      </c>
      <c r="I27" s="22">
        <v>6</v>
      </c>
      <c r="J27" s="22">
        <v>2</v>
      </c>
      <c r="K27" s="22">
        <v>0</v>
      </c>
      <c r="L27" s="22">
        <v>0</v>
      </c>
      <c r="M27" s="22">
        <v>0</v>
      </c>
      <c r="N27" s="23">
        <v>421</v>
      </c>
    </row>
    <row r="28" spans="1:14" x14ac:dyDescent="0.2">
      <c r="A28" s="6" t="s">
        <v>87</v>
      </c>
      <c r="B28" s="2" t="s">
        <v>247</v>
      </c>
      <c r="C28" s="3" t="s">
        <v>240</v>
      </c>
      <c r="D28" s="6" t="s">
        <v>233</v>
      </c>
      <c r="E28" s="13">
        <v>42.99287410926366</v>
      </c>
      <c r="F28" s="13">
        <v>27.553444180522565</v>
      </c>
      <c r="G28" s="13">
        <v>19.239904988123516</v>
      </c>
      <c r="H28" s="13">
        <v>8.31353919239905</v>
      </c>
      <c r="I28" s="13">
        <v>1.4251781472684086</v>
      </c>
      <c r="J28" s="13">
        <v>0.47505938242280282</v>
      </c>
      <c r="K28" s="13">
        <v>0</v>
      </c>
      <c r="L28" s="13">
        <v>0</v>
      </c>
      <c r="M28" s="13">
        <v>0</v>
      </c>
      <c r="N28" s="14">
        <v>100</v>
      </c>
    </row>
    <row r="29" spans="1:14" x14ac:dyDescent="0.2">
      <c r="A29" s="15" t="s">
        <v>87</v>
      </c>
      <c r="B29" s="2" t="s">
        <v>247</v>
      </c>
      <c r="C29" s="3" t="s">
        <v>241</v>
      </c>
      <c r="D29" s="15" t="s">
        <v>81</v>
      </c>
      <c r="E29" s="16">
        <v>403</v>
      </c>
      <c r="F29" s="16">
        <v>782</v>
      </c>
      <c r="G29" s="16">
        <v>1084</v>
      </c>
      <c r="H29" s="16">
        <v>1017</v>
      </c>
      <c r="I29" s="16">
        <v>356</v>
      </c>
      <c r="J29" s="16">
        <v>246</v>
      </c>
      <c r="K29" s="16">
        <v>0</v>
      </c>
      <c r="L29" s="16">
        <v>0</v>
      </c>
      <c r="M29" s="16">
        <v>0</v>
      </c>
      <c r="N29" s="17">
        <v>3888</v>
      </c>
    </row>
    <row r="30" spans="1:14" x14ac:dyDescent="0.2">
      <c r="A30" s="6" t="s">
        <v>87</v>
      </c>
      <c r="B30" s="2" t="s">
        <v>247</v>
      </c>
      <c r="C30" s="3" t="s">
        <v>242</v>
      </c>
      <c r="D30" s="6" t="s">
        <v>235</v>
      </c>
      <c r="E30" s="13">
        <v>10.36522633744856</v>
      </c>
      <c r="F30" s="13">
        <v>20.113168724279834</v>
      </c>
      <c r="G30" s="13">
        <v>27.880658436213992</v>
      </c>
      <c r="H30" s="13">
        <v>26.157407407407408</v>
      </c>
      <c r="I30" s="13">
        <v>9.1563786008230448</v>
      </c>
      <c r="J30" s="13">
        <v>6.3271604938271606</v>
      </c>
      <c r="K30" s="13">
        <v>0</v>
      </c>
      <c r="L30" s="13">
        <v>0</v>
      </c>
      <c r="M30" s="13">
        <v>0</v>
      </c>
      <c r="N30" s="14">
        <v>100</v>
      </c>
    </row>
    <row r="31" spans="1:14" x14ac:dyDescent="0.2">
      <c r="A31" s="4" t="s">
        <v>88</v>
      </c>
      <c r="B31" s="4" t="s">
        <v>248</v>
      </c>
      <c r="C31" s="5" t="s">
        <v>239</v>
      </c>
      <c r="D31" s="4" t="s">
        <v>79</v>
      </c>
      <c r="E31" s="22">
        <v>237</v>
      </c>
      <c r="F31" s="22">
        <v>71</v>
      </c>
      <c r="G31" s="22">
        <v>66</v>
      </c>
      <c r="H31" s="22">
        <v>42</v>
      </c>
      <c r="I31" s="22">
        <v>14</v>
      </c>
      <c r="J31" s="22">
        <v>8</v>
      </c>
      <c r="K31" s="22">
        <v>0</v>
      </c>
      <c r="L31" s="22">
        <v>0</v>
      </c>
      <c r="M31" s="22">
        <v>0</v>
      </c>
      <c r="N31" s="23">
        <v>438</v>
      </c>
    </row>
    <row r="32" spans="1:14" x14ac:dyDescent="0.2">
      <c r="A32" s="6" t="s">
        <v>88</v>
      </c>
      <c r="B32" s="2" t="s">
        <v>248</v>
      </c>
      <c r="C32" s="3" t="s">
        <v>240</v>
      </c>
      <c r="D32" s="6" t="s">
        <v>233</v>
      </c>
      <c r="E32" s="13">
        <v>54.109589041095887</v>
      </c>
      <c r="F32" s="13">
        <v>16.210045662100455</v>
      </c>
      <c r="G32" s="13">
        <v>15.068493150684931</v>
      </c>
      <c r="H32" s="13">
        <v>9.5890410958904102</v>
      </c>
      <c r="I32" s="13">
        <v>3.1963470319634704</v>
      </c>
      <c r="J32" s="13">
        <v>1.8264840182648401</v>
      </c>
      <c r="K32" s="13">
        <v>0</v>
      </c>
      <c r="L32" s="13">
        <v>0</v>
      </c>
      <c r="M32" s="13">
        <v>0</v>
      </c>
      <c r="N32" s="14">
        <v>100</v>
      </c>
    </row>
    <row r="33" spans="1:14" x14ac:dyDescent="0.2">
      <c r="A33" s="15" t="s">
        <v>88</v>
      </c>
      <c r="B33" s="2" t="s">
        <v>248</v>
      </c>
      <c r="C33" s="3" t="s">
        <v>241</v>
      </c>
      <c r="D33" s="15" t="s">
        <v>81</v>
      </c>
      <c r="E33" s="16">
        <v>485</v>
      </c>
      <c r="F33" s="16">
        <v>475</v>
      </c>
      <c r="G33" s="16">
        <v>862</v>
      </c>
      <c r="H33" s="16">
        <v>1273</v>
      </c>
      <c r="I33" s="16">
        <v>906</v>
      </c>
      <c r="J33" s="16">
        <v>1373</v>
      </c>
      <c r="K33" s="16">
        <v>0</v>
      </c>
      <c r="L33" s="16">
        <v>0</v>
      </c>
      <c r="M33" s="16">
        <v>0</v>
      </c>
      <c r="N33" s="17">
        <v>5374</v>
      </c>
    </row>
    <row r="34" spans="1:14" x14ac:dyDescent="0.2">
      <c r="A34" s="6" t="s">
        <v>88</v>
      </c>
      <c r="B34" s="2" t="s">
        <v>248</v>
      </c>
      <c r="C34" s="3" t="s">
        <v>242</v>
      </c>
      <c r="D34" s="6" t="s">
        <v>235</v>
      </c>
      <c r="E34" s="13">
        <v>9.0249348716040192</v>
      </c>
      <c r="F34" s="13">
        <v>8.838853740230741</v>
      </c>
      <c r="G34" s="13">
        <v>16.04019352437663</v>
      </c>
      <c r="H34" s="13">
        <v>23.688128023818386</v>
      </c>
      <c r="I34" s="13">
        <v>16.858950502419056</v>
      </c>
      <c r="J34" s="13">
        <v>25.548939337551172</v>
      </c>
      <c r="K34" s="13">
        <v>0</v>
      </c>
      <c r="L34" s="13">
        <v>0</v>
      </c>
      <c r="M34" s="13">
        <v>0</v>
      </c>
      <c r="N34" s="14">
        <v>100</v>
      </c>
    </row>
    <row r="35" spans="1:14" x14ac:dyDescent="0.2">
      <c r="A35" s="4" t="s">
        <v>89</v>
      </c>
      <c r="B35" s="4" t="s">
        <v>249</v>
      </c>
      <c r="C35" s="5" t="s">
        <v>239</v>
      </c>
      <c r="D35" s="4" t="s">
        <v>79</v>
      </c>
      <c r="E35" s="22">
        <v>53</v>
      </c>
      <c r="F35" s="22">
        <v>55</v>
      </c>
      <c r="G35" s="22">
        <v>36</v>
      </c>
      <c r="H35" s="22">
        <v>25</v>
      </c>
      <c r="I35" s="22">
        <v>5</v>
      </c>
      <c r="J35" s="22">
        <v>0</v>
      </c>
      <c r="K35" s="22">
        <v>0</v>
      </c>
      <c r="L35" s="22">
        <v>0</v>
      </c>
      <c r="M35" s="22">
        <v>0</v>
      </c>
      <c r="N35" s="23">
        <v>174</v>
      </c>
    </row>
    <row r="36" spans="1:14" x14ac:dyDescent="0.2">
      <c r="A36" s="6" t="s">
        <v>89</v>
      </c>
      <c r="B36" s="2" t="s">
        <v>249</v>
      </c>
      <c r="C36" s="3" t="s">
        <v>240</v>
      </c>
      <c r="D36" s="6" t="s">
        <v>233</v>
      </c>
      <c r="E36" s="13">
        <v>30.459770114942529</v>
      </c>
      <c r="F36" s="13">
        <v>31.609195402298852</v>
      </c>
      <c r="G36" s="13">
        <v>20.689655172413794</v>
      </c>
      <c r="H36" s="13">
        <v>14.367816091954023</v>
      </c>
      <c r="I36" s="13">
        <v>2.8735632183908044</v>
      </c>
      <c r="J36" s="13">
        <v>0</v>
      </c>
      <c r="K36" s="13">
        <v>0</v>
      </c>
      <c r="L36" s="13">
        <v>0</v>
      </c>
      <c r="M36" s="13">
        <v>0</v>
      </c>
      <c r="N36" s="14">
        <v>100</v>
      </c>
    </row>
    <row r="37" spans="1:14" x14ac:dyDescent="0.2">
      <c r="A37" s="15" t="s">
        <v>89</v>
      </c>
      <c r="B37" s="2" t="s">
        <v>249</v>
      </c>
      <c r="C37" s="3" t="s">
        <v>241</v>
      </c>
      <c r="D37" s="15" t="s">
        <v>81</v>
      </c>
      <c r="E37" s="16">
        <v>129</v>
      </c>
      <c r="F37" s="16">
        <v>379</v>
      </c>
      <c r="G37" s="16">
        <v>500</v>
      </c>
      <c r="H37" s="16">
        <v>791</v>
      </c>
      <c r="I37" s="16">
        <v>329</v>
      </c>
      <c r="J37" s="16">
        <v>0</v>
      </c>
      <c r="K37" s="16">
        <v>0</v>
      </c>
      <c r="L37" s="16">
        <v>0</v>
      </c>
      <c r="M37" s="16">
        <v>0</v>
      </c>
      <c r="N37" s="17">
        <v>2128</v>
      </c>
    </row>
    <row r="38" spans="1:14" x14ac:dyDescent="0.2">
      <c r="A38" s="6" t="s">
        <v>89</v>
      </c>
      <c r="B38" s="2" t="s">
        <v>249</v>
      </c>
      <c r="C38" s="3" t="s">
        <v>242</v>
      </c>
      <c r="D38" s="6" t="s">
        <v>235</v>
      </c>
      <c r="E38" s="13">
        <v>6.0620300751879697</v>
      </c>
      <c r="F38" s="13">
        <v>17.810150375939848</v>
      </c>
      <c r="G38" s="13">
        <v>23.496240601503761</v>
      </c>
      <c r="H38" s="13">
        <v>37.171052631578945</v>
      </c>
      <c r="I38" s="13">
        <v>15.460526315789474</v>
      </c>
      <c r="J38" s="13">
        <v>0</v>
      </c>
      <c r="K38" s="13">
        <v>0</v>
      </c>
      <c r="L38" s="13">
        <v>0</v>
      </c>
      <c r="M38" s="13">
        <v>0</v>
      </c>
      <c r="N38" s="14">
        <v>100</v>
      </c>
    </row>
    <row r="39" spans="1:14" x14ac:dyDescent="0.2">
      <c r="A39" s="4" t="s">
        <v>90</v>
      </c>
      <c r="B39" s="4" t="s">
        <v>250</v>
      </c>
      <c r="C39" s="5" t="s">
        <v>239</v>
      </c>
      <c r="D39" s="4" t="s">
        <v>79</v>
      </c>
      <c r="E39" s="22">
        <v>510</v>
      </c>
      <c r="F39" s="22">
        <v>231</v>
      </c>
      <c r="G39" s="22">
        <v>132</v>
      </c>
      <c r="H39" s="22">
        <v>56</v>
      </c>
      <c r="I39" s="22">
        <v>6</v>
      </c>
      <c r="J39" s="22">
        <v>4</v>
      </c>
      <c r="K39" s="22">
        <v>0</v>
      </c>
      <c r="L39" s="22">
        <v>0</v>
      </c>
      <c r="M39" s="22">
        <v>0</v>
      </c>
      <c r="N39" s="23">
        <v>939</v>
      </c>
    </row>
    <row r="40" spans="1:14" x14ac:dyDescent="0.2">
      <c r="A40" s="6" t="s">
        <v>90</v>
      </c>
      <c r="B40" s="2" t="s">
        <v>250</v>
      </c>
      <c r="C40" s="3" t="s">
        <v>240</v>
      </c>
      <c r="D40" s="6" t="s">
        <v>233</v>
      </c>
      <c r="E40" s="13">
        <v>54.313099041533548</v>
      </c>
      <c r="F40" s="13">
        <v>24.600638977635782</v>
      </c>
      <c r="G40" s="13">
        <v>14.057507987220447</v>
      </c>
      <c r="H40" s="13">
        <v>5.9637912673056439</v>
      </c>
      <c r="I40" s="13">
        <v>0.63897763578274758</v>
      </c>
      <c r="J40" s="13">
        <v>0.42598509052183176</v>
      </c>
      <c r="K40" s="13">
        <v>0</v>
      </c>
      <c r="L40" s="13">
        <v>0</v>
      </c>
      <c r="M40" s="13">
        <v>0</v>
      </c>
      <c r="N40" s="14">
        <v>100</v>
      </c>
    </row>
    <row r="41" spans="1:14" x14ac:dyDescent="0.2">
      <c r="A41" s="15" t="s">
        <v>90</v>
      </c>
      <c r="B41" s="2" t="s">
        <v>250</v>
      </c>
      <c r="C41" s="3" t="s">
        <v>241</v>
      </c>
      <c r="D41" s="15" t="s">
        <v>81</v>
      </c>
      <c r="E41" s="16">
        <v>1075</v>
      </c>
      <c r="F41" s="16">
        <v>1514</v>
      </c>
      <c r="G41" s="16">
        <v>1775</v>
      </c>
      <c r="H41" s="16">
        <v>1703</v>
      </c>
      <c r="I41" s="16">
        <v>404</v>
      </c>
      <c r="J41" s="16">
        <v>573</v>
      </c>
      <c r="K41" s="16">
        <v>0</v>
      </c>
      <c r="L41" s="16">
        <v>0</v>
      </c>
      <c r="M41" s="16">
        <v>0</v>
      </c>
      <c r="N41" s="17">
        <v>7044</v>
      </c>
    </row>
    <row r="42" spans="1:14" x14ac:dyDescent="0.2">
      <c r="A42" s="6" t="s">
        <v>90</v>
      </c>
      <c r="B42" s="2" t="s">
        <v>250</v>
      </c>
      <c r="C42" s="3" t="s">
        <v>242</v>
      </c>
      <c r="D42" s="6" t="s">
        <v>235</v>
      </c>
      <c r="E42" s="13">
        <v>15.261215218625781</v>
      </c>
      <c r="F42" s="13">
        <v>21.493469619534356</v>
      </c>
      <c r="G42" s="13">
        <v>25.198750709823965</v>
      </c>
      <c r="H42" s="13">
        <v>24.176604202157865</v>
      </c>
      <c r="I42" s="13">
        <v>5.7353776263486651</v>
      </c>
      <c r="J42" s="13">
        <v>8.1345826235093703</v>
      </c>
      <c r="K42" s="13">
        <v>0</v>
      </c>
      <c r="L42" s="13">
        <v>0</v>
      </c>
      <c r="M42" s="13">
        <v>0</v>
      </c>
      <c r="N42" s="14">
        <v>100</v>
      </c>
    </row>
    <row r="43" spans="1:14" x14ac:dyDescent="0.2">
      <c r="A43" s="4" t="s">
        <v>91</v>
      </c>
      <c r="B43" s="4" t="s">
        <v>251</v>
      </c>
      <c r="C43" s="5" t="s">
        <v>239</v>
      </c>
      <c r="D43" s="4" t="s">
        <v>79</v>
      </c>
      <c r="E43" s="22">
        <v>37</v>
      </c>
      <c r="F43" s="22">
        <v>20</v>
      </c>
      <c r="G43" s="22">
        <v>17</v>
      </c>
      <c r="H43" s="22">
        <v>5</v>
      </c>
      <c r="I43" s="22">
        <v>1</v>
      </c>
      <c r="J43" s="22">
        <v>0</v>
      </c>
      <c r="K43" s="22">
        <v>0</v>
      </c>
      <c r="L43" s="22">
        <v>0</v>
      </c>
      <c r="M43" s="22">
        <v>0</v>
      </c>
      <c r="N43" s="23">
        <v>80</v>
      </c>
    </row>
    <row r="44" spans="1:14" x14ac:dyDescent="0.2">
      <c r="A44" s="6" t="s">
        <v>91</v>
      </c>
      <c r="B44" s="2" t="s">
        <v>251</v>
      </c>
      <c r="C44" s="3" t="s">
        <v>240</v>
      </c>
      <c r="D44" s="6" t="s">
        <v>233</v>
      </c>
      <c r="E44" s="13">
        <v>46.25</v>
      </c>
      <c r="F44" s="13">
        <v>25</v>
      </c>
      <c r="G44" s="13">
        <v>21.25</v>
      </c>
      <c r="H44" s="13">
        <v>6.25</v>
      </c>
      <c r="I44" s="13">
        <v>1.25</v>
      </c>
      <c r="J44" s="13">
        <v>0</v>
      </c>
      <c r="K44" s="13">
        <v>0</v>
      </c>
      <c r="L44" s="13">
        <v>0</v>
      </c>
      <c r="M44" s="13">
        <v>0</v>
      </c>
      <c r="N44" s="14">
        <v>100</v>
      </c>
    </row>
    <row r="45" spans="1:14" x14ac:dyDescent="0.2">
      <c r="A45" s="15" t="s">
        <v>91</v>
      </c>
      <c r="B45" s="2" t="s">
        <v>251</v>
      </c>
      <c r="C45" s="3" t="s">
        <v>241</v>
      </c>
      <c r="D45" s="15" t="s">
        <v>81</v>
      </c>
      <c r="E45" s="16">
        <v>73</v>
      </c>
      <c r="F45" s="16">
        <v>125</v>
      </c>
      <c r="G45" s="16">
        <v>230</v>
      </c>
      <c r="H45" s="16">
        <v>127</v>
      </c>
      <c r="I45" s="16">
        <v>71</v>
      </c>
      <c r="J45" s="16">
        <v>0</v>
      </c>
      <c r="K45" s="16">
        <v>0</v>
      </c>
      <c r="L45" s="16">
        <v>0</v>
      </c>
      <c r="M45" s="16">
        <v>0</v>
      </c>
      <c r="N45" s="17">
        <v>626</v>
      </c>
    </row>
    <row r="46" spans="1:14" x14ac:dyDescent="0.2">
      <c r="A46" s="6" t="s">
        <v>91</v>
      </c>
      <c r="B46" s="2" t="s">
        <v>251</v>
      </c>
      <c r="C46" s="3" t="s">
        <v>242</v>
      </c>
      <c r="D46" s="6" t="s">
        <v>235</v>
      </c>
      <c r="E46" s="13">
        <v>11.661341853035143</v>
      </c>
      <c r="F46" s="13">
        <v>19.968051118210862</v>
      </c>
      <c r="G46" s="13">
        <v>36.741214057507989</v>
      </c>
      <c r="H46" s="13">
        <v>20.287539936102238</v>
      </c>
      <c r="I46" s="13">
        <v>11.341853035143769</v>
      </c>
      <c r="J46" s="13">
        <v>0</v>
      </c>
      <c r="K46" s="13">
        <v>0</v>
      </c>
      <c r="L46" s="13">
        <v>0</v>
      </c>
      <c r="M46" s="13">
        <v>0</v>
      </c>
      <c r="N46" s="14">
        <v>100</v>
      </c>
    </row>
    <row r="47" spans="1:14" x14ac:dyDescent="0.2">
      <c r="A47" s="4" t="s">
        <v>92</v>
      </c>
      <c r="B47" s="4" t="s">
        <v>252</v>
      </c>
      <c r="C47" s="5" t="s">
        <v>239</v>
      </c>
      <c r="D47" s="4" t="s">
        <v>79</v>
      </c>
      <c r="E47" s="22">
        <v>32</v>
      </c>
      <c r="F47" s="22">
        <v>12</v>
      </c>
      <c r="G47" s="22">
        <v>8</v>
      </c>
      <c r="H47" s="22">
        <v>3</v>
      </c>
      <c r="I47" s="22">
        <v>0</v>
      </c>
      <c r="J47" s="22">
        <v>1</v>
      </c>
      <c r="K47" s="22">
        <v>0</v>
      </c>
      <c r="L47" s="22">
        <v>0</v>
      </c>
      <c r="M47" s="22">
        <v>0</v>
      </c>
      <c r="N47" s="23">
        <v>56</v>
      </c>
    </row>
    <row r="48" spans="1:14" x14ac:dyDescent="0.2">
      <c r="A48" s="6" t="s">
        <v>92</v>
      </c>
      <c r="B48" s="2" t="s">
        <v>252</v>
      </c>
      <c r="C48" s="3" t="s">
        <v>240</v>
      </c>
      <c r="D48" s="6" t="s">
        <v>233</v>
      </c>
      <c r="E48" s="13">
        <v>57.142857142857146</v>
      </c>
      <c r="F48" s="13">
        <v>21.428571428571427</v>
      </c>
      <c r="G48" s="13">
        <v>14.285714285714286</v>
      </c>
      <c r="H48" s="13">
        <v>5.3571428571428568</v>
      </c>
      <c r="I48" s="13">
        <v>0</v>
      </c>
      <c r="J48" s="13">
        <v>1.7857142857142858</v>
      </c>
      <c r="K48" s="13">
        <v>0</v>
      </c>
      <c r="L48" s="13">
        <v>0</v>
      </c>
      <c r="M48" s="13">
        <v>0</v>
      </c>
      <c r="N48" s="14">
        <v>100</v>
      </c>
    </row>
    <row r="49" spans="1:14" x14ac:dyDescent="0.2">
      <c r="A49" s="15" t="s">
        <v>92</v>
      </c>
      <c r="B49" s="2" t="s">
        <v>252</v>
      </c>
      <c r="C49" s="3" t="s">
        <v>241</v>
      </c>
      <c r="D49" s="15" t="s">
        <v>81</v>
      </c>
      <c r="E49" s="16">
        <v>67</v>
      </c>
      <c r="F49" s="16">
        <v>82</v>
      </c>
      <c r="G49" s="16">
        <v>108</v>
      </c>
      <c r="H49" s="16">
        <v>77</v>
      </c>
      <c r="I49" s="16">
        <v>0</v>
      </c>
      <c r="J49" s="16">
        <v>145</v>
      </c>
      <c r="K49" s="16">
        <v>0</v>
      </c>
      <c r="L49" s="16">
        <v>0</v>
      </c>
      <c r="M49" s="16">
        <v>0</v>
      </c>
      <c r="N49" s="17">
        <v>479</v>
      </c>
    </row>
    <row r="50" spans="1:14" x14ac:dyDescent="0.2">
      <c r="A50" s="6" t="s">
        <v>92</v>
      </c>
      <c r="B50" s="2" t="s">
        <v>252</v>
      </c>
      <c r="C50" s="3" t="s">
        <v>242</v>
      </c>
      <c r="D50" s="6" t="s">
        <v>235</v>
      </c>
      <c r="E50" s="13">
        <v>13.987473903966597</v>
      </c>
      <c r="F50" s="13">
        <v>17.118997912317329</v>
      </c>
      <c r="G50" s="13">
        <v>22.546972860125262</v>
      </c>
      <c r="H50" s="13">
        <v>16.075156576200417</v>
      </c>
      <c r="I50" s="13">
        <v>0</v>
      </c>
      <c r="J50" s="13">
        <v>30.271398747390396</v>
      </c>
      <c r="K50" s="13">
        <v>0</v>
      </c>
      <c r="L50" s="13">
        <v>0</v>
      </c>
      <c r="M50" s="13">
        <v>0</v>
      </c>
      <c r="N50" s="14">
        <v>100</v>
      </c>
    </row>
    <row r="51" spans="1:14" x14ac:dyDescent="0.2">
      <c r="A51" s="4" t="s">
        <v>93</v>
      </c>
      <c r="B51" s="4" t="s">
        <v>253</v>
      </c>
      <c r="C51" s="5" t="s">
        <v>239</v>
      </c>
      <c r="D51" s="4" t="s">
        <v>79</v>
      </c>
      <c r="E51" s="22">
        <v>14</v>
      </c>
      <c r="F51" s="22">
        <v>7</v>
      </c>
      <c r="G51" s="22">
        <v>6</v>
      </c>
      <c r="H51" s="22">
        <v>1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3">
        <v>28</v>
      </c>
    </row>
    <row r="52" spans="1:14" x14ac:dyDescent="0.2">
      <c r="A52" s="6" t="s">
        <v>93</v>
      </c>
      <c r="B52" s="2" t="s">
        <v>253</v>
      </c>
      <c r="C52" s="3" t="s">
        <v>240</v>
      </c>
      <c r="D52" s="6" t="s">
        <v>233</v>
      </c>
      <c r="E52" s="13">
        <v>50</v>
      </c>
      <c r="F52" s="13">
        <v>25</v>
      </c>
      <c r="G52" s="13">
        <v>21.428571428571427</v>
      </c>
      <c r="H52" s="13">
        <v>3.5714285714285716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4">
        <v>100</v>
      </c>
    </row>
    <row r="53" spans="1:14" x14ac:dyDescent="0.2">
      <c r="A53" s="15" t="s">
        <v>93</v>
      </c>
      <c r="B53" s="2" t="s">
        <v>253</v>
      </c>
      <c r="C53" s="3" t="s">
        <v>241</v>
      </c>
      <c r="D53" s="15" t="s">
        <v>81</v>
      </c>
      <c r="E53" s="16">
        <v>26</v>
      </c>
      <c r="F53" s="16">
        <v>48</v>
      </c>
      <c r="G53" s="16">
        <v>79</v>
      </c>
      <c r="H53" s="16">
        <v>22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7">
        <v>175</v>
      </c>
    </row>
    <row r="54" spans="1:14" x14ac:dyDescent="0.2">
      <c r="A54" s="6" t="s">
        <v>93</v>
      </c>
      <c r="B54" s="2" t="s">
        <v>253</v>
      </c>
      <c r="C54" s="3" t="s">
        <v>242</v>
      </c>
      <c r="D54" s="6" t="s">
        <v>235</v>
      </c>
      <c r="E54" s="13">
        <v>14.857142857142858</v>
      </c>
      <c r="F54" s="13">
        <v>27.428571428571427</v>
      </c>
      <c r="G54" s="13">
        <v>45.142857142857146</v>
      </c>
      <c r="H54" s="13">
        <v>12.571428571428571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4">
        <v>100</v>
      </c>
    </row>
    <row r="55" spans="1:14" x14ac:dyDescent="0.2">
      <c r="A55" s="4" t="s">
        <v>94</v>
      </c>
      <c r="B55" s="4" t="s">
        <v>254</v>
      </c>
      <c r="C55" s="5" t="s">
        <v>239</v>
      </c>
      <c r="D55" s="4" t="s">
        <v>79</v>
      </c>
      <c r="E55" s="22">
        <v>274</v>
      </c>
      <c r="F55" s="22">
        <v>133</v>
      </c>
      <c r="G55" s="22">
        <v>77</v>
      </c>
      <c r="H55" s="22">
        <v>59</v>
      </c>
      <c r="I55" s="22">
        <v>14</v>
      </c>
      <c r="J55" s="22">
        <v>3</v>
      </c>
      <c r="K55" s="22">
        <v>1</v>
      </c>
      <c r="L55" s="22">
        <v>0</v>
      </c>
      <c r="M55" s="22">
        <v>0</v>
      </c>
      <c r="N55" s="23">
        <v>561</v>
      </c>
    </row>
    <row r="56" spans="1:14" x14ac:dyDescent="0.2">
      <c r="A56" s="6" t="s">
        <v>94</v>
      </c>
      <c r="B56" s="2" t="s">
        <v>254</v>
      </c>
      <c r="C56" s="3" t="s">
        <v>240</v>
      </c>
      <c r="D56" s="6" t="s">
        <v>233</v>
      </c>
      <c r="E56" s="13">
        <v>48.841354723707667</v>
      </c>
      <c r="F56" s="13">
        <v>23.707664884135472</v>
      </c>
      <c r="G56" s="13">
        <v>13.725490196078431</v>
      </c>
      <c r="H56" s="13">
        <v>10.516934046345812</v>
      </c>
      <c r="I56" s="13">
        <v>2.4955436720142603</v>
      </c>
      <c r="J56" s="13">
        <v>0.53475935828877008</v>
      </c>
      <c r="K56" s="13">
        <v>0.17825311942959002</v>
      </c>
      <c r="L56" s="13">
        <v>0</v>
      </c>
      <c r="M56" s="13">
        <v>0</v>
      </c>
      <c r="N56" s="14">
        <v>100</v>
      </c>
    </row>
    <row r="57" spans="1:14" x14ac:dyDescent="0.2">
      <c r="A57" s="15" t="s">
        <v>94</v>
      </c>
      <c r="B57" s="2" t="s">
        <v>254</v>
      </c>
      <c r="C57" s="3" t="s">
        <v>241</v>
      </c>
      <c r="D57" s="15" t="s">
        <v>81</v>
      </c>
      <c r="E57" s="16">
        <v>586</v>
      </c>
      <c r="F57" s="16">
        <v>880</v>
      </c>
      <c r="G57" s="16">
        <v>1061</v>
      </c>
      <c r="H57" s="16">
        <v>1735</v>
      </c>
      <c r="I57" s="16">
        <v>980</v>
      </c>
      <c r="J57" s="16">
        <v>400</v>
      </c>
      <c r="K57" s="16">
        <v>270</v>
      </c>
      <c r="L57" s="16">
        <v>0</v>
      </c>
      <c r="M57" s="16">
        <v>0</v>
      </c>
      <c r="N57" s="17">
        <v>5912</v>
      </c>
    </row>
    <row r="58" spans="1:14" x14ac:dyDescent="0.2">
      <c r="A58" s="6" t="s">
        <v>94</v>
      </c>
      <c r="B58" s="2" t="s">
        <v>254</v>
      </c>
      <c r="C58" s="3" t="s">
        <v>242</v>
      </c>
      <c r="D58" s="6" t="s">
        <v>235</v>
      </c>
      <c r="E58" s="13">
        <v>9.9120433017591338</v>
      </c>
      <c r="F58" s="13">
        <v>14.884979702300406</v>
      </c>
      <c r="G58" s="13">
        <v>17.946549391069013</v>
      </c>
      <c r="H58" s="13">
        <v>29.347090663058186</v>
      </c>
      <c r="I58" s="13">
        <v>16.576454668470905</v>
      </c>
      <c r="J58" s="13">
        <v>6.7658998646820026</v>
      </c>
      <c r="K58" s="13">
        <v>4.5669824086603521</v>
      </c>
      <c r="L58" s="13">
        <v>0</v>
      </c>
      <c r="M58" s="13">
        <v>0</v>
      </c>
      <c r="N58" s="14">
        <v>100</v>
      </c>
    </row>
    <row r="59" spans="1:14" x14ac:dyDescent="0.2">
      <c r="A59" s="4" t="s">
        <v>95</v>
      </c>
      <c r="B59" s="4" t="s">
        <v>255</v>
      </c>
      <c r="C59" s="5" t="s">
        <v>239</v>
      </c>
      <c r="D59" s="4" t="s">
        <v>79</v>
      </c>
      <c r="E59" s="22">
        <v>65</v>
      </c>
      <c r="F59" s="22">
        <v>33</v>
      </c>
      <c r="G59" s="22">
        <v>22</v>
      </c>
      <c r="H59" s="22">
        <v>7</v>
      </c>
      <c r="I59" s="22">
        <v>2</v>
      </c>
      <c r="J59" s="22">
        <v>1</v>
      </c>
      <c r="K59" s="22">
        <v>1</v>
      </c>
      <c r="L59" s="22">
        <v>0</v>
      </c>
      <c r="M59" s="22">
        <v>0</v>
      </c>
      <c r="N59" s="23">
        <v>131</v>
      </c>
    </row>
    <row r="60" spans="1:14" x14ac:dyDescent="0.2">
      <c r="A60" s="6" t="s">
        <v>95</v>
      </c>
      <c r="B60" s="2" t="s">
        <v>255</v>
      </c>
      <c r="C60" s="3" t="s">
        <v>240</v>
      </c>
      <c r="D60" s="6" t="s">
        <v>233</v>
      </c>
      <c r="E60" s="13">
        <v>49.618320610687022</v>
      </c>
      <c r="F60" s="13">
        <v>25.190839694656489</v>
      </c>
      <c r="G60" s="13">
        <v>16.793893129770993</v>
      </c>
      <c r="H60" s="13">
        <v>5.343511450381679</v>
      </c>
      <c r="I60" s="13">
        <v>1.5267175572519085</v>
      </c>
      <c r="J60" s="13">
        <v>0.76335877862595425</v>
      </c>
      <c r="K60" s="13">
        <v>0.76335877862595425</v>
      </c>
      <c r="L60" s="13">
        <v>0</v>
      </c>
      <c r="M60" s="13">
        <v>0</v>
      </c>
      <c r="N60" s="14">
        <v>100</v>
      </c>
    </row>
    <row r="61" spans="1:14" x14ac:dyDescent="0.2">
      <c r="A61" s="15" t="s">
        <v>95</v>
      </c>
      <c r="B61" s="2" t="s">
        <v>255</v>
      </c>
      <c r="C61" s="3" t="s">
        <v>241</v>
      </c>
      <c r="D61" s="15" t="s">
        <v>81</v>
      </c>
      <c r="E61" s="16">
        <v>156</v>
      </c>
      <c r="F61" s="16">
        <v>221</v>
      </c>
      <c r="G61" s="16">
        <v>294</v>
      </c>
      <c r="H61" s="16">
        <v>199</v>
      </c>
      <c r="I61" s="16">
        <v>156</v>
      </c>
      <c r="J61" s="16">
        <v>124</v>
      </c>
      <c r="K61" s="16">
        <v>321</v>
      </c>
      <c r="L61" s="16">
        <v>0</v>
      </c>
      <c r="M61" s="16">
        <v>0</v>
      </c>
      <c r="N61" s="17">
        <v>1471</v>
      </c>
    </row>
    <row r="62" spans="1:14" x14ac:dyDescent="0.2">
      <c r="A62" s="6" t="s">
        <v>95</v>
      </c>
      <c r="B62" s="2" t="s">
        <v>255</v>
      </c>
      <c r="C62" s="3" t="s">
        <v>242</v>
      </c>
      <c r="D62" s="6" t="s">
        <v>235</v>
      </c>
      <c r="E62" s="13">
        <v>10.605030591434398</v>
      </c>
      <c r="F62" s="13">
        <v>15.023793337865397</v>
      </c>
      <c r="G62" s="13">
        <v>19.98640380693406</v>
      </c>
      <c r="H62" s="13">
        <v>13.528212100611828</v>
      </c>
      <c r="I62" s="13">
        <v>10.605030591434398</v>
      </c>
      <c r="J62" s="13">
        <v>8.4296397008837527</v>
      </c>
      <c r="K62" s="13">
        <v>21.821889870836166</v>
      </c>
      <c r="L62" s="13">
        <v>0</v>
      </c>
      <c r="M62" s="13">
        <v>0</v>
      </c>
      <c r="N62" s="14">
        <v>100</v>
      </c>
    </row>
    <row r="63" spans="1:14" x14ac:dyDescent="0.2">
      <c r="A63" s="4" t="s">
        <v>96</v>
      </c>
      <c r="B63" s="4" t="s">
        <v>256</v>
      </c>
      <c r="C63" s="5" t="s">
        <v>239</v>
      </c>
      <c r="D63" s="4" t="s">
        <v>79</v>
      </c>
      <c r="E63" s="22">
        <v>105</v>
      </c>
      <c r="F63" s="22">
        <v>54</v>
      </c>
      <c r="G63" s="22">
        <v>39</v>
      </c>
      <c r="H63" s="22">
        <v>19</v>
      </c>
      <c r="I63" s="22">
        <v>1</v>
      </c>
      <c r="J63" s="22">
        <v>0</v>
      </c>
      <c r="K63" s="22">
        <v>0</v>
      </c>
      <c r="L63" s="22">
        <v>0</v>
      </c>
      <c r="M63" s="22">
        <v>0</v>
      </c>
      <c r="N63" s="23">
        <v>218</v>
      </c>
    </row>
    <row r="64" spans="1:14" x14ac:dyDescent="0.2">
      <c r="A64" s="6" t="s">
        <v>96</v>
      </c>
      <c r="B64" s="2" t="s">
        <v>256</v>
      </c>
      <c r="C64" s="3" t="s">
        <v>240</v>
      </c>
      <c r="D64" s="6" t="s">
        <v>233</v>
      </c>
      <c r="E64" s="13">
        <v>48.165137614678898</v>
      </c>
      <c r="F64" s="13">
        <v>24.770642201834864</v>
      </c>
      <c r="G64" s="13">
        <v>17.889908256880734</v>
      </c>
      <c r="H64" s="13">
        <v>8.7155963302752291</v>
      </c>
      <c r="I64" s="13">
        <v>0.45871559633027525</v>
      </c>
      <c r="J64" s="13">
        <v>0</v>
      </c>
      <c r="K64" s="13">
        <v>0</v>
      </c>
      <c r="L64" s="13">
        <v>0</v>
      </c>
      <c r="M64" s="13">
        <v>0</v>
      </c>
      <c r="N64" s="14">
        <v>100</v>
      </c>
    </row>
    <row r="65" spans="1:14" x14ac:dyDescent="0.2">
      <c r="A65" s="15" t="s">
        <v>96</v>
      </c>
      <c r="B65" s="2" t="s">
        <v>256</v>
      </c>
      <c r="C65" s="3" t="s">
        <v>241</v>
      </c>
      <c r="D65" s="15" t="s">
        <v>81</v>
      </c>
      <c r="E65" s="16">
        <v>248</v>
      </c>
      <c r="F65" s="16">
        <v>363</v>
      </c>
      <c r="G65" s="16">
        <v>496</v>
      </c>
      <c r="H65" s="16">
        <v>509</v>
      </c>
      <c r="I65" s="16">
        <v>59</v>
      </c>
      <c r="J65" s="16">
        <v>0</v>
      </c>
      <c r="K65" s="16">
        <v>0</v>
      </c>
      <c r="L65" s="16">
        <v>0</v>
      </c>
      <c r="M65" s="16">
        <v>0</v>
      </c>
      <c r="N65" s="17">
        <v>1675</v>
      </c>
    </row>
    <row r="66" spans="1:14" x14ac:dyDescent="0.2">
      <c r="A66" s="6" t="s">
        <v>96</v>
      </c>
      <c r="B66" s="2" t="s">
        <v>256</v>
      </c>
      <c r="C66" s="3" t="s">
        <v>242</v>
      </c>
      <c r="D66" s="6" t="s">
        <v>235</v>
      </c>
      <c r="E66" s="13">
        <v>14.805970149253731</v>
      </c>
      <c r="F66" s="13">
        <v>21.671641791044777</v>
      </c>
      <c r="G66" s="13">
        <v>29.611940298507463</v>
      </c>
      <c r="H66" s="13">
        <v>30.388059701492537</v>
      </c>
      <c r="I66" s="13">
        <v>3.5223880597014925</v>
      </c>
      <c r="J66" s="13">
        <v>0</v>
      </c>
      <c r="K66" s="13">
        <v>0</v>
      </c>
      <c r="L66" s="13">
        <v>0</v>
      </c>
      <c r="M66" s="13">
        <v>0</v>
      </c>
      <c r="N66" s="14">
        <v>100</v>
      </c>
    </row>
    <row r="67" spans="1:14" x14ac:dyDescent="0.2">
      <c r="A67" s="4" t="s">
        <v>97</v>
      </c>
      <c r="B67" s="4" t="s">
        <v>257</v>
      </c>
      <c r="C67" s="5" t="s">
        <v>239</v>
      </c>
      <c r="D67" s="4" t="s">
        <v>79</v>
      </c>
      <c r="E67" s="22">
        <v>253</v>
      </c>
      <c r="F67" s="22">
        <v>150</v>
      </c>
      <c r="G67" s="22">
        <v>118</v>
      </c>
      <c r="H67" s="22">
        <v>46</v>
      </c>
      <c r="I67" s="22">
        <v>12</v>
      </c>
      <c r="J67" s="22">
        <v>4</v>
      </c>
      <c r="K67" s="22">
        <v>2</v>
      </c>
      <c r="L67" s="22">
        <v>0</v>
      </c>
      <c r="M67" s="22">
        <v>0</v>
      </c>
      <c r="N67" s="23">
        <v>585</v>
      </c>
    </row>
    <row r="68" spans="1:14" x14ac:dyDescent="0.2">
      <c r="A68" s="6" t="s">
        <v>97</v>
      </c>
      <c r="B68" s="2" t="s">
        <v>257</v>
      </c>
      <c r="C68" s="3" t="s">
        <v>240</v>
      </c>
      <c r="D68" s="6" t="s">
        <v>233</v>
      </c>
      <c r="E68" s="13">
        <v>43.247863247863251</v>
      </c>
      <c r="F68" s="13">
        <v>25.641025641025642</v>
      </c>
      <c r="G68" s="13">
        <v>20.17094017094017</v>
      </c>
      <c r="H68" s="13">
        <v>7.8632478632478628</v>
      </c>
      <c r="I68" s="13">
        <v>2.0512820512820511</v>
      </c>
      <c r="J68" s="13">
        <v>0.68376068376068377</v>
      </c>
      <c r="K68" s="13">
        <v>0.34188034188034189</v>
      </c>
      <c r="L68" s="13">
        <v>0</v>
      </c>
      <c r="M68" s="13">
        <v>0</v>
      </c>
      <c r="N68" s="14">
        <v>100</v>
      </c>
    </row>
    <row r="69" spans="1:14" x14ac:dyDescent="0.2">
      <c r="A69" s="15" t="s">
        <v>97</v>
      </c>
      <c r="B69" s="2" t="s">
        <v>257</v>
      </c>
      <c r="C69" s="3" t="s">
        <v>241</v>
      </c>
      <c r="D69" s="15" t="s">
        <v>81</v>
      </c>
      <c r="E69" s="16">
        <v>595</v>
      </c>
      <c r="F69" s="16">
        <v>1038</v>
      </c>
      <c r="G69" s="16">
        <v>1562</v>
      </c>
      <c r="H69" s="16">
        <v>1322</v>
      </c>
      <c r="I69" s="16">
        <v>833</v>
      </c>
      <c r="J69" s="16">
        <v>527</v>
      </c>
      <c r="K69" s="16">
        <v>531</v>
      </c>
      <c r="L69" s="16">
        <v>0</v>
      </c>
      <c r="M69" s="16">
        <v>0</v>
      </c>
      <c r="N69" s="17">
        <v>6408</v>
      </c>
    </row>
    <row r="70" spans="1:14" x14ac:dyDescent="0.2">
      <c r="A70" s="6" t="s">
        <v>97</v>
      </c>
      <c r="B70" s="2" t="s">
        <v>257</v>
      </c>
      <c r="C70" s="3" t="s">
        <v>242</v>
      </c>
      <c r="D70" s="6" t="s">
        <v>235</v>
      </c>
      <c r="E70" s="13">
        <v>9.285268414481898</v>
      </c>
      <c r="F70" s="13">
        <v>16.198501872659175</v>
      </c>
      <c r="G70" s="13">
        <v>24.37578027465668</v>
      </c>
      <c r="H70" s="13">
        <v>20.630461922596755</v>
      </c>
      <c r="I70" s="13">
        <v>12.999375780274656</v>
      </c>
      <c r="J70" s="13">
        <v>8.2240948813982531</v>
      </c>
      <c r="K70" s="13">
        <v>8.286516853932584</v>
      </c>
      <c r="L70" s="13">
        <v>0</v>
      </c>
      <c r="M70" s="13">
        <v>0</v>
      </c>
      <c r="N70" s="14">
        <v>100</v>
      </c>
    </row>
    <row r="71" spans="1:14" x14ac:dyDescent="0.2">
      <c r="A71" s="4" t="s">
        <v>98</v>
      </c>
      <c r="B71" s="4" t="s">
        <v>258</v>
      </c>
      <c r="C71" s="5" t="s">
        <v>239</v>
      </c>
      <c r="D71" s="4" t="s">
        <v>79</v>
      </c>
      <c r="E71" s="22">
        <v>295</v>
      </c>
      <c r="F71" s="22">
        <v>151</v>
      </c>
      <c r="G71" s="22">
        <v>104</v>
      </c>
      <c r="H71" s="22">
        <v>68</v>
      </c>
      <c r="I71" s="22">
        <v>19</v>
      </c>
      <c r="J71" s="22">
        <v>5</v>
      </c>
      <c r="K71" s="22">
        <v>2</v>
      </c>
      <c r="L71" s="22">
        <v>0</v>
      </c>
      <c r="M71" s="22">
        <v>0</v>
      </c>
      <c r="N71" s="23">
        <v>644</v>
      </c>
    </row>
    <row r="72" spans="1:14" x14ac:dyDescent="0.2">
      <c r="A72" s="6" t="s">
        <v>98</v>
      </c>
      <c r="B72" s="2" t="s">
        <v>258</v>
      </c>
      <c r="C72" s="3" t="s">
        <v>240</v>
      </c>
      <c r="D72" s="6" t="s">
        <v>233</v>
      </c>
      <c r="E72" s="13">
        <v>45.807453416149066</v>
      </c>
      <c r="F72" s="13">
        <v>23.447204968944099</v>
      </c>
      <c r="G72" s="13">
        <v>16.149068322981368</v>
      </c>
      <c r="H72" s="13">
        <v>10.559006211180124</v>
      </c>
      <c r="I72" s="13">
        <v>2.9503105590062111</v>
      </c>
      <c r="J72" s="13">
        <v>0.77639751552795033</v>
      </c>
      <c r="K72" s="13">
        <v>0.3105590062111801</v>
      </c>
      <c r="L72" s="13">
        <v>0</v>
      </c>
      <c r="M72" s="13">
        <v>0</v>
      </c>
      <c r="N72" s="14">
        <v>100</v>
      </c>
    </row>
    <row r="73" spans="1:14" x14ac:dyDescent="0.2">
      <c r="A73" s="15" t="s">
        <v>98</v>
      </c>
      <c r="B73" s="2" t="s">
        <v>258</v>
      </c>
      <c r="C73" s="3" t="s">
        <v>241</v>
      </c>
      <c r="D73" s="15" t="s">
        <v>81</v>
      </c>
      <c r="E73" s="16">
        <v>628</v>
      </c>
      <c r="F73" s="16">
        <v>1002</v>
      </c>
      <c r="G73" s="16">
        <v>1375</v>
      </c>
      <c r="H73" s="16">
        <v>2001</v>
      </c>
      <c r="I73" s="16">
        <v>1276</v>
      </c>
      <c r="J73" s="16">
        <v>730</v>
      </c>
      <c r="K73" s="16">
        <v>744</v>
      </c>
      <c r="L73" s="16">
        <v>0</v>
      </c>
      <c r="M73" s="16">
        <v>0</v>
      </c>
      <c r="N73" s="17">
        <v>7756</v>
      </c>
    </row>
    <row r="74" spans="1:14" x14ac:dyDescent="0.2">
      <c r="A74" s="6" t="s">
        <v>98</v>
      </c>
      <c r="B74" s="2" t="s">
        <v>258</v>
      </c>
      <c r="C74" s="3" t="s">
        <v>242</v>
      </c>
      <c r="D74" s="6" t="s">
        <v>235</v>
      </c>
      <c r="E74" s="13">
        <v>8.096957194430118</v>
      </c>
      <c r="F74" s="13">
        <v>12.919030428055699</v>
      </c>
      <c r="G74" s="13">
        <v>17.728210417741103</v>
      </c>
      <c r="H74" s="13">
        <v>25.799381124290871</v>
      </c>
      <c r="I74" s="13">
        <v>16.451779267663746</v>
      </c>
      <c r="J74" s="13">
        <v>9.4120680763280049</v>
      </c>
      <c r="K74" s="13">
        <v>9.5925734914904588</v>
      </c>
      <c r="L74" s="13">
        <v>0</v>
      </c>
      <c r="M74" s="13">
        <v>0</v>
      </c>
      <c r="N74" s="14">
        <v>100</v>
      </c>
    </row>
    <row r="75" spans="1:14" x14ac:dyDescent="0.2">
      <c r="A75" s="4" t="s">
        <v>99</v>
      </c>
      <c r="B75" s="4" t="s">
        <v>259</v>
      </c>
      <c r="C75" s="5" t="s">
        <v>239</v>
      </c>
      <c r="D75" s="4" t="s">
        <v>79</v>
      </c>
      <c r="E75" s="22">
        <v>30</v>
      </c>
      <c r="F75" s="22">
        <v>13</v>
      </c>
      <c r="G75" s="22">
        <v>19</v>
      </c>
      <c r="H75" s="22">
        <v>19</v>
      </c>
      <c r="I75" s="22">
        <v>11</v>
      </c>
      <c r="J75" s="22">
        <v>2</v>
      </c>
      <c r="K75" s="22">
        <v>0</v>
      </c>
      <c r="L75" s="22">
        <v>0</v>
      </c>
      <c r="M75" s="22">
        <v>0</v>
      </c>
      <c r="N75" s="23">
        <v>94</v>
      </c>
    </row>
    <row r="76" spans="1:14" x14ac:dyDescent="0.2">
      <c r="A76" s="6" t="s">
        <v>99</v>
      </c>
      <c r="B76" s="2" t="s">
        <v>259</v>
      </c>
      <c r="C76" s="3" t="s">
        <v>240</v>
      </c>
      <c r="D76" s="6" t="s">
        <v>233</v>
      </c>
      <c r="E76" s="13">
        <v>31.914893617021278</v>
      </c>
      <c r="F76" s="13">
        <v>13.829787234042554</v>
      </c>
      <c r="G76" s="13">
        <v>20.212765957446809</v>
      </c>
      <c r="H76" s="13">
        <v>20.212765957446809</v>
      </c>
      <c r="I76" s="13">
        <v>11.702127659574469</v>
      </c>
      <c r="J76" s="13">
        <v>2.1276595744680851</v>
      </c>
      <c r="K76" s="13">
        <v>0</v>
      </c>
      <c r="L76" s="13">
        <v>0</v>
      </c>
      <c r="M76" s="13">
        <v>0</v>
      </c>
      <c r="N76" s="14">
        <v>100</v>
      </c>
    </row>
    <row r="77" spans="1:14" x14ac:dyDescent="0.2">
      <c r="A77" s="15" t="s">
        <v>99</v>
      </c>
      <c r="B77" s="2" t="s">
        <v>259</v>
      </c>
      <c r="C77" s="3" t="s">
        <v>241</v>
      </c>
      <c r="D77" s="15" t="s">
        <v>81</v>
      </c>
      <c r="E77" s="16">
        <v>69</v>
      </c>
      <c r="F77" s="16">
        <v>88</v>
      </c>
      <c r="G77" s="16">
        <v>246</v>
      </c>
      <c r="H77" s="16">
        <v>598</v>
      </c>
      <c r="I77" s="16">
        <v>818</v>
      </c>
      <c r="J77" s="16">
        <v>330</v>
      </c>
      <c r="K77" s="16">
        <v>0</v>
      </c>
      <c r="L77" s="16">
        <v>0</v>
      </c>
      <c r="M77" s="16">
        <v>0</v>
      </c>
      <c r="N77" s="17">
        <v>2149</v>
      </c>
    </row>
    <row r="78" spans="1:14" x14ac:dyDescent="0.2">
      <c r="A78" s="6" t="s">
        <v>99</v>
      </c>
      <c r="B78" s="2" t="s">
        <v>259</v>
      </c>
      <c r="C78" s="3" t="s">
        <v>242</v>
      </c>
      <c r="D78" s="6" t="s">
        <v>235</v>
      </c>
      <c r="E78" s="13">
        <v>3.2107957189390413</v>
      </c>
      <c r="F78" s="13">
        <v>4.0949278734295023</v>
      </c>
      <c r="G78" s="13">
        <v>11.447184737087017</v>
      </c>
      <c r="H78" s="13">
        <v>27.826896230805026</v>
      </c>
      <c r="I78" s="13">
        <v>38.064215914378778</v>
      </c>
      <c r="J78" s="13">
        <v>15.355979525360633</v>
      </c>
      <c r="K78" s="13">
        <v>0</v>
      </c>
      <c r="L78" s="13">
        <v>0</v>
      </c>
      <c r="M78" s="13">
        <v>0</v>
      </c>
      <c r="N78" s="14">
        <v>100</v>
      </c>
    </row>
    <row r="79" spans="1:14" x14ac:dyDescent="0.2">
      <c r="A79" s="4" t="s">
        <v>100</v>
      </c>
      <c r="B79" s="4" t="s">
        <v>260</v>
      </c>
      <c r="C79" s="5" t="s">
        <v>239</v>
      </c>
      <c r="D79" s="4" t="s">
        <v>79</v>
      </c>
      <c r="E79" s="22">
        <v>17</v>
      </c>
      <c r="F79" s="22">
        <v>3</v>
      </c>
      <c r="G79" s="22">
        <v>4</v>
      </c>
      <c r="H79" s="22">
        <v>3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3">
        <v>27</v>
      </c>
    </row>
    <row r="80" spans="1:14" x14ac:dyDescent="0.2">
      <c r="A80" s="6" t="s">
        <v>100</v>
      </c>
      <c r="B80" s="2" t="s">
        <v>260</v>
      </c>
      <c r="C80" s="3" t="s">
        <v>240</v>
      </c>
      <c r="D80" s="6" t="s">
        <v>233</v>
      </c>
      <c r="E80" s="13">
        <v>62.962962962962962</v>
      </c>
      <c r="F80" s="13">
        <v>11.111111111111111</v>
      </c>
      <c r="G80" s="13">
        <v>14.814814814814815</v>
      </c>
      <c r="H80" s="13">
        <v>11.111111111111111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4">
        <v>100</v>
      </c>
    </row>
    <row r="81" spans="1:14" x14ac:dyDescent="0.2">
      <c r="A81" s="15" t="s">
        <v>100</v>
      </c>
      <c r="B81" s="2" t="s">
        <v>260</v>
      </c>
      <c r="C81" s="3" t="s">
        <v>241</v>
      </c>
      <c r="D81" s="15" t="s">
        <v>81</v>
      </c>
      <c r="E81" s="16">
        <v>27</v>
      </c>
      <c r="F81" s="16">
        <v>20</v>
      </c>
      <c r="G81" s="16">
        <v>49</v>
      </c>
      <c r="H81" s="16">
        <v>76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7">
        <v>172</v>
      </c>
    </row>
    <row r="82" spans="1:14" x14ac:dyDescent="0.2">
      <c r="A82" s="6" t="s">
        <v>100</v>
      </c>
      <c r="B82" s="2" t="s">
        <v>260</v>
      </c>
      <c r="C82" s="3" t="s">
        <v>242</v>
      </c>
      <c r="D82" s="6" t="s">
        <v>235</v>
      </c>
      <c r="E82" s="13">
        <v>15.697674418604651</v>
      </c>
      <c r="F82" s="13">
        <v>11.627906976744185</v>
      </c>
      <c r="G82" s="13">
        <v>28.488372093023255</v>
      </c>
      <c r="H82" s="13">
        <v>44.186046511627907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4">
        <v>100</v>
      </c>
    </row>
    <row r="83" spans="1:14" x14ac:dyDescent="0.2">
      <c r="A83" s="4" t="s">
        <v>101</v>
      </c>
      <c r="B83" s="4" t="s">
        <v>261</v>
      </c>
      <c r="C83" s="5" t="s">
        <v>239</v>
      </c>
      <c r="D83" s="4" t="s">
        <v>79</v>
      </c>
      <c r="E83" s="22">
        <v>228</v>
      </c>
      <c r="F83" s="22">
        <v>81</v>
      </c>
      <c r="G83" s="22">
        <v>45</v>
      </c>
      <c r="H83" s="22">
        <v>24</v>
      </c>
      <c r="I83" s="22">
        <v>5</v>
      </c>
      <c r="J83" s="22">
        <v>2</v>
      </c>
      <c r="K83" s="22">
        <v>0</v>
      </c>
      <c r="L83" s="22">
        <v>0</v>
      </c>
      <c r="M83" s="22">
        <v>0</v>
      </c>
      <c r="N83" s="23">
        <v>385</v>
      </c>
    </row>
    <row r="84" spans="1:14" x14ac:dyDescent="0.2">
      <c r="A84" s="6" t="s">
        <v>101</v>
      </c>
      <c r="B84" s="2" t="s">
        <v>261</v>
      </c>
      <c r="C84" s="3" t="s">
        <v>240</v>
      </c>
      <c r="D84" s="6" t="s">
        <v>233</v>
      </c>
      <c r="E84" s="13">
        <v>59.220779220779221</v>
      </c>
      <c r="F84" s="13">
        <v>21.038961038961038</v>
      </c>
      <c r="G84" s="13">
        <v>11.688311688311689</v>
      </c>
      <c r="H84" s="13">
        <v>6.2337662337662341</v>
      </c>
      <c r="I84" s="13">
        <v>1.2987012987012987</v>
      </c>
      <c r="J84" s="13">
        <v>0.51948051948051943</v>
      </c>
      <c r="K84" s="13">
        <v>0</v>
      </c>
      <c r="L84" s="13">
        <v>0</v>
      </c>
      <c r="M84" s="13">
        <v>0</v>
      </c>
      <c r="N84" s="14">
        <v>100</v>
      </c>
    </row>
    <row r="85" spans="1:14" x14ac:dyDescent="0.2">
      <c r="A85" s="15" t="s">
        <v>101</v>
      </c>
      <c r="B85" s="2" t="s">
        <v>261</v>
      </c>
      <c r="C85" s="3" t="s">
        <v>241</v>
      </c>
      <c r="D85" s="15" t="s">
        <v>81</v>
      </c>
      <c r="E85" s="16">
        <v>456</v>
      </c>
      <c r="F85" s="16">
        <v>543</v>
      </c>
      <c r="G85" s="16">
        <v>633</v>
      </c>
      <c r="H85" s="16">
        <v>693</v>
      </c>
      <c r="I85" s="16">
        <v>292</v>
      </c>
      <c r="J85" s="16">
        <v>347</v>
      </c>
      <c r="K85" s="16">
        <v>0</v>
      </c>
      <c r="L85" s="16">
        <v>0</v>
      </c>
      <c r="M85" s="16">
        <v>0</v>
      </c>
      <c r="N85" s="17">
        <v>2964</v>
      </c>
    </row>
    <row r="86" spans="1:14" x14ac:dyDescent="0.2">
      <c r="A86" s="6" t="s">
        <v>101</v>
      </c>
      <c r="B86" s="2" t="s">
        <v>261</v>
      </c>
      <c r="C86" s="3" t="s">
        <v>242</v>
      </c>
      <c r="D86" s="6" t="s">
        <v>235</v>
      </c>
      <c r="E86" s="13">
        <v>15.384615384615385</v>
      </c>
      <c r="F86" s="13">
        <v>18.319838056680162</v>
      </c>
      <c r="G86" s="13">
        <v>21.356275303643724</v>
      </c>
      <c r="H86" s="13">
        <v>23.380566801619434</v>
      </c>
      <c r="I86" s="13">
        <v>9.8515519568151149</v>
      </c>
      <c r="J86" s="13">
        <v>11.707152496626181</v>
      </c>
      <c r="K86" s="13">
        <v>0</v>
      </c>
      <c r="L86" s="13">
        <v>0</v>
      </c>
      <c r="M86" s="13">
        <v>0</v>
      </c>
      <c r="N86" s="14">
        <v>100</v>
      </c>
    </row>
    <row r="87" spans="1:14" x14ac:dyDescent="0.2">
      <c r="A87" s="4" t="s">
        <v>102</v>
      </c>
      <c r="B87" s="4" t="s">
        <v>262</v>
      </c>
      <c r="C87" s="5" t="s">
        <v>239</v>
      </c>
      <c r="D87" s="4" t="s">
        <v>79</v>
      </c>
      <c r="E87" s="22">
        <v>285</v>
      </c>
      <c r="F87" s="22">
        <v>155</v>
      </c>
      <c r="G87" s="22">
        <v>138</v>
      </c>
      <c r="H87" s="22">
        <v>77</v>
      </c>
      <c r="I87" s="22">
        <v>17</v>
      </c>
      <c r="J87" s="22">
        <v>8</v>
      </c>
      <c r="K87" s="22">
        <v>1</v>
      </c>
      <c r="L87" s="22">
        <v>0</v>
      </c>
      <c r="M87" s="22">
        <v>0</v>
      </c>
      <c r="N87" s="23">
        <v>681</v>
      </c>
    </row>
    <row r="88" spans="1:14" x14ac:dyDescent="0.2">
      <c r="A88" s="6" t="s">
        <v>102</v>
      </c>
      <c r="B88" s="2" t="s">
        <v>262</v>
      </c>
      <c r="C88" s="3" t="s">
        <v>240</v>
      </c>
      <c r="D88" s="6" t="s">
        <v>233</v>
      </c>
      <c r="E88" s="13">
        <v>41.85022026431718</v>
      </c>
      <c r="F88" s="13">
        <v>22.760646108663728</v>
      </c>
      <c r="G88" s="13">
        <v>20.264317180616739</v>
      </c>
      <c r="H88" s="13">
        <v>11.306901615271659</v>
      </c>
      <c r="I88" s="13">
        <v>2.4963289280469896</v>
      </c>
      <c r="J88" s="13">
        <v>1.1747430249632893</v>
      </c>
      <c r="K88" s="13">
        <v>0.14684287812041116</v>
      </c>
      <c r="L88" s="13">
        <v>0</v>
      </c>
      <c r="M88" s="13">
        <v>0</v>
      </c>
      <c r="N88" s="14">
        <v>100</v>
      </c>
    </row>
    <row r="89" spans="1:14" x14ac:dyDescent="0.2">
      <c r="A89" s="15" t="s">
        <v>102</v>
      </c>
      <c r="B89" s="2" t="s">
        <v>262</v>
      </c>
      <c r="C89" s="3" t="s">
        <v>241</v>
      </c>
      <c r="D89" s="15" t="s">
        <v>81</v>
      </c>
      <c r="E89" s="16">
        <v>656</v>
      </c>
      <c r="F89" s="16">
        <v>1041</v>
      </c>
      <c r="G89" s="16">
        <v>1923</v>
      </c>
      <c r="H89" s="16">
        <v>2322</v>
      </c>
      <c r="I89" s="16">
        <v>1120</v>
      </c>
      <c r="J89" s="16">
        <v>1240</v>
      </c>
      <c r="K89" s="16">
        <v>483</v>
      </c>
      <c r="L89" s="16">
        <v>0</v>
      </c>
      <c r="M89" s="16">
        <v>0</v>
      </c>
      <c r="N89" s="17">
        <v>8785</v>
      </c>
    </row>
    <row r="90" spans="1:14" x14ac:dyDescent="0.2">
      <c r="A90" s="6" t="s">
        <v>102</v>
      </c>
      <c r="B90" s="2" t="s">
        <v>262</v>
      </c>
      <c r="C90" s="3" t="s">
        <v>242</v>
      </c>
      <c r="D90" s="6" t="s">
        <v>235</v>
      </c>
      <c r="E90" s="13">
        <v>7.4672737620944796</v>
      </c>
      <c r="F90" s="13">
        <v>11.849743881616391</v>
      </c>
      <c r="G90" s="13">
        <v>21.889584519066592</v>
      </c>
      <c r="H90" s="13">
        <v>26.4314171883893</v>
      </c>
      <c r="I90" s="13">
        <v>12.749003984063744</v>
      </c>
      <c r="J90" s="13">
        <v>14.114968696642004</v>
      </c>
      <c r="K90" s="13">
        <v>5.4980079681274896</v>
      </c>
      <c r="L90" s="13">
        <v>0</v>
      </c>
      <c r="M90" s="13">
        <v>0</v>
      </c>
      <c r="N90" s="14">
        <v>100</v>
      </c>
    </row>
    <row r="91" spans="1:14" x14ac:dyDescent="0.2">
      <c r="A91" s="4" t="s">
        <v>103</v>
      </c>
      <c r="B91" s="4" t="s">
        <v>263</v>
      </c>
      <c r="C91" s="5" t="s">
        <v>239</v>
      </c>
      <c r="D91" s="4" t="s">
        <v>79</v>
      </c>
      <c r="E91" s="22">
        <v>81</v>
      </c>
      <c r="F91" s="22">
        <v>9</v>
      </c>
      <c r="G91" s="22">
        <v>5</v>
      </c>
      <c r="H91" s="22">
        <v>1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3">
        <v>96</v>
      </c>
    </row>
    <row r="92" spans="1:14" x14ac:dyDescent="0.2">
      <c r="A92" s="6" t="s">
        <v>103</v>
      </c>
      <c r="B92" s="2" t="s">
        <v>263</v>
      </c>
      <c r="C92" s="3" t="s">
        <v>240</v>
      </c>
      <c r="D92" s="6" t="s">
        <v>233</v>
      </c>
      <c r="E92" s="13">
        <v>84.375</v>
      </c>
      <c r="F92" s="13">
        <v>9.375</v>
      </c>
      <c r="G92" s="13">
        <v>5.208333333333333</v>
      </c>
      <c r="H92" s="13">
        <v>1.0416666666666667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4">
        <v>100</v>
      </c>
    </row>
    <row r="93" spans="1:14" x14ac:dyDescent="0.2">
      <c r="A93" s="15" t="s">
        <v>103</v>
      </c>
      <c r="B93" s="2" t="s">
        <v>263</v>
      </c>
      <c r="C93" s="3" t="s">
        <v>241</v>
      </c>
      <c r="D93" s="15" t="s">
        <v>81</v>
      </c>
      <c r="E93" s="16">
        <v>152</v>
      </c>
      <c r="F93" s="16">
        <v>60</v>
      </c>
      <c r="G93" s="16">
        <v>54</v>
      </c>
      <c r="H93" s="16">
        <v>41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7">
        <v>307</v>
      </c>
    </row>
    <row r="94" spans="1:14" x14ac:dyDescent="0.2">
      <c r="A94" s="6" t="s">
        <v>103</v>
      </c>
      <c r="B94" s="2" t="s">
        <v>263</v>
      </c>
      <c r="C94" s="3" t="s">
        <v>242</v>
      </c>
      <c r="D94" s="6" t="s">
        <v>235</v>
      </c>
      <c r="E94" s="13">
        <v>49.511400651465799</v>
      </c>
      <c r="F94" s="13">
        <v>19.54397394136808</v>
      </c>
      <c r="G94" s="13">
        <v>17.589576547231271</v>
      </c>
      <c r="H94" s="13">
        <v>13.355048859934854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4">
        <v>100</v>
      </c>
    </row>
    <row r="95" spans="1:14" x14ac:dyDescent="0.2">
      <c r="A95" s="4" t="s">
        <v>104</v>
      </c>
      <c r="B95" s="4" t="s">
        <v>264</v>
      </c>
      <c r="C95" s="5" t="s">
        <v>239</v>
      </c>
      <c r="D95" s="4" t="s">
        <v>79</v>
      </c>
      <c r="E95" s="22">
        <v>13</v>
      </c>
      <c r="F95" s="22">
        <v>4</v>
      </c>
      <c r="G95" s="22">
        <v>1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3">
        <v>18</v>
      </c>
    </row>
    <row r="96" spans="1:14" x14ac:dyDescent="0.2">
      <c r="A96" s="6" t="s">
        <v>104</v>
      </c>
      <c r="B96" s="2" t="s">
        <v>264</v>
      </c>
      <c r="C96" s="3" t="s">
        <v>240</v>
      </c>
      <c r="D96" s="6" t="s">
        <v>233</v>
      </c>
      <c r="E96" s="13">
        <v>72.222222222222229</v>
      </c>
      <c r="F96" s="13">
        <v>22.222222222222221</v>
      </c>
      <c r="G96" s="13">
        <v>5.5555555555555554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4">
        <v>100</v>
      </c>
    </row>
    <row r="97" spans="1:14" x14ac:dyDescent="0.2">
      <c r="A97" s="15" t="s">
        <v>104</v>
      </c>
      <c r="B97" s="2" t="s">
        <v>264</v>
      </c>
      <c r="C97" s="3" t="s">
        <v>241</v>
      </c>
      <c r="D97" s="15" t="s">
        <v>81</v>
      </c>
      <c r="E97" s="16">
        <v>25</v>
      </c>
      <c r="F97" s="16">
        <v>22</v>
      </c>
      <c r="G97" s="16">
        <v>10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7">
        <v>57</v>
      </c>
    </row>
    <row r="98" spans="1:14" x14ac:dyDescent="0.2">
      <c r="A98" s="6" t="s">
        <v>104</v>
      </c>
      <c r="B98" s="2" t="s">
        <v>264</v>
      </c>
      <c r="C98" s="3" t="s">
        <v>242</v>
      </c>
      <c r="D98" s="6" t="s">
        <v>235</v>
      </c>
      <c r="E98" s="13">
        <v>43.859649122807021</v>
      </c>
      <c r="F98" s="13">
        <v>38.596491228070178</v>
      </c>
      <c r="G98" s="13">
        <v>17.543859649122808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4">
        <v>100</v>
      </c>
    </row>
    <row r="99" spans="1:14" x14ac:dyDescent="0.2">
      <c r="A99" s="4" t="s">
        <v>105</v>
      </c>
      <c r="B99" s="4" t="s">
        <v>265</v>
      </c>
      <c r="C99" s="5" t="s">
        <v>239</v>
      </c>
      <c r="D99" s="4" t="s">
        <v>79</v>
      </c>
      <c r="E99" s="22">
        <v>15</v>
      </c>
      <c r="F99" s="22">
        <v>2</v>
      </c>
      <c r="G99" s="22">
        <v>1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3">
        <v>18</v>
      </c>
    </row>
    <row r="100" spans="1:14" x14ac:dyDescent="0.2">
      <c r="A100" s="6" t="s">
        <v>105</v>
      </c>
      <c r="B100" s="2" t="s">
        <v>265</v>
      </c>
      <c r="C100" s="3" t="s">
        <v>240</v>
      </c>
      <c r="D100" s="6" t="s">
        <v>233</v>
      </c>
      <c r="E100" s="13">
        <v>83.333333333333329</v>
      </c>
      <c r="F100" s="13">
        <v>11.111111111111111</v>
      </c>
      <c r="G100" s="13">
        <v>5.5555555555555554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4">
        <v>100</v>
      </c>
    </row>
    <row r="101" spans="1:14" x14ac:dyDescent="0.2">
      <c r="A101" s="15" t="s">
        <v>105</v>
      </c>
      <c r="B101" s="2" t="s">
        <v>265</v>
      </c>
      <c r="C101" s="3" t="s">
        <v>241</v>
      </c>
      <c r="D101" s="15" t="s">
        <v>81</v>
      </c>
      <c r="E101" s="16">
        <v>26</v>
      </c>
      <c r="F101" s="16">
        <v>14</v>
      </c>
      <c r="G101" s="16">
        <v>14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7">
        <v>54</v>
      </c>
    </row>
    <row r="102" spans="1:14" x14ac:dyDescent="0.2">
      <c r="A102" s="6" t="s">
        <v>105</v>
      </c>
      <c r="B102" s="2" t="s">
        <v>265</v>
      </c>
      <c r="C102" s="3" t="s">
        <v>242</v>
      </c>
      <c r="D102" s="6" t="s">
        <v>235</v>
      </c>
      <c r="E102" s="13">
        <v>48.148148148148145</v>
      </c>
      <c r="F102" s="13">
        <v>25.925925925925927</v>
      </c>
      <c r="G102" s="13">
        <v>25.925925925925927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4">
        <v>100</v>
      </c>
    </row>
    <row r="103" spans="1:14" x14ac:dyDescent="0.2">
      <c r="A103" s="4" t="s">
        <v>106</v>
      </c>
      <c r="B103" s="4" t="s">
        <v>266</v>
      </c>
      <c r="C103" s="5" t="s">
        <v>239</v>
      </c>
      <c r="D103" s="4" t="s">
        <v>79</v>
      </c>
      <c r="E103" s="22">
        <v>36</v>
      </c>
      <c r="F103" s="22">
        <v>9</v>
      </c>
      <c r="G103" s="22">
        <v>7</v>
      </c>
      <c r="H103" s="22">
        <v>1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3">
        <v>53</v>
      </c>
    </row>
    <row r="104" spans="1:14" x14ac:dyDescent="0.2">
      <c r="A104" s="6" t="s">
        <v>106</v>
      </c>
      <c r="B104" s="2" t="s">
        <v>266</v>
      </c>
      <c r="C104" s="3" t="s">
        <v>240</v>
      </c>
      <c r="D104" s="6" t="s">
        <v>233</v>
      </c>
      <c r="E104" s="13">
        <v>67.924528301886795</v>
      </c>
      <c r="F104" s="13">
        <v>16.981132075471699</v>
      </c>
      <c r="G104" s="13">
        <v>13.20754716981132</v>
      </c>
      <c r="H104" s="13">
        <v>1.8867924528301887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4">
        <v>100</v>
      </c>
    </row>
    <row r="105" spans="1:14" x14ac:dyDescent="0.2">
      <c r="A105" s="15" t="s">
        <v>106</v>
      </c>
      <c r="B105" s="2" t="s">
        <v>266</v>
      </c>
      <c r="C105" s="3" t="s">
        <v>241</v>
      </c>
      <c r="D105" s="15" t="s">
        <v>81</v>
      </c>
      <c r="E105" s="16">
        <v>65</v>
      </c>
      <c r="F105" s="16">
        <v>65</v>
      </c>
      <c r="G105" s="16">
        <v>86</v>
      </c>
      <c r="H105" s="16">
        <v>21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7">
        <v>237</v>
      </c>
    </row>
    <row r="106" spans="1:14" x14ac:dyDescent="0.2">
      <c r="A106" s="6" t="s">
        <v>106</v>
      </c>
      <c r="B106" s="2" t="s">
        <v>266</v>
      </c>
      <c r="C106" s="3" t="s">
        <v>242</v>
      </c>
      <c r="D106" s="6" t="s">
        <v>235</v>
      </c>
      <c r="E106" s="13">
        <v>27.426160337552744</v>
      </c>
      <c r="F106" s="13">
        <v>27.426160337552744</v>
      </c>
      <c r="G106" s="13">
        <v>36.286919831223628</v>
      </c>
      <c r="H106" s="13">
        <v>8.8607594936708853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4">
        <v>100</v>
      </c>
    </row>
    <row r="107" spans="1:14" x14ac:dyDescent="0.2">
      <c r="A107" s="4" t="s">
        <v>107</v>
      </c>
      <c r="B107" s="4" t="s">
        <v>267</v>
      </c>
      <c r="C107" s="5" t="s">
        <v>239</v>
      </c>
      <c r="D107" s="4" t="s">
        <v>79</v>
      </c>
      <c r="E107" s="22">
        <v>12</v>
      </c>
      <c r="F107" s="22">
        <v>3</v>
      </c>
      <c r="G107" s="22">
        <v>2</v>
      </c>
      <c r="H107" s="22">
        <v>5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3">
        <v>22</v>
      </c>
    </row>
    <row r="108" spans="1:14" x14ac:dyDescent="0.2">
      <c r="A108" s="6" t="s">
        <v>107</v>
      </c>
      <c r="B108" s="2" t="s">
        <v>267</v>
      </c>
      <c r="C108" s="3" t="s">
        <v>240</v>
      </c>
      <c r="D108" s="6" t="s">
        <v>233</v>
      </c>
      <c r="E108" s="13">
        <v>54.545454545454547</v>
      </c>
      <c r="F108" s="13">
        <v>13.636363636363637</v>
      </c>
      <c r="G108" s="13">
        <v>9.0909090909090917</v>
      </c>
      <c r="H108" s="13">
        <v>22.727272727272727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4">
        <v>100</v>
      </c>
    </row>
    <row r="109" spans="1:14" x14ac:dyDescent="0.2">
      <c r="A109" s="15" t="s">
        <v>107</v>
      </c>
      <c r="B109" s="2" t="s">
        <v>267</v>
      </c>
      <c r="C109" s="3" t="s">
        <v>241</v>
      </c>
      <c r="D109" s="15" t="s">
        <v>81</v>
      </c>
      <c r="E109" s="16">
        <v>18</v>
      </c>
      <c r="F109" s="16">
        <v>19</v>
      </c>
      <c r="G109" s="16">
        <v>26</v>
      </c>
      <c r="H109" s="16">
        <v>170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7">
        <v>233</v>
      </c>
    </row>
    <row r="110" spans="1:14" x14ac:dyDescent="0.2">
      <c r="A110" s="6" t="s">
        <v>107</v>
      </c>
      <c r="B110" s="2" t="s">
        <v>267</v>
      </c>
      <c r="C110" s="3" t="s">
        <v>242</v>
      </c>
      <c r="D110" s="6" t="s">
        <v>235</v>
      </c>
      <c r="E110" s="13">
        <v>7.7253218884120169</v>
      </c>
      <c r="F110" s="13">
        <v>8.1545064377682408</v>
      </c>
      <c r="G110" s="13">
        <v>11.158798283261802</v>
      </c>
      <c r="H110" s="13">
        <v>72.961373390557938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4">
        <v>100</v>
      </c>
    </row>
    <row r="111" spans="1:14" x14ac:dyDescent="0.2">
      <c r="A111" s="4" t="s">
        <v>108</v>
      </c>
      <c r="B111" s="4" t="s">
        <v>268</v>
      </c>
      <c r="C111" s="5" t="s">
        <v>239</v>
      </c>
      <c r="D111" s="4" t="s">
        <v>79</v>
      </c>
      <c r="E111" s="22">
        <v>76</v>
      </c>
      <c r="F111" s="22">
        <v>29</v>
      </c>
      <c r="G111" s="22">
        <v>10</v>
      </c>
      <c r="H111" s="22">
        <v>1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3">
        <v>116</v>
      </c>
    </row>
    <row r="112" spans="1:14" x14ac:dyDescent="0.2">
      <c r="A112" s="6" t="s">
        <v>108</v>
      </c>
      <c r="B112" s="2" t="s">
        <v>268</v>
      </c>
      <c r="C112" s="3" t="s">
        <v>240</v>
      </c>
      <c r="D112" s="6" t="s">
        <v>233</v>
      </c>
      <c r="E112" s="13">
        <v>65.517241379310349</v>
      </c>
      <c r="F112" s="13">
        <v>25</v>
      </c>
      <c r="G112" s="13">
        <v>8.6206896551724146</v>
      </c>
      <c r="H112" s="13">
        <v>0.86206896551724133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4">
        <v>100</v>
      </c>
    </row>
    <row r="113" spans="1:14" x14ac:dyDescent="0.2">
      <c r="A113" s="15" t="s">
        <v>108</v>
      </c>
      <c r="B113" s="2" t="s">
        <v>268</v>
      </c>
      <c r="C113" s="3" t="s">
        <v>241</v>
      </c>
      <c r="D113" s="15" t="s">
        <v>81</v>
      </c>
      <c r="E113" s="16">
        <v>152</v>
      </c>
      <c r="F113" s="16">
        <v>178</v>
      </c>
      <c r="G113" s="16">
        <v>134</v>
      </c>
      <c r="H113" s="16">
        <v>27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7">
        <v>491</v>
      </c>
    </row>
    <row r="114" spans="1:14" x14ac:dyDescent="0.2">
      <c r="A114" s="6" t="s">
        <v>108</v>
      </c>
      <c r="B114" s="2" t="s">
        <v>268</v>
      </c>
      <c r="C114" s="3" t="s">
        <v>242</v>
      </c>
      <c r="D114" s="6" t="s">
        <v>235</v>
      </c>
      <c r="E114" s="13">
        <v>30.957230142566193</v>
      </c>
      <c r="F114" s="13">
        <v>36.252545824847253</v>
      </c>
      <c r="G114" s="13">
        <v>27.291242362525459</v>
      </c>
      <c r="H114" s="13">
        <v>5.4989816700610996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4">
        <v>100</v>
      </c>
    </row>
    <row r="115" spans="1:14" x14ac:dyDescent="0.2">
      <c r="A115" s="4" t="s">
        <v>109</v>
      </c>
      <c r="B115" s="4" t="s">
        <v>269</v>
      </c>
      <c r="C115" s="5" t="s">
        <v>239</v>
      </c>
      <c r="D115" s="4" t="s">
        <v>79</v>
      </c>
      <c r="E115" s="22">
        <v>67</v>
      </c>
      <c r="F115" s="22">
        <v>3</v>
      </c>
      <c r="G115" s="22">
        <v>3</v>
      </c>
      <c r="H115" s="22">
        <v>1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3">
        <v>74</v>
      </c>
    </row>
    <row r="116" spans="1:14" x14ac:dyDescent="0.2">
      <c r="A116" s="6" t="s">
        <v>109</v>
      </c>
      <c r="B116" s="2" t="s">
        <v>269</v>
      </c>
      <c r="C116" s="3" t="s">
        <v>240</v>
      </c>
      <c r="D116" s="6" t="s">
        <v>233</v>
      </c>
      <c r="E116" s="13">
        <v>90.540540540540547</v>
      </c>
      <c r="F116" s="13">
        <v>4.0540540540540544</v>
      </c>
      <c r="G116" s="13">
        <v>4.0540540540540544</v>
      </c>
      <c r="H116" s="13">
        <v>1.3513513513513513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4">
        <v>100</v>
      </c>
    </row>
    <row r="117" spans="1:14" x14ac:dyDescent="0.2">
      <c r="A117" s="15" t="s">
        <v>109</v>
      </c>
      <c r="B117" s="2" t="s">
        <v>269</v>
      </c>
      <c r="C117" s="3" t="s">
        <v>241</v>
      </c>
      <c r="D117" s="15" t="s">
        <v>81</v>
      </c>
      <c r="E117" s="16">
        <v>109</v>
      </c>
      <c r="F117" s="16">
        <v>21</v>
      </c>
      <c r="G117" s="16">
        <v>42</v>
      </c>
      <c r="H117" s="16">
        <v>33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7">
        <v>205</v>
      </c>
    </row>
    <row r="118" spans="1:14" x14ac:dyDescent="0.2">
      <c r="A118" s="6" t="s">
        <v>109</v>
      </c>
      <c r="B118" s="2" t="s">
        <v>269</v>
      </c>
      <c r="C118" s="3" t="s">
        <v>242</v>
      </c>
      <c r="D118" s="6" t="s">
        <v>235</v>
      </c>
      <c r="E118" s="13">
        <v>53.170731707317074</v>
      </c>
      <c r="F118" s="13">
        <v>10.24390243902439</v>
      </c>
      <c r="G118" s="13">
        <v>20.487804878048781</v>
      </c>
      <c r="H118" s="13">
        <v>16.097560975609756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4">
        <v>100</v>
      </c>
    </row>
    <row r="119" spans="1:14" x14ac:dyDescent="0.2">
      <c r="A119" s="4" t="s">
        <v>110</v>
      </c>
      <c r="B119" s="4" t="s">
        <v>270</v>
      </c>
      <c r="C119" s="5" t="s">
        <v>239</v>
      </c>
      <c r="D119" s="4" t="s">
        <v>79</v>
      </c>
      <c r="E119" s="22">
        <v>22</v>
      </c>
      <c r="F119" s="22">
        <v>7</v>
      </c>
      <c r="G119" s="22">
        <v>3</v>
      </c>
      <c r="H119" s="22">
        <v>4</v>
      </c>
      <c r="I119" s="22">
        <v>1</v>
      </c>
      <c r="J119" s="22">
        <v>0</v>
      </c>
      <c r="K119" s="22">
        <v>0</v>
      </c>
      <c r="L119" s="22">
        <v>0</v>
      </c>
      <c r="M119" s="22">
        <v>0</v>
      </c>
      <c r="N119" s="23">
        <v>37</v>
      </c>
    </row>
    <row r="120" spans="1:14" x14ac:dyDescent="0.2">
      <c r="A120" s="6" t="s">
        <v>110</v>
      </c>
      <c r="B120" s="2" t="s">
        <v>270</v>
      </c>
      <c r="C120" s="3" t="s">
        <v>240</v>
      </c>
      <c r="D120" s="6" t="s">
        <v>233</v>
      </c>
      <c r="E120" s="13">
        <v>59.45945945945946</v>
      </c>
      <c r="F120" s="13">
        <v>18.918918918918919</v>
      </c>
      <c r="G120" s="13">
        <v>8.1081081081081088</v>
      </c>
      <c r="H120" s="13">
        <v>10.810810810810811</v>
      </c>
      <c r="I120" s="13">
        <v>2.7027027027027026</v>
      </c>
      <c r="J120" s="13">
        <v>0</v>
      </c>
      <c r="K120" s="13">
        <v>0</v>
      </c>
      <c r="L120" s="13">
        <v>0</v>
      </c>
      <c r="M120" s="13">
        <v>0</v>
      </c>
      <c r="N120" s="14">
        <v>100</v>
      </c>
    </row>
    <row r="121" spans="1:14" x14ac:dyDescent="0.2">
      <c r="A121" s="15" t="s">
        <v>110</v>
      </c>
      <c r="B121" s="2" t="s">
        <v>270</v>
      </c>
      <c r="C121" s="3" t="s">
        <v>241</v>
      </c>
      <c r="D121" s="15" t="s">
        <v>81</v>
      </c>
      <c r="E121" s="16">
        <v>39</v>
      </c>
      <c r="F121" s="16">
        <v>50</v>
      </c>
      <c r="G121" s="16">
        <v>48</v>
      </c>
      <c r="H121" s="16">
        <v>137</v>
      </c>
      <c r="I121" s="16">
        <v>61</v>
      </c>
      <c r="J121" s="16">
        <v>0</v>
      </c>
      <c r="K121" s="16">
        <v>0</v>
      </c>
      <c r="L121" s="16">
        <v>0</v>
      </c>
      <c r="M121" s="16">
        <v>0</v>
      </c>
      <c r="N121" s="17">
        <v>335</v>
      </c>
    </row>
    <row r="122" spans="1:14" x14ac:dyDescent="0.2">
      <c r="A122" s="6" t="s">
        <v>110</v>
      </c>
      <c r="B122" s="2" t="s">
        <v>270</v>
      </c>
      <c r="C122" s="3" t="s">
        <v>242</v>
      </c>
      <c r="D122" s="6" t="s">
        <v>235</v>
      </c>
      <c r="E122" s="13">
        <v>11.64179104477612</v>
      </c>
      <c r="F122" s="13">
        <v>14.925373134328359</v>
      </c>
      <c r="G122" s="13">
        <v>14.328358208955224</v>
      </c>
      <c r="H122" s="13">
        <v>40.895522388059703</v>
      </c>
      <c r="I122" s="13">
        <v>18.208955223880597</v>
      </c>
      <c r="J122" s="13">
        <v>0</v>
      </c>
      <c r="K122" s="13">
        <v>0</v>
      </c>
      <c r="L122" s="13">
        <v>0</v>
      </c>
      <c r="M122" s="13">
        <v>0</v>
      </c>
      <c r="N122" s="14">
        <v>100</v>
      </c>
    </row>
    <row r="123" spans="1:14" x14ac:dyDescent="0.2">
      <c r="A123" s="4" t="s">
        <v>111</v>
      </c>
      <c r="B123" s="4" t="s">
        <v>271</v>
      </c>
      <c r="C123" s="5" t="s">
        <v>239</v>
      </c>
      <c r="D123" s="4" t="s">
        <v>79</v>
      </c>
      <c r="E123" s="22">
        <v>19</v>
      </c>
      <c r="F123" s="22">
        <v>7</v>
      </c>
      <c r="G123" s="22">
        <v>4</v>
      </c>
      <c r="H123" s="22">
        <v>3</v>
      </c>
      <c r="I123" s="22">
        <v>1</v>
      </c>
      <c r="J123" s="22">
        <v>0</v>
      </c>
      <c r="K123" s="22">
        <v>0</v>
      </c>
      <c r="L123" s="22">
        <v>0</v>
      </c>
      <c r="M123" s="22">
        <v>0</v>
      </c>
      <c r="N123" s="23">
        <v>34</v>
      </c>
    </row>
    <row r="124" spans="1:14" x14ac:dyDescent="0.2">
      <c r="A124" s="6" t="s">
        <v>111</v>
      </c>
      <c r="B124" s="2" t="s">
        <v>271</v>
      </c>
      <c r="C124" s="3" t="s">
        <v>240</v>
      </c>
      <c r="D124" s="6" t="s">
        <v>233</v>
      </c>
      <c r="E124" s="13">
        <v>55.882352941176471</v>
      </c>
      <c r="F124" s="13">
        <v>20.588235294117649</v>
      </c>
      <c r="G124" s="13">
        <v>11.764705882352942</v>
      </c>
      <c r="H124" s="13">
        <v>8.8235294117647065</v>
      </c>
      <c r="I124" s="13">
        <v>2.9411764705882355</v>
      </c>
      <c r="J124" s="13">
        <v>0</v>
      </c>
      <c r="K124" s="13">
        <v>0</v>
      </c>
      <c r="L124" s="13">
        <v>0</v>
      </c>
      <c r="M124" s="13">
        <v>0</v>
      </c>
      <c r="N124" s="14">
        <v>100</v>
      </c>
    </row>
    <row r="125" spans="1:14" x14ac:dyDescent="0.2">
      <c r="A125" s="15" t="s">
        <v>111</v>
      </c>
      <c r="B125" s="2" t="s">
        <v>271</v>
      </c>
      <c r="C125" s="3" t="s">
        <v>241</v>
      </c>
      <c r="D125" s="15" t="s">
        <v>81</v>
      </c>
      <c r="E125" s="16">
        <v>36</v>
      </c>
      <c r="F125" s="16">
        <v>47</v>
      </c>
      <c r="G125" s="16">
        <v>54</v>
      </c>
      <c r="H125" s="16">
        <v>85</v>
      </c>
      <c r="I125" s="16">
        <v>97</v>
      </c>
      <c r="J125" s="16">
        <v>0</v>
      </c>
      <c r="K125" s="16">
        <v>0</v>
      </c>
      <c r="L125" s="16">
        <v>0</v>
      </c>
      <c r="M125" s="16">
        <v>0</v>
      </c>
      <c r="N125" s="17">
        <v>319</v>
      </c>
    </row>
    <row r="126" spans="1:14" x14ac:dyDescent="0.2">
      <c r="A126" s="6" t="s">
        <v>111</v>
      </c>
      <c r="B126" s="2" t="s">
        <v>271</v>
      </c>
      <c r="C126" s="3" t="s">
        <v>242</v>
      </c>
      <c r="D126" s="6" t="s">
        <v>235</v>
      </c>
      <c r="E126" s="13">
        <v>11.285266457680251</v>
      </c>
      <c r="F126" s="13">
        <v>14.733542319749215</v>
      </c>
      <c r="G126" s="13">
        <v>16.927899686520377</v>
      </c>
      <c r="H126" s="13">
        <v>26.645768025078368</v>
      </c>
      <c r="I126" s="13">
        <v>30.407523510971785</v>
      </c>
      <c r="J126" s="13">
        <v>0</v>
      </c>
      <c r="K126" s="13">
        <v>0</v>
      </c>
      <c r="L126" s="13">
        <v>0</v>
      </c>
      <c r="M126" s="13">
        <v>0</v>
      </c>
      <c r="N126" s="14">
        <v>100</v>
      </c>
    </row>
    <row r="127" spans="1:14" x14ac:dyDescent="0.2">
      <c r="A127" s="4" t="s">
        <v>112</v>
      </c>
      <c r="B127" s="4" t="s">
        <v>272</v>
      </c>
      <c r="C127" s="5" t="s">
        <v>239</v>
      </c>
      <c r="D127" s="4" t="s">
        <v>79</v>
      </c>
      <c r="E127" s="22">
        <v>127</v>
      </c>
      <c r="F127" s="22">
        <v>122</v>
      </c>
      <c r="G127" s="22">
        <v>99</v>
      </c>
      <c r="H127" s="22">
        <v>45</v>
      </c>
      <c r="I127" s="22">
        <v>6</v>
      </c>
      <c r="J127" s="22">
        <v>2</v>
      </c>
      <c r="K127" s="22">
        <v>1</v>
      </c>
      <c r="L127" s="22">
        <v>0</v>
      </c>
      <c r="M127" s="22">
        <v>0</v>
      </c>
      <c r="N127" s="23">
        <v>402</v>
      </c>
    </row>
    <row r="128" spans="1:14" x14ac:dyDescent="0.2">
      <c r="A128" s="6" t="s">
        <v>112</v>
      </c>
      <c r="B128" s="2" t="s">
        <v>272</v>
      </c>
      <c r="C128" s="3" t="s">
        <v>240</v>
      </c>
      <c r="D128" s="6" t="s">
        <v>233</v>
      </c>
      <c r="E128" s="13">
        <v>31.592039800995025</v>
      </c>
      <c r="F128" s="13">
        <v>30.348258706467661</v>
      </c>
      <c r="G128" s="13">
        <v>24.626865671641792</v>
      </c>
      <c r="H128" s="13">
        <v>11.194029850746269</v>
      </c>
      <c r="I128" s="13">
        <v>1.4925373134328359</v>
      </c>
      <c r="J128" s="13">
        <v>0.49751243781094528</v>
      </c>
      <c r="K128" s="13">
        <v>0.24875621890547264</v>
      </c>
      <c r="L128" s="13">
        <v>0</v>
      </c>
      <c r="M128" s="13">
        <v>0</v>
      </c>
      <c r="N128" s="14">
        <v>100</v>
      </c>
    </row>
    <row r="129" spans="1:14" x14ac:dyDescent="0.2">
      <c r="A129" s="15" t="s">
        <v>112</v>
      </c>
      <c r="B129" s="2" t="s">
        <v>272</v>
      </c>
      <c r="C129" s="3" t="s">
        <v>241</v>
      </c>
      <c r="D129" s="15" t="s">
        <v>81</v>
      </c>
      <c r="E129" s="16">
        <v>328</v>
      </c>
      <c r="F129" s="16">
        <v>832</v>
      </c>
      <c r="G129" s="16">
        <v>1283</v>
      </c>
      <c r="H129" s="16">
        <v>1275</v>
      </c>
      <c r="I129" s="16">
        <v>429</v>
      </c>
      <c r="J129" s="16">
        <v>232</v>
      </c>
      <c r="K129" s="16">
        <v>322</v>
      </c>
      <c r="L129" s="16">
        <v>0</v>
      </c>
      <c r="M129" s="16">
        <v>0</v>
      </c>
      <c r="N129" s="17">
        <v>4701</v>
      </c>
    </row>
    <row r="130" spans="1:14" x14ac:dyDescent="0.2">
      <c r="A130" s="6" t="s">
        <v>112</v>
      </c>
      <c r="B130" s="2" t="s">
        <v>272</v>
      </c>
      <c r="C130" s="3" t="s">
        <v>242</v>
      </c>
      <c r="D130" s="6" t="s">
        <v>235</v>
      </c>
      <c r="E130" s="13">
        <v>6.9772388853435441</v>
      </c>
      <c r="F130" s="13">
        <v>17.698362050627527</v>
      </c>
      <c r="G130" s="13">
        <v>27.292065517974898</v>
      </c>
      <c r="H130" s="13">
        <v>27.12188895979579</v>
      </c>
      <c r="I130" s="13">
        <v>9.125717932354819</v>
      </c>
      <c r="J130" s="13">
        <v>4.9351201871942143</v>
      </c>
      <c r="K130" s="13">
        <v>6.8496064667092105</v>
      </c>
      <c r="L130" s="13">
        <v>0</v>
      </c>
      <c r="M130" s="13">
        <v>0</v>
      </c>
      <c r="N130" s="14">
        <v>100</v>
      </c>
    </row>
    <row r="131" spans="1:14" x14ac:dyDescent="0.2">
      <c r="A131" s="4" t="s">
        <v>113</v>
      </c>
      <c r="B131" s="4" t="s">
        <v>273</v>
      </c>
      <c r="C131" s="5" t="s">
        <v>239</v>
      </c>
      <c r="D131" s="4" t="s">
        <v>79</v>
      </c>
      <c r="E131" s="22">
        <v>42</v>
      </c>
      <c r="F131" s="22">
        <v>21</v>
      </c>
      <c r="G131" s="22">
        <v>21</v>
      </c>
      <c r="H131" s="22">
        <v>6</v>
      </c>
      <c r="I131" s="22">
        <v>4</v>
      </c>
      <c r="J131" s="22">
        <v>0</v>
      </c>
      <c r="K131" s="22">
        <v>2</v>
      </c>
      <c r="L131" s="22">
        <v>0</v>
      </c>
      <c r="M131" s="22">
        <v>0</v>
      </c>
      <c r="N131" s="23">
        <v>96</v>
      </c>
    </row>
    <row r="132" spans="1:14" x14ac:dyDescent="0.2">
      <c r="A132" s="6" t="s">
        <v>113</v>
      </c>
      <c r="B132" s="2" t="s">
        <v>273</v>
      </c>
      <c r="C132" s="3" t="s">
        <v>240</v>
      </c>
      <c r="D132" s="6" t="s">
        <v>233</v>
      </c>
      <c r="E132" s="13">
        <v>43.75</v>
      </c>
      <c r="F132" s="13">
        <v>21.875</v>
      </c>
      <c r="G132" s="13">
        <v>21.875</v>
      </c>
      <c r="H132" s="13">
        <v>6.25</v>
      </c>
      <c r="I132" s="13">
        <v>4.166666666666667</v>
      </c>
      <c r="J132" s="13">
        <v>0</v>
      </c>
      <c r="K132" s="13">
        <v>2.0833333333333335</v>
      </c>
      <c r="L132" s="13">
        <v>0</v>
      </c>
      <c r="M132" s="13">
        <v>0</v>
      </c>
      <c r="N132" s="14">
        <v>100</v>
      </c>
    </row>
    <row r="133" spans="1:14" x14ac:dyDescent="0.2">
      <c r="A133" s="15" t="s">
        <v>113</v>
      </c>
      <c r="B133" s="2" t="s">
        <v>273</v>
      </c>
      <c r="C133" s="3" t="s">
        <v>241</v>
      </c>
      <c r="D133" s="15" t="s">
        <v>81</v>
      </c>
      <c r="E133" s="16">
        <v>98</v>
      </c>
      <c r="F133" s="16">
        <v>140</v>
      </c>
      <c r="G133" s="16">
        <v>273</v>
      </c>
      <c r="H133" s="16">
        <v>200</v>
      </c>
      <c r="I133" s="16">
        <v>295</v>
      </c>
      <c r="J133" s="16">
        <v>0</v>
      </c>
      <c r="K133" s="16">
        <v>585</v>
      </c>
      <c r="L133" s="16">
        <v>0</v>
      </c>
      <c r="M133" s="16">
        <v>0</v>
      </c>
      <c r="N133" s="17">
        <v>1591</v>
      </c>
    </row>
    <row r="134" spans="1:14" x14ac:dyDescent="0.2">
      <c r="A134" s="6" t="s">
        <v>113</v>
      </c>
      <c r="B134" s="2" t="s">
        <v>273</v>
      </c>
      <c r="C134" s="3" t="s">
        <v>242</v>
      </c>
      <c r="D134" s="6" t="s">
        <v>235</v>
      </c>
      <c r="E134" s="13">
        <v>6.1596480201131367</v>
      </c>
      <c r="F134" s="13">
        <v>8.7994971715901951</v>
      </c>
      <c r="G134" s="13">
        <v>17.159019484600879</v>
      </c>
      <c r="H134" s="13">
        <v>12.570710245128851</v>
      </c>
      <c r="I134" s="13">
        <v>18.541797611565052</v>
      </c>
      <c r="J134" s="13">
        <v>0</v>
      </c>
      <c r="K134" s="13">
        <v>36.769327467001887</v>
      </c>
      <c r="L134" s="13">
        <v>0</v>
      </c>
      <c r="M134" s="13">
        <v>0</v>
      </c>
      <c r="N134" s="14">
        <v>100</v>
      </c>
    </row>
    <row r="135" spans="1:14" x14ac:dyDescent="0.2">
      <c r="A135" s="4" t="s">
        <v>114</v>
      </c>
      <c r="B135" s="4" t="s">
        <v>274</v>
      </c>
      <c r="C135" s="5" t="s">
        <v>239</v>
      </c>
      <c r="D135" s="4" t="s">
        <v>79</v>
      </c>
      <c r="E135" s="22">
        <v>148</v>
      </c>
      <c r="F135" s="22">
        <v>106</v>
      </c>
      <c r="G135" s="22">
        <v>58</v>
      </c>
      <c r="H135" s="22">
        <v>25</v>
      </c>
      <c r="I135" s="22">
        <v>6</v>
      </c>
      <c r="J135" s="22">
        <v>1</v>
      </c>
      <c r="K135" s="22">
        <v>1</v>
      </c>
      <c r="L135" s="22">
        <v>1</v>
      </c>
      <c r="M135" s="22">
        <v>0</v>
      </c>
      <c r="N135" s="23">
        <v>346</v>
      </c>
    </row>
    <row r="136" spans="1:14" x14ac:dyDescent="0.2">
      <c r="A136" s="6" t="s">
        <v>114</v>
      </c>
      <c r="B136" s="2" t="s">
        <v>274</v>
      </c>
      <c r="C136" s="3" t="s">
        <v>240</v>
      </c>
      <c r="D136" s="6" t="s">
        <v>233</v>
      </c>
      <c r="E136" s="13">
        <v>42.774566473988436</v>
      </c>
      <c r="F136" s="13">
        <v>30.635838150289018</v>
      </c>
      <c r="G136" s="13">
        <v>16.76300578034682</v>
      </c>
      <c r="H136" s="13">
        <v>7.2254335260115603</v>
      </c>
      <c r="I136" s="13">
        <v>1.7341040462427746</v>
      </c>
      <c r="J136" s="13">
        <v>0.28901734104046245</v>
      </c>
      <c r="K136" s="13">
        <v>0.28901734104046245</v>
      </c>
      <c r="L136" s="13">
        <v>0.28901734104046245</v>
      </c>
      <c r="M136" s="13">
        <v>0</v>
      </c>
      <c r="N136" s="14">
        <v>100</v>
      </c>
    </row>
    <row r="137" spans="1:14" x14ac:dyDescent="0.2">
      <c r="A137" s="15" t="s">
        <v>114</v>
      </c>
      <c r="B137" s="2" t="s">
        <v>274</v>
      </c>
      <c r="C137" s="3" t="s">
        <v>241</v>
      </c>
      <c r="D137" s="15" t="s">
        <v>81</v>
      </c>
      <c r="E137" s="16">
        <v>351</v>
      </c>
      <c r="F137" s="16">
        <v>690</v>
      </c>
      <c r="G137" s="16">
        <v>797</v>
      </c>
      <c r="H137" s="16">
        <v>705</v>
      </c>
      <c r="I137" s="16">
        <v>373</v>
      </c>
      <c r="J137" s="16">
        <v>133</v>
      </c>
      <c r="K137" s="16">
        <v>391</v>
      </c>
      <c r="L137" s="16">
        <v>550</v>
      </c>
      <c r="M137" s="16">
        <v>0</v>
      </c>
      <c r="N137" s="17">
        <v>3990</v>
      </c>
    </row>
    <row r="138" spans="1:14" x14ac:dyDescent="0.2">
      <c r="A138" s="6" t="s">
        <v>114</v>
      </c>
      <c r="B138" s="2" t="s">
        <v>274</v>
      </c>
      <c r="C138" s="3" t="s">
        <v>242</v>
      </c>
      <c r="D138" s="6" t="s">
        <v>235</v>
      </c>
      <c r="E138" s="13">
        <v>8.7969924812030076</v>
      </c>
      <c r="F138" s="13">
        <v>17.293233082706767</v>
      </c>
      <c r="G138" s="13">
        <v>19.974937343358395</v>
      </c>
      <c r="H138" s="13">
        <v>17.669172932330827</v>
      </c>
      <c r="I138" s="13">
        <v>9.348370927318296</v>
      </c>
      <c r="J138" s="13">
        <v>3.3333333333333335</v>
      </c>
      <c r="K138" s="13">
        <v>9.799498746867167</v>
      </c>
      <c r="L138" s="13">
        <v>13.784461152882205</v>
      </c>
      <c r="M138" s="13">
        <v>0</v>
      </c>
      <c r="N138" s="14">
        <v>100</v>
      </c>
    </row>
    <row r="139" spans="1:14" x14ac:dyDescent="0.2">
      <c r="A139" s="4" t="s">
        <v>115</v>
      </c>
      <c r="B139" s="4" t="s">
        <v>275</v>
      </c>
      <c r="C139" s="5" t="s">
        <v>239</v>
      </c>
      <c r="D139" s="4" t="s">
        <v>79</v>
      </c>
      <c r="E139" s="22">
        <v>229</v>
      </c>
      <c r="F139" s="22">
        <v>14</v>
      </c>
      <c r="G139" s="22">
        <v>4</v>
      </c>
      <c r="H139" s="22">
        <v>3</v>
      </c>
      <c r="I139" s="22">
        <v>1</v>
      </c>
      <c r="J139" s="22">
        <v>0</v>
      </c>
      <c r="K139" s="22">
        <v>0</v>
      </c>
      <c r="L139" s="22">
        <v>0</v>
      </c>
      <c r="M139" s="22">
        <v>0</v>
      </c>
      <c r="N139" s="23">
        <v>251</v>
      </c>
    </row>
    <row r="140" spans="1:14" x14ac:dyDescent="0.2">
      <c r="A140" s="6" t="s">
        <v>115</v>
      </c>
      <c r="B140" s="2" t="s">
        <v>275</v>
      </c>
      <c r="C140" s="3" t="s">
        <v>240</v>
      </c>
      <c r="D140" s="6" t="s">
        <v>233</v>
      </c>
      <c r="E140" s="13">
        <v>91.235059760956176</v>
      </c>
      <c r="F140" s="13">
        <v>5.5776892430278888</v>
      </c>
      <c r="G140" s="13">
        <v>1.593625498007968</v>
      </c>
      <c r="H140" s="13">
        <v>1.1952191235059761</v>
      </c>
      <c r="I140" s="13">
        <v>0.39840637450199201</v>
      </c>
      <c r="J140" s="13">
        <v>0</v>
      </c>
      <c r="K140" s="13">
        <v>0</v>
      </c>
      <c r="L140" s="13">
        <v>0</v>
      </c>
      <c r="M140" s="13">
        <v>0</v>
      </c>
      <c r="N140" s="14">
        <v>100</v>
      </c>
    </row>
    <row r="141" spans="1:14" x14ac:dyDescent="0.2">
      <c r="A141" s="15" t="s">
        <v>115</v>
      </c>
      <c r="B141" s="2" t="s">
        <v>275</v>
      </c>
      <c r="C141" s="3" t="s">
        <v>241</v>
      </c>
      <c r="D141" s="15" t="s">
        <v>81</v>
      </c>
      <c r="E141" s="16">
        <v>389</v>
      </c>
      <c r="F141" s="16">
        <v>79</v>
      </c>
      <c r="G141" s="16">
        <v>51</v>
      </c>
      <c r="H141" s="16">
        <v>76</v>
      </c>
      <c r="I141" s="16">
        <v>70</v>
      </c>
      <c r="J141" s="16">
        <v>0</v>
      </c>
      <c r="K141" s="16">
        <v>0</v>
      </c>
      <c r="L141" s="16">
        <v>0</v>
      </c>
      <c r="M141" s="16">
        <v>0</v>
      </c>
      <c r="N141" s="17">
        <v>665</v>
      </c>
    </row>
    <row r="142" spans="1:14" x14ac:dyDescent="0.2">
      <c r="A142" s="6" t="s">
        <v>115</v>
      </c>
      <c r="B142" s="2" t="s">
        <v>275</v>
      </c>
      <c r="C142" s="3" t="s">
        <v>242</v>
      </c>
      <c r="D142" s="6" t="s">
        <v>235</v>
      </c>
      <c r="E142" s="13">
        <v>58.496240601503757</v>
      </c>
      <c r="F142" s="13">
        <v>11.8796992481203</v>
      </c>
      <c r="G142" s="13">
        <v>7.6691729323308273</v>
      </c>
      <c r="H142" s="13">
        <v>11.428571428571429</v>
      </c>
      <c r="I142" s="13">
        <v>10.526315789473685</v>
      </c>
      <c r="J142" s="13">
        <v>0</v>
      </c>
      <c r="K142" s="13">
        <v>0</v>
      </c>
      <c r="L142" s="13">
        <v>0</v>
      </c>
      <c r="M142" s="13">
        <v>0</v>
      </c>
      <c r="N142" s="14">
        <v>100</v>
      </c>
    </row>
    <row r="143" spans="1:14" x14ac:dyDescent="0.2">
      <c r="A143" s="4" t="s">
        <v>116</v>
      </c>
      <c r="B143" s="4" t="s">
        <v>276</v>
      </c>
      <c r="C143" s="5" t="s">
        <v>239</v>
      </c>
      <c r="D143" s="4" t="s">
        <v>79</v>
      </c>
      <c r="E143" s="22">
        <v>36</v>
      </c>
      <c r="F143" s="22">
        <v>21</v>
      </c>
      <c r="G143" s="22">
        <v>6</v>
      </c>
      <c r="H143" s="22">
        <v>9</v>
      </c>
      <c r="I143" s="22">
        <v>1</v>
      </c>
      <c r="J143" s="22">
        <v>1</v>
      </c>
      <c r="K143" s="22">
        <v>0</v>
      </c>
      <c r="L143" s="22">
        <v>0</v>
      </c>
      <c r="M143" s="22">
        <v>0</v>
      </c>
      <c r="N143" s="23">
        <v>74</v>
      </c>
    </row>
    <row r="144" spans="1:14" x14ac:dyDescent="0.2">
      <c r="A144" s="6" t="s">
        <v>116</v>
      </c>
      <c r="B144" s="2" t="s">
        <v>276</v>
      </c>
      <c r="C144" s="3" t="s">
        <v>240</v>
      </c>
      <c r="D144" s="6" t="s">
        <v>233</v>
      </c>
      <c r="E144" s="13">
        <v>48.648648648648646</v>
      </c>
      <c r="F144" s="13">
        <v>28.378378378378379</v>
      </c>
      <c r="G144" s="13">
        <v>8.1081081081081088</v>
      </c>
      <c r="H144" s="13">
        <v>12.162162162162161</v>
      </c>
      <c r="I144" s="13">
        <v>1.3513513513513513</v>
      </c>
      <c r="J144" s="13">
        <v>1.3513513513513513</v>
      </c>
      <c r="K144" s="13">
        <v>0</v>
      </c>
      <c r="L144" s="13">
        <v>0</v>
      </c>
      <c r="M144" s="13">
        <v>0</v>
      </c>
      <c r="N144" s="14">
        <v>100</v>
      </c>
    </row>
    <row r="145" spans="1:256" x14ac:dyDescent="0.2">
      <c r="A145" s="15" t="s">
        <v>116</v>
      </c>
      <c r="B145" s="2" t="s">
        <v>276</v>
      </c>
      <c r="C145" s="3" t="s">
        <v>241</v>
      </c>
      <c r="D145" s="15" t="s">
        <v>81</v>
      </c>
      <c r="E145" s="16">
        <v>67</v>
      </c>
      <c r="F145" s="16">
        <v>138</v>
      </c>
      <c r="G145" s="16">
        <v>75</v>
      </c>
      <c r="H145" s="16">
        <v>279</v>
      </c>
      <c r="I145" s="16">
        <v>62</v>
      </c>
      <c r="J145" s="16">
        <v>126</v>
      </c>
      <c r="K145" s="16">
        <v>0</v>
      </c>
      <c r="L145" s="16">
        <v>0</v>
      </c>
      <c r="M145" s="16">
        <v>0</v>
      </c>
      <c r="N145" s="17">
        <v>747</v>
      </c>
    </row>
    <row r="146" spans="1:256" x14ac:dyDescent="0.2">
      <c r="A146" s="6" t="s">
        <v>116</v>
      </c>
      <c r="B146" s="2" t="s">
        <v>276</v>
      </c>
      <c r="C146" s="3" t="s">
        <v>242</v>
      </c>
      <c r="D146" s="6" t="s">
        <v>235</v>
      </c>
      <c r="E146" s="13">
        <v>8.9692101740294508</v>
      </c>
      <c r="F146" s="13">
        <v>18.473895582329316</v>
      </c>
      <c r="G146" s="13">
        <v>10.040160642570282</v>
      </c>
      <c r="H146" s="13">
        <v>37.349397590361448</v>
      </c>
      <c r="I146" s="13">
        <v>8.2998661311914326</v>
      </c>
      <c r="J146" s="13">
        <v>16.867469879518072</v>
      </c>
      <c r="K146" s="13">
        <v>0</v>
      </c>
      <c r="L146" s="13">
        <v>0</v>
      </c>
      <c r="M146" s="13">
        <v>0</v>
      </c>
      <c r="N146" s="14">
        <v>100</v>
      </c>
    </row>
    <row r="147" spans="1:256" x14ac:dyDescent="0.2">
      <c r="A147" s="4" t="s">
        <v>117</v>
      </c>
      <c r="B147" s="4" t="s">
        <v>277</v>
      </c>
      <c r="C147" s="5" t="s">
        <v>239</v>
      </c>
      <c r="D147" s="4" t="s">
        <v>79</v>
      </c>
      <c r="E147" s="22">
        <v>228</v>
      </c>
      <c r="F147" s="22">
        <v>81</v>
      </c>
      <c r="G147" s="22">
        <v>29</v>
      </c>
      <c r="H147" s="22">
        <v>8</v>
      </c>
      <c r="I147" s="22">
        <v>1</v>
      </c>
      <c r="J147" s="22">
        <v>2</v>
      </c>
      <c r="K147" s="22">
        <v>0</v>
      </c>
      <c r="L147" s="22">
        <v>0</v>
      </c>
      <c r="M147" s="22">
        <v>0</v>
      </c>
      <c r="N147" s="23">
        <v>349</v>
      </c>
      <c r="O147" s="4"/>
      <c r="P147" s="4"/>
      <c r="Q147" s="5"/>
      <c r="R147" s="4"/>
      <c r="S147" s="22"/>
      <c r="T147" s="22"/>
      <c r="U147" s="22"/>
      <c r="V147" s="22"/>
      <c r="W147" s="22"/>
      <c r="X147" s="22"/>
      <c r="Y147" s="22"/>
      <c r="Z147" s="22"/>
      <c r="AA147" s="22"/>
      <c r="AB147" s="23"/>
      <c r="AC147" s="4"/>
      <c r="AD147" s="4"/>
      <c r="AE147" s="5"/>
      <c r="AF147" s="4"/>
      <c r="AG147" s="22"/>
      <c r="AH147" s="22"/>
      <c r="AI147" s="22"/>
      <c r="AJ147" s="22"/>
      <c r="AK147" s="22"/>
      <c r="AL147" s="22"/>
      <c r="AM147" s="22"/>
      <c r="AN147" s="22"/>
      <c r="AO147" s="22"/>
      <c r="AP147" s="23"/>
      <c r="AQ147" s="4"/>
      <c r="AR147" s="4"/>
      <c r="AS147" s="5"/>
      <c r="AT147" s="4"/>
      <c r="AU147" s="22"/>
      <c r="AV147" s="22"/>
      <c r="AW147" s="22"/>
      <c r="AX147" s="22"/>
      <c r="AY147" s="22"/>
      <c r="AZ147" s="22"/>
      <c r="BA147" s="22"/>
      <c r="BB147" s="22"/>
      <c r="BC147" s="22"/>
      <c r="BD147" s="23"/>
      <c r="BE147" s="4"/>
      <c r="BF147" s="4"/>
      <c r="BG147" s="5"/>
      <c r="BH147" s="4"/>
      <c r="BI147" s="22"/>
      <c r="BJ147" s="22"/>
      <c r="BK147" s="22"/>
      <c r="BL147" s="22"/>
      <c r="BM147" s="22"/>
      <c r="BN147" s="22"/>
      <c r="BO147" s="22"/>
      <c r="BP147" s="22"/>
      <c r="BQ147" s="22"/>
      <c r="BR147" s="23"/>
      <c r="BS147" s="4"/>
      <c r="BT147" s="4"/>
      <c r="BU147" s="5"/>
      <c r="BV147" s="4"/>
      <c r="BW147" s="22"/>
      <c r="BX147" s="22"/>
      <c r="BY147" s="22"/>
      <c r="BZ147" s="22"/>
      <c r="CA147" s="22"/>
      <c r="CB147" s="22"/>
      <c r="CC147" s="22"/>
      <c r="CD147" s="22"/>
      <c r="CE147" s="22"/>
      <c r="CF147" s="23"/>
      <c r="CG147" s="4"/>
      <c r="CH147" s="4"/>
      <c r="CI147" s="5"/>
      <c r="CJ147" s="4"/>
      <c r="CK147" s="22"/>
      <c r="CL147" s="22"/>
      <c r="CM147" s="22"/>
      <c r="CN147" s="22"/>
      <c r="CO147" s="22"/>
      <c r="CP147" s="22"/>
      <c r="CQ147" s="22"/>
      <c r="CR147" s="22"/>
      <c r="CS147" s="22"/>
      <c r="CT147" s="23"/>
      <c r="CU147" s="4"/>
      <c r="CV147" s="4"/>
      <c r="CW147" s="5"/>
      <c r="CX147" s="4"/>
      <c r="CY147" s="22"/>
      <c r="CZ147" s="22"/>
      <c r="DA147" s="22"/>
      <c r="DB147" s="22"/>
      <c r="DC147" s="22"/>
      <c r="DD147" s="22"/>
      <c r="DE147" s="22"/>
      <c r="DF147" s="22"/>
      <c r="DG147" s="22"/>
      <c r="DH147" s="23"/>
      <c r="DI147" s="4"/>
      <c r="DJ147" s="4"/>
      <c r="DK147" s="5"/>
      <c r="DL147" s="4"/>
      <c r="DM147" s="22"/>
      <c r="DN147" s="22"/>
      <c r="DO147" s="22"/>
      <c r="DP147" s="22"/>
      <c r="DQ147" s="22"/>
      <c r="DR147" s="22"/>
      <c r="DS147" s="22"/>
      <c r="DT147" s="22"/>
      <c r="DU147" s="22"/>
      <c r="DV147" s="23"/>
      <c r="DW147" s="4"/>
      <c r="DX147" s="4"/>
      <c r="DY147" s="5"/>
      <c r="DZ147" s="4"/>
      <c r="EA147" s="22"/>
      <c r="EB147" s="22"/>
      <c r="EC147" s="22"/>
      <c r="ED147" s="22"/>
      <c r="EE147" s="22"/>
      <c r="EF147" s="22"/>
      <c r="EG147" s="22"/>
      <c r="EH147" s="22"/>
      <c r="EI147" s="22"/>
      <c r="EJ147" s="23"/>
      <c r="EK147" s="4"/>
      <c r="EL147" s="4"/>
      <c r="EM147" s="5"/>
      <c r="EN147" s="4"/>
      <c r="EO147" s="22"/>
      <c r="EP147" s="22"/>
      <c r="EQ147" s="22"/>
      <c r="ER147" s="22"/>
      <c r="ES147" s="22"/>
      <c r="ET147" s="22"/>
      <c r="EU147" s="22"/>
      <c r="EV147" s="22"/>
      <c r="EW147" s="22"/>
      <c r="EX147" s="23"/>
      <c r="EY147" s="4"/>
      <c r="EZ147" s="4"/>
      <c r="FA147" s="5"/>
      <c r="FB147" s="4"/>
      <c r="FC147" s="22"/>
      <c r="FD147" s="22"/>
      <c r="FE147" s="22"/>
      <c r="FF147" s="22"/>
      <c r="FG147" s="22"/>
      <c r="FH147" s="22"/>
      <c r="FI147" s="22"/>
      <c r="FJ147" s="22"/>
      <c r="FK147" s="22"/>
      <c r="FL147" s="23"/>
      <c r="FM147" s="4"/>
      <c r="FN147" s="4"/>
      <c r="FO147" s="5"/>
      <c r="FP147" s="4"/>
      <c r="FQ147" s="22"/>
      <c r="FR147" s="22"/>
      <c r="FS147" s="22"/>
      <c r="FT147" s="22"/>
      <c r="FU147" s="22"/>
      <c r="FV147" s="22"/>
      <c r="FW147" s="22"/>
      <c r="FX147" s="22"/>
      <c r="FY147" s="22"/>
      <c r="FZ147" s="23"/>
      <c r="GA147" s="4"/>
      <c r="GB147" s="4"/>
      <c r="GC147" s="5"/>
      <c r="GD147" s="4"/>
      <c r="GE147" s="22"/>
      <c r="GF147" s="22"/>
      <c r="GG147" s="22"/>
      <c r="GH147" s="22"/>
      <c r="GI147" s="22"/>
      <c r="GJ147" s="22"/>
      <c r="GK147" s="22"/>
      <c r="GL147" s="22"/>
      <c r="GM147" s="22"/>
      <c r="GN147" s="23"/>
      <c r="GO147" s="4"/>
      <c r="GP147" s="4"/>
      <c r="GQ147" s="5"/>
      <c r="GR147" s="4"/>
      <c r="GS147" s="22"/>
      <c r="GT147" s="22"/>
      <c r="GU147" s="22"/>
      <c r="GV147" s="22"/>
      <c r="GW147" s="22"/>
      <c r="GX147" s="22"/>
      <c r="GY147" s="22"/>
      <c r="GZ147" s="22"/>
      <c r="HA147" s="22"/>
      <c r="HB147" s="23"/>
      <c r="HC147" s="4"/>
      <c r="HD147" s="4"/>
      <c r="HE147" s="5"/>
      <c r="HF147" s="4"/>
      <c r="HG147" s="22"/>
      <c r="HH147" s="22"/>
      <c r="HI147" s="22"/>
      <c r="HJ147" s="22"/>
      <c r="HK147" s="22"/>
      <c r="HL147" s="22"/>
      <c r="HM147" s="22"/>
      <c r="HN147" s="22"/>
      <c r="HO147" s="22"/>
      <c r="HP147" s="23"/>
      <c r="HQ147" s="4"/>
      <c r="HR147" s="4"/>
      <c r="HS147" s="5"/>
      <c r="HT147" s="4"/>
      <c r="HU147" s="22"/>
      <c r="HV147" s="22"/>
      <c r="HW147" s="22"/>
      <c r="HX147" s="22"/>
      <c r="HY147" s="22"/>
      <c r="HZ147" s="22"/>
      <c r="IA147" s="22"/>
      <c r="IB147" s="22"/>
      <c r="IC147" s="22"/>
      <c r="ID147" s="23"/>
      <c r="IE147" s="4"/>
      <c r="IF147" s="4"/>
      <c r="IG147" s="5"/>
      <c r="IH147" s="4"/>
      <c r="II147" s="22"/>
      <c r="IJ147" s="22"/>
      <c r="IK147" s="22"/>
      <c r="IL147" s="22"/>
      <c r="IM147" s="22"/>
      <c r="IN147" s="22"/>
      <c r="IO147" s="22"/>
      <c r="IP147" s="22"/>
      <c r="IQ147" s="22"/>
      <c r="IR147" s="23"/>
      <c r="IS147" s="4"/>
      <c r="IT147" s="4"/>
      <c r="IU147" s="5"/>
      <c r="IV147" s="4"/>
    </row>
    <row r="148" spans="1:256" x14ac:dyDescent="0.2">
      <c r="A148" s="6" t="s">
        <v>117</v>
      </c>
      <c r="B148" s="2" t="s">
        <v>277</v>
      </c>
      <c r="C148" s="3" t="s">
        <v>240</v>
      </c>
      <c r="D148" s="6" t="s">
        <v>233</v>
      </c>
      <c r="E148" s="13">
        <v>65.329512893982809</v>
      </c>
      <c r="F148" s="13">
        <v>23.209169054441261</v>
      </c>
      <c r="G148" s="13">
        <v>8.3094555873925504</v>
      </c>
      <c r="H148" s="13">
        <v>2.2922636103151861</v>
      </c>
      <c r="I148" s="13">
        <v>0.28653295128939826</v>
      </c>
      <c r="J148" s="13">
        <v>0.57306590257879653</v>
      </c>
      <c r="K148" s="13">
        <v>0</v>
      </c>
      <c r="L148" s="13">
        <v>0</v>
      </c>
      <c r="M148" s="13">
        <v>0</v>
      </c>
      <c r="N148" s="14">
        <v>100</v>
      </c>
    </row>
    <row r="149" spans="1:256" x14ac:dyDescent="0.2">
      <c r="A149" s="15" t="s">
        <v>117</v>
      </c>
      <c r="B149" s="2" t="s">
        <v>277</v>
      </c>
      <c r="C149" s="3" t="s">
        <v>241</v>
      </c>
      <c r="D149" s="15" t="s">
        <v>81</v>
      </c>
      <c r="E149" s="16">
        <v>486</v>
      </c>
      <c r="F149" s="16">
        <v>544</v>
      </c>
      <c r="G149" s="16">
        <v>378</v>
      </c>
      <c r="H149" s="16">
        <v>257</v>
      </c>
      <c r="I149" s="16">
        <v>73</v>
      </c>
      <c r="J149" s="16">
        <v>303</v>
      </c>
      <c r="K149" s="16">
        <v>0</v>
      </c>
      <c r="L149" s="16">
        <v>0</v>
      </c>
      <c r="M149" s="16">
        <v>0</v>
      </c>
      <c r="N149" s="17">
        <v>2041</v>
      </c>
    </row>
    <row r="150" spans="1:256" x14ac:dyDescent="0.2">
      <c r="A150" s="6" t="s">
        <v>117</v>
      </c>
      <c r="B150" s="2" t="s">
        <v>277</v>
      </c>
      <c r="C150" s="3" t="s">
        <v>242</v>
      </c>
      <c r="D150" s="6" t="s">
        <v>235</v>
      </c>
      <c r="E150" s="13">
        <v>23.81185693287604</v>
      </c>
      <c r="F150" s="13">
        <v>26.65360117589417</v>
      </c>
      <c r="G150" s="13">
        <v>18.520333170014698</v>
      </c>
      <c r="H150" s="13">
        <v>12.59186673199412</v>
      </c>
      <c r="I150" s="13">
        <v>3.5766780989710925</v>
      </c>
      <c r="J150" s="13">
        <v>14.845663890249877</v>
      </c>
      <c r="K150" s="13">
        <v>0</v>
      </c>
      <c r="L150" s="13">
        <v>0</v>
      </c>
      <c r="M150" s="13">
        <v>0</v>
      </c>
      <c r="N150" s="14">
        <v>100</v>
      </c>
    </row>
    <row r="151" spans="1:256" x14ac:dyDescent="0.2">
      <c r="A151" s="4" t="s">
        <v>118</v>
      </c>
      <c r="B151" s="4" t="s">
        <v>278</v>
      </c>
      <c r="C151" s="5" t="s">
        <v>239</v>
      </c>
      <c r="D151" s="4" t="s">
        <v>79</v>
      </c>
      <c r="E151" s="22">
        <v>71</v>
      </c>
      <c r="F151" s="22">
        <v>11</v>
      </c>
      <c r="G151" s="22">
        <v>3</v>
      </c>
      <c r="H151" s="22">
        <v>1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3">
        <v>86</v>
      </c>
    </row>
    <row r="152" spans="1:256" x14ac:dyDescent="0.2">
      <c r="A152" s="6" t="s">
        <v>118</v>
      </c>
      <c r="B152" s="2" t="s">
        <v>278</v>
      </c>
      <c r="C152" s="3" t="s">
        <v>240</v>
      </c>
      <c r="D152" s="6" t="s">
        <v>233</v>
      </c>
      <c r="E152" s="13">
        <v>82.558139534883722</v>
      </c>
      <c r="F152" s="13">
        <v>12.790697674418604</v>
      </c>
      <c r="G152" s="13">
        <v>3.4883720930232558</v>
      </c>
      <c r="H152" s="13">
        <v>1.1627906976744187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4">
        <v>100</v>
      </c>
    </row>
    <row r="153" spans="1:256" x14ac:dyDescent="0.2">
      <c r="A153" s="15" t="s">
        <v>118</v>
      </c>
      <c r="B153" s="2" t="s">
        <v>278</v>
      </c>
      <c r="C153" s="3" t="s">
        <v>241</v>
      </c>
      <c r="D153" s="15" t="s">
        <v>81</v>
      </c>
      <c r="E153" s="16">
        <v>121</v>
      </c>
      <c r="F153" s="16">
        <v>68</v>
      </c>
      <c r="G153" s="16">
        <v>43</v>
      </c>
      <c r="H153" s="16">
        <v>37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7">
        <v>269</v>
      </c>
    </row>
    <row r="154" spans="1:256" x14ac:dyDescent="0.2">
      <c r="A154" s="6" t="s">
        <v>118</v>
      </c>
      <c r="B154" s="2" t="s">
        <v>278</v>
      </c>
      <c r="C154" s="3" t="s">
        <v>242</v>
      </c>
      <c r="D154" s="6" t="s">
        <v>235</v>
      </c>
      <c r="E154" s="13">
        <v>44.981412639405207</v>
      </c>
      <c r="F154" s="13">
        <v>25.278810408921935</v>
      </c>
      <c r="G154" s="13">
        <v>15.985130111524164</v>
      </c>
      <c r="H154" s="13">
        <v>13.754646840148698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4">
        <v>100</v>
      </c>
    </row>
    <row r="155" spans="1:256" x14ac:dyDescent="0.2">
      <c r="A155" s="4" t="s">
        <v>119</v>
      </c>
      <c r="B155" s="4" t="s">
        <v>279</v>
      </c>
      <c r="C155" s="5" t="s">
        <v>239</v>
      </c>
      <c r="D155" s="4" t="s">
        <v>79</v>
      </c>
      <c r="E155" s="22">
        <v>203</v>
      </c>
      <c r="F155" s="22">
        <v>48</v>
      </c>
      <c r="G155" s="22">
        <v>29</v>
      </c>
      <c r="H155" s="22">
        <v>25</v>
      </c>
      <c r="I155" s="22">
        <v>8</v>
      </c>
      <c r="J155" s="22">
        <v>7</v>
      </c>
      <c r="K155" s="22">
        <v>4</v>
      </c>
      <c r="L155" s="22">
        <v>1</v>
      </c>
      <c r="M155" s="22">
        <v>0</v>
      </c>
      <c r="N155" s="23">
        <v>325</v>
      </c>
    </row>
    <row r="156" spans="1:256" x14ac:dyDescent="0.2">
      <c r="A156" s="6" t="s">
        <v>119</v>
      </c>
      <c r="B156" s="2" t="s">
        <v>279</v>
      </c>
      <c r="C156" s="3" t="s">
        <v>240</v>
      </c>
      <c r="D156" s="6" t="s">
        <v>233</v>
      </c>
      <c r="E156" s="13">
        <v>62.46153846153846</v>
      </c>
      <c r="F156" s="13">
        <v>14.76923076923077</v>
      </c>
      <c r="G156" s="13">
        <v>8.9230769230769234</v>
      </c>
      <c r="H156" s="13">
        <v>7.6923076923076925</v>
      </c>
      <c r="I156" s="13">
        <v>2.4615384615384617</v>
      </c>
      <c r="J156" s="13">
        <v>2.1538461538461537</v>
      </c>
      <c r="K156" s="13">
        <v>1.2307692307692308</v>
      </c>
      <c r="L156" s="13">
        <v>0.30769230769230771</v>
      </c>
      <c r="M156" s="13">
        <v>0</v>
      </c>
      <c r="N156" s="14">
        <v>100</v>
      </c>
    </row>
    <row r="157" spans="1:256" x14ac:dyDescent="0.2">
      <c r="A157" s="15" t="s">
        <v>119</v>
      </c>
      <c r="B157" s="2" t="s">
        <v>279</v>
      </c>
      <c r="C157" s="3" t="s">
        <v>241</v>
      </c>
      <c r="D157" s="15" t="s">
        <v>81</v>
      </c>
      <c r="E157" s="16">
        <v>350</v>
      </c>
      <c r="F157" s="16">
        <v>316</v>
      </c>
      <c r="G157" s="16">
        <v>390</v>
      </c>
      <c r="H157" s="16">
        <v>718</v>
      </c>
      <c r="I157" s="16">
        <v>558</v>
      </c>
      <c r="J157" s="16">
        <v>1202</v>
      </c>
      <c r="K157" s="16">
        <v>1288</v>
      </c>
      <c r="L157" s="16">
        <v>864</v>
      </c>
      <c r="M157" s="16">
        <v>0</v>
      </c>
      <c r="N157" s="17">
        <v>5686</v>
      </c>
    </row>
    <row r="158" spans="1:256" x14ac:dyDescent="0.2">
      <c r="A158" s="6" t="s">
        <v>119</v>
      </c>
      <c r="B158" s="2" t="s">
        <v>279</v>
      </c>
      <c r="C158" s="3" t="s">
        <v>242</v>
      </c>
      <c r="D158" s="6" t="s">
        <v>235</v>
      </c>
      <c r="E158" s="13">
        <v>6.1554695743932468</v>
      </c>
      <c r="F158" s="13">
        <v>5.5575096728807596</v>
      </c>
      <c r="G158" s="13">
        <v>6.8589518114667607</v>
      </c>
      <c r="H158" s="13">
        <v>12.627506155469574</v>
      </c>
      <c r="I158" s="13">
        <v>9.8135772071755181</v>
      </c>
      <c r="J158" s="13">
        <v>21.139641224059094</v>
      </c>
      <c r="K158" s="13">
        <v>22.652128033767148</v>
      </c>
      <c r="L158" s="13">
        <v>15.1952163207879</v>
      </c>
      <c r="M158" s="13">
        <v>0</v>
      </c>
      <c r="N158" s="14">
        <v>100</v>
      </c>
    </row>
    <row r="159" spans="1:256" x14ac:dyDescent="0.2">
      <c r="A159" s="4" t="s">
        <v>120</v>
      </c>
      <c r="B159" s="4" t="s">
        <v>280</v>
      </c>
      <c r="C159" s="5" t="s">
        <v>239</v>
      </c>
      <c r="D159" s="4" t="s">
        <v>79</v>
      </c>
      <c r="E159" s="22">
        <v>558</v>
      </c>
      <c r="F159" s="22">
        <v>168</v>
      </c>
      <c r="G159" s="22">
        <v>33</v>
      </c>
      <c r="H159" s="22">
        <v>8</v>
      </c>
      <c r="I159" s="22">
        <v>2</v>
      </c>
      <c r="J159" s="22">
        <v>1</v>
      </c>
      <c r="K159" s="22">
        <v>0</v>
      </c>
      <c r="L159" s="22">
        <v>0</v>
      </c>
      <c r="M159" s="22">
        <v>0</v>
      </c>
      <c r="N159" s="23">
        <v>770</v>
      </c>
    </row>
    <row r="160" spans="1:256" x14ac:dyDescent="0.2">
      <c r="A160" s="6" t="s">
        <v>120</v>
      </c>
      <c r="B160" s="2" t="s">
        <v>280</v>
      </c>
      <c r="C160" s="3" t="s">
        <v>240</v>
      </c>
      <c r="D160" s="6" t="s">
        <v>233</v>
      </c>
      <c r="E160" s="13">
        <v>72.467532467532465</v>
      </c>
      <c r="F160" s="13">
        <v>21.818181818181817</v>
      </c>
      <c r="G160" s="13">
        <v>4.2857142857142856</v>
      </c>
      <c r="H160" s="13">
        <v>1.0389610389610389</v>
      </c>
      <c r="I160" s="13">
        <v>0.25974025974025972</v>
      </c>
      <c r="J160" s="13">
        <v>0.12987012987012986</v>
      </c>
      <c r="K160" s="13">
        <v>0</v>
      </c>
      <c r="L160" s="13">
        <v>0</v>
      </c>
      <c r="M160" s="13">
        <v>0</v>
      </c>
      <c r="N160" s="14">
        <v>100</v>
      </c>
    </row>
    <row r="161" spans="1:14" x14ac:dyDescent="0.2">
      <c r="A161" s="15" t="s">
        <v>120</v>
      </c>
      <c r="B161" s="2" t="s">
        <v>280</v>
      </c>
      <c r="C161" s="3" t="s">
        <v>241</v>
      </c>
      <c r="D161" s="15" t="s">
        <v>81</v>
      </c>
      <c r="E161" s="16">
        <v>1368</v>
      </c>
      <c r="F161" s="16">
        <v>1036</v>
      </c>
      <c r="G161" s="16">
        <v>422</v>
      </c>
      <c r="H161" s="16">
        <v>248</v>
      </c>
      <c r="I161" s="16">
        <v>149</v>
      </c>
      <c r="J161" s="16">
        <v>103</v>
      </c>
      <c r="K161" s="16">
        <v>0</v>
      </c>
      <c r="L161" s="16">
        <v>0</v>
      </c>
      <c r="M161" s="16">
        <v>0</v>
      </c>
      <c r="N161" s="17">
        <v>3326</v>
      </c>
    </row>
    <row r="162" spans="1:14" x14ac:dyDescent="0.2">
      <c r="A162" s="6" t="s">
        <v>120</v>
      </c>
      <c r="B162" s="2" t="s">
        <v>280</v>
      </c>
      <c r="C162" s="3" t="s">
        <v>242</v>
      </c>
      <c r="D162" s="6" t="s">
        <v>235</v>
      </c>
      <c r="E162" s="13">
        <v>41.130487071557425</v>
      </c>
      <c r="F162" s="13">
        <v>31.148526758869512</v>
      </c>
      <c r="G162" s="13">
        <v>12.687913409500903</v>
      </c>
      <c r="H162" s="13">
        <v>7.4564040889957903</v>
      </c>
      <c r="I162" s="13">
        <v>4.479855682501503</v>
      </c>
      <c r="J162" s="13">
        <v>3.0968129885748645</v>
      </c>
      <c r="K162" s="13">
        <v>0</v>
      </c>
      <c r="L162" s="13">
        <v>0</v>
      </c>
      <c r="M162" s="13">
        <v>0</v>
      </c>
      <c r="N162" s="14">
        <v>100</v>
      </c>
    </row>
    <row r="163" spans="1:14" x14ac:dyDescent="0.2">
      <c r="A163" s="4" t="s">
        <v>121</v>
      </c>
      <c r="B163" s="4" t="s">
        <v>281</v>
      </c>
      <c r="C163" s="5" t="s">
        <v>239</v>
      </c>
      <c r="D163" s="4" t="s">
        <v>79</v>
      </c>
      <c r="E163" s="22">
        <v>43</v>
      </c>
      <c r="F163" s="22">
        <v>12</v>
      </c>
      <c r="G163" s="22">
        <v>9</v>
      </c>
      <c r="H163" s="22">
        <v>3</v>
      </c>
      <c r="I163" s="22">
        <v>3</v>
      </c>
      <c r="J163" s="22">
        <v>2</v>
      </c>
      <c r="K163" s="22">
        <v>1</v>
      </c>
      <c r="L163" s="22">
        <v>0</v>
      </c>
      <c r="M163" s="22">
        <v>0</v>
      </c>
      <c r="N163" s="23">
        <v>73</v>
      </c>
    </row>
    <row r="164" spans="1:14" x14ac:dyDescent="0.2">
      <c r="A164" s="6" t="s">
        <v>121</v>
      </c>
      <c r="B164" s="2" t="s">
        <v>281</v>
      </c>
      <c r="C164" s="3" t="s">
        <v>240</v>
      </c>
      <c r="D164" s="6" t="s">
        <v>233</v>
      </c>
      <c r="E164" s="13">
        <v>58.904109589041099</v>
      </c>
      <c r="F164" s="13">
        <v>16.438356164383563</v>
      </c>
      <c r="G164" s="13">
        <v>12.328767123287671</v>
      </c>
      <c r="H164" s="13">
        <v>4.1095890410958908</v>
      </c>
      <c r="I164" s="13">
        <v>4.1095890410958908</v>
      </c>
      <c r="J164" s="13">
        <v>2.7397260273972601</v>
      </c>
      <c r="K164" s="13">
        <v>1.3698630136986301</v>
      </c>
      <c r="L164" s="13">
        <v>0</v>
      </c>
      <c r="M164" s="13">
        <v>0</v>
      </c>
      <c r="N164" s="14">
        <v>100</v>
      </c>
    </row>
    <row r="165" spans="1:14" x14ac:dyDescent="0.2">
      <c r="A165" s="15" t="s">
        <v>121</v>
      </c>
      <c r="B165" s="2" t="s">
        <v>281</v>
      </c>
      <c r="C165" s="3" t="s">
        <v>241</v>
      </c>
      <c r="D165" s="15" t="s">
        <v>81</v>
      </c>
      <c r="E165" s="16">
        <v>87</v>
      </c>
      <c r="F165" s="16">
        <v>85</v>
      </c>
      <c r="G165" s="16">
        <v>123</v>
      </c>
      <c r="H165" s="16">
        <v>69</v>
      </c>
      <c r="I165" s="16">
        <v>188</v>
      </c>
      <c r="J165" s="16">
        <v>354</v>
      </c>
      <c r="K165" s="16">
        <v>295</v>
      </c>
      <c r="L165" s="16">
        <v>0</v>
      </c>
      <c r="M165" s="16">
        <v>0</v>
      </c>
      <c r="N165" s="17">
        <v>1201</v>
      </c>
    </row>
    <row r="166" spans="1:14" x14ac:dyDescent="0.2">
      <c r="A166" s="6" t="s">
        <v>121</v>
      </c>
      <c r="B166" s="2" t="s">
        <v>281</v>
      </c>
      <c r="C166" s="3" t="s">
        <v>242</v>
      </c>
      <c r="D166" s="6" t="s">
        <v>235</v>
      </c>
      <c r="E166" s="13">
        <v>7.2439633638634469</v>
      </c>
      <c r="F166" s="13">
        <v>7.0774354704412987</v>
      </c>
      <c r="G166" s="13">
        <v>10.241465445462115</v>
      </c>
      <c r="H166" s="13">
        <v>5.7452123230641137</v>
      </c>
      <c r="I166" s="13">
        <v>15.653621981681932</v>
      </c>
      <c r="J166" s="13">
        <v>29.475437135720234</v>
      </c>
      <c r="K166" s="13">
        <v>24.56286427976686</v>
      </c>
      <c r="L166" s="13">
        <v>0</v>
      </c>
      <c r="M166" s="13">
        <v>0</v>
      </c>
      <c r="N166" s="14">
        <v>100</v>
      </c>
    </row>
    <row r="167" spans="1:14" x14ac:dyDescent="0.2">
      <c r="A167" s="4" t="s">
        <v>122</v>
      </c>
      <c r="B167" s="4" t="s">
        <v>282</v>
      </c>
      <c r="C167" s="5" t="s">
        <v>239</v>
      </c>
      <c r="D167" s="4" t="s">
        <v>79</v>
      </c>
      <c r="E167" s="22">
        <v>110</v>
      </c>
      <c r="F167" s="22">
        <v>41</v>
      </c>
      <c r="G167" s="22">
        <v>3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3">
        <v>154</v>
      </c>
    </row>
    <row r="168" spans="1:14" x14ac:dyDescent="0.2">
      <c r="A168" s="6" t="s">
        <v>122</v>
      </c>
      <c r="B168" s="2" t="s">
        <v>282</v>
      </c>
      <c r="C168" s="3" t="s">
        <v>240</v>
      </c>
      <c r="D168" s="6" t="s">
        <v>233</v>
      </c>
      <c r="E168" s="13">
        <v>71.428571428571431</v>
      </c>
      <c r="F168" s="13">
        <v>26.623376623376622</v>
      </c>
      <c r="G168" s="13">
        <v>1.948051948051948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4">
        <v>100</v>
      </c>
    </row>
    <row r="169" spans="1:14" x14ac:dyDescent="0.2">
      <c r="A169" s="15" t="s">
        <v>122</v>
      </c>
      <c r="B169" s="2" t="s">
        <v>282</v>
      </c>
      <c r="C169" s="3" t="s">
        <v>241</v>
      </c>
      <c r="D169" s="15" t="s">
        <v>81</v>
      </c>
      <c r="E169" s="16">
        <v>297</v>
      </c>
      <c r="F169" s="16">
        <v>242</v>
      </c>
      <c r="G169" s="16">
        <v>37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7">
        <v>576</v>
      </c>
    </row>
    <row r="170" spans="1:14" x14ac:dyDescent="0.2">
      <c r="A170" s="6" t="s">
        <v>122</v>
      </c>
      <c r="B170" s="2" t="s">
        <v>282</v>
      </c>
      <c r="C170" s="3" t="s">
        <v>242</v>
      </c>
      <c r="D170" s="6" t="s">
        <v>235</v>
      </c>
      <c r="E170" s="13">
        <v>51.5625</v>
      </c>
      <c r="F170" s="13">
        <v>42.013888888888886</v>
      </c>
      <c r="G170" s="13">
        <v>6.4236111111111107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4">
        <v>100</v>
      </c>
    </row>
    <row r="171" spans="1:14" x14ac:dyDescent="0.2">
      <c r="A171" s="4" t="s">
        <v>123</v>
      </c>
      <c r="B171" s="4" t="s">
        <v>283</v>
      </c>
      <c r="C171" s="5" t="s">
        <v>239</v>
      </c>
      <c r="D171" s="4" t="s">
        <v>79</v>
      </c>
      <c r="E171" s="22">
        <v>44</v>
      </c>
      <c r="F171" s="22">
        <v>10</v>
      </c>
      <c r="G171" s="22">
        <v>11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3">
        <v>65</v>
      </c>
    </row>
    <row r="172" spans="1:14" x14ac:dyDescent="0.2">
      <c r="A172" s="6" t="s">
        <v>123</v>
      </c>
      <c r="B172" s="2" t="s">
        <v>283</v>
      </c>
      <c r="C172" s="3" t="s">
        <v>240</v>
      </c>
      <c r="D172" s="6" t="s">
        <v>233</v>
      </c>
      <c r="E172" s="13">
        <v>67.692307692307693</v>
      </c>
      <c r="F172" s="13">
        <v>15.384615384615385</v>
      </c>
      <c r="G172" s="13">
        <v>16.923076923076923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4">
        <v>100</v>
      </c>
    </row>
    <row r="173" spans="1:14" x14ac:dyDescent="0.2">
      <c r="A173" s="15" t="s">
        <v>123</v>
      </c>
      <c r="B173" s="2" t="s">
        <v>283</v>
      </c>
      <c r="C173" s="3" t="s">
        <v>241</v>
      </c>
      <c r="D173" s="15" t="s">
        <v>81</v>
      </c>
      <c r="E173" s="16">
        <v>80</v>
      </c>
      <c r="F173" s="16">
        <v>66</v>
      </c>
      <c r="G173" s="16">
        <v>132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7">
        <v>278</v>
      </c>
    </row>
    <row r="174" spans="1:14" x14ac:dyDescent="0.2">
      <c r="A174" s="6" t="s">
        <v>123</v>
      </c>
      <c r="B174" s="2" t="s">
        <v>283</v>
      </c>
      <c r="C174" s="3" t="s">
        <v>242</v>
      </c>
      <c r="D174" s="6" t="s">
        <v>235</v>
      </c>
      <c r="E174" s="13">
        <v>28.776978417266186</v>
      </c>
      <c r="F174" s="13">
        <v>23.741007194244606</v>
      </c>
      <c r="G174" s="13">
        <v>47.482014388489212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4">
        <v>100</v>
      </c>
    </row>
    <row r="175" spans="1:14" x14ac:dyDescent="0.2">
      <c r="A175" s="4" t="s">
        <v>124</v>
      </c>
      <c r="B175" s="4" t="s">
        <v>284</v>
      </c>
      <c r="C175" s="5" t="s">
        <v>239</v>
      </c>
      <c r="D175" s="4" t="s">
        <v>79</v>
      </c>
      <c r="E175" s="22">
        <v>89</v>
      </c>
      <c r="F175" s="22">
        <v>35</v>
      </c>
      <c r="G175" s="22">
        <v>12</v>
      </c>
      <c r="H175" s="22">
        <v>7</v>
      </c>
      <c r="I175" s="22">
        <v>1</v>
      </c>
      <c r="J175" s="22">
        <v>1</v>
      </c>
      <c r="K175" s="22">
        <v>0</v>
      </c>
      <c r="L175" s="22">
        <v>0</v>
      </c>
      <c r="M175" s="22">
        <v>0</v>
      </c>
      <c r="N175" s="23">
        <v>145</v>
      </c>
    </row>
    <row r="176" spans="1:14" x14ac:dyDescent="0.2">
      <c r="A176" s="6" t="s">
        <v>124</v>
      </c>
      <c r="B176" s="2" t="s">
        <v>284</v>
      </c>
      <c r="C176" s="3" t="s">
        <v>240</v>
      </c>
      <c r="D176" s="6" t="s">
        <v>233</v>
      </c>
      <c r="E176" s="13">
        <v>61.379310344827587</v>
      </c>
      <c r="F176" s="13">
        <v>24.137931034482758</v>
      </c>
      <c r="G176" s="13">
        <v>8.2758620689655178</v>
      </c>
      <c r="H176" s="13">
        <v>4.8275862068965516</v>
      </c>
      <c r="I176" s="13">
        <v>0.68965517241379315</v>
      </c>
      <c r="J176" s="13">
        <v>0.68965517241379315</v>
      </c>
      <c r="K176" s="13">
        <v>0</v>
      </c>
      <c r="L176" s="13">
        <v>0</v>
      </c>
      <c r="M176" s="13">
        <v>0</v>
      </c>
      <c r="N176" s="14">
        <v>100</v>
      </c>
    </row>
    <row r="177" spans="1:15" x14ac:dyDescent="0.2">
      <c r="A177" s="15" t="s">
        <v>124</v>
      </c>
      <c r="B177" s="2" t="s">
        <v>284</v>
      </c>
      <c r="C177" s="3" t="s">
        <v>241</v>
      </c>
      <c r="D177" s="15" t="s">
        <v>81</v>
      </c>
      <c r="E177" s="16">
        <v>198</v>
      </c>
      <c r="F177" s="16">
        <v>235</v>
      </c>
      <c r="G177" s="16">
        <v>157</v>
      </c>
      <c r="H177" s="16">
        <v>215</v>
      </c>
      <c r="I177" s="16">
        <v>55</v>
      </c>
      <c r="J177" s="16">
        <v>221</v>
      </c>
      <c r="K177" s="16">
        <v>0</v>
      </c>
      <c r="L177" s="16">
        <v>0</v>
      </c>
      <c r="M177" s="16">
        <v>0</v>
      </c>
      <c r="N177" s="17">
        <v>1081</v>
      </c>
    </row>
    <row r="178" spans="1:15" x14ac:dyDescent="0.2">
      <c r="A178" s="6" t="s">
        <v>124</v>
      </c>
      <c r="B178" s="2" t="s">
        <v>284</v>
      </c>
      <c r="C178" s="3" t="s">
        <v>242</v>
      </c>
      <c r="D178" s="6" t="s">
        <v>235</v>
      </c>
      <c r="E178" s="13">
        <v>18.316373728029603</v>
      </c>
      <c r="F178" s="13">
        <v>21.739130434782609</v>
      </c>
      <c r="G178" s="13">
        <v>14.52358926919519</v>
      </c>
      <c r="H178" s="13">
        <v>19.888991674375578</v>
      </c>
      <c r="I178" s="13">
        <v>5.0878815911193342</v>
      </c>
      <c r="J178" s="13">
        <v>20.444033302497687</v>
      </c>
      <c r="K178" s="13">
        <v>0</v>
      </c>
      <c r="L178" s="13">
        <v>0</v>
      </c>
      <c r="M178" s="13">
        <v>0</v>
      </c>
      <c r="N178" s="14">
        <v>100</v>
      </c>
    </row>
    <row r="179" spans="1:15" x14ac:dyDescent="0.2">
      <c r="A179" s="4" t="s">
        <v>125</v>
      </c>
      <c r="B179" s="4" t="s">
        <v>285</v>
      </c>
      <c r="C179" s="5" t="s">
        <v>239</v>
      </c>
      <c r="D179" s="4" t="s">
        <v>79</v>
      </c>
      <c r="E179" s="22">
        <v>37</v>
      </c>
      <c r="F179" s="22">
        <v>17</v>
      </c>
      <c r="G179" s="22">
        <v>12</v>
      </c>
      <c r="H179" s="22">
        <v>1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3">
        <v>67</v>
      </c>
    </row>
    <row r="180" spans="1:15" x14ac:dyDescent="0.2">
      <c r="A180" s="6" t="s">
        <v>125</v>
      </c>
      <c r="B180" s="2" t="s">
        <v>285</v>
      </c>
      <c r="C180" s="3" t="s">
        <v>240</v>
      </c>
      <c r="D180" s="6" t="s">
        <v>233</v>
      </c>
      <c r="E180" s="13">
        <v>55.223880597014926</v>
      </c>
      <c r="F180" s="13">
        <v>25.373134328358208</v>
      </c>
      <c r="G180" s="13">
        <v>17.910447761194028</v>
      </c>
      <c r="H180" s="13">
        <v>1.4925373134328359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4">
        <v>100</v>
      </c>
    </row>
    <row r="181" spans="1:15" x14ac:dyDescent="0.2">
      <c r="A181" s="15" t="s">
        <v>125</v>
      </c>
      <c r="B181" s="2" t="s">
        <v>285</v>
      </c>
      <c r="C181" s="3" t="s">
        <v>241</v>
      </c>
      <c r="D181" s="15" t="s">
        <v>81</v>
      </c>
      <c r="E181" s="16">
        <v>90</v>
      </c>
      <c r="F181" s="16">
        <v>110</v>
      </c>
      <c r="G181" s="16">
        <v>149</v>
      </c>
      <c r="H181" s="16">
        <v>29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7">
        <v>378</v>
      </c>
    </row>
    <row r="182" spans="1:15" x14ac:dyDescent="0.2">
      <c r="A182" s="6" t="s">
        <v>125</v>
      </c>
      <c r="B182" s="2" t="s">
        <v>285</v>
      </c>
      <c r="C182" s="3" t="s">
        <v>242</v>
      </c>
      <c r="D182" s="6" t="s">
        <v>235</v>
      </c>
      <c r="E182" s="13">
        <v>23.80952380952381</v>
      </c>
      <c r="F182" s="13">
        <v>29.100529100529101</v>
      </c>
      <c r="G182" s="13">
        <v>39.417989417989418</v>
      </c>
      <c r="H182" s="13">
        <v>7.6719576719576716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4">
        <v>100</v>
      </c>
    </row>
    <row r="183" spans="1:15" x14ac:dyDescent="0.2">
      <c r="A183" s="4" t="s">
        <v>126</v>
      </c>
      <c r="B183" s="4" t="s">
        <v>286</v>
      </c>
      <c r="C183" s="5" t="s">
        <v>239</v>
      </c>
      <c r="D183" s="4" t="s">
        <v>79</v>
      </c>
      <c r="E183" s="22">
        <v>621</v>
      </c>
      <c r="F183" s="22">
        <v>78</v>
      </c>
      <c r="G183" s="22">
        <v>46</v>
      </c>
      <c r="H183" s="22">
        <v>28</v>
      </c>
      <c r="I183" s="22">
        <v>9</v>
      </c>
      <c r="J183" s="22">
        <v>17</v>
      </c>
      <c r="K183" s="22">
        <v>0</v>
      </c>
      <c r="L183" s="22">
        <v>0</v>
      </c>
      <c r="M183" s="22">
        <v>1</v>
      </c>
      <c r="N183" s="23">
        <v>800</v>
      </c>
    </row>
    <row r="184" spans="1:15" x14ac:dyDescent="0.2">
      <c r="A184" s="6" t="s">
        <v>126</v>
      </c>
      <c r="B184" s="2" t="s">
        <v>286</v>
      </c>
      <c r="C184" s="3" t="s">
        <v>240</v>
      </c>
      <c r="D184" s="6" t="s">
        <v>233</v>
      </c>
      <c r="E184" s="13">
        <v>77.625</v>
      </c>
      <c r="F184" s="13">
        <v>9.75</v>
      </c>
      <c r="G184" s="13">
        <v>5.75</v>
      </c>
      <c r="H184" s="13">
        <v>3.5</v>
      </c>
      <c r="I184" s="13">
        <v>1.125</v>
      </c>
      <c r="J184" s="13">
        <v>2.125</v>
      </c>
      <c r="K184" s="13">
        <v>0</v>
      </c>
      <c r="L184" s="13">
        <v>0</v>
      </c>
      <c r="M184" s="13">
        <v>0.125</v>
      </c>
      <c r="N184" s="14">
        <v>100</v>
      </c>
    </row>
    <row r="185" spans="1:15" x14ac:dyDescent="0.2">
      <c r="A185" s="15" t="s">
        <v>126</v>
      </c>
      <c r="B185" s="2" t="s">
        <v>286</v>
      </c>
      <c r="C185" s="3" t="s">
        <v>241</v>
      </c>
      <c r="D185" s="15" t="s">
        <v>81</v>
      </c>
      <c r="E185" s="16">
        <v>977</v>
      </c>
      <c r="F185" s="16">
        <v>500</v>
      </c>
      <c r="G185" s="16">
        <v>626</v>
      </c>
      <c r="H185" s="16">
        <v>903</v>
      </c>
      <c r="I185" s="16">
        <v>573</v>
      </c>
      <c r="J185" s="16">
        <v>2774</v>
      </c>
      <c r="K185" s="16">
        <v>0</v>
      </c>
      <c r="L185" s="16">
        <v>0</v>
      </c>
      <c r="M185" s="16">
        <v>3161</v>
      </c>
      <c r="N185" s="17">
        <v>9514</v>
      </c>
    </row>
    <row r="186" spans="1:15" x14ac:dyDescent="0.2">
      <c r="A186" s="6" t="s">
        <v>126</v>
      </c>
      <c r="B186" s="2" t="s">
        <v>286</v>
      </c>
      <c r="C186" s="3" t="s">
        <v>242</v>
      </c>
      <c r="D186" s="6" t="s">
        <v>235</v>
      </c>
      <c r="E186" s="13">
        <v>10.269077149463948</v>
      </c>
      <c r="F186" s="13">
        <v>5.2554130754677315</v>
      </c>
      <c r="G186" s="13">
        <v>6.5797771704855998</v>
      </c>
      <c r="H186" s="13">
        <v>9.4912760142947228</v>
      </c>
      <c r="I186" s="13">
        <v>6.0227033844860207</v>
      </c>
      <c r="J186" s="13">
        <v>29.157031742694976</v>
      </c>
      <c r="K186" s="13">
        <v>0</v>
      </c>
      <c r="L186" s="13">
        <v>0</v>
      </c>
      <c r="M186" s="13">
        <v>33.224721463107002</v>
      </c>
      <c r="N186" s="14">
        <v>100</v>
      </c>
    </row>
    <row r="187" spans="1:15" x14ac:dyDescent="0.2">
      <c r="A187" s="4" t="s">
        <v>127</v>
      </c>
      <c r="B187" s="4" t="s">
        <v>287</v>
      </c>
      <c r="C187" s="5" t="s">
        <v>239</v>
      </c>
      <c r="D187" s="4" t="s">
        <v>79</v>
      </c>
      <c r="E187" s="22">
        <v>2</v>
      </c>
      <c r="F187" s="22">
        <v>0</v>
      </c>
      <c r="G187" s="22">
        <v>1</v>
      </c>
      <c r="H187" s="22">
        <v>2</v>
      </c>
      <c r="I187" s="22">
        <v>0</v>
      </c>
      <c r="J187" s="22">
        <v>1</v>
      </c>
      <c r="K187" s="22">
        <v>0</v>
      </c>
      <c r="L187" s="22">
        <v>0</v>
      </c>
      <c r="M187" s="22">
        <v>0</v>
      </c>
      <c r="N187" s="23">
        <v>6</v>
      </c>
      <c r="O187" s="53">
        <f>N187+N191+N195+N199+N203+N207+N211+N215+N219+N223+N227+N231+N235+N239+N243+N247+N251+N255+N259+N263+N267+N271+N275</f>
        <v>1023</v>
      </c>
    </row>
    <row r="188" spans="1:15" x14ac:dyDescent="0.2">
      <c r="A188" s="6" t="s">
        <v>127</v>
      </c>
      <c r="B188" s="2" t="s">
        <v>287</v>
      </c>
      <c r="C188" s="3" t="s">
        <v>240</v>
      </c>
      <c r="D188" s="6" t="s">
        <v>233</v>
      </c>
      <c r="E188" s="13">
        <v>33.333333333333336</v>
      </c>
      <c r="F188" s="13">
        <v>0</v>
      </c>
      <c r="G188" s="13">
        <v>16.666666666666668</v>
      </c>
      <c r="H188" s="13">
        <v>33.333333333333336</v>
      </c>
      <c r="I188" s="13">
        <v>0</v>
      </c>
      <c r="J188" s="13">
        <v>16.666666666666668</v>
      </c>
      <c r="K188" s="13">
        <v>0</v>
      </c>
      <c r="L188" s="13">
        <v>0</v>
      </c>
      <c r="M188" s="13">
        <v>0</v>
      </c>
      <c r="N188" s="14">
        <v>100</v>
      </c>
    </row>
    <row r="189" spans="1:15" x14ac:dyDescent="0.2">
      <c r="A189" s="15" t="s">
        <v>127</v>
      </c>
      <c r="B189" s="2" t="s">
        <v>287</v>
      </c>
      <c r="C189" s="3" t="s">
        <v>241</v>
      </c>
      <c r="D189" s="15" t="s">
        <v>81</v>
      </c>
      <c r="E189" s="16">
        <v>2</v>
      </c>
      <c r="F189" s="16">
        <v>0</v>
      </c>
      <c r="G189" s="16">
        <v>11</v>
      </c>
      <c r="H189" s="16">
        <v>62</v>
      </c>
      <c r="I189" s="16">
        <v>0</v>
      </c>
      <c r="J189" s="16">
        <v>123</v>
      </c>
      <c r="K189" s="16">
        <v>0</v>
      </c>
      <c r="L189" s="16">
        <v>0</v>
      </c>
      <c r="M189" s="16">
        <v>0</v>
      </c>
      <c r="N189" s="17">
        <v>198</v>
      </c>
    </row>
    <row r="190" spans="1:15" x14ac:dyDescent="0.2">
      <c r="A190" s="6" t="s">
        <v>127</v>
      </c>
      <c r="B190" s="2" t="s">
        <v>287</v>
      </c>
      <c r="C190" s="3" t="s">
        <v>242</v>
      </c>
      <c r="D190" s="6" t="s">
        <v>235</v>
      </c>
      <c r="E190" s="13">
        <v>1.0101010101010102</v>
      </c>
      <c r="F190" s="13">
        <v>0</v>
      </c>
      <c r="G190" s="13">
        <v>5.5555555555555554</v>
      </c>
      <c r="H190" s="13">
        <v>31.313131313131311</v>
      </c>
      <c r="I190" s="13">
        <v>0</v>
      </c>
      <c r="J190" s="13">
        <v>62.121212121212125</v>
      </c>
      <c r="K190" s="13">
        <v>0</v>
      </c>
      <c r="L190" s="13">
        <v>0</v>
      </c>
      <c r="M190" s="13">
        <v>0</v>
      </c>
      <c r="N190" s="14">
        <v>100</v>
      </c>
    </row>
    <row r="191" spans="1:15" x14ac:dyDescent="0.2">
      <c r="A191" s="4" t="s">
        <v>128</v>
      </c>
      <c r="B191" s="4" t="s">
        <v>288</v>
      </c>
      <c r="C191" s="5" t="s">
        <v>239</v>
      </c>
      <c r="D191" s="4" t="s">
        <v>79</v>
      </c>
      <c r="E191" s="22">
        <v>1</v>
      </c>
      <c r="F191" s="22">
        <v>0</v>
      </c>
      <c r="G191" s="22">
        <v>2</v>
      </c>
      <c r="H191" s="22">
        <v>3</v>
      </c>
      <c r="I191" s="22">
        <v>1</v>
      </c>
      <c r="J191" s="22">
        <v>0</v>
      </c>
      <c r="K191" s="22">
        <v>0</v>
      </c>
      <c r="L191" s="22">
        <v>1</v>
      </c>
      <c r="M191" s="22">
        <v>0</v>
      </c>
      <c r="N191" s="23">
        <v>8</v>
      </c>
    </row>
    <row r="192" spans="1:15" x14ac:dyDescent="0.2">
      <c r="A192" s="6" t="s">
        <v>128</v>
      </c>
      <c r="B192" s="2" t="s">
        <v>288</v>
      </c>
      <c r="C192" s="3" t="s">
        <v>240</v>
      </c>
      <c r="D192" s="6" t="s">
        <v>233</v>
      </c>
      <c r="E192" s="13">
        <v>12.5</v>
      </c>
      <c r="F192" s="13">
        <v>0</v>
      </c>
      <c r="G192" s="13">
        <v>25</v>
      </c>
      <c r="H192" s="13">
        <v>37.5</v>
      </c>
      <c r="I192" s="13">
        <v>12.5</v>
      </c>
      <c r="J192" s="13">
        <v>0</v>
      </c>
      <c r="K192" s="13">
        <v>0</v>
      </c>
      <c r="L192" s="13">
        <v>12.5</v>
      </c>
      <c r="M192" s="13">
        <v>0</v>
      </c>
      <c r="N192" s="14">
        <v>100</v>
      </c>
    </row>
    <row r="193" spans="1:14" x14ac:dyDescent="0.2">
      <c r="A193" s="15" t="s">
        <v>128</v>
      </c>
      <c r="B193" s="2" t="s">
        <v>288</v>
      </c>
      <c r="C193" s="3" t="s">
        <v>241</v>
      </c>
      <c r="D193" s="15" t="s">
        <v>81</v>
      </c>
      <c r="E193" s="16">
        <v>1</v>
      </c>
      <c r="F193" s="16"/>
      <c r="G193" s="16">
        <v>12</v>
      </c>
      <c r="H193" s="16">
        <v>85</v>
      </c>
      <c r="I193" s="16">
        <v>77</v>
      </c>
      <c r="J193" s="16">
        <v>0</v>
      </c>
      <c r="K193" s="16">
        <v>0</v>
      </c>
      <c r="L193" s="16">
        <v>1775</v>
      </c>
      <c r="M193" s="16">
        <v>0</v>
      </c>
      <c r="N193" s="17">
        <v>1950</v>
      </c>
    </row>
    <row r="194" spans="1:14" x14ac:dyDescent="0.2">
      <c r="A194" s="6" t="s">
        <v>128</v>
      </c>
      <c r="B194" s="2" t="s">
        <v>288</v>
      </c>
      <c r="C194" s="3" t="s">
        <v>242</v>
      </c>
      <c r="D194" s="6" t="s">
        <v>235</v>
      </c>
      <c r="E194" s="13">
        <v>5.128205128205128E-2</v>
      </c>
      <c r="F194" s="13">
        <v>0</v>
      </c>
      <c r="G194" s="13">
        <v>0.61538461538461542</v>
      </c>
      <c r="H194" s="13">
        <v>4.3589743589743586</v>
      </c>
      <c r="I194" s="13">
        <v>3.9487179487179489</v>
      </c>
      <c r="J194" s="13">
        <v>0</v>
      </c>
      <c r="K194" s="13">
        <v>0</v>
      </c>
      <c r="L194" s="13">
        <v>91.025641025641022</v>
      </c>
      <c r="M194" s="13">
        <v>0</v>
      </c>
      <c r="N194" s="14">
        <v>100</v>
      </c>
    </row>
    <row r="195" spans="1:14" x14ac:dyDescent="0.2">
      <c r="A195" s="4" t="s">
        <v>129</v>
      </c>
      <c r="B195" s="4" t="s">
        <v>289</v>
      </c>
      <c r="C195" s="5" t="s">
        <v>239</v>
      </c>
      <c r="D195" s="4" t="s">
        <v>79</v>
      </c>
      <c r="E195" s="22">
        <v>22</v>
      </c>
      <c r="F195" s="22">
        <v>5</v>
      </c>
      <c r="G195" s="22">
        <v>8</v>
      </c>
      <c r="H195" s="22">
        <v>20</v>
      </c>
      <c r="I195" s="22">
        <v>14</v>
      </c>
      <c r="J195" s="22">
        <v>8</v>
      </c>
      <c r="K195" s="22">
        <v>2</v>
      </c>
      <c r="L195" s="22">
        <v>0</v>
      </c>
      <c r="M195" s="22">
        <v>0</v>
      </c>
      <c r="N195" s="23">
        <v>79</v>
      </c>
    </row>
    <row r="196" spans="1:14" x14ac:dyDescent="0.2">
      <c r="A196" s="6" t="s">
        <v>129</v>
      </c>
      <c r="B196" s="2" t="s">
        <v>289</v>
      </c>
      <c r="C196" s="3" t="s">
        <v>240</v>
      </c>
      <c r="D196" s="6" t="s">
        <v>233</v>
      </c>
      <c r="E196" s="13">
        <v>27.848101265822784</v>
      </c>
      <c r="F196" s="13">
        <v>6.3291139240506329</v>
      </c>
      <c r="G196" s="13">
        <v>10.126582278481013</v>
      </c>
      <c r="H196" s="13">
        <v>25.316455696202532</v>
      </c>
      <c r="I196" s="13">
        <v>17.721518987341771</v>
      </c>
      <c r="J196" s="13">
        <v>10.126582278481013</v>
      </c>
      <c r="K196" s="13">
        <v>2.5316455696202533</v>
      </c>
      <c r="L196" s="13">
        <v>0</v>
      </c>
      <c r="M196" s="13">
        <v>0</v>
      </c>
      <c r="N196" s="14">
        <v>100</v>
      </c>
    </row>
    <row r="197" spans="1:14" x14ac:dyDescent="0.2">
      <c r="A197" s="15" t="s">
        <v>129</v>
      </c>
      <c r="B197" s="2" t="s">
        <v>289</v>
      </c>
      <c r="C197" s="3" t="s">
        <v>241</v>
      </c>
      <c r="D197" s="15" t="s">
        <v>81</v>
      </c>
      <c r="E197" s="16">
        <v>50</v>
      </c>
      <c r="F197" s="16">
        <v>29</v>
      </c>
      <c r="G197" s="16">
        <v>102</v>
      </c>
      <c r="H197" s="16">
        <v>652</v>
      </c>
      <c r="I197" s="16">
        <v>973</v>
      </c>
      <c r="J197" s="16">
        <v>1339</v>
      </c>
      <c r="K197" s="16">
        <v>684</v>
      </c>
      <c r="L197" s="16">
        <v>0</v>
      </c>
      <c r="M197" s="16">
        <v>0</v>
      </c>
      <c r="N197" s="17">
        <v>3829</v>
      </c>
    </row>
    <row r="198" spans="1:14" x14ac:dyDescent="0.2">
      <c r="A198" s="6" t="s">
        <v>129</v>
      </c>
      <c r="B198" s="2" t="s">
        <v>289</v>
      </c>
      <c r="C198" s="3" t="s">
        <v>242</v>
      </c>
      <c r="D198" s="6" t="s">
        <v>235</v>
      </c>
      <c r="E198" s="13">
        <v>1.3058239749281797</v>
      </c>
      <c r="F198" s="13">
        <v>0.75737790545834427</v>
      </c>
      <c r="G198" s="13">
        <v>2.6638809088534865</v>
      </c>
      <c r="H198" s="13">
        <v>17.027944633063463</v>
      </c>
      <c r="I198" s="13">
        <v>25.411334552102378</v>
      </c>
      <c r="J198" s="13">
        <v>34.969966048576651</v>
      </c>
      <c r="K198" s="13">
        <v>17.863671977017496</v>
      </c>
      <c r="L198" s="13">
        <v>0</v>
      </c>
      <c r="M198" s="13">
        <v>0</v>
      </c>
      <c r="N198" s="14">
        <v>100</v>
      </c>
    </row>
    <row r="199" spans="1:14" x14ac:dyDescent="0.2">
      <c r="A199" s="4" t="s">
        <v>130</v>
      </c>
      <c r="B199" s="4" t="s">
        <v>290</v>
      </c>
      <c r="C199" s="5" t="s">
        <v>239</v>
      </c>
      <c r="D199" s="4" t="s">
        <v>79</v>
      </c>
      <c r="E199" s="22">
        <v>4</v>
      </c>
      <c r="F199" s="22">
        <v>0</v>
      </c>
      <c r="G199" s="22">
        <v>0</v>
      </c>
      <c r="H199" s="22">
        <v>4</v>
      </c>
      <c r="I199" s="22">
        <v>1</v>
      </c>
      <c r="J199" s="22">
        <v>3</v>
      </c>
      <c r="K199" s="22">
        <v>1</v>
      </c>
      <c r="L199" s="22">
        <v>0</v>
      </c>
      <c r="M199" s="22">
        <v>0</v>
      </c>
      <c r="N199" s="23">
        <v>13</v>
      </c>
    </row>
    <row r="200" spans="1:14" x14ac:dyDescent="0.2">
      <c r="A200" s="6" t="s">
        <v>130</v>
      </c>
      <c r="B200" s="2" t="s">
        <v>290</v>
      </c>
      <c r="C200" s="3" t="s">
        <v>240</v>
      </c>
      <c r="D200" s="6" t="s">
        <v>233</v>
      </c>
      <c r="E200" s="13">
        <v>30.76923076923077</v>
      </c>
      <c r="F200" s="13">
        <v>0</v>
      </c>
      <c r="G200" s="13">
        <v>0</v>
      </c>
      <c r="H200" s="13">
        <v>30.76923076923077</v>
      </c>
      <c r="I200" s="13">
        <v>7.6923076923076925</v>
      </c>
      <c r="J200" s="13">
        <v>23.076923076923077</v>
      </c>
      <c r="K200" s="13">
        <v>7.6923076923076925</v>
      </c>
      <c r="L200" s="13">
        <v>0</v>
      </c>
      <c r="M200" s="13">
        <v>0</v>
      </c>
      <c r="N200" s="14">
        <v>100</v>
      </c>
    </row>
    <row r="201" spans="1:14" x14ac:dyDescent="0.2">
      <c r="A201" s="15" t="s">
        <v>130</v>
      </c>
      <c r="B201" s="2" t="s">
        <v>290</v>
      </c>
      <c r="C201" s="3" t="s">
        <v>241</v>
      </c>
      <c r="D201" s="15" t="s">
        <v>81</v>
      </c>
      <c r="E201" s="16">
        <v>7</v>
      </c>
      <c r="F201" s="16">
        <v>0</v>
      </c>
      <c r="G201" s="16">
        <v>0</v>
      </c>
      <c r="H201" s="16">
        <v>154</v>
      </c>
      <c r="I201" s="16">
        <v>67</v>
      </c>
      <c r="J201" s="16">
        <v>558</v>
      </c>
      <c r="K201" s="16">
        <v>378</v>
      </c>
      <c r="L201" s="16">
        <v>0</v>
      </c>
      <c r="M201" s="16">
        <v>0</v>
      </c>
      <c r="N201" s="17">
        <v>1164</v>
      </c>
    </row>
    <row r="202" spans="1:14" x14ac:dyDescent="0.2">
      <c r="A202" s="6" t="s">
        <v>130</v>
      </c>
      <c r="B202" s="2" t="s">
        <v>290</v>
      </c>
      <c r="C202" s="3" t="s">
        <v>242</v>
      </c>
      <c r="D202" s="6" t="s">
        <v>235</v>
      </c>
      <c r="E202" s="13">
        <v>0.60137457044673537</v>
      </c>
      <c r="F202" s="13">
        <v>0</v>
      </c>
      <c r="G202" s="13">
        <v>0</v>
      </c>
      <c r="H202" s="13">
        <v>13.230240549828178</v>
      </c>
      <c r="I202" s="13">
        <v>5.7560137457044673</v>
      </c>
      <c r="J202" s="13">
        <v>47.938144329896907</v>
      </c>
      <c r="K202" s="13">
        <v>32.47422680412371</v>
      </c>
      <c r="L202" s="13">
        <v>0</v>
      </c>
      <c r="M202" s="13">
        <v>0</v>
      </c>
      <c r="N202" s="14">
        <v>100</v>
      </c>
    </row>
    <row r="203" spans="1:14" x14ac:dyDescent="0.2">
      <c r="A203" s="4" t="s">
        <v>131</v>
      </c>
      <c r="B203" s="4" t="s">
        <v>291</v>
      </c>
      <c r="C203" s="5" t="s">
        <v>239</v>
      </c>
      <c r="D203" s="4" t="s">
        <v>79</v>
      </c>
      <c r="E203" s="22">
        <v>17</v>
      </c>
      <c r="F203" s="22">
        <v>8</v>
      </c>
      <c r="G203" s="22">
        <v>8</v>
      </c>
      <c r="H203" s="22">
        <v>22</v>
      </c>
      <c r="I203" s="22">
        <v>19</v>
      </c>
      <c r="J203" s="22">
        <v>16</v>
      </c>
      <c r="K203" s="22">
        <v>5</v>
      </c>
      <c r="L203" s="22">
        <v>2</v>
      </c>
      <c r="M203" s="22">
        <v>1</v>
      </c>
      <c r="N203" s="23">
        <v>98</v>
      </c>
    </row>
    <row r="204" spans="1:14" x14ac:dyDescent="0.2">
      <c r="A204" s="6" t="s">
        <v>131</v>
      </c>
      <c r="B204" s="2" t="s">
        <v>291</v>
      </c>
      <c r="C204" s="3" t="s">
        <v>240</v>
      </c>
      <c r="D204" s="6" t="s">
        <v>233</v>
      </c>
      <c r="E204" s="13">
        <v>17.346938775510203</v>
      </c>
      <c r="F204" s="13">
        <v>8.1632653061224492</v>
      </c>
      <c r="G204" s="13">
        <v>8.1632653061224492</v>
      </c>
      <c r="H204" s="13">
        <v>22.448979591836736</v>
      </c>
      <c r="I204" s="13">
        <v>19.387755102040817</v>
      </c>
      <c r="J204" s="13">
        <v>16.326530612244898</v>
      </c>
      <c r="K204" s="13">
        <v>5.1020408163265305</v>
      </c>
      <c r="L204" s="13">
        <v>2.0408163265306123</v>
      </c>
      <c r="M204" s="13">
        <v>1.0204081632653061</v>
      </c>
      <c r="N204" s="14">
        <v>100</v>
      </c>
    </row>
    <row r="205" spans="1:14" x14ac:dyDescent="0.2">
      <c r="A205" s="15" t="s">
        <v>131</v>
      </c>
      <c r="B205" s="2" t="s">
        <v>291</v>
      </c>
      <c r="C205" s="3" t="s">
        <v>241</v>
      </c>
      <c r="D205" s="15" t="s">
        <v>81</v>
      </c>
      <c r="E205" s="16">
        <v>31</v>
      </c>
      <c r="F205" s="16">
        <v>50</v>
      </c>
      <c r="G205" s="16">
        <v>120</v>
      </c>
      <c r="H205" s="16">
        <v>685</v>
      </c>
      <c r="I205" s="16">
        <v>1265</v>
      </c>
      <c r="J205" s="16">
        <v>2753</v>
      </c>
      <c r="K205" s="16">
        <v>1876</v>
      </c>
      <c r="L205" s="16">
        <v>1049</v>
      </c>
      <c r="M205" s="16">
        <v>1004</v>
      </c>
      <c r="N205" s="17">
        <v>8833</v>
      </c>
    </row>
    <row r="206" spans="1:14" x14ac:dyDescent="0.2">
      <c r="A206" s="6" t="s">
        <v>131</v>
      </c>
      <c r="B206" s="2" t="s">
        <v>291</v>
      </c>
      <c r="C206" s="3" t="s">
        <v>242</v>
      </c>
      <c r="D206" s="6" t="s">
        <v>235</v>
      </c>
      <c r="E206" s="13">
        <v>0.35095663987320275</v>
      </c>
      <c r="F206" s="13">
        <v>0.5660590965696819</v>
      </c>
      <c r="G206" s="13">
        <v>1.3585418317672364</v>
      </c>
      <c r="H206" s="13">
        <v>7.7550096230046419</v>
      </c>
      <c r="I206" s="13">
        <v>14.321295143212952</v>
      </c>
      <c r="J206" s="13">
        <v>31.167213857126683</v>
      </c>
      <c r="K206" s="13">
        <v>21.238537303294464</v>
      </c>
      <c r="L206" s="13">
        <v>11.875919846031925</v>
      </c>
      <c r="M206" s="13">
        <v>11.366466659119212</v>
      </c>
      <c r="N206" s="14">
        <v>100</v>
      </c>
    </row>
    <row r="207" spans="1:14" x14ac:dyDescent="0.2">
      <c r="A207" s="4" t="s">
        <v>132</v>
      </c>
      <c r="B207" s="4" t="s">
        <v>292</v>
      </c>
      <c r="C207" s="5" t="s">
        <v>239</v>
      </c>
      <c r="D207" s="4" t="s">
        <v>79</v>
      </c>
      <c r="E207" s="22">
        <v>1</v>
      </c>
      <c r="F207" s="22">
        <v>0</v>
      </c>
      <c r="G207" s="22">
        <v>2</v>
      </c>
      <c r="H207" s="22">
        <v>0</v>
      </c>
      <c r="I207" s="22">
        <v>1</v>
      </c>
      <c r="J207" s="22">
        <v>2</v>
      </c>
      <c r="K207" s="22">
        <v>1</v>
      </c>
      <c r="L207" s="22">
        <v>1</v>
      </c>
      <c r="M207" s="22">
        <v>0</v>
      </c>
      <c r="N207" s="23">
        <v>8</v>
      </c>
    </row>
    <row r="208" spans="1:14" x14ac:dyDescent="0.2">
      <c r="A208" s="6" t="s">
        <v>132</v>
      </c>
      <c r="B208" s="2" t="s">
        <v>292</v>
      </c>
      <c r="C208" s="3" t="s">
        <v>240</v>
      </c>
      <c r="D208" s="6" t="s">
        <v>233</v>
      </c>
      <c r="E208" s="13">
        <v>12.5</v>
      </c>
      <c r="F208" s="13">
        <v>0</v>
      </c>
      <c r="G208" s="13">
        <v>25</v>
      </c>
      <c r="H208" s="13">
        <v>0</v>
      </c>
      <c r="I208" s="13">
        <v>12.5</v>
      </c>
      <c r="J208" s="13">
        <v>25</v>
      </c>
      <c r="K208" s="13">
        <v>12.5</v>
      </c>
      <c r="L208" s="13">
        <v>12.5</v>
      </c>
      <c r="M208" s="13">
        <v>0</v>
      </c>
      <c r="N208" s="14">
        <v>100</v>
      </c>
    </row>
    <row r="209" spans="1:14" x14ac:dyDescent="0.2">
      <c r="A209" s="15" t="s">
        <v>132</v>
      </c>
      <c r="B209" s="2" t="s">
        <v>292</v>
      </c>
      <c r="C209" s="3" t="s">
        <v>241</v>
      </c>
      <c r="D209" s="15" t="s">
        <v>81</v>
      </c>
      <c r="E209" s="16">
        <v>1</v>
      </c>
      <c r="F209" s="16">
        <v>0</v>
      </c>
      <c r="G209" s="16">
        <v>35</v>
      </c>
      <c r="H209" s="16">
        <v>0</v>
      </c>
      <c r="I209" s="16">
        <v>70</v>
      </c>
      <c r="J209" s="16">
        <v>275</v>
      </c>
      <c r="K209" s="16">
        <v>287</v>
      </c>
      <c r="L209" s="16">
        <v>638</v>
      </c>
      <c r="M209" s="16">
        <v>0</v>
      </c>
      <c r="N209" s="17">
        <v>1306</v>
      </c>
    </row>
    <row r="210" spans="1:14" x14ac:dyDescent="0.2">
      <c r="A210" s="6" t="s">
        <v>132</v>
      </c>
      <c r="B210" s="2" t="s">
        <v>292</v>
      </c>
      <c r="C210" s="3" t="s">
        <v>242</v>
      </c>
      <c r="D210" s="6" t="s">
        <v>235</v>
      </c>
      <c r="E210" s="13">
        <v>7.6569678407350683E-2</v>
      </c>
      <c r="F210" s="13">
        <v>0</v>
      </c>
      <c r="G210" s="13">
        <v>2.679938744257274</v>
      </c>
      <c r="H210" s="13">
        <v>0</v>
      </c>
      <c r="I210" s="13">
        <v>5.3598774885145479</v>
      </c>
      <c r="J210" s="13">
        <v>21.056661562021439</v>
      </c>
      <c r="K210" s="13">
        <v>21.975497702909649</v>
      </c>
      <c r="L210" s="13">
        <v>48.851454823889739</v>
      </c>
      <c r="M210" s="13">
        <v>0</v>
      </c>
      <c r="N210" s="14">
        <v>100</v>
      </c>
    </row>
    <row r="211" spans="1:14" x14ac:dyDescent="0.2">
      <c r="A211" s="4" t="s">
        <v>133</v>
      </c>
      <c r="B211" s="4" t="s">
        <v>293</v>
      </c>
      <c r="C211" s="5" t="s">
        <v>239</v>
      </c>
      <c r="D211" s="4" t="s">
        <v>79</v>
      </c>
      <c r="E211" s="22">
        <v>2</v>
      </c>
      <c r="F211" s="22">
        <v>0</v>
      </c>
      <c r="G211" s="22">
        <v>4</v>
      </c>
      <c r="H211" s="22">
        <v>4</v>
      </c>
      <c r="I211" s="22">
        <v>6</v>
      </c>
      <c r="J211" s="22">
        <v>3</v>
      </c>
      <c r="K211" s="22">
        <v>2</v>
      </c>
      <c r="L211" s="22">
        <v>1</v>
      </c>
      <c r="M211" s="22">
        <v>0</v>
      </c>
      <c r="N211" s="23">
        <v>22</v>
      </c>
    </row>
    <row r="212" spans="1:14" x14ac:dyDescent="0.2">
      <c r="A212" s="6" t="s">
        <v>133</v>
      </c>
      <c r="B212" s="2" t="s">
        <v>293</v>
      </c>
      <c r="C212" s="3" t="s">
        <v>240</v>
      </c>
      <c r="D212" s="6" t="s">
        <v>233</v>
      </c>
      <c r="E212" s="13">
        <v>9.0909090909090917</v>
      </c>
      <c r="F212" s="13">
        <v>0</v>
      </c>
      <c r="G212" s="13">
        <v>18.181818181818183</v>
      </c>
      <c r="H212" s="13">
        <v>18.181818181818183</v>
      </c>
      <c r="I212" s="13">
        <v>27.272727272727273</v>
      </c>
      <c r="J212" s="13">
        <v>13.636363636363637</v>
      </c>
      <c r="K212" s="13">
        <v>9.0909090909090917</v>
      </c>
      <c r="L212" s="13">
        <v>4.5454545454545459</v>
      </c>
      <c r="M212" s="13">
        <v>0</v>
      </c>
      <c r="N212" s="14">
        <v>100</v>
      </c>
    </row>
    <row r="213" spans="1:14" x14ac:dyDescent="0.2">
      <c r="A213" s="15" t="s">
        <v>133</v>
      </c>
      <c r="B213" s="2" t="s">
        <v>293</v>
      </c>
      <c r="C213" s="3" t="s">
        <v>241</v>
      </c>
      <c r="D213" s="15" t="s">
        <v>81</v>
      </c>
      <c r="E213" s="16">
        <v>3</v>
      </c>
      <c r="F213" s="16">
        <v>0</v>
      </c>
      <c r="G213" s="16">
        <v>50</v>
      </c>
      <c r="H213" s="16">
        <v>116</v>
      </c>
      <c r="I213" s="16">
        <v>371</v>
      </c>
      <c r="J213" s="16">
        <v>426</v>
      </c>
      <c r="K213" s="16">
        <v>778</v>
      </c>
      <c r="L213" s="16">
        <v>882</v>
      </c>
      <c r="M213" s="16">
        <v>0</v>
      </c>
      <c r="N213" s="17">
        <v>2626</v>
      </c>
    </row>
    <row r="214" spans="1:14" x14ac:dyDescent="0.2">
      <c r="A214" s="6" t="s">
        <v>133</v>
      </c>
      <c r="B214" s="2" t="s">
        <v>293</v>
      </c>
      <c r="C214" s="3" t="s">
        <v>242</v>
      </c>
      <c r="D214" s="6" t="s">
        <v>235</v>
      </c>
      <c r="E214" s="13">
        <v>0.11424219345011424</v>
      </c>
      <c r="F214" s="13">
        <v>0</v>
      </c>
      <c r="G214" s="13">
        <v>1.904036557501904</v>
      </c>
      <c r="H214" s="13">
        <v>4.4173648134044177</v>
      </c>
      <c r="I214" s="13">
        <v>14.127951256664128</v>
      </c>
      <c r="J214" s="13">
        <v>16.222391469916221</v>
      </c>
      <c r="K214" s="13">
        <v>29.626808834729626</v>
      </c>
      <c r="L214" s="13">
        <v>33.587204874333587</v>
      </c>
      <c r="M214" s="13">
        <v>0</v>
      </c>
      <c r="N214" s="14">
        <v>100</v>
      </c>
    </row>
    <row r="215" spans="1:14" x14ac:dyDescent="0.2">
      <c r="A215" s="4" t="s">
        <v>134</v>
      </c>
      <c r="B215" s="4" t="s">
        <v>294</v>
      </c>
      <c r="C215" s="5" t="s">
        <v>239</v>
      </c>
      <c r="D215" s="4" t="s">
        <v>79</v>
      </c>
      <c r="E215" s="22">
        <v>61</v>
      </c>
      <c r="F215" s="22">
        <v>1</v>
      </c>
      <c r="G215" s="22">
        <v>3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3">
        <v>65</v>
      </c>
    </row>
    <row r="216" spans="1:14" x14ac:dyDescent="0.2">
      <c r="A216" s="6" t="s">
        <v>134</v>
      </c>
      <c r="B216" s="2" t="s">
        <v>294</v>
      </c>
      <c r="C216" s="3" t="s">
        <v>240</v>
      </c>
      <c r="D216" s="6" t="s">
        <v>233</v>
      </c>
      <c r="E216" s="13">
        <v>93.84615384615384</v>
      </c>
      <c r="F216" s="13">
        <v>1.5384615384615385</v>
      </c>
      <c r="G216" s="13">
        <v>4.615384615384615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4">
        <v>100</v>
      </c>
    </row>
    <row r="217" spans="1:14" x14ac:dyDescent="0.2">
      <c r="A217" s="15" t="s">
        <v>134</v>
      </c>
      <c r="B217" s="2" t="s">
        <v>294</v>
      </c>
      <c r="C217" s="3" t="s">
        <v>241</v>
      </c>
      <c r="D217" s="15" t="s">
        <v>81</v>
      </c>
      <c r="E217" s="16">
        <v>99</v>
      </c>
      <c r="F217" s="16">
        <v>5</v>
      </c>
      <c r="G217" s="16">
        <v>32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7">
        <v>136</v>
      </c>
    </row>
    <row r="218" spans="1:14" x14ac:dyDescent="0.2">
      <c r="A218" s="6" t="s">
        <v>134</v>
      </c>
      <c r="B218" s="2" t="s">
        <v>294</v>
      </c>
      <c r="C218" s="3" t="s">
        <v>242</v>
      </c>
      <c r="D218" s="6" t="s">
        <v>235</v>
      </c>
      <c r="E218" s="13">
        <v>72.794117647058826</v>
      </c>
      <c r="F218" s="13">
        <v>3.6764705882352939</v>
      </c>
      <c r="G218" s="13">
        <v>23.529411764705884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4">
        <v>100</v>
      </c>
    </row>
    <row r="219" spans="1:14" x14ac:dyDescent="0.2">
      <c r="A219" s="4" t="s">
        <v>135</v>
      </c>
      <c r="B219" s="4" t="s">
        <v>295</v>
      </c>
      <c r="C219" s="5" t="s">
        <v>239</v>
      </c>
      <c r="D219" s="4" t="s">
        <v>79</v>
      </c>
      <c r="E219" s="22">
        <v>3</v>
      </c>
      <c r="F219" s="22">
        <v>3</v>
      </c>
      <c r="G219" s="22">
        <v>2</v>
      </c>
      <c r="H219" s="22">
        <v>1</v>
      </c>
      <c r="I219" s="22">
        <v>6</v>
      </c>
      <c r="J219" s="22">
        <v>2</v>
      </c>
      <c r="K219" s="22">
        <v>2</v>
      </c>
      <c r="L219" s="22">
        <v>1</v>
      </c>
      <c r="M219" s="22">
        <v>1</v>
      </c>
      <c r="N219" s="23">
        <v>21</v>
      </c>
    </row>
    <row r="220" spans="1:14" x14ac:dyDescent="0.2">
      <c r="A220" s="6" t="s">
        <v>135</v>
      </c>
      <c r="B220" s="2" t="s">
        <v>295</v>
      </c>
      <c r="C220" s="3" t="s">
        <v>240</v>
      </c>
      <c r="D220" s="6" t="s">
        <v>233</v>
      </c>
      <c r="E220" s="13">
        <v>14.285714285714286</v>
      </c>
      <c r="F220" s="13">
        <v>14.285714285714286</v>
      </c>
      <c r="G220" s="13">
        <v>9.5238095238095237</v>
      </c>
      <c r="H220" s="13">
        <v>4.7619047619047619</v>
      </c>
      <c r="I220" s="13">
        <v>28.571428571428573</v>
      </c>
      <c r="J220" s="13">
        <v>9.5238095238095237</v>
      </c>
      <c r="K220" s="13">
        <v>9.5238095238095237</v>
      </c>
      <c r="L220" s="13">
        <v>4.7619047619047619</v>
      </c>
      <c r="M220" s="13">
        <v>4.7619047619047619</v>
      </c>
      <c r="N220" s="14">
        <v>100</v>
      </c>
    </row>
    <row r="221" spans="1:14" x14ac:dyDescent="0.2">
      <c r="A221" s="15" t="s">
        <v>135</v>
      </c>
      <c r="B221" s="2" t="s">
        <v>295</v>
      </c>
      <c r="C221" s="3" t="s">
        <v>241</v>
      </c>
      <c r="D221" s="15" t="s">
        <v>81</v>
      </c>
      <c r="E221" s="16">
        <v>8</v>
      </c>
      <c r="F221" s="16">
        <v>22</v>
      </c>
      <c r="G221" s="16">
        <v>33</v>
      </c>
      <c r="H221" s="16">
        <v>23</v>
      </c>
      <c r="I221" s="16">
        <v>431</v>
      </c>
      <c r="J221" s="16">
        <v>375</v>
      </c>
      <c r="K221" s="16">
        <v>783</v>
      </c>
      <c r="L221" s="16">
        <v>812</v>
      </c>
      <c r="M221" s="16">
        <v>1311</v>
      </c>
      <c r="N221" s="17">
        <v>3798</v>
      </c>
    </row>
    <row r="222" spans="1:14" x14ac:dyDescent="0.2">
      <c r="A222" s="6" t="s">
        <v>135</v>
      </c>
      <c r="B222" s="2" t="s">
        <v>295</v>
      </c>
      <c r="C222" s="3" t="s">
        <v>242</v>
      </c>
      <c r="D222" s="6" t="s">
        <v>235</v>
      </c>
      <c r="E222" s="13">
        <v>0.21063717746182201</v>
      </c>
      <c r="F222" s="13">
        <v>0.57925223802001058</v>
      </c>
      <c r="G222" s="13">
        <v>0.86887835703001581</v>
      </c>
      <c r="H222" s="13">
        <v>0.60558188520273826</v>
      </c>
      <c r="I222" s="13">
        <v>11.348077935755661</v>
      </c>
      <c r="J222" s="13">
        <v>9.8736176935229061</v>
      </c>
      <c r="K222" s="13">
        <v>20.616113744075829</v>
      </c>
      <c r="L222" s="13">
        <v>21.379673512374936</v>
      </c>
      <c r="M222" s="13">
        <v>34.518167456556085</v>
      </c>
      <c r="N222" s="14">
        <v>100</v>
      </c>
    </row>
    <row r="223" spans="1:14" x14ac:dyDescent="0.2">
      <c r="A223" s="4" t="s">
        <v>136</v>
      </c>
      <c r="B223" s="4" t="s">
        <v>296</v>
      </c>
      <c r="C223" s="5" t="s">
        <v>239</v>
      </c>
      <c r="D223" s="4" t="s">
        <v>79</v>
      </c>
      <c r="E223" s="22">
        <v>85</v>
      </c>
      <c r="F223" s="22">
        <v>33</v>
      </c>
      <c r="G223" s="22">
        <v>27</v>
      </c>
      <c r="H223" s="22">
        <v>11</v>
      </c>
      <c r="I223" s="22">
        <v>3</v>
      </c>
      <c r="J223" s="22">
        <v>1</v>
      </c>
      <c r="K223" s="22">
        <v>0</v>
      </c>
      <c r="L223" s="22">
        <v>0</v>
      </c>
      <c r="M223" s="22">
        <v>1</v>
      </c>
      <c r="N223" s="23">
        <v>161</v>
      </c>
    </row>
    <row r="224" spans="1:14" x14ac:dyDescent="0.2">
      <c r="A224" s="6" t="s">
        <v>136</v>
      </c>
      <c r="B224" s="2" t="s">
        <v>296</v>
      </c>
      <c r="C224" s="3" t="s">
        <v>240</v>
      </c>
      <c r="D224" s="6" t="s">
        <v>233</v>
      </c>
      <c r="E224" s="13">
        <v>52.795031055900623</v>
      </c>
      <c r="F224" s="13">
        <v>20.496894409937887</v>
      </c>
      <c r="G224" s="13">
        <v>16.770186335403725</v>
      </c>
      <c r="H224" s="13">
        <v>6.8322981366459627</v>
      </c>
      <c r="I224" s="13">
        <v>1.8633540372670807</v>
      </c>
      <c r="J224" s="13">
        <v>0.6211180124223602</v>
      </c>
      <c r="K224" s="13">
        <v>0</v>
      </c>
      <c r="L224" s="13">
        <v>0</v>
      </c>
      <c r="M224" s="13">
        <v>0.6211180124223602</v>
      </c>
      <c r="N224" s="14">
        <v>100</v>
      </c>
    </row>
    <row r="225" spans="1:14" x14ac:dyDescent="0.2">
      <c r="A225" s="15" t="s">
        <v>136</v>
      </c>
      <c r="B225" s="2" t="s">
        <v>296</v>
      </c>
      <c r="C225" s="3" t="s">
        <v>241</v>
      </c>
      <c r="D225" s="15" t="s">
        <v>81</v>
      </c>
      <c r="E225" s="16">
        <v>189</v>
      </c>
      <c r="F225" s="16">
        <v>224</v>
      </c>
      <c r="G225" s="16">
        <v>358</v>
      </c>
      <c r="H225" s="16">
        <v>336</v>
      </c>
      <c r="I225" s="16">
        <v>197</v>
      </c>
      <c r="J225" s="16">
        <v>170</v>
      </c>
      <c r="K225" s="16">
        <v>0</v>
      </c>
      <c r="L225" s="16">
        <v>0</v>
      </c>
      <c r="M225" s="16">
        <v>1015</v>
      </c>
      <c r="N225" s="17">
        <v>2489</v>
      </c>
    </row>
    <row r="226" spans="1:14" x14ac:dyDescent="0.2">
      <c r="A226" s="6" t="s">
        <v>136</v>
      </c>
      <c r="B226" s="2" t="s">
        <v>296</v>
      </c>
      <c r="C226" s="3" t="s">
        <v>242</v>
      </c>
      <c r="D226" s="6" t="s">
        <v>235</v>
      </c>
      <c r="E226" s="13">
        <v>7.5934110084371236</v>
      </c>
      <c r="F226" s="13">
        <v>8.9995982322217767</v>
      </c>
      <c r="G226" s="13">
        <v>14.383286460425873</v>
      </c>
      <c r="H226" s="13">
        <v>13.499397348332664</v>
      </c>
      <c r="I226" s="13">
        <v>7.9148252310164722</v>
      </c>
      <c r="J226" s="13">
        <v>6.8300522298111694</v>
      </c>
      <c r="K226" s="13">
        <v>0</v>
      </c>
      <c r="L226" s="13">
        <v>0</v>
      </c>
      <c r="M226" s="13">
        <v>40.779429489754925</v>
      </c>
      <c r="N226" s="14">
        <v>100</v>
      </c>
    </row>
    <row r="227" spans="1:14" x14ac:dyDescent="0.2">
      <c r="A227" s="4" t="s">
        <v>137</v>
      </c>
      <c r="B227" s="4" t="s">
        <v>297</v>
      </c>
      <c r="C227" s="5" t="s">
        <v>239</v>
      </c>
      <c r="D227" s="4" t="s">
        <v>79</v>
      </c>
      <c r="E227" s="22">
        <v>11</v>
      </c>
      <c r="F227" s="22">
        <v>4</v>
      </c>
      <c r="G227" s="22">
        <v>7</v>
      </c>
      <c r="H227" s="22">
        <v>12</v>
      </c>
      <c r="I227" s="22">
        <v>6</v>
      </c>
      <c r="J227" s="22">
        <v>6</v>
      </c>
      <c r="K227" s="22">
        <v>2</v>
      </c>
      <c r="L227" s="22">
        <v>2</v>
      </c>
      <c r="M227" s="22">
        <v>1</v>
      </c>
      <c r="N227" s="23">
        <v>51</v>
      </c>
    </row>
    <row r="228" spans="1:14" x14ac:dyDescent="0.2">
      <c r="A228" s="6" t="s">
        <v>137</v>
      </c>
      <c r="B228" s="2" t="s">
        <v>297</v>
      </c>
      <c r="C228" s="3" t="s">
        <v>240</v>
      </c>
      <c r="D228" s="6" t="s">
        <v>233</v>
      </c>
      <c r="E228" s="13">
        <v>21.568627450980394</v>
      </c>
      <c r="F228" s="13">
        <v>7.8431372549019605</v>
      </c>
      <c r="G228" s="13">
        <v>13.725490196078431</v>
      </c>
      <c r="H228" s="13">
        <v>23.529411764705884</v>
      </c>
      <c r="I228" s="13">
        <v>11.764705882352942</v>
      </c>
      <c r="J228" s="13">
        <v>11.764705882352942</v>
      </c>
      <c r="K228" s="13">
        <v>3.9215686274509802</v>
      </c>
      <c r="L228" s="13">
        <v>3.9215686274509802</v>
      </c>
      <c r="M228" s="13">
        <v>1.9607843137254901</v>
      </c>
      <c r="N228" s="14">
        <v>100</v>
      </c>
    </row>
    <row r="229" spans="1:14" x14ac:dyDescent="0.2">
      <c r="A229" s="15" t="s">
        <v>137</v>
      </c>
      <c r="B229" s="2" t="s">
        <v>297</v>
      </c>
      <c r="C229" s="3" t="s">
        <v>241</v>
      </c>
      <c r="D229" s="15" t="s">
        <v>81</v>
      </c>
      <c r="E229" s="16">
        <v>24</v>
      </c>
      <c r="F229" s="16">
        <v>27</v>
      </c>
      <c r="G229" s="16">
        <v>104</v>
      </c>
      <c r="H229" s="16">
        <v>336</v>
      </c>
      <c r="I229" s="16">
        <v>404</v>
      </c>
      <c r="J229" s="16">
        <v>902</v>
      </c>
      <c r="K229" s="16">
        <v>589</v>
      </c>
      <c r="L229" s="16">
        <v>1227</v>
      </c>
      <c r="M229" s="16">
        <v>1024</v>
      </c>
      <c r="N229" s="17">
        <v>4637</v>
      </c>
    </row>
    <row r="230" spans="1:14" x14ac:dyDescent="0.2">
      <c r="A230" s="6" t="s">
        <v>137</v>
      </c>
      <c r="B230" s="2" t="s">
        <v>297</v>
      </c>
      <c r="C230" s="3" t="s">
        <v>242</v>
      </c>
      <c r="D230" s="6" t="s">
        <v>235</v>
      </c>
      <c r="E230" s="13">
        <v>0.51757601897778738</v>
      </c>
      <c r="F230" s="13">
        <v>0.5822730213500108</v>
      </c>
      <c r="G230" s="13">
        <v>2.2428294155704118</v>
      </c>
      <c r="H230" s="13">
        <v>7.2460642656890233</v>
      </c>
      <c r="I230" s="13">
        <v>8.7125296527927532</v>
      </c>
      <c r="J230" s="13">
        <v>19.452232046581841</v>
      </c>
      <c r="K230" s="13">
        <v>12.702178132413199</v>
      </c>
      <c r="L230" s="13">
        <v>26.461073970239379</v>
      </c>
      <c r="M230" s="13">
        <v>22.083243476385594</v>
      </c>
      <c r="N230" s="14">
        <v>100</v>
      </c>
    </row>
    <row r="231" spans="1:14" x14ac:dyDescent="0.2">
      <c r="A231" s="4" t="s">
        <v>138</v>
      </c>
      <c r="B231" s="4" t="s">
        <v>298</v>
      </c>
      <c r="C231" s="5" t="s">
        <v>239</v>
      </c>
      <c r="D231" s="4" t="s">
        <v>79</v>
      </c>
      <c r="E231" s="22">
        <v>6</v>
      </c>
      <c r="F231" s="22">
        <v>4</v>
      </c>
      <c r="G231" s="22">
        <v>8</v>
      </c>
      <c r="H231" s="22">
        <v>13</v>
      </c>
      <c r="I231" s="22">
        <v>11</v>
      </c>
      <c r="J231" s="22">
        <v>8</v>
      </c>
      <c r="K231" s="22">
        <v>5</v>
      </c>
      <c r="L231" s="22">
        <v>2</v>
      </c>
      <c r="M231" s="22">
        <v>0</v>
      </c>
      <c r="N231" s="23">
        <v>57</v>
      </c>
    </row>
    <row r="232" spans="1:14" x14ac:dyDescent="0.2">
      <c r="A232" s="6" t="s">
        <v>138</v>
      </c>
      <c r="B232" s="2" t="s">
        <v>298</v>
      </c>
      <c r="C232" s="3" t="s">
        <v>240</v>
      </c>
      <c r="D232" s="6" t="s">
        <v>233</v>
      </c>
      <c r="E232" s="13">
        <v>10.526315789473685</v>
      </c>
      <c r="F232" s="13">
        <v>7.0175438596491224</v>
      </c>
      <c r="G232" s="13">
        <v>14.035087719298245</v>
      </c>
      <c r="H232" s="13">
        <v>22.807017543859651</v>
      </c>
      <c r="I232" s="13">
        <v>19.298245614035089</v>
      </c>
      <c r="J232" s="13">
        <v>14.035087719298245</v>
      </c>
      <c r="K232" s="13">
        <v>8.7719298245614041</v>
      </c>
      <c r="L232" s="13">
        <v>3.5087719298245612</v>
      </c>
      <c r="M232" s="13">
        <v>0</v>
      </c>
      <c r="N232" s="14">
        <v>100</v>
      </c>
    </row>
    <row r="233" spans="1:14" x14ac:dyDescent="0.2">
      <c r="A233" s="15" t="s">
        <v>138</v>
      </c>
      <c r="B233" s="2" t="s">
        <v>298</v>
      </c>
      <c r="C233" s="3" t="s">
        <v>241</v>
      </c>
      <c r="D233" s="15" t="s">
        <v>81</v>
      </c>
      <c r="E233" s="16">
        <v>10</v>
      </c>
      <c r="F233" s="16">
        <v>27</v>
      </c>
      <c r="G233" s="16">
        <v>126</v>
      </c>
      <c r="H233" s="16">
        <v>397</v>
      </c>
      <c r="I233" s="16">
        <v>754</v>
      </c>
      <c r="J233" s="16">
        <v>1496</v>
      </c>
      <c r="K233" s="16">
        <v>1668</v>
      </c>
      <c r="L233" s="16">
        <v>1653</v>
      </c>
      <c r="M233" s="16">
        <v>0</v>
      </c>
      <c r="N233" s="17">
        <v>6131</v>
      </c>
    </row>
    <row r="234" spans="1:14" x14ac:dyDescent="0.2">
      <c r="A234" s="6" t="s">
        <v>138</v>
      </c>
      <c r="B234" s="2" t="s">
        <v>298</v>
      </c>
      <c r="C234" s="3" t="s">
        <v>242</v>
      </c>
      <c r="D234" s="6" t="s">
        <v>235</v>
      </c>
      <c r="E234" s="13">
        <v>0.16310552927744251</v>
      </c>
      <c r="F234" s="13">
        <v>0.44038492904909476</v>
      </c>
      <c r="G234" s="13">
        <v>2.0551296688957756</v>
      </c>
      <c r="H234" s="13">
        <v>6.4752895123144674</v>
      </c>
      <c r="I234" s="13">
        <v>12.298156907519164</v>
      </c>
      <c r="J234" s="13">
        <v>24.400587179905397</v>
      </c>
      <c r="K234" s="13">
        <v>27.20600228347741</v>
      </c>
      <c r="L234" s="13">
        <v>26.961343989561247</v>
      </c>
      <c r="M234" s="13">
        <v>0</v>
      </c>
      <c r="N234" s="14">
        <v>100</v>
      </c>
    </row>
    <row r="235" spans="1:14" x14ac:dyDescent="0.2">
      <c r="A235" s="4" t="s">
        <v>139</v>
      </c>
      <c r="B235" s="4" t="s">
        <v>299</v>
      </c>
      <c r="C235" s="5" t="s">
        <v>239</v>
      </c>
      <c r="D235" s="4" t="s">
        <v>79</v>
      </c>
      <c r="E235" s="22">
        <v>0</v>
      </c>
      <c r="F235" s="22">
        <v>1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3">
        <v>1</v>
      </c>
    </row>
    <row r="236" spans="1:14" x14ac:dyDescent="0.2">
      <c r="A236" s="6" t="s">
        <v>139</v>
      </c>
      <c r="B236" s="2" t="s">
        <v>299</v>
      </c>
      <c r="C236" s="3" t="s">
        <v>240</v>
      </c>
      <c r="D236" s="6" t="s">
        <v>233</v>
      </c>
      <c r="E236" s="13">
        <v>0</v>
      </c>
      <c r="F236" s="13">
        <v>100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4">
        <v>100</v>
      </c>
    </row>
    <row r="237" spans="1:14" x14ac:dyDescent="0.2">
      <c r="A237" s="15" t="s">
        <v>139</v>
      </c>
      <c r="B237" s="2" t="s">
        <v>299</v>
      </c>
      <c r="C237" s="3" t="s">
        <v>241</v>
      </c>
      <c r="D237" s="15" t="s">
        <v>81</v>
      </c>
      <c r="E237" s="16">
        <v>0</v>
      </c>
      <c r="F237" s="16">
        <v>5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7">
        <v>5</v>
      </c>
    </row>
    <row r="238" spans="1:14" x14ac:dyDescent="0.2">
      <c r="A238" s="6" t="s">
        <v>139</v>
      </c>
      <c r="B238" s="2" t="s">
        <v>299</v>
      </c>
      <c r="C238" s="3" t="s">
        <v>242</v>
      </c>
      <c r="D238" s="6" t="s">
        <v>235</v>
      </c>
      <c r="E238" s="13">
        <v>0</v>
      </c>
      <c r="F238" s="13">
        <v>100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4">
        <v>100</v>
      </c>
    </row>
    <row r="239" spans="1:14" x14ac:dyDescent="0.2">
      <c r="A239" s="4" t="s">
        <v>140</v>
      </c>
      <c r="B239" s="4" t="s">
        <v>300</v>
      </c>
      <c r="C239" s="5" t="s">
        <v>239</v>
      </c>
      <c r="D239" s="4" t="s">
        <v>79</v>
      </c>
      <c r="E239" s="22">
        <v>2</v>
      </c>
      <c r="F239" s="22">
        <v>0</v>
      </c>
      <c r="G239" s="22">
        <v>0</v>
      </c>
      <c r="H239" s="22">
        <v>4</v>
      </c>
      <c r="I239" s="22">
        <v>1</v>
      </c>
      <c r="J239" s="22">
        <v>0</v>
      </c>
      <c r="K239" s="22">
        <v>0</v>
      </c>
      <c r="L239" s="22">
        <v>0</v>
      </c>
      <c r="M239" s="22">
        <v>0</v>
      </c>
      <c r="N239" s="23">
        <v>7</v>
      </c>
    </row>
    <row r="240" spans="1:14" x14ac:dyDescent="0.2">
      <c r="A240" s="6" t="s">
        <v>140</v>
      </c>
      <c r="B240" s="2" t="s">
        <v>300</v>
      </c>
      <c r="C240" s="3" t="s">
        <v>240</v>
      </c>
      <c r="D240" s="6" t="s">
        <v>233</v>
      </c>
      <c r="E240" s="13">
        <v>28.571428571428573</v>
      </c>
      <c r="F240" s="13">
        <v>0</v>
      </c>
      <c r="G240" s="13">
        <v>0</v>
      </c>
      <c r="H240" s="13">
        <v>57.142857142857146</v>
      </c>
      <c r="I240" s="13">
        <v>14.285714285714286</v>
      </c>
      <c r="J240" s="13">
        <v>0</v>
      </c>
      <c r="K240" s="13">
        <v>0</v>
      </c>
      <c r="L240" s="13">
        <v>0</v>
      </c>
      <c r="M240" s="13">
        <v>0</v>
      </c>
      <c r="N240" s="14">
        <v>100</v>
      </c>
    </row>
    <row r="241" spans="1:14" x14ac:dyDescent="0.2">
      <c r="A241" s="15" t="s">
        <v>140</v>
      </c>
      <c r="B241" s="2" t="s">
        <v>300</v>
      </c>
      <c r="C241" s="3" t="s">
        <v>241</v>
      </c>
      <c r="D241" s="15" t="s">
        <v>81</v>
      </c>
      <c r="E241" s="16">
        <v>3</v>
      </c>
      <c r="F241" s="16">
        <v>0</v>
      </c>
      <c r="G241" s="16">
        <v>0</v>
      </c>
      <c r="H241" s="16">
        <v>128</v>
      </c>
      <c r="I241" s="16">
        <v>66</v>
      </c>
      <c r="J241" s="16">
        <v>0</v>
      </c>
      <c r="K241" s="16">
        <v>0</v>
      </c>
      <c r="L241" s="16">
        <v>0</v>
      </c>
      <c r="M241" s="16">
        <v>0</v>
      </c>
      <c r="N241" s="17">
        <v>197</v>
      </c>
    </row>
    <row r="242" spans="1:14" x14ac:dyDescent="0.2">
      <c r="A242" s="6" t="s">
        <v>140</v>
      </c>
      <c r="B242" s="2" t="s">
        <v>300</v>
      </c>
      <c r="C242" s="3" t="s">
        <v>242</v>
      </c>
      <c r="D242" s="6" t="s">
        <v>235</v>
      </c>
      <c r="E242" s="13">
        <v>1.5228426395939085</v>
      </c>
      <c r="F242" s="13">
        <v>0</v>
      </c>
      <c r="G242" s="13">
        <v>0</v>
      </c>
      <c r="H242" s="13">
        <v>64.974619289340097</v>
      </c>
      <c r="I242" s="13">
        <v>33.502538071065992</v>
      </c>
      <c r="J242" s="13">
        <v>0</v>
      </c>
      <c r="K242" s="13">
        <v>0</v>
      </c>
      <c r="L242" s="13">
        <v>0</v>
      </c>
      <c r="M242" s="13">
        <v>0</v>
      </c>
      <c r="N242" s="14">
        <v>100</v>
      </c>
    </row>
    <row r="243" spans="1:14" x14ac:dyDescent="0.2">
      <c r="A243" s="4" t="s">
        <v>141</v>
      </c>
      <c r="B243" s="4" t="s">
        <v>301</v>
      </c>
      <c r="C243" s="5" t="s">
        <v>239</v>
      </c>
      <c r="D243" s="4" t="s">
        <v>79</v>
      </c>
      <c r="E243" s="22">
        <v>2</v>
      </c>
      <c r="F243" s="22">
        <v>1</v>
      </c>
      <c r="G243" s="22">
        <v>0</v>
      </c>
      <c r="H243" s="22">
        <v>2</v>
      </c>
      <c r="I243" s="22">
        <v>3</v>
      </c>
      <c r="J243" s="22">
        <v>1</v>
      </c>
      <c r="K243" s="22">
        <v>3</v>
      </c>
      <c r="L243" s="22">
        <v>1</v>
      </c>
      <c r="M243" s="22">
        <v>0</v>
      </c>
      <c r="N243" s="23">
        <v>13</v>
      </c>
    </row>
    <row r="244" spans="1:14" x14ac:dyDescent="0.2">
      <c r="A244" s="6" t="s">
        <v>141</v>
      </c>
      <c r="B244" s="2" t="s">
        <v>301</v>
      </c>
      <c r="C244" s="3" t="s">
        <v>240</v>
      </c>
      <c r="D244" s="6" t="s">
        <v>233</v>
      </c>
      <c r="E244" s="13">
        <v>15.384615384615385</v>
      </c>
      <c r="F244" s="13">
        <v>7.6923076923076925</v>
      </c>
      <c r="G244" s="13">
        <v>0</v>
      </c>
      <c r="H244" s="13">
        <v>15.384615384615385</v>
      </c>
      <c r="I244" s="13">
        <v>23.076923076923077</v>
      </c>
      <c r="J244" s="13">
        <v>7.6923076923076925</v>
      </c>
      <c r="K244" s="13">
        <v>23.076923076923077</v>
      </c>
      <c r="L244" s="13">
        <v>7.6923076923076925</v>
      </c>
      <c r="M244" s="13">
        <v>0</v>
      </c>
      <c r="N244" s="14">
        <v>100</v>
      </c>
    </row>
    <row r="245" spans="1:14" x14ac:dyDescent="0.2">
      <c r="A245" s="15" t="s">
        <v>141</v>
      </c>
      <c r="B245" s="2" t="s">
        <v>301</v>
      </c>
      <c r="C245" s="3" t="s">
        <v>241</v>
      </c>
      <c r="D245" s="15" t="s">
        <v>81</v>
      </c>
      <c r="E245" s="16">
        <v>2</v>
      </c>
      <c r="F245" s="16">
        <v>5</v>
      </c>
      <c r="G245" s="16">
        <v>0</v>
      </c>
      <c r="H245" s="16">
        <v>74</v>
      </c>
      <c r="I245" s="16">
        <v>209</v>
      </c>
      <c r="J245" s="16">
        <v>199</v>
      </c>
      <c r="K245" s="16">
        <v>1012</v>
      </c>
      <c r="L245" s="16">
        <v>531</v>
      </c>
      <c r="M245" s="16">
        <v>0</v>
      </c>
      <c r="N245" s="17">
        <v>2032</v>
      </c>
    </row>
    <row r="246" spans="1:14" x14ac:dyDescent="0.2">
      <c r="A246" s="6" t="s">
        <v>141</v>
      </c>
      <c r="B246" s="2" t="s">
        <v>301</v>
      </c>
      <c r="C246" s="3" t="s">
        <v>242</v>
      </c>
      <c r="D246" s="6" t="s">
        <v>235</v>
      </c>
      <c r="E246" s="13">
        <v>9.8425196850393706E-2</v>
      </c>
      <c r="F246" s="13">
        <v>0.24606299212598426</v>
      </c>
      <c r="G246" s="13">
        <v>0</v>
      </c>
      <c r="H246" s="13">
        <v>3.6417322834645671</v>
      </c>
      <c r="I246" s="13">
        <v>10.285433070866143</v>
      </c>
      <c r="J246" s="13">
        <v>9.793307086614174</v>
      </c>
      <c r="K246" s="13">
        <v>49.803149606299215</v>
      </c>
      <c r="L246" s="13">
        <v>26.131889763779526</v>
      </c>
      <c r="M246" s="13">
        <v>0</v>
      </c>
      <c r="N246" s="14">
        <v>100</v>
      </c>
    </row>
    <row r="247" spans="1:14" x14ac:dyDescent="0.2">
      <c r="A247" s="4" t="s">
        <v>142</v>
      </c>
      <c r="B247" s="4" t="s">
        <v>302</v>
      </c>
      <c r="C247" s="5" t="s">
        <v>239</v>
      </c>
      <c r="D247" s="4" t="s">
        <v>79</v>
      </c>
      <c r="E247" s="22">
        <v>3</v>
      </c>
      <c r="F247" s="22">
        <v>1</v>
      </c>
      <c r="G247" s="22">
        <v>2</v>
      </c>
      <c r="H247" s="22">
        <v>3</v>
      </c>
      <c r="I247" s="22">
        <v>2</v>
      </c>
      <c r="J247" s="22">
        <v>1</v>
      </c>
      <c r="K247" s="22">
        <v>3</v>
      </c>
      <c r="L247" s="22">
        <v>1</v>
      </c>
      <c r="M247" s="22">
        <v>0</v>
      </c>
      <c r="N247" s="23">
        <v>16</v>
      </c>
    </row>
    <row r="248" spans="1:14" x14ac:dyDescent="0.2">
      <c r="A248" s="6" t="s">
        <v>142</v>
      </c>
      <c r="B248" s="2" t="s">
        <v>302</v>
      </c>
      <c r="C248" s="3" t="s">
        <v>240</v>
      </c>
      <c r="D248" s="6" t="s">
        <v>233</v>
      </c>
      <c r="E248" s="13">
        <v>18.75</v>
      </c>
      <c r="F248" s="13">
        <v>6.25</v>
      </c>
      <c r="G248" s="13">
        <v>12.5</v>
      </c>
      <c r="H248" s="13">
        <v>18.75</v>
      </c>
      <c r="I248" s="13">
        <v>12.5</v>
      </c>
      <c r="J248" s="13">
        <v>6.25</v>
      </c>
      <c r="K248" s="13">
        <v>18.75</v>
      </c>
      <c r="L248" s="13">
        <v>6.25</v>
      </c>
      <c r="M248" s="13">
        <v>0</v>
      </c>
      <c r="N248" s="14">
        <v>100</v>
      </c>
    </row>
    <row r="249" spans="1:14" x14ac:dyDescent="0.2">
      <c r="A249" s="15" t="s">
        <v>142</v>
      </c>
      <c r="B249" s="2" t="s">
        <v>302</v>
      </c>
      <c r="C249" s="3" t="s">
        <v>241</v>
      </c>
      <c r="D249" s="15" t="s">
        <v>81</v>
      </c>
      <c r="E249" s="16">
        <v>5</v>
      </c>
      <c r="F249" s="16">
        <v>5</v>
      </c>
      <c r="G249" s="16">
        <v>30</v>
      </c>
      <c r="H249" s="16">
        <v>104</v>
      </c>
      <c r="I249" s="16">
        <v>157</v>
      </c>
      <c r="J249" s="16">
        <v>161</v>
      </c>
      <c r="K249" s="16">
        <v>1090</v>
      </c>
      <c r="L249" s="16">
        <v>641</v>
      </c>
      <c r="M249" s="16">
        <v>0</v>
      </c>
      <c r="N249" s="17">
        <v>2193</v>
      </c>
    </row>
    <row r="250" spans="1:14" x14ac:dyDescent="0.2">
      <c r="A250" s="6" t="s">
        <v>142</v>
      </c>
      <c r="B250" s="2" t="s">
        <v>302</v>
      </c>
      <c r="C250" s="3" t="s">
        <v>242</v>
      </c>
      <c r="D250" s="6" t="s">
        <v>235</v>
      </c>
      <c r="E250" s="13">
        <v>0.22799817601459188</v>
      </c>
      <c r="F250" s="13">
        <v>0.22799817601459188</v>
      </c>
      <c r="G250" s="13">
        <v>1.3679890560875514</v>
      </c>
      <c r="H250" s="13">
        <v>4.7423620611035116</v>
      </c>
      <c r="I250" s="13">
        <v>7.1591427268581853</v>
      </c>
      <c r="J250" s="13">
        <v>7.341541267669859</v>
      </c>
      <c r="K250" s="13">
        <v>49.703602371181027</v>
      </c>
      <c r="L250" s="13">
        <v>29.22936616507068</v>
      </c>
      <c r="M250" s="13">
        <v>0</v>
      </c>
      <c r="N250" s="14">
        <v>100</v>
      </c>
    </row>
    <row r="251" spans="1:14" x14ac:dyDescent="0.2">
      <c r="A251" s="4" t="s">
        <v>143</v>
      </c>
      <c r="B251" s="4" t="s">
        <v>303</v>
      </c>
      <c r="C251" s="5" t="s">
        <v>239</v>
      </c>
      <c r="D251" s="4" t="s">
        <v>79</v>
      </c>
      <c r="E251" s="22">
        <v>18</v>
      </c>
      <c r="F251" s="22">
        <v>13</v>
      </c>
      <c r="G251" s="22">
        <v>22</v>
      </c>
      <c r="H251" s="22">
        <v>22</v>
      </c>
      <c r="I251" s="22">
        <v>18</v>
      </c>
      <c r="J251" s="22">
        <v>18</v>
      </c>
      <c r="K251" s="22">
        <v>10</v>
      </c>
      <c r="L251" s="22">
        <v>3</v>
      </c>
      <c r="M251" s="22">
        <v>0</v>
      </c>
      <c r="N251" s="23">
        <v>124</v>
      </c>
    </row>
    <row r="252" spans="1:14" x14ac:dyDescent="0.2">
      <c r="A252" s="6" t="s">
        <v>143</v>
      </c>
      <c r="B252" s="2" t="s">
        <v>303</v>
      </c>
      <c r="C252" s="3" t="s">
        <v>240</v>
      </c>
      <c r="D252" s="6" t="s">
        <v>233</v>
      </c>
      <c r="E252" s="13">
        <v>14.516129032258064</v>
      </c>
      <c r="F252" s="13">
        <v>10.483870967741936</v>
      </c>
      <c r="G252" s="13">
        <v>17.741935483870968</v>
      </c>
      <c r="H252" s="13">
        <v>17.741935483870968</v>
      </c>
      <c r="I252" s="13">
        <v>14.516129032258064</v>
      </c>
      <c r="J252" s="13">
        <v>14.516129032258064</v>
      </c>
      <c r="K252" s="13">
        <v>8.064516129032258</v>
      </c>
      <c r="L252" s="13">
        <v>2.4193548387096775</v>
      </c>
      <c r="M252" s="13">
        <v>0</v>
      </c>
      <c r="N252" s="14">
        <v>100</v>
      </c>
    </row>
    <row r="253" spans="1:14" x14ac:dyDescent="0.2">
      <c r="A253" s="15" t="s">
        <v>143</v>
      </c>
      <c r="B253" s="2" t="s">
        <v>303</v>
      </c>
      <c r="C253" s="3" t="s">
        <v>241</v>
      </c>
      <c r="D253" s="15" t="s">
        <v>81</v>
      </c>
      <c r="E253" s="16">
        <v>36</v>
      </c>
      <c r="F253" s="16">
        <v>83</v>
      </c>
      <c r="G253" s="16">
        <v>321</v>
      </c>
      <c r="H253" s="16">
        <v>800</v>
      </c>
      <c r="I253" s="16">
        <v>1314</v>
      </c>
      <c r="J253" s="16">
        <v>2629</v>
      </c>
      <c r="K253" s="16">
        <v>3700</v>
      </c>
      <c r="L253" s="16">
        <v>2058</v>
      </c>
      <c r="M253" s="16">
        <v>0</v>
      </c>
      <c r="N253" s="17">
        <v>10941</v>
      </c>
    </row>
    <row r="254" spans="1:14" x14ac:dyDescent="0.2">
      <c r="A254" s="6" t="s">
        <v>143</v>
      </c>
      <c r="B254" s="2" t="s">
        <v>303</v>
      </c>
      <c r="C254" s="3" t="s">
        <v>242</v>
      </c>
      <c r="D254" s="6" t="s">
        <v>235</v>
      </c>
      <c r="E254" s="13">
        <v>0.32903756512201809</v>
      </c>
      <c r="F254" s="13">
        <v>0.75861438625354172</v>
      </c>
      <c r="G254" s="13">
        <v>2.9339182890046613</v>
      </c>
      <c r="H254" s="13">
        <v>7.3119458916004021</v>
      </c>
      <c r="I254" s="13">
        <v>12.00987112695366</v>
      </c>
      <c r="J254" s="13">
        <v>24.028882186271822</v>
      </c>
      <c r="K254" s="13">
        <v>33.817749748651863</v>
      </c>
      <c r="L254" s="13">
        <v>18.809980806142036</v>
      </c>
      <c r="M254" s="13">
        <v>0</v>
      </c>
      <c r="N254" s="14">
        <v>100</v>
      </c>
    </row>
    <row r="255" spans="1:14" x14ac:dyDescent="0.2">
      <c r="A255" s="4" t="s">
        <v>144</v>
      </c>
      <c r="B255" s="4" t="s">
        <v>304</v>
      </c>
      <c r="C255" s="5" t="s">
        <v>239</v>
      </c>
      <c r="D255" s="4" t="s">
        <v>79</v>
      </c>
      <c r="E255" s="22">
        <v>2</v>
      </c>
      <c r="F255" s="22">
        <v>0</v>
      </c>
      <c r="G255" s="22">
        <v>1</v>
      </c>
      <c r="H255" s="22">
        <v>2</v>
      </c>
      <c r="I255" s="22">
        <v>5</v>
      </c>
      <c r="J255" s="22">
        <v>6</v>
      </c>
      <c r="K255" s="22">
        <v>2</v>
      </c>
      <c r="L255" s="22">
        <v>1</v>
      </c>
      <c r="M255" s="22">
        <v>0</v>
      </c>
      <c r="N255" s="23">
        <v>19</v>
      </c>
    </row>
    <row r="256" spans="1:14" x14ac:dyDescent="0.2">
      <c r="A256" s="6" t="s">
        <v>144</v>
      </c>
      <c r="B256" s="2" t="s">
        <v>304</v>
      </c>
      <c r="C256" s="3" t="s">
        <v>240</v>
      </c>
      <c r="D256" s="6" t="s">
        <v>233</v>
      </c>
      <c r="E256" s="13">
        <v>10.526315789473685</v>
      </c>
      <c r="F256" s="13">
        <v>0</v>
      </c>
      <c r="G256" s="13">
        <v>5.2631578947368425</v>
      </c>
      <c r="H256" s="13">
        <v>10.526315789473685</v>
      </c>
      <c r="I256" s="13">
        <v>26.315789473684209</v>
      </c>
      <c r="J256" s="13">
        <v>31.578947368421051</v>
      </c>
      <c r="K256" s="13">
        <v>10.526315789473685</v>
      </c>
      <c r="L256" s="13">
        <v>5.2631578947368425</v>
      </c>
      <c r="M256" s="13">
        <v>0</v>
      </c>
      <c r="N256" s="14">
        <v>100</v>
      </c>
    </row>
    <row r="257" spans="1:14" x14ac:dyDescent="0.2">
      <c r="A257" s="15" t="s">
        <v>144</v>
      </c>
      <c r="B257" s="2" t="s">
        <v>304</v>
      </c>
      <c r="C257" s="3" t="s">
        <v>241</v>
      </c>
      <c r="D257" s="15" t="s">
        <v>81</v>
      </c>
      <c r="E257" s="16">
        <v>5</v>
      </c>
      <c r="F257" s="16">
        <v>0</v>
      </c>
      <c r="G257" s="16">
        <v>13</v>
      </c>
      <c r="H257" s="16">
        <v>48</v>
      </c>
      <c r="I257" s="16">
        <v>302</v>
      </c>
      <c r="J257" s="16">
        <v>1001</v>
      </c>
      <c r="K257" s="16">
        <v>683</v>
      </c>
      <c r="L257" s="16">
        <v>946</v>
      </c>
      <c r="M257" s="16">
        <v>0</v>
      </c>
      <c r="N257" s="17">
        <v>2998</v>
      </c>
    </row>
    <row r="258" spans="1:14" x14ac:dyDescent="0.2">
      <c r="A258" s="6" t="s">
        <v>144</v>
      </c>
      <c r="B258" s="2" t="s">
        <v>304</v>
      </c>
      <c r="C258" s="3" t="s">
        <v>242</v>
      </c>
      <c r="D258" s="6" t="s">
        <v>235</v>
      </c>
      <c r="E258" s="13">
        <v>0.16677785190126751</v>
      </c>
      <c r="F258" s="13">
        <v>0</v>
      </c>
      <c r="G258" s="13">
        <v>0.43362241494329551</v>
      </c>
      <c r="H258" s="13">
        <v>1.601067378252168</v>
      </c>
      <c r="I258" s="13">
        <v>10.073382254836558</v>
      </c>
      <c r="J258" s="13">
        <v>33.388925950633755</v>
      </c>
      <c r="K258" s="13">
        <v>22.781854569713143</v>
      </c>
      <c r="L258" s="13">
        <v>31.554369579719815</v>
      </c>
      <c r="M258" s="13">
        <v>0</v>
      </c>
      <c r="N258" s="14">
        <v>100</v>
      </c>
    </row>
    <row r="259" spans="1:14" x14ac:dyDescent="0.2">
      <c r="A259" s="4" t="s">
        <v>145</v>
      </c>
      <c r="B259" s="4" t="s">
        <v>305</v>
      </c>
      <c r="C259" s="5" t="s">
        <v>239</v>
      </c>
      <c r="D259" s="4" t="s">
        <v>79</v>
      </c>
      <c r="E259" s="22">
        <v>14</v>
      </c>
      <c r="F259" s="22">
        <v>6</v>
      </c>
      <c r="G259" s="22">
        <v>14</v>
      </c>
      <c r="H259" s="22">
        <v>22</v>
      </c>
      <c r="I259" s="22">
        <v>14</v>
      </c>
      <c r="J259" s="22">
        <v>23</v>
      </c>
      <c r="K259" s="22">
        <v>8</v>
      </c>
      <c r="L259" s="22">
        <v>4</v>
      </c>
      <c r="M259" s="22">
        <v>0</v>
      </c>
      <c r="N259" s="23">
        <v>105</v>
      </c>
    </row>
    <row r="260" spans="1:14" x14ac:dyDescent="0.2">
      <c r="A260" s="6" t="s">
        <v>145</v>
      </c>
      <c r="B260" s="2" t="s">
        <v>305</v>
      </c>
      <c r="C260" s="3" t="s">
        <v>240</v>
      </c>
      <c r="D260" s="6" t="s">
        <v>233</v>
      </c>
      <c r="E260" s="13">
        <v>13.333333333333334</v>
      </c>
      <c r="F260" s="13">
        <v>5.7142857142857144</v>
      </c>
      <c r="G260" s="13">
        <v>13.333333333333334</v>
      </c>
      <c r="H260" s="13">
        <v>20.952380952380953</v>
      </c>
      <c r="I260" s="13">
        <v>13.333333333333334</v>
      </c>
      <c r="J260" s="13">
        <v>21.904761904761905</v>
      </c>
      <c r="K260" s="13">
        <v>7.6190476190476186</v>
      </c>
      <c r="L260" s="13">
        <v>3.8095238095238093</v>
      </c>
      <c r="M260" s="13">
        <v>0</v>
      </c>
      <c r="N260" s="14">
        <v>100</v>
      </c>
    </row>
    <row r="261" spans="1:14" x14ac:dyDescent="0.2">
      <c r="A261" s="15" t="s">
        <v>145</v>
      </c>
      <c r="B261" s="2" t="s">
        <v>305</v>
      </c>
      <c r="C261" s="3" t="s">
        <v>241</v>
      </c>
      <c r="D261" s="15" t="s">
        <v>81</v>
      </c>
      <c r="E261" s="16">
        <v>27</v>
      </c>
      <c r="F261" s="16">
        <v>42</v>
      </c>
      <c r="G261" s="16">
        <v>192</v>
      </c>
      <c r="H261" s="16">
        <v>758</v>
      </c>
      <c r="I261" s="16">
        <v>1008</v>
      </c>
      <c r="J261" s="16">
        <v>3727</v>
      </c>
      <c r="K261" s="16">
        <v>2726</v>
      </c>
      <c r="L261" s="16">
        <v>3028</v>
      </c>
      <c r="M261" s="16">
        <v>0</v>
      </c>
      <c r="N261" s="17">
        <v>11508</v>
      </c>
    </row>
    <row r="262" spans="1:14" x14ac:dyDescent="0.2">
      <c r="A262" s="6" t="s">
        <v>145</v>
      </c>
      <c r="B262" s="2" t="s">
        <v>305</v>
      </c>
      <c r="C262" s="3" t="s">
        <v>242</v>
      </c>
      <c r="D262" s="6" t="s">
        <v>235</v>
      </c>
      <c r="E262" s="13">
        <v>0.2346193952033368</v>
      </c>
      <c r="F262" s="13">
        <v>0.36496350364963503</v>
      </c>
      <c r="G262" s="13">
        <v>1.6684045881126173</v>
      </c>
      <c r="H262" s="13">
        <v>6.5867222801529373</v>
      </c>
      <c r="I262" s="13">
        <v>8.7591240875912408</v>
      </c>
      <c r="J262" s="13">
        <v>32.386166145290233</v>
      </c>
      <c r="K262" s="13">
        <v>23.687869308307263</v>
      </c>
      <c r="L262" s="13">
        <v>26.312130691692737</v>
      </c>
      <c r="M262" s="13">
        <v>0</v>
      </c>
      <c r="N262" s="14">
        <v>100</v>
      </c>
    </row>
    <row r="263" spans="1:14" x14ac:dyDescent="0.2">
      <c r="A263" s="4" t="s">
        <v>146</v>
      </c>
      <c r="B263" s="4" t="s">
        <v>306</v>
      </c>
      <c r="C263" s="5" t="s">
        <v>239</v>
      </c>
      <c r="D263" s="4" t="s">
        <v>79</v>
      </c>
      <c r="E263" s="22">
        <v>6</v>
      </c>
      <c r="F263" s="22">
        <v>2</v>
      </c>
      <c r="G263" s="22">
        <v>3</v>
      </c>
      <c r="H263" s="22">
        <v>7</v>
      </c>
      <c r="I263" s="22">
        <v>2</v>
      </c>
      <c r="J263" s="22">
        <v>11</v>
      </c>
      <c r="K263" s="22">
        <v>3</v>
      </c>
      <c r="L263" s="22">
        <v>0</v>
      </c>
      <c r="M263" s="22">
        <v>1</v>
      </c>
      <c r="N263" s="23">
        <v>35</v>
      </c>
    </row>
    <row r="264" spans="1:14" x14ac:dyDescent="0.2">
      <c r="A264" s="6" t="s">
        <v>146</v>
      </c>
      <c r="B264" s="2" t="s">
        <v>306</v>
      </c>
      <c r="C264" s="3" t="s">
        <v>240</v>
      </c>
      <c r="D264" s="6" t="s">
        <v>233</v>
      </c>
      <c r="E264" s="13">
        <v>17.142857142857142</v>
      </c>
      <c r="F264" s="13">
        <v>5.7142857142857144</v>
      </c>
      <c r="G264" s="13">
        <v>8.5714285714285712</v>
      </c>
      <c r="H264" s="13">
        <v>20</v>
      </c>
      <c r="I264" s="13">
        <v>5.7142857142857144</v>
      </c>
      <c r="J264" s="13">
        <v>31.428571428571427</v>
      </c>
      <c r="K264" s="13">
        <v>8.5714285714285712</v>
      </c>
      <c r="L264" s="13">
        <v>0</v>
      </c>
      <c r="M264" s="13">
        <v>2.8571428571428572</v>
      </c>
      <c r="N264" s="14">
        <v>100</v>
      </c>
    </row>
    <row r="265" spans="1:14" x14ac:dyDescent="0.2">
      <c r="A265" s="15" t="s">
        <v>146</v>
      </c>
      <c r="B265" s="2" t="s">
        <v>306</v>
      </c>
      <c r="C265" s="3" t="s">
        <v>241</v>
      </c>
      <c r="D265" s="15" t="s">
        <v>81</v>
      </c>
      <c r="E265" s="16">
        <v>9</v>
      </c>
      <c r="F265" s="16">
        <v>13</v>
      </c>
      <c r="G265" s="16">
        <v>35</v>
      </c>
      <c r="H265" s="16">
        <v>209</v>
      </c>
      <c r="I265" s="16">
        <v>182</v>
      </c>
      <c r="J265" s="16">
        <v>1526</v>
      </c>
      <c r="K265" s="16">
        <v>1077</v>
      </c>
      <c r="L265" s="16">
        <v>0</v>
      </c>
      <c r="M265" s="16">
        <v>1193</v>
      </c>
      <c r="N265" s="17">
        <v>4244</v>
      </c>
    </row>
    <row r="266" spans="1:14" x14ac:dyDescent="0.2">
      <c r="A266" s="6" t="s">
        <v>146</v>
      </c>
      <c r="B266" s="2" t="s">
        <v>306</v>
      </c>
      <c r="C266" s="3" t="s">
        <v>242</v>
      </c>
      <c r="D266" s="6" t="s">
        <v>235</v>
      </c>
      <c r="E266" s="13">
        <v>0.21206409048067862</v>
      </c>
      <c r="F266" s="13">
        <v>0.30631479736098022</v>
      </c>
      <c r="G266" s="13">
        <v>0.82469368520263897</v>
      </c>
      <c r="H266" s="13">
        <v>4.9245994344957591</v>
      </c>
      <c r="I266" s="13">
        <v>4.2884071630537228</v>
      </c>
      <c r="J266" s="13">
        <v>35.956644674835061</v>
      </c>
      <c r="K266" s="13">
        <v>25.377002827521206</v>
      </c>
      <c r="L266" s="13">
        <v>0</v>
      </c>
      <c r="M266" s="13">
        <v>28.110273327049953</v>
      </c>
      <c r="N266" s="14">
        <v>100</v>
      </c>
    </row>
    <row r="267" spans="1:14" x14ac:dyDescent="0.2">
      <c r="A267" s="4" t="s">
        <v>147</v>
      </c>
      <c r="B267" s="4" t="s">
        <v>307</v>
      </c>
      <c r="C267" s="5" t="s">
        <v>239</v>
      </c>
      <c r="D267" s="4" t="s">
        <v>79</v>
      </c>
      <c r="E267" s="22">
        <v>5</v>
      </c>
      <c r="F267" s="22">
        <v>3</v>
      </c>
      <c r="G267" s="22">
        <v>7</v>
      </c>
      <c r="H267" s="22">
        <v>3</v>
      </c>
      <c r="I267" s="22">
        <v>4</v>
      </c>
      <c r="J267" s="22">
        <v>3</v>
      </c>
      <c r="K267" s="22">
        <v>1</v>
      </c>
      <c r="L267" s="22">
        <v>3</v>
      </c>
      <c r="M267" s="22">
        <v>0</v>
      </c>
      <c r="N267" s="23">
        <v>29</v>
      </c>
    </row>
    <row r="268" spans="1:14" x14ac:dyDescent="0.2">
      <c r="A268" s="6" t="s">
        <v>147</v>
      </c>
      <c r="B268" s="2" t="s">
        <v>307</v>
      </c>
      <c r="C268" s="3" t="s">
        <v>240</v>
      </c>
      <c r="D268" s="6" t="s">
        <v>233</v>
      </c>
      <c r="E268" s="13">
        <v>17.241379310344829</v>
      </c>
      <c r="F268" s="13">
        <v>10.344827586206897</v>
      </c>
      <c r="G268" s="13">
        <v>24.137931034482758</v>
      </c>
      <c r="H268" s="13">
        <v>10.344827586206897</v>
      </c>
      <c r="I268" s="13">
        <v>13.793103448275861</v>
      </c>
      <c r="J268" s="13">
        <v>10.344827586206897</v>
      </c>
      <c r="K268" s="13">
        <v>3.4482758620689653</v>
      </c>
      <c r="L268" s="13">
        <v>10.344827586206897</v>
      </c>
      <c r="M268" s="13">
        <v>0</v>
      </c>
      <c r="N268" s="14">
        <v>100</v>
      </c>
    </row>
    <row r="269" spans="1:14" x14ac:dyDescent="0.2">
      <c r="A269" s="15" t="s">
        <v>147</v>
      </c>
      <c r="B269" s="2" t="s">
        <v>307</v>
      </c>
      <c r="C269" s="3" t="s">
        <v>241</v>
      </c>
      <c r="D269" s="15" t="s">
        <v>81</v>
      </c>
      <c r="E269" s="16">
        <v>9</v>
      </c>
      <c r="F269" s="16">
        <v>25</v>
      </c>
      <c r="G269" s="16">
        <v>106</v>
      </c>
      <c r="H269" s="16">
        <v>119</v>
      </c>
      <c r="I269" s="16">
        <v>306</v>
      </c>
      <c r="J269" s="16">
        <v>513</v>
      </c>
      <c r="K269" s="16">
        <v>349</v>
      </c>
      <c r="L269" s="16">
        <v>2044</v>
      </c>
      <c r="M269" s="16">
        <v>0</v>
      </c>
      <c r="N269" s="17">
        <v>3471</v>
      </c>
    </row>
    <row r="270" spans="1:14" x14ac:dyDescent="0.2">
      <c r="A270" s="6" t="s">
        <v>147</v>
      </c>
      <c r="B270" s="2" t="s">
        <v>307</v>
      </c>
      <c r="C270" s="3" t="s">
        <v>242</v>
      </c>
      <c r="D270" s="6" t="s">
        <v>235</v>
      </c>
      <c r="E270" s="13">
        <v>0.25929127052722556</v>
      </c>
      <c r="F270" s="13">
        <v>0.72025352924229324</v>
      </c>
      <c r="G270" s="13">
        <v>3.0538749639873237</v>
      </c>
      <c r="H270" s="13">
        <v>3.4284067991933163</v>
      </c>
      <c r="I270" s="13">
        <v>8.8159031979256692</v>
      </c>
      <c r="J270" s="13">
        <v>14.779602420051859</v>
      </c>
      <c r="K270" s="13">
        <v>10.054739268222415</v>
      </c>
      <c r="L270" s="13">
        <v>58.8879285508499</v>
      </c>
      <c r="M270" s="13">
        <v>0</v>
      </c>
      <c r="N270" s="14">
        <v>100</v>
      </c>
    </row>
    <row r="271" spans="1:14" x14ac:dyDescent="0.2">
      <c r="A271" s="4" t="s">
        <v>148</v>
      </c>
      <c r="B271" s="4" t="s">
        <v>308</v>
      </c>
      <c r="C271" s="5" t="s">
        <v>239</v>
      </c>
      <c r="D271" s="4" t="s">
        <v>79</v>
      </c>
      <c r="E271" s="22">
        <v>4</v>
      </c>
      <c r="F271" s="22">
        <v>3</v>
      </c>
      <c r="G271" s="22">
        <v>1</v>
      </c>
      <c r="H271" s="22">
        <v>5</v>
      </c>
      <c r="I271" s="22">
        <v>1</v>
      </c>
      <c r="J271" s="22">
        <v>3</v>
      </c>
      <c r="K271" s="22">
        <v>1</v>
      </c>
      <c r="L271" s="22">
        <v>0</v>
      </c>
      <c r="M271" s="22">
        <v>1</v>
      </c>
      <c r="N271" s="23">
        <v>19</v>
      </c>
    </row>
    <row r="272" spans="1:14" x14ac:dyDescent="0.2">
      <c r="A272" s="6" t="s">
        <v>148</v>
      </c>
      <c r="B272" s="2" t="s">
        <v>308</v>
      </c>
      <c r="C272" s="3" t="s">
        <v>240</v>
      </c>
      <c r="D272" s="6" t="s">
        <v>233</v>
      </c>
      <c r="E272" s="13">
        <v>21.05263157894737</v>
      </c>
      <c r="F272" s="13">
        <v>15.789473684210526</v>
      </c>
      <c r="G272" s="13">
        <v>5.2631578947368425</v>
      </c>
      <c r="H272" s="13">
        <v>26.315789473684209</v>
      </c>
      <c r="I272" s="13">
        <v>5.2631578947368425</v>
      </c>
      <c r="J272" s="13">
        <v>15.789473684210526</v>
      </c>
      <c r="K272" s="13">
        <v>5.2631578947368425</v>
      </c>
      <c r="L272" s="13">
        <v>0</v>
      </c>
      <c r="M272" s="13">
        <v>5.2631578947368425</v>
      </c>
      <c r="N272" s="14">
        <v>100</v>
      </c>
    </row>
    <row r="273" spans="1:14" x14ac:dyDescent="0.2">
      <c r="A273" s="15" t="s">
        <v>148</v>
      </c>
      <c r="B273" s="2" t="s">
        <v>308</v>
      </c>
      <c r="C273" s="3" t="s">
        <v>241</v>
      </c>
      <c r="D273" s="15" t="s">
        <v>81</v>
      </c>
      <c r="E273" s="16">
        <v>7</v>
      </c>
      <c r="F273" s="16">
        <v>19</v>
      </c>
      <c r="G273" s="16">
        <v>10</v>
      </c>
      <c r="H273" s="16">
        <v>110</v>
      </c>
      <c r="I273" s="16">
        <v>82</v>
      </c>
      <c r="J273" s="16">
        <v>416</v>
      </c>
      <c r="K273" s="16">
        <v>253</v>
      </c>
      <c r="L273" s="16">
        <v>0</v>
      </c>
      <c r="M273" s="16">
        <v>1107</v>
      </c>
      <c r="N273" s="17">
        <v>2004</v>
      </c>
    </row>
    <row r="274" spans="1:14" x14ac:dyDescent="0.2">
      <c r="A274" s="6" t="s">
        <v>148</v>
      </c>
      <c r="B274" s="2" t="s">
        <v>308</v>
      </c>
      <c r="C274" s="3" t="s">
        <v>242</v>
      </c>
      <c r="D274" s="6" t="s">
        <v>235</v>
      </c>
      <c r="E274" s="13">
        <v>0.34930139720558884</v>
      </c>
      <c r="F274" s="13">
        <v>0.94810379241516962</v>
      </c>
      <c r="G274" s="13">
        <v>0.49900199600798401</v>
      </c>
      <c r="H274" s="13">
        <v>5.4890219560878242</v>
      </c>
      <c r="I274" s="13">
        <v>4.0918163672654693</v>
      </c>
      <c r="J274" s="13">
        <v>20.758483033932137</v>
      </c>
      <c r="K274" s="13">
        <v>12.624750499001996</v>
      </c>
      <c r="L274" s="13">
        <v>0</v>
      </c>
      <c r="M274" s="13">
        <v>55.23952095808383</v>
      </c>
      <c r="N274" s="14">
        <v>100</v>
      </c>
    </row>
    <row r="275" spans="1:14" x14ac:dyDescent="0.2">
      <c r="A275" s="4" t="s">
        <v>149</v>
      </c>
      <c r="B275" s="4" t="s">
        <v>309</v>
      </c>
      <c r="C275" s="5" t="s">
        <v>239</v>
      </c>
      <c r="D275" s="4" t="s">
        <v>79</v>
      </c>
      <c r="E275" s="22">
        <v>52</v>
      </c>
      <c r="F275" s="22">
        <v>8</v>
      </c>
      <c r="G275" s="22">
        <v>3</v>
      </c>
      <c r="H275" s="22">
        <v>0</v>
      </c>
      <c r="I275" s="22">
        <v>1</v>
      </c>
      <c r="J275" s="22">
        <v>1</v>
      </c>
      <c r="K275" s="22">
        <v>0</v>
      </c>
      <c r="L275" s="22">
        <v>0</v>
      </c>
      <c r="M275" s="22">
        <v>1</v>
      </c>
      <c r="N275" s="23">
        <v>66</v>
      </c>
    </row>
    <row r="276" spans="1:14" x14ac:dyDescent="0.2">
      <c r="A276" s="6" t="s">
        <v>149</v>
      </c>
      <c r="B276" s="2" t="s">
        <v>309</v>
      </c>
      <c r="C276" s="3" t="s">
        <v>240</v>
      </c>
      <c r="D276" s="6" t="s">
        <v>233</v>
      </c>
      <c r="E276" s="13">
        <v>78.787878787878782</v>
      </c>
      <c r="F276" s="13">
        <v>12.121212121212121</v>
      </c>
      <c r="G276" s="13">
        <v>4.5454545454545459</v>
      </c>
      <c r="H276" s="13">
        <v>0</v>
      </c>
      <c r="I276" s="13">
        <v>1.5151515151515151</v>
      </c>
      <c r="J276" s="13">
        <v>1.5151515151515151</v>
      </c>
      <c r="K276" s="13">
        <v>0</v>
      </c>
      <c r="L276" s="13">
        <v>0</v>
      </c>
      <c r="M276" s="13">
        <v>1.5151515151515151</v>
      </c>
      <c r="N276" s="14">
        <v>100</v>
      </c>
    </row>
    <row r="277" spans="1:14" x14ac:dyDescent="0.2">
      <c r="A277" s="15" t="s">
        <v>149</v>
      </c>
      <c r="B277" s="2" t="s">
        <v>309</v>
      </c>
      <c r="C277" s="3" t="s">
        <v>241</v>
      </c>
      <c r="D277" s="15" t="s">
        <v>81</v>
      </c>
      <c r="E277" s="16">
        <v>89</v>
      </c>
      <c r="F277" s="16">
        <v>57</v>
      </c>
      <c r="G277" s="16">
        <v>40</v>
      </c>
      <c r="H277" s="16">
        <v>0</v>
      </c>
      <c r="I277" s="16">
        <v>61</v>
      </c>
      <c r="J277" s="16">
        <v>105</v>
      </c>
      <c r="K277" s="16">
        <v>0</v>
      </c>
      <c r="L277" s="16">
        <v>0</v>
      </c>
      <c r="M277" s="16">
        <v>2230</v>
      </c>
      <c r="N277" s="17">
        <v>2582</v>
      </c>
    </row>
    <row r="278" spans="1:14" x14ac:dyDescent="0.2">
      <c r="A278" s="6" t="s">
        <v>149</v>
      </c>
      <c r="B278" s="2" t="s">
        <v>309</v>
      </c>
      <c r="C278" s="3" t="s">
        <v>242</v>
      </c>
      <c r="D278" s="6" t="s">
        <v>235</v>
      </c>
      <c r="E278" s="13">
        <v>3.4469403563129357</v>
      </c>
      <c r="F278" s="13">
        <v>2.2075910147172735</v>
      </c>
      <c r="G278" s="13">
        <v>1.5491866769945779</v>
      </c>
      <c r="H278" s="13">
        <v>0</v>
      </c>
      <c r="I278" s="13">
        <v>2.3625096824167313</v>
      </c>
      <c r="J278" s="13">
        <v>4.0666150271107666</v>
      </c>
      <c r="K278" s="13">
        <v>0</v>
      </c>
      <c r="L278" s="13">
        <v>0</v>
      </c>
      <c r="M278" s="13">
        <v>86.367157242447718</v>
      </c>
      <c r="N278" s="14">
        <v>100</v>
      </c>
    </row>
    <row r="279" spans="1:14" x14ac:dyDescent="0.2">
      <c r="A279" s="4" t="s">
        <v>150</v>
      </c>
      <c r="B279" s="4" t="s">
        <v>310</v>
      </c>
      <c r="C279" s="5" t="s">
        <v>239</v>
      </c>
      <c r="D279" s="4" t="s">
        <v>79</v>
      </c>
      <c r="E279" s="22">
        <v>108</v>
      </c>
      <c r="F279" s="22">
        <v>28</v>
      </c>
      <c r="G279" s="22">
        <v>21</v>
      </c>
      <c r="H279" s="22">
        <v>15</v>
      </c>
      <c r="I279" s="22">
        <v>8</v>
      </c>
      <c r="J279" s="22">
        <v>4</v>
      </c>
      <c r="K279" s="22">
        <v>0</v>
      </c>
      <c r="L279" s="22">
        <v>1</v>
      </c>
      <c r="M279" s="22">
        <v>0</v>
      </c>
      <c r="N279" s="23">
        <v>185</v>
      </c>
    </row>
    <row r="280" spans="1:14" x14ac:dyDescent="0.2">
      <c r="A280" s="6" t="s">
        <v>150</v>
      </c>
      <c r="B280" s="2" t="s">
        <v>310</v>
      </c>
      <c r="C280" s="3" t="s">
        <v>240</v>
      </c>
      <c r="D280" s="6" t="s">
        <v>233</v>
      </c>
      <c r="E280" s="13">
        <v>58.378378378378379</v>
      </c>
      <c r="F280" s="13">
        <v>15.135135135135135</v>
      </c>
      <c r="G280" s="13">
        <v>11.351351351351351</v>
      </c>
      <c r="H280" s="13">
        <v>8.1081081081081088</v>
      </c>
      <c r="I280" s="13">
        <v>4.3243243243243246</v>
      </c>
      <c r="J280" s="13">
        <v>2.1621621621621623</v>
      </c>
      <c r="K280" s="13">
        <v>0</v>
      </c>
      <c r="L280" s="13">
        <v>0.54054054054054057</v>
      </c>
      <c r="M280" s="13">
        <v>0</v>
      </c>
      <c r="N280" s="14">
        <v>100</v>
      </c>
    </row>
    <row r="281" spans="1:14" x14ac:dyDescent="0.2">
      <c r="A281" s="15" t="s">
        <v>150</v>
      </c>
      <c r="B281" s="2" t="s">
        <v>310</v>
      </c>
      <c r="C281" s="3" t="s">
        <v>241</v>
      </c>
      <c r="D281" s="15" t="s">
        <v>81</v>
      </c>
      <c r="E281" s="16">
        <v>231</v>
      </c>
      <c r="F281" s="16">
        <v>182</v>
      </c>
      <c r="G281" s="16">
        <v>274</v>
      </c>
      <c r="H281" s="16">
        <v>526</v>
      </c>
      <c r="I281" s="16">
        <v>615</v>
      </c>
      <c r="J281" s="16">
        <v>664</v>
      </c>
      <c r="K281" s="16">
        <v>0</v>
      </c>
      <c r="L281" s="16">
        <v>956</v>
      </c>
      <c r="M281" s="16">
        <v>0</v>
      </c>
      <c r="N281" s="17">
        <v>3448</v>
      </c>
    </row>
    <row r="282" spans="1:14" x14ac:dyDescent="0.2">
      <c r="A282" s="6" t="s">
        <v>150</v>
      </c>
      <c r="B282" s="2" t="s">
        <v>310</v>
      </c>
      <c r="C282" s="3" t="s">
        <v>242</v>
      </c>
      <c r="D282" s="6" t="s">
        <v>235</v>
      </c>
      <c r="E282" s="13">
        <v>6.6995359628770306</v>
      </c>
      <c r="F282" s="13">
        <v>5.2784222737819029</v>
      </c>
      <c r="G282" s="13">
        <v>7.9466357308584685</v>
      </c>
      <c r="H282" s="13">
        <v>15.25522041763341</v>
      </c>
      <c r="I282" s="13">
        <v>17.836426914153133</v>
      </c>
      <c r="J282" s="13">
        <v>19.257540603248259</v>
      </c>
      <c r="K282" s="13">
        <v>0</v>
      </c>
      <c r="L282" s="13">
        <v>27.726218097447795</v>
      </c>
      <c r="M282" s="13">
        <v>0</v>
      </c>
      <c r="N282" s="14">
        <v>100</v>
      </c>
    </row>
    <row r="283" spans="1:14" x14ac:dyDescent="0.2">
      <c r="A283" s="4" t="s">
        <v>151</v>
      </c>
      <c r="B283" s="4" t="s">
        <v>311</v>
      </c>
      <c r="C283" s="5" t="s">
        <v>239</v>
      </c>
      <c r="D283" s="4" t="s">
        <v>79</v>
      </c>
      <c r="E283" s="22">
        <v>523</v>
      </c>
      <c r="F283" s="22">
        <v>140</v>
      </c>
      <c r="G283" s="22">
        <v>60</v>
      </c>
      <c r="H283" s="22">
        <v>35</v>
      </c>
      <c r="I283" s="22">
        <v>7</v>
      </c>
      <c r="J283" s="22">
        <v>7</v>
      </c>
      <c r="K283" s="22">
        <v>2</v>
      </c>
      <c r="L283" s="22">
        <v>2</v>
      </c>
      <c r="M283" s="22">
        <v>5</v>
      </c>
      <c r="N283" s="23">
        <v>781</v>
      </c>
    </row>
    <row r="284" spans="1:14" x14ac:dyDescent="0.2">
      <c r="A284" s="6" t="s">
        <v>151</v>
      </c>
      <c r="B284" s="2" t="s">
        <v>311</v>
      </c>
      <c r="C284" s="3" t="s">
        <v>240</v>
      </c>
      <c r="D284" s="6" t="s">
        <v>233</v>
      </c>
      <c r="E284" s="13">
        <v>66.965428937259929</v>
      </c>
      <c r="F284" s="13">
        <v>17.925736235595391</v>
      </c>
      <c r="G284" s="13">
        <v>7.6824583866837388</v>
      </c>
      <c r="H284" s="13">
        <v>4.4814340588988477</v>
      </c>
      <c r="I284" s="13">
        <v>0.89628681177976954</v>
      </c>
      <c r="J284" s="13">
        <v>0.89628681177976954</v>
      </c>
      <c r="K284" s="13">
        <v>0.25608194622279129</v>
      </c>
      <c r="L284" s="13">
        <v>0.25608194622279129</v>
      </c>
      <c r="M284" s="13">
        <v>0.6402048655569782</v>
      </c>
      <c r="N284" s="14">
        <v>100</v>
      </c>
    </row>
    <row r="285" spans="1:14" x14ac:dyDescent="0.2">
      <c r="A285" s="15" t="s">
        <v>151</v>
      </c>
      <c r="B285" s="2" t="s">
        <v>311</v>
      </c>
      <c r="C285" s="3" t="s">
        <v>241</v>
      </c>
      <c r="D285" s="15" t="s">
        <v>81</v>
      </c>
      <c r="E285" s="16">
        <v>1046</v>
      </c>
      <c r="F285" s="16">
        <v>924</v>
      </c>
      <c r="G285" s="16">
        <v>821</v>
      </c>
      <c r="H285" s="16">
        <v>1022</v>
      </c>
      <c r="I285" s="16">
        <v>481</v>
      </c>
      <c r="J285" s="16">
        <v>1191</v>
      </c>
      <c r="K285" s="16">
        <v>576</v>
      </c>
      <c r="L285" s="16">
        <v>1195</v>
      </c>
      <c r="M285" s="16">
        <v>10947</v>
      </c>
      <c r="N285" s="17">
        <v>18203</v>
      </c>
    </row>
    <row r="286" spans="1:14" x14ac:dyDescent="0.2">
      <c r="A286" s="6" t="s">
        <v>151</v>
      </c>
      <c r="B286" s="2" t="s">
        <v>311</v>
      </c>
      <c r="C286" s="3" t="s">
        <v>242</v>
      </c>
      <c r="D286" s="6" t="s">
        <v>235</v>
      </c>
      <c r="E286" s="13">
        <v>5.746305554029556</v>
      </c>
      <c r="F286" s="13">
        <v>5.0760863593913088</v>
      </c>
      <c r="G286" s="13">
        <v>4.5102455639180352</v>
      </c>
      <c r="H286" s="13">
        <v>5.6144591550843268</v>
      </c>
      <c r="I286" s="13">
        <v>2.6424215788606276</v>
      </c>
      <c r="J286" s="13">
        <v>6.54287754765698</v>
      </c>
      <c r="K286" s="13">
        <v>3.1643135746854916</v>
      </c>
      <c r="L286" s="13">
        <v>6.5648519474811842</v>
      </c>
      <c r="M286" s="13">
        <v>60.138438718892488</v>
      </c>
      <c r="N286" s="14">
        <v>100</v>
      </c>
    </row>
    <row r="287" spans="1:14" x14ac:dyDescent="0.2">
      <c r="A287" s="4" t="s">
        <v>152</v>
      </c>
      <c r="B287" s="4" t="s">
        <v>312</v>
      </c>
      <c r="C287" s="5" t="s">
        <v>239</v>
      </c>
      <c r="D287" s="4" t="s">
        <v>79</v>
      </c>
      <c r="E287" s="22">
        <v>444</v>
      </c>
      <c r="F287" s="22">
        <v>31</v>
      </c>
      <c r="G287" s="22">
        <v>8</v>
      </c>
      <c r="H287" s="22">
        <v>1</v>
      </c>
      <c r="I287" s="22">
        <v>0</v>
      </c>
      <c r="J287" s="22">
        <v>1</v>
      </c>
      <c r="K287" s="22">
        <v>0</v>
      </c>
      <c r="L287" s="22">
        <v>0</v>
      </c>
      <c r="M287" s="22">
        <v>0</v>
      </c>
      <c r="N287" s="23">
        <v>485</v>
      </c>
    </row>
    <row r="288" spans="1:14" x14ac:dyDescent="0.2">
      <c r="A288" s="6" t="s">
        <v>152</v>
      </c>
      <c r="B288" s="2" t="s">
        <v>312</v>
      </c>
      <c r="C288" s="3" t="s">
        <v>240</v>
      </c>
      <c r="D288" s="6" t="s">
        <v>233</v>
      </c>
      <c r="E288" s="13">
        <v>91.546391752577321</v>
      </c>
      <c r="F288" s="13">
        <v>6.391752577319588</v>
      </c>
      <c r="G288" s="13">
        <v>1.6494845360824741</v>
      </c>
      <c r="H288" s="13">
        <v>0.20618556701030927</v>
      </c>
      <c r="I288" s="13">
        <v>0</v>
      </c>
      <c r="J288" s="13">
        <v>0.20618556701030927</v>
      </c>
      <c r="K288" s="13">
        <v>0</v>
      </c>
      <c r="L288" s="13">
        <v>0</v>
      </c>
      <c r="M288" s="13">
        <v>0</v>
      </c>
      <c r="N288" s="14">
        <v>100</v>
      </c>
    </row>
    <row r="289" spans="1:14" x14ac:dyDescent="0.2">
      <c r="A289" s="15" t="s">
        <v>152</v>
      </c>
      <c r="B289" s="2" t="s">
        <v>312</v>
      </c>
      <c r="C289" s="3" t="s">
        <v>241</v>
      </c>
      <c r="D289" s="15" t="s">
        <v>81</v>
      </c>
      <c r="E289" s="16">
        <v>918</v>
      </c>
      <c r="F289" s="16">
        <v>190</v>
      </c>
      <c r="G289" s="16">
        <v>109</v>
      </c>
      <c r="H289" s="16">
        <v>24</v>
      </c>
      <c r="I289" s="16">
        <v>0</v>
      </c>
      <c r="J289" s="16">
        <v>150</v>
      </c>
      <c r="K289" s="16">
        <v>0</v>
      </c>
      <c r="L289" s="16">
        <v>0</v>
      </c>
      <c r="M289" s="16">
        <v>0</v>
      </c>
      <c r="N289" s="17">
        <v>1391</v>
      </c>
    </row>
    <row r="290" spans="1:14" x14ac:dyDescent="0.2">
      <c r="A290" s="6" t="s">
        <v>152</v>
      </c>
      <c r="B290" s="2" t="s">
        <v>312</v>
      </c>
      <c r="C290" s="3" t="s">
        <v>242</v>
      </c>
      <c r="D290" s="6" t="s">
        <v>235</v>
      </c>
      <c r="E290" s="13">
        <v>65.995686556434222</v>
      </c>
      <c r="F290" s="13">
        <v>13.659237958303379</v>
      </c>
      <c r="G290" s="13">
        <v>7.8360891445003595</v>
      </c>
      <c r="H290" s="13">
        <v>1.7253774263120059</v>
      </c>
      <c r="I290" s="13">
        <v>0</v>
      </c>
      <c r="J290" s="13">
        <v>10.783608914450037</v>
      </c>
      <c r="K290" s="13">
        <v>0</v>
      </c>
      <c r="L290" s="13">
        <v>0</v>
      </c>
      <c r="M290" s="13">
        <v>0</v>
      </c>
      <c r="N290" s="14">
        <v>100</v>
      </c>
    </row>
    <row r="291" spans="1:14" x14ac:dyDescent="0.2">
      <c r="A291" s="4" t="s">
        <v>153</v>
      </c>
      <c r="B291" s="4" t="s">
        <v>313</v>
      </c>
      <c r="C291" s="5" t="s">
        <v>239</v>
      </c>
      <c r="D291" s="4" t="s">
        <v>79</v>
      </c>
      <c r="E291" s="22">
        <v>141</v>
      </c>
      <c r="F291" s="22">
        <v>36</v>
      </c>
      <c r="G291" s="22">
        <v>35</v>
      </c>
      <c r="H291" s="22">
        <v>19</v>
      </c>
      <c r="I291" s="22">
        <v>3</v>
      </c>
      <c r="J291" s="22">
        <v>3</v>
      </c>
      <c r="K291" s="22">
        <v>0</v>
      </c>
      <c r="L291" s="22">
        <v>2</v>
      </c>
      <c r="M291" s="22">
        <v>0</v>
      </c>
      <c r="N291" s="23">
        <v>239</v>
      </c>
    </row>
    <row r="292" spans="1:14" x14ac:dyDescent="0.2">
      <c r="A292" s="6" t="s">
        <v>153</v>
      </c>
      <c r="B292" s="2" t="s">
        <v>313</v>
      </c>
      <c r="C292" s="3" t="s">
        <v>240</v>
      </c>
      <c r="D292" s="6" t="s">
        <v>233</v>
      </c>
      <c r="E292" s="13">
        <v>58.995815899581586</v>
      </c>
      <c r="F292" s="13">
        <v>15.06276150627615</v>
      </c>
      <c r="G292" s="13">
        <v>14.644351464435147</v>
      </c>
      <c r="H292" s="13">
        <v>7.9497907949790791</v>
      </c>
      <c r="I292" s="13">
        <v>1.2552301255230125</v>
      </c>
      <c r="J292" s="13">
        <v>1.2552301255230125</v>
      </c>
      <c r="K292" s="13">
        <v>0</v>
      </c>
      <c r="L292" s="13">
        <v>0.83682008368200833</v>
      </c>
      <c r="M292" s="13">
        <v>0</v>
      </c>
      <c r="N292" s="14">
        <v>100</v>
      </c>
    </row>
    <row r="293" spans="1:14" x14ac:dyDescent="0.2">
      <c r="A293" s="15" t="s">
        <v>153</v>
      </c>
      <c r="B293" s="2" t="s">
        <v>313</v>
      </c>
      <c r="C293" s="3" t="s">
        <v>241</v>
      </c>
      <c r="D293" s="15" t="s">
        <v>81</v>
      </c>
      <c r="E293" s="16">
        <v>282</v>
      </c>
      <c r="F293" s="16">
        <v>262</v>
      </c>
      <c r="G293" s="16">
        <v>440</v>
      </c>
      <c r="H293" s="16">
        <v>557</v>
      </c>
      <c r="I293" s="16">
        <v>202</v>
      </c>
      <c r="J293" s="16">
        <v>426</v>
      </c>
      <c r="K293" s="16">
        <v>0</v>
      </c>
      <c r="L293" s="16">
        <v>1493</v>
      </c>
      <c r="M293" s="16">
        <v>0</v>
      </c>
      <c r="N293" s="17">
        <v>3662</v>
      </c>
    </row>
    <row r="294" spans="1:14" x14ac:dyDescent="0.2">
      <c r="A294" s="6" t="s">
        <v>153</v>
      </c>
      <c r="B294" s="2" t="s">
        <v>313</v>
      </c>
      <c r="C294" s="3" t="s">
        <v>242</v>
      </c>
      <c r="D294" s="6" t="s">
        <v>235</v>
      </c>
      <c r="E294" s="13">
        <v>7.7007099945385038</v>
      </c>
      <c r="F294" s="13">
        <v>7.1545603495357728</v>
      </c>
      <c r="G294" s="13">
        <v>12.015292190060077</v>
      </c>
      <c r="H294" s="13">
        <v>15.210267613326051</v>
      </c>
      <c r="I294" s="13">
        <v>5.5161114145275807</v>
      </c>
      <c r="J294" s="13">
        <v>11.632987438558166</v>
      </c>
      <c r="K294" s="13">
        <v>0</v>
      </c>
      <c r="L294" s="13">
        <v>40.77007099945385</v>
      </c>
      <c r="M294" s="13">
        <v>0</v>
      </c>
      <c r="N294" s="14">
        <v>100</v>
      </c>
    </row>
    <row r="295" spans="1:14" x14ac:dyDescent="0.2">
      <c r="A295" s="4" t="s">
        <v>154</v>
      </c>
      <c r="B295" s="4" t="s">
        <v>314</v>
      </c>
      <c r="C295" s="5" t="s">
        <v>239</v>
      </c>
      <c r="D295" s="4" t="s">
        <v>79</v>
      </c>
      <c r="E295" s="22">
        <v>81</v>
      </c>
      <c r="F295" s="22">
        <v>12</v>
      </c>
      <c r="G295" s="22">
        <v>9</v>
      </c>
      <c r="H295" s="22">
        <v>6</v>
      </c>
      <c r="I295" s="22">
        <v>1</v>
      </c>
      <c r="J295" s="22">
        <v>0</v>
      </c>
      <c r="K295" s="22">
        <v>0</v>
      </c>
      <c r="L295" s="22">
        <v>1</v>
      </c>
      <c r="M295" s="22">
        <v>0</v>
      </c>
      <c r="N295" s="23">
        <v>110</v>
      </c>
    </row>
    <row r="296" spans="1:14" x14ac:dyDescent="0.2">
      <c r="A296" s="6" t="s">
        <v>154</v>
      </c>
      <c r="B296" s="2" t="s">
        <v>314</v>
      </c>
      <c r="C296" s="3" t="s">
        <v>240</v>
      </c>
      <c r="D296" s="6" t="s">
        <v>233</v>
      </c>
      <c r="E296" s="13">
        <v>73.63636363636364</v>
      </c>
      <c r="F296" s="13">
        <v>10.909090909090908</v>
      </c>
      <c r="G296" s="13">
        <v>8.1818181818181817</v>
      </c>
      <c r="H296" s="13">
        <v>5.4545454545454541</v>
      </c>
      <c r="I296" s="13">
        <v>0.90909090909090906</v>
      </c>
      <c r="J296" s="13">
        <v>0</v>
      </c>
      <c r="K296" s="13">
        <v>0</v>
      </c>
      <c r="L296" s="13">
        <v>0.90909090909090906</v>
      </c>
      <c r="M296" s="13">
        <v>0</v>
      </c>
      <c r="N296" s="14">
        <v>100</v>
      </c>
    </row>
    <row r="297" spans="1:14" x14ac:dyDescent="0.2">
      <c r="A297" s="15" t="s">
        <v>154</v>
      </c>
      <c r="B297" s="2" t="s">
        <v>314</v>
      </c>
      <c r="C297" s="3" t="s">
        <v>241</v>
      </c>
      <c r="D297" s="15" t="s">
        <v>81</v>
      </c>
      <c r="E297" s="16">
        <v>145</v>
      </c>
      <c r="F297" s="16">
        <v>84</v>
      </c>
      <c r="G297" s="16">
        <v>108</v>
      </c>
      <c r="H297" s="16">
        <v>197</v>
      </c>
      <c r="I297" s="16">
        <v>86</v>
      </c>
      <c r="J297" s="16">
        <v>0</v>
      </c>
      <c r="K297" s="16">
        <v>0</v>
      </c>
      <c r="L297" s="16">
        <v>550</v>
      </c>
      <c r="M297" s="16">
        <v>0</v>
      </c>
      <c r="N297" s="17">
        <v>1170</v>
      </c>
    </row>
    <row r="298" spans="1:14" x14ac:dyDescent="0.2">
      <c r="A298" s="6" t="s">
        <v>154</v>
      </c>
      <c r="B298" s="2" t="s">
        <v>314</v>
      </c>
      <c r="C298" s="3" t="s">
        <v>242</v>
      </c>
      <c r="D298" s="6" t="s">
        <v>235</v>
      </c>
      <c r="E298" s="13">
        <v>12.393162393162394</v>
      </c>
      <c r="F298" s="13">
        <v>7.1794871794871797</v>
      </c>
      <c r="G298" s="13">
        <v>9.2307692307692299</v>
      </c>
      <c r="H298" s="13">
        <v>16.837606837606838</v>
      </c>
      <c r="I298" s="13">
        <v>7.3504273504273501</v>
      </c>
      <c r="J298" s="13">
        <v>0</v>
      </c>
      <c r="K298" s="13">
        <v>0</v>
      </c>
      <c r="L298" s="13">
        <v>47.008547008547012</v>
      </c>
      <c r="M298" s="13">
        <v>0</v>
      </c>
      <c r="N298" s="14">
        <v>100</v>
      </c>
    </row>
    <row r="299" spans="1:14" x14ac:dyDescent="0.2">
      <c r="A299" s="4" t="s">
        <v>155</v>
      </c>
      <c r="B299" s="4" t="s">
        <v>315</v>
      </c>
      <c r="C299" s="5" t="s">
        <v>239</v>
      </c>
      <c r="D299" s="4" t="s">
        <v>79</v>
      </c>
      <c r="E299" s="22">
        <v>82</v>
      </c>
      <c r="F299" s="22">
        <v>29</v>
      </c>
      <c r="G299" s="22">
        <v>19</v>
      </c>
      <c r="H299" s="22">
        <v>6</v>
      </c>
      <c r="I299" s="22">
        <v>6</v>
      </c>
      <c r="J299" s="22">
        <v>6</v>
      </c>
      <c r="K299" s="22">
        <v>2</v>
      </c>
      <c r="L299" s="22">
        <v>0</v>
      </c>
      <c r="M299" s="22">
        <v>0</v>
      </c>
      <c r="N299" s="23">
        <v>150</v>
      </c>
    </row>
    <row r="300" spans="1:14" x14ac:dyDescent="0.2">
      <c r="A300" s="6" t="s">
        <v>155</v>
      </c>
      <c r="B300" s="2" t="s">
        <v>315</v>
      </c>
      <c r="C300" s="3" t="s">
        <v>240</v>
      </c>
      <c r="D300" s="6" t="s">
        <v>233</v>
      </c>
      <c r="E300" s="13">
        <v>54.666666666666664</v>
      </c>
      <c r="F300" s="13">
        <v>19.333333333333332</v>
      </c>
      <c r="G300" s="13">
        <v>12.666666666666666</v>
      </c>
      <c r="H300" s="13">
        <v>4</v>
      </c>
      <c r="I300" s="13">
        <v>4</v>
      </c>
      <c r="J300" s="13">
        <v>4</v>
      </c>
      <c r="K300" s="13">
        <v>1.3333333333333333</v>
      </c>
      <c r="L300" s="13">
        <v>0</v>
      </c>
      <c r="M300" s="13">
        <v>0</v>
      </c>
      <c r="N300" s="14">
        <v>100</v>
      </c>
    </row>
    <row r="301" spans="1:14" x14ac:dyDescent="0.2">
      <c r="A301" s="15" t="s">
        <v>155</v>
      </c>
      <c r="B301" s="2" t="s">
        <v>315</v>
      </c>
      <c r="C301" s="3" t="s">
        <v>241</v>
      </c>
      <c r="D301" s="15" t="s">
        <v>81</v>
      </c>
      <c r="E301" s="16">
        <v>154</v>
      </c>
      <c r="F301" s="16">
        <v>190</v>
      </c>
      <c r="G301" s="16">
        <v>260</v>
      </c>
      <c r="H301" s="16">
        <v>207</v>
      </c>
      <c r="I301" s="16">
        <v>428</v>
      </c>
      <c r="J301" s="16">
        <v>1067</v>
      </c>
      <c r="K301" s="16">
        <v>743</v>
      </c>
      <c r="L301" s="16">
        <v>0</v>
      </c>
      <c r="M301" s="16">
        <v>0</v>
      </c>
      <c r="N301" s="17">
        <v>3049</v>
      </c>
    </row>
    <row r="302" spans="1:14" x14ac:dyDescent="0.2">
      <c r="A302" s="6" t="s">
        <v>155</v>
      </c>
      <c r="B302" s="2" t="s">
        <v>315</v>
      </c>
      <c r="C302" s="3" t="s">
        <v>242</v>
      </c>
      <c r="D302" s="6" t="s">
        <v>235</v>
      </c>
      <c r="E302" s="13">
        <v>5.0508363397835359</v>
      </c>
      <c r="F302" s="13">
        <v>6.231551328304362</v>
      </c>
      <c r="G302" s="13">
        <v>8.527386028205969</v>
      </c>
      <c r="H302" s="13">
        <v>6.789111183994752</v>
      </c>
      <c r="I302" s="13">
        <v>14.037389307969827</v>
      </c>
      <c r="J302" s="13">
        <v>34.995080354214494</v>
      </c>
      <c r="K302" s="13">
        <v>24.368645457527059</v>
      </c>
      <c r="L302" s="13">
        <v>0</v>
      </c>
      <c r="M302" s="13">
        <v>0</v>
      </c>
      <c r="N302" s="14">
        <v>100</v>
      </c>
    </row>
    <row r="303" spans="1:14" x14ac:dyDescent="0.2">
      <c r="A303" s="4" t="s">
        <v>156</v>
      </c>
      <c r="B303" s="4" t="s">
        <v>316</v>
      </c>
      <c r="C303" s="5" t="s">
        <v>239</v>
      </c>
      <c r="D303" s="4" t="s">
        <v>79</v>
      </c>
      <c r="E303" s="22">
        <v>36</v>
      </c>
      <c r="F303" s="22">
        <v>8</v>
      </c>
      <c r="G303" s="22">
        <v>8</v>
      </c>
      <c r="H303" s="22">
        <v>3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3">
        <v>55</v>
      </c>
    </row>
    <row r="304" spans="1:14" x14ac:dyDescent="0.2">
      <c r="A304" s="6" t="s">
        <v>156</v>
      </c>
      <c r="B304" s="2" t="s">
        <v>316</v>
      </c>
      <c r="C304" s="3" t="s">
        <v>240</v>
      </c>
      <c r="D304" s="6" t="s">
        <v>233</v>
      </c>
      <c r="E304" s="13">
        <v>65.454545454545453</v>
      </c>
      <c r="F304" s="13">
        <v>14.545454545454545</v>
      </c>
      <c r="G304" s="13">
        <v>14.545454545454545</v>
      </c>
      <c r="H304" s="13">
        <v>5.4545454545454541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4">
        <v>100</v>
      </c>
    </row>
    <row r="305" spans="1:14" x14ac:dyDescent="0.2">
      <c r="A305" s="15" t="s">
        <v>156</v>
      </c>
      <c r="B305" s="2" t="s">
        <v>316</v>
      </c>
      <c r="C305" s="3" t="s">
        <v>241</v>
      </c>
      <c r="D305" s="15" t="s">
        <v>81</v>
      </c>
      <c r="E305" s="16">
        <v>59</v>
      </c>
      <c r="F305" s="16">
        <v>53</v>
      </c>
      <c r="G305" s="16">
        <v>96</v>
      </c>
      <c r="H305" s="16">
        <v>81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7">
        <v>289</v>
      </c>
    </row>
    <row r="306" spans="1:14" x14ac:dyDescent="0.2">
      <c r="A306" s="6" t="s">
        <v>156</v>
      </c>
      <c r="B306" s="2" t="s">
        <v>316</v>
      </c>
      <c r="C306" s="3" t="s">
        <v>242</v>
      </c>
      <c r="D306" s="6" t="s">
        <v>235</v>
      </c>
      <c r="E306" s="13">
        <v>20.415224913494811</v>
      </c>
      <c r="F306" s="13">
        <v>18.339100346020761</v>
      </c>
      <c r="G306" s="13">
        <v>33.217993079584772</v>
      </c>
      <c r="H306" s="13">
        <v>28.027681660899653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4">
        <v>100</v>
      </c>
    </row>
    <row r="307" spans="1:14" x14ac:dyDescent="0.2">
      <c r="A307" s="4" t="s">
        <v>157</v>
      </c>
      <c r="B307" s="4" t="s">
        <v>317</v>
      </c>
      <c r="C307" s="5" t="s">
        <v>239</v>
      </c>
      <c r="D307" s="4" t="s">
        <v>79</v>
      </c>
      <c r="E307" s="22">
        <v>105</v>
      </c>
      <c r="F307" s="22">
        <v>21</v>
      </c>
      <c r="G307" s="22">
        <v>13</v>
      </c>
      <c r="H307" s="22">
        <v>5</v>
      </c>
      <c r="I307" s="22">
        <v>1</v>
      </c>
      <c r="J307" s="22">
        <v>0</v>
      </c>
      <c r="K307" s="22">
        <v>0</v>
      </c>
      <c r="L307" s="22">
        <v>0</v>
      </c>
      <c r="M307" s="22">
        <v>0</v>
      </c>
      <c r="N307" s="23">
        <v>145</v>
      </c>
    </row>
    <row r="308" spans="1:14" x14ac:dyDescent="0.2">
      <c r="A308" s="6" t="s">
        <v>157</v>
      </c>
      <c r="B308" s="2" t="s">
        <v>317</v>
      </c>
      <c r="C308" s="3" t="s">
        <v>240</v>
      </c>
      <c r="D308" s="6" t="s">
        <v>233</v>
      </c>
      <c r="E308" s="13">
        <v>72.41379310344827</v>
      </c>
      <c r="F308" s="13">
        <v>14.482758620689655</v>
      </c>
      <c r="G308" s="13">
        <v>8.9655172413793096</v>
      </c>
      <c r="H308" s="13">
        <v>3.4482758620689653</v>
      </c>
      <c r="I308" s="13">
        <v>0.68965517241379315</v>
      </c>
      <c r="J308" s="13">
        <v>0</v>
      </c>
      <c r="K308" s="13">
        <v>0</v>
      </c>
      <c r="L308" s="13">
        <v>0</v>
      </c>
      <c r="M308" s="13">
        <v>0</v>
      </c>
      <c r="N308" s="14">
        <v>100</v>
      </c>
    </row>
    <row r="309" spans="1:14" x14ac:dyDescent="0.2">
      <c r="A309" s="15" t="s">
        <v>157</v>
      </c>
      <c r="B309" s="2" t="s">
        <v>317</v>
      </c>
      <c r="C309" s="3" t="s">
        <v>241</v>
      </c>
      <c r="D309" s="15" t="s">
        <v>81</v>
      </c>
      <c r="E309" s="16">
        <v>202</v>
      </c>
      <c r="F309" s="16">
        <v>141</v>
      </c>
      <c r="G309" s="16">
        <v>181</v>
      </c>
      <c r="H309" s="16">
        <v>151</v>
      </c>
      <c r="I309" s="16">
        <v>76</v>
      </c>
      <c r="J309" s="16">
        <v>0</v>
      </c>
      <c r="K309" s="16">
        <v>0</v>
      </c>
      <c r="L309" s="16">
        <v>0</v>
      </c>
      <c r="M309" s="16">
        <v>0</v>
      </c>
      <c r="N309" s="17">
        <v>751</v>
      </c>
    </row>
    <row r="310" spans="1:14" x14ac:dyDescent="0.2">
      <c r="A310" s="6" t="s">
        <v>157</v>
      </c>
      <c r="B310" s="2" t="s">
        <v>317</v>
      </c>
      <c r="C310" s="3" t="s">
        <v>242</v>
      </c>
      <c r="D310" s="6" t="s">
        <v>235</v>
      </c>
      <c r="E310" s="13">
        <v>26.897470039946736</v>
      </c>
      <c r="F310" s="13">
        <v>18.774966711051931</v>
      </c>
      <c r="G310" s="13">
        <v>24.101198402130493</v>
      </c>
      <c r="H310" s="13">
        <v>20.106524633821572</v>
      </c>
      <c r="I310" s="13">
        <v>10.119840213049267</v>
      </c>
      <c r="J310" s="13">
        <v>0</v>
      </c>
      <c r="K310" s="13">
        <v>0</v>
      </c>
      <c r="L310" s="13">
        <v>0</v>
      </c>
      <c r="M310" s="13">
        <v>0</v>
      </c>
      <c r="N310" s="14">
        <v>100</v>
      </c>
    </row>
    <row r="311" spans="1:14" x14ac:dyDescent="0.2">
      <c r="A311" s="4" t="s">
        <v>158</v>
      </c>
      <c r="B311" s="4" t="s">
        <v>318</v>
      </c>
      <c r="C311" s="5" t="s">
        <v>239</v>
      </c>
      <c r="D311" s="4" t="s">
        <v>79</v>
      </c>
      <c r="E311" s="22">
        <v>72</v>
      </c>
      <c r="F311" s="22">
        <v>23</v>
      </c>
      <c r="G311" s="22">
        <v>11</v>
      </c>
      <c r="H311" s="22">
        <v>5</v>
      </c>
      <c r="I311" s="22">
        <v>0</v>
      </c>
      <c r="J311" s="22">
        <v>1</v>
      </c>
      <c r="K311" s="22">
        <v>0</v>
      </c>
      <c r="L311" s="22">
        <v>0</v>
      </c>
      <c r="M311" s="22">
        <v>0</v>
      </c>
      <c r="N311" s="23">
        <v>112</v>
      </c>
    </row>
    <row r="312" spans="1:14" x14ac:dyDescent="0.2">
      <c r="A312" s="6" t="s">
        <v>158</v>
      </c>
      <c r="B312" s="2" t="s">
        <v>318</v>
      </c>
      <c r="C312" s="3" t="s">
        <v>240</v>
      </c>
      <c r="D312" s="6" t="s">
        <v>233</v>
      </c>
      <c r="E312" s="13">
        <v>64.285714285714292</v>
      </c>
      <c r="F312" s="13">
        <v>20.535714285714285</v>
      </c>
      <c r="G312" s="13">
        <v>9.8214285714285712</v>
      </c>
      <c r="H312" s="13">
        <v>4.4642857142857144</v>
      </c>
      <c r="I312" s="13">
        <v>0</v>
      </c>
      <c r="J312" s="13">
        <v>0.8928571428571429</v>
      </c>
      <c r="K312" s="13">
        <v>0</v>
      </c>
      <c r="L312" s="13">
        <v>0</v>
      </c>
      <c r="M312" s="13">
        <v>0</v>
      </c>
      <c r="N312" s="14">
        <v>100</v>
      </c>
    </row>
    <row r="313" spans="1:14" x14ac:dyDescent="0.2">
      <c r="A313" s="15" t="s">
        <v>158</v>
      </c>
      <c r="B313" s="2" t="s">
        <v>318</v>
      </c>
      <c r="C313" s="3" t="s">
        <v>241</v>
      </c>
      <c r="D313" s="15" t="s">
        <v>81</v>
      </c>
      <c r="E313" s="16">
        <v>157</v>
      </c>
      <c r="F313" s="16">
        <v>156</v>
      </c>
      <c r="G313" s="16">
        <v>153</v>
      </c>
      <c r="H313" s="16">
        <v>156</v>
      </c>
      <c r="I313" s="16">
        <v>0</v>
      </c>
      <c r="J313" s="16">
        <v>154</v>
      </c>
      <c r="K313" s="16">
        <v>0</v>
      </c>
      <c r="L313" s="16">
        <v>0</v>
      </c>
      <c r="M313" s="16">
        <v>0</v>
      </c>
      <c r="N313" s="17">
        <v>776</v>
      </c>
    </row>
    <row r="314" spans="1:14" x14ac:dyDescent="0.2">
      <c r="A314" s="6" t="s">
        <v>158</v>
      </c>
      <c r="B314" s="2" t="s">
        <v>318</v>
      </c>
      <c r="C314" s="3" t="s">
        <v>242</v>
      </c>
      <c r="D314" s="6" t="s">
        <v>235</v>
      </c>
      <c r="E314" s="13">
        <v>20.231958762886599</v>
      </c>
      <c r="F314" s="13">
        <v>20.103092783505154</v>
      </c>
      <c r="G314" s="13">
        <v>19.716494845360824</v>
      </c>
      <c r="H314" s="13">
        <v>20.103092783505154</v>
      </c>
      <c r="I314" s="13">
        <v>0</v>
      </c>
      <c r="J314" s="13">
        <v>19.845360824742269</v>
      </c>
      <c r="K314" s="13">
        <v>0</v>
      </c>
      <c r="L314" s="13">
        <v>0</v>
      </c>
      <c r="M314" s="13">
        <v>0</v>
      </c>
      <c r="N314" s="14">
        <v>100</v>
      </c>
    </row>
    <row r="315" spans="1:14" x14ac:dyDescent="0.2">
      <c r="A315" s="4" t="s">
        <v>159</v>
      </c>
      <c r="B315" s="4" t="s">
        <v>319</v>
      </c>
      <c r="C315" s="5" t="s">
        <v>239</v>
      </c>
      <c r="D315" s="4" t="s">
        <v>79</v>
      </c>
      <c r="E315" s="22">
        <v>56</v>
      </c>
      <c r="F315" s="22">
        <v>1</v>
      </c>
      <c r="G315" s="22">
        <v>2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3">
        <v>59</v>
      </c>
    </row>
    <row r="316" spans="1:14" x14ac:dyDescent="0.2">
      <c r="A316" s="6" t="s">
        <v>159</v>
      </c>
      <c r="B316" s="2" t="s">
        <v>319</v>
      </c>
      <c r="C316" s="3" t="s">
        <v>240</v>
      </c>
      <c r="D316" s="6" t="s">
        <v>233</v>
      </c>
      <c r="E316" s="13">
        <v>94.915254237288138</v>
      </c>
      <c r="F316" s="13">
        <v>1.6949152542372881</v>
      </c>
      <c r="G316" s="13">
        <v>3.3898305084745761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4">
        <v>100</v>
      </c>
    </row>
    <row r="317" spans="1:14" x14ac:dyDescent="0.2">
      <c r="A317" s="15" t="s">
        <v>159</v>
      </c>
      <c r="B317" s="2" t="s">
        <v>319</v>
      </c>
      <c r="C317" s="3" t="s">
        <v>241</v>
      </c>
      <c r="D317" s="15" t="s">
        <v>81</v>
      </c>
      <c r="E317" s="16">
        <v>78</v>
      </c>
      <c r="F317" s="16">
        <v>5</v>
      </c>
      <c r="G317" s="16">
        <v>27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7">
        <v>110</v>
      </c>
    </row>
    <row r="318" spans="1:14" x14ac:dyDescent="0.2">
      <c r="A318" s="6" t="s">
        <v>159</v>
      </c>
      <c r="B318" s="2" t="s">
        <v>319</v>
      </c>
      <c r="C318" s="3" t="s">
        <v>242</v>
      </c>
      <c r="D318" s="6" t="s">
        <v>235</v>
      </c>
      <c r="E318" s="13">
        <v>70.909090909090907</v>
      </c>
      <c r="F318" s="13">
        <v>4.5454545454545459</v>
      </c>
      <c r="G318" s="13">
        <v>24.545454545454547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4">
        <v>100</v>
      </c>
    </row>
    <row r="319" spans="1:14" x14ac:dyDescent="0.2">
      <c r="A319" s="4" t="s">
        <v>160</v>
      </c>
      <c r="B319" s="4" t="s">
        <v>320</v>
      </c>
      <c r="C319" s="5" t="s">
        <v>239</v>
      </c>
      <c r="D319" s="4" t="s">
        <v>79</v>
      </c>
      <c r="E319" s="22">
        <v>127</v>
      </c>
      <c r="F319" s="22">
        <v>23</v>
      </c>
      <c r="G319" s="22">
        <v>11</v>
      </c>
      <c r="H319" s="22">
        <v>9</v>
      </c>
      <c r="I319" s="22">
        <v>2</v>
      </c>
      <c r="J319" s="22">
        <v>0</v>
      </c>
      <c r="K319" s="22">
        <v>0</v>
      </c>
      <c r="L319" s="22">
        <v>0</v>
      </c>
      <c r="M319" s="22">
        <v>0</v>
      </c>
      <c r="N319" s="23">
        <v>172</v>
      </c>
    </row>
    <row r="320" spans="1:14" x14ac:dyDescent="0.2">
      <c r="A320" s="6" t="s">
        <v>160</v>
      </c>
      <c r="B320" s="2" t="s">
        <v>320</v>
      </c>
      <c r="C320" s="3" t="s">
        <v>240</v>
      </c>
      <c r="D320" s="6" t="s">
        <v>233</v>
      </c>
      <c r="E320" s="13">
        <v>73.837209302325576</v>
      </c>
      <c r="F320" s="13">
        <v>13.372093023255815</v>
      </c>
      <c r="G320" s="13">
        <v>6.3953488372093021</v>
      </c>
      <c r="H320" s="13">
        <v>5.2325581395348841</v>
      </c>
      <c r="I320" s="13">
        <v>1.1627906976744187</v>
      </c>
      <c r="J320" s="13">
        <v>0</v>
      </c>
      <c r="K320" s="13">
        <v>0</v>
      </c>
      <c r="L320" s="13">
        <v>0</v>
      </c>
      <c r="M320" s="13">
        <v>0</v>
      </c>
      <c r="N320" s="14">
        <v>100</v>
      </c>
    </row>
    <row r="321" spans="1:14" x14ac:dyDescent="0.2">
      <c r="A321" s="15" t="s">
        <v>160</v>
      </c>
      <c r="B321" s="2" t="s">
        <v>320</v>
      </c>
      <c r="C321" s="3" t="s">
        <v>241</v>
      </c>
      <c r="D321" s="15" t="s">
        <v>81</v>
      </c>
      <c r="E321" s="16">
        <v>255</v>
      </c>
      <c r="F321" s="16">
        <v>150</v>
      </c>
      <c r="G321" s="16">
        <v>139</v>
      </c>
      <c r="H321" s="16">
        <v>273</v>
      </c>
      <c r="I321" s="16">
        <v>148</v>
      </c>
      <c r="J321" s="16">
        <v>0</v>
      </c>
      <c r="K321" s="16">
        <v>0</v>
      </c>
      <c r="L321" s="16">
        <v>0</v>
      </c>
      <c r="M321" s="16">
        <v>0</v>
      </c>
      <c r="N321" s="17">
        <v>965</v>
      </c>
    </row>
    <row r="322" spans="1:14" x14ac:dyDescent="0.2">
      <c r="A322" s="6" t="s">
        <v>160</v>
      </c>
      <c r="B322" s="2" t="s">
        <v>320</v>
      </c>
      <c r="C322" s="3" t="s">
        <v>242</v>
      </c>
      <c r="D322" s="6" t="s">
        <v>235</v>
      </c>
      <c r="E322" s="13">
        <v>26.424870466321245</v>
      </c>
      <c r="F322" s="13">
        <v>15.544041450777202</v>
      </c>
      <c r="G322" s="13">
        <v>14.404145077720207</v>
      </c>
      <c r="H322" s="13">
        <v>28.290155440414509</v>
      </c>
      <c r="I322" s="13">
        <v>15.336787564766839</v>
      </c>
      <c r="J322" s="13">
        <v>0</v>
      </c>
      <c r="K322" s="13">
        <v>0</v>
      </c>
      <c r="L322" s="13">
        <v>0</v>
      </c>
      <c r="M322" s="13">
        <v>0</v>
      </c>
      <c r="N322" s="14">
        <v>100</v>
      </c>
    </row>
    <row r="323" spans="1:14" x14ac:dyDescent="0.2">
      <c r="A323" s="4" t="s">
        <v>161</v>
      </c>
      <c r="B323" s="4" t="s">
        <v>321</v>
      </c>
      <c r="C323" s="5" t="s">
        <v>239</v>
      </c>
      <c r="D323" s="4" t="s">
        <v>79</v>
      </c>
      <c r="E323" s="22">
        <v>500</v>
      </c>
      <c r="F323" s="22">
        <v>79</v>
      </c>
      <c r="G323" s="22">
        <v>54</v>
      </c>
      <c r="H323" s="22">
        <v>28</v>
      </c>
      <c r="I323" s="22">
        <v>8</v>
      </c>
      <c r="J323" s="22">
        <v>10</v>
      </c>
      <c r="K323" s="22">
        <v>2</v>
      </c>
      <c r="L323" s="22">
        <v>0</v>
      </c>
      <c r="M323" s="22">
        <v>0</v>
      </c>
      <c r="N323" s="23">
        <v>681</v>
      </c>
    </row>
    <row r="324" spans="1:14" x14ac:dyDescent="0.2">
      <c r="A324" s="6" t="s">
        <v>161</v>
      </c>
      <c r="B324" s="2" t="s">
        <v>321</v>
      </c>
      <c r="C324" s="3" t="s">
        <v>240</v>
      </c>
      <c r="D324" s="6" t="s">
        <v>233</v>
      </c>
      <c r="E324" s="13">
        <v>73.421439060205586</v>
      </c>
      <c r="F324" s="13">
        <v>11.600587371512482</v>
      </c>
      <c r="G324" s="13">
        <v>7.929515418502203</v>
      </c>
      <c r="H324" s="13">
        <v>4.1116005873715125</v>
      </c>
      <c r="I324" s="13">
        <v>1.1747430249632893</v>
      </c>
      <c r="J324" s="13">
        <v>1.4684287812041117</v>
      </c>
      <c r="K324" s="13">
        <v>0.29368575624082233</v>
      </c>
      <c r="L324" s="13">
        <v>0</v>
      </c>
      <c r="M324" s="13">
        <v>0</v>
      </c>
      <c r="N324" s="14">
        <v>100</v>
      </c>
    </row>
    <row r="325" spans="1:14" x14ac:dyDescent="0.2">
      <c r="A325" s="15" t="s">
        <v>161</v>
      </c>
      <c r="B325" s="2" t="s">
        <v>321</v>
      </c>
      <c r="C325" s="3" t="s">
        <v>241</v>
      </c>
      <c r="D325" s="15" t="s">
        <v>81</v>
      </c>
      <c r="E325" s="16">
        <v>968</v>
      </c>
      <c r="F325" s="16">
        <v>512</v>
      </c>
      <c r="G325" s="16">
        <v>733</v>
      </c>
      <c r="H325" s="16">
        <v>931</v>
      </c>
      <c r="I325" s="16">
        <v>578</v>
      </c>
      <c r="J325" s="16">
        <v>1723</v>
      </c>
      <c r="K325" s="16">
        <v>778</v>
      </c>
      <c r="L325" s="16">
        <v>0</v>
      </c>
      <c r="M325" s="16">
        <v>0</v>
      </c>
      <c r="N325" s="17">
        <v>6223</v>
      </c>
    </row>
    <row r="326" spans="1:14" x14ac:dyDescent="0.2">
      <c r="A326" s="6" t="s">
        <v>161</v>
      </c>
      <c r="B326" s="2" t="s">
        <v>321</v>
      </c>
      <c r="C326" s="3" t="s">
        <v>242</v>
      </c>
      <c r="D326" s="6" t="s">
        <v>235</v>
      </c>
      <c r="E326" s="13">
        <v>15.55519845733569</v>
      </c>
      <c r="F326" s="13">
        <v>8.2275429856982161</v>
      </c>
      <c r="G326" s="13">
        <v>11.778884782259361</v>
      </c>
      <c r="H326" s="13">
        <v>14.960629921259843</v>
      </c>
      <c r="I326" s="13">
        <v>9.2881246986983772</v>
      </c>
      <c r="J326" s="13">
        <v>27.687610477261771</v>
      </c>
      <c r="K326" s="13">
        <v>12.502008677486742</v>
      </c>
      <c r="L326" s="13">
        <v>0</v>
      </c>
      <c r="M326" s="13">
        <v>0</v>
      </c>
      <c r="N326" s="14">
        <v>100</v>
      </c>
    </row>
    <row r="327" spans="1:14" x14ac:dyDescent="0.2">
      <c r="A327" s="4" t="s">
        <v>162</v>
      </c>
      <c r="B327" s="4" t="s">
        <v>322</v>
      </c>
      <c r="C327" s="5" t="s">
        <v>239</v>
      </c>
      <c r="D327" s="4" t="s">
        <v>79</v>
      </c>
      <c r="E327" s="22">
        <v>71</v>
      </c>
      <c r="F327" s="22">
        <v>20</v>
      </c>
      <c r="G327" s="22">
        <v>6</v>
      </c>
      <c r="H327" s="22">
        <v>7</v>
      </c>
      <c r="I327" s="22">
        <v>2</v>
      </c>
      <c r="J327" s="22">
        <v>1</v>
      </c>
      <c r="K327" s="22">
        <v>1</v>
      </c>
      <c r="L327" s="22">
        <v>0</v>
      </c>
      <c r="M327" s="22">
        <v>0</v>
      </c>
      <c r="N327" s="23">
        <v>108</v>
      </c>
    </row>
    <row r="328" spans="1:14" x14ac:dyDescent="0.2">
      <c r="A328" s="6" t="s">
        <v>162</v>
      </c>
      <c r="B328" s="2" t="s">
        <v>322</v>
      </c>
      <c r="C328" s="3" t="s">
        <v>240</v>
      </c>
      <c r="D328" s="6" t="s">
        <v>233</v>
      </c>
      <c r="E328" s="13">
        <v>65.740740740740748</v>
      </c>
      <c r="F328" s="13">
        <v>18.518518518518519</v>
      </c>
      <c r="G328" s="13">
        <v>5.5555555555555554</v>
      </c>
      <c r="H328" s="13">
        <v>6.4814814814814818</v>
      </c>
      <c r="I328" s="13">
        <v>1.8518518518518519</v>
      </c>
      <c r="J328" s="13">
        <v>0.92592592592592593</v>
      </c>
      <c r="K328" s="13">
        <v>0.92592592592592593</v>
      </c>
      <c r="L328" s="13">
        <v>0</v>
      </c>
      <c r="M328" s="13">
        <v>0</v>
      </c>
      <c r="N328" s="14">
        <v>100</v>
      </c>
    </row>
    <row r="329" spans="1:14" x14ac:dyDescent="0.2">
      <c r="A329" s="15" t="s">
        <v>162</v>
      </c>
      <c r="B329" s="2" t="s">
        <v>322</v>
      </c>
      <c r="C329" s="3" t="s">
        <v>241</v>
      </c>
      <c r="D329" s="15" t="s">
        <v>81</v>
      </c>
      <c r="E329" s="16">
        <v>137</v>
      </c>
      <c r="F329" s="16">
        <v>128</v>
      </c>
      <c r="G329" s="16">
        <v>81</v>
      </c>
      <c r="H329" s="16">
        <v>205</v>
      </c>
      <c r="I329" s="16">
        <v>161</v>
      </c>
      <c r="J329" s="16">
        <v>209</v>
      </c>
      <c r="K329" s="16">
        <v>261</v>
      </c>
      <c r="L329" s="16">
        <v>0</v>
      </c>
      <c r="M329" s="16">
        <v>0</v>
      </c>
      <c r="N329" s="17">
        <v>1182</v>
      </c>
    </row>
    <row r="330" spans="1:14" x14ac:dyDescent="0.2">
      <c r="A330" s="6" t="s">
        <v>162</v>
      </c>
      <c r="B330" s="2" t="s">
        <v>322</v>
      </c>
      <c r="C330" s="3" t="s">
        <v>242</v>
      </c>
      <c r="D330" s="6" t="s">
        <v>235</v>
      </c>
      <c r="E330" s="13">
        <v>11.590524534686971</v>
      </c>
      <c r="F330" s="13">
        <v>10.829103214890017</v>
      </c>
      <c r="G330" s="13">
        <v>6.8527918781725887</v>
      </c>
      <c r="H330" s="13">
        <v>17.343485617597292</v>
      </c>
      <c r="I330" s="13">
        <v>13.620981387478849</v>
      </c>
      <c r="J330" s="13">
        <v>17.681895093062607</v>
      </c>
      <c r="K330" s="13">
        <v>22.081218274111674</v>
      </c>
      <c r="L330" s="13">
        <v>0</v>
      </c>
      <c r="M330" s="13">
        <v>0</v>
      </c>
      <c r="N330" s="14">
        <v>100</v>
      </c>
    </row>
    <row r="331" spans="1:14" x14ac:dyDescent="0.2">
      <c r="A331" s="4" t="s">
        <v>163</v>
      </c>
      <c r="B331" s="4" t="s">
        <v>323</v>
      </c>
      <c r="C331" s="5" t="s">
        <v>239</v>
      </c>
      <c r="D331" s="4" t="s">
        <v>79</v>
      </c>
      <c r="E331" s="22">
        <v>63</v>
      </c>
      <c r="F331" s="22">
        <v>1</v>
      </c>
      <c r="G331" s="22">
        <v>1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3">
        <v>65</v>
      </c>
    </row>
    <row r="332" spans="1:14" x14ac:dyDescent="0.2">
      <c r="A332" s="6" t="s">
        <v>163</v>
      </c>
      <c r="B332" s="2" t="s">
        <v>323</v>
      </c>
      <c r="C332" s="3" t="s">
        <v>240</v>
      </c>
      <c r="D332" s="6" t="s">
        <v>233</v>
      </c>
      <c r="E332" s="13">
        <v>96.92307692307692</v>
      </c>
      <c r="F332" s="13">
        <v>1.5384615384615385</v>
      </c>
      <c r="G332" s="13">
        <v>1.5384615384615385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4">
        <v>100</v>
      </c>
    </row>
    <row r="333" spans="1:14" x14ac:dyDescent="0.2">
      <c r="A333" s="15" t="s">
        <v>163</v>
      </c>
      <c r="B333" s="2" t="s">
        <v>323</v>
      </c>
      <c r="C333" s="3" t="s">
        <v>241</v>
      </c>
      <c r="D333" s="15" t="s">
        <v>81</v>
      </c>
      <c r="E333" s="16">
        <v>83</v>
      </c>
      <c r="F333" s="16">
        <v>9</v>
      </c>
      <c r="G333" s="16">
        <v>17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7">
        <v>109</v>
      </c>
    </row>
    <row r="334" spans="1:14" x14ac:dyDescent="0.2">
      <c r="A334" s="6" t="s">
        <v>163</v>
      </c>
      <c r="B334" s="2" t="s">
        <v>323</v>
      </c>
      <c r="C334" s="3" t="s">
        <v>242</v>
      </c>
      <c r="D334" s="6" t="s">
        <v>235</v>
      </c>
      <c r="E334" s="13">
        <v>76.146788990825684</v>
      </c>
      <c r="F334" s="13">
        <v>8.2568807339449535</v>
      </c>
      <c r="G334" s="13">
        <v>15.596330275229358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4">
        <v>100</v>
      </c>
    </row>
    <row r="335" spans="1:14" x14ac:dyDescent="0.2">
      <c r="A335" s="4" t="s">
        <v>164</v>
      </c>
      <c r="B335" s="4" t="s">
        <v>324</v>
      </c>
      <c r="C335" s="5" t="s">
        <v>239</v>
      </c>
      <c r="D335" s="4" t="s">
        <v>79</v>
      </c>
      <c r="E335" s="22">
        <v>221</v>
      </c>
      <c r="F335" s="22">
        <v>56</v>
      </c>
      <c r="G335" s="22">
        <v>17</v>
      </c>
      <c r="H335" s="22">
        <v>15</v>
      </c>
      <c r="I335" s="22">
        <v>4</v>
      </c>
      <c r="J335" s="22">
        <v>1</v>
      </c>
      <c r="K335" s="22">
        <v>1</v>
      </c>
      <c r="L335" s="22">
        <v>0</v>
      </c>
      <c r="M335" s="22">
        <v>0</v>
      </c>
      <c r="N335" s="23">
        <v>315</v>
      </c>
    </row>
    <row r="336" spans="1:14" x14ac:dyDescent="0.2">
      <c r="A336" s="6" t="s">
        <v>164</v>
      </c>
      <c r="B336" s="2" t="s">
        <v>324</v>
      </c>
      <c r="C336" s="3" t="s">
        <v>240</v>
      </c>
      <c r="D336" s="6" t="s">
        <v>233</v>
      </c>
      <c r="E336" s="13">
        <v>70.158730158730165</v>
      </c>
      <c r="F336" s="13">
        <v>17.777777777777779</v>
      </c>
      <c r="G336" s="13">
        <v>5.3968253968253972</v>
      </c>
      <c r="H336" s="13">
        <v>4.7619047619047619</v>
      </c>
      <c r="I336" s="13">
        <v>1.2698412698412698</v>
      </c>
      <c r="J336" s="13">
        <v>0.31746031746031744</v>
      </c>
      <c r="K336" s="13">
        <v>0.31746031746031744</v>
      </c>
      <c r="L336" s="13">
        <v>0</v>
      </c>
      <c r="M336" s="13">
        <v>0</v>
      </c>
      <c r="N336" s="14">
        <v>100</v>
      </c>
    </row>
    <row r="337" spans="1:14" x14ac:dyDescent="0.2">
      <c r="A337" s="15" t="s">
        <v>164</v>
      </c>
      <c r="B337" s="2" t="s">
        <v>324</v>
      </c>
      <c r="C337" s="3" t="s">
        <v>241</v>
      </c>
      <c r="D337" s="15" t="s">
        <v>81</v>
      </c>
      <c r="E337" s="16">
        <v>435</v>
      </c>
      <c r="F337" s="16">
        <v>366</v>
      </c>
      <c r="G337" s="16">
        <v>223</v>
      </c>
      <c r="H337" s="16">
        <v>433</v>
      </c>
      <c r="I337" s="16">
        <v>234</v>
      </c>
      <c r="J337" s="16">
        <v>115</v>
      </c>
      <c r="K337" s="16">
        <v>406</v>
      </c>
      <c r="L337" s="16">
        <v>0</v>
      </c>
      <c r="M337" s="16">
        <v>0</v>
      </c>
      <c r="N337" s="17">
        <v>2212</v>
      </c>
    </row>
    <row r="338" spans="1:14" x14ac:dyDescent="0.2">
      <c r="A338" s="6" t="s">
        <v>164</v>
      </c>
      <c r="B338" s="2" t="s">
        <v>324</v>
      </c>
      <c r="C338" s="3" t="s">
        <v>242</v>
      </c>
      <c r="D338" s="6" t="s">
        <v>235</v>
      </c>
      <c r="E338" s="13">
        <v>19.665461121157325</v>
      </c>
      <c r="F338" s="13">
        <v>16.54611211573237</v>
      </c>
      <c r="G338" s="13">
        <v>10.08137432188065</v>
      </c>
      <c r="H338" s="13">
        <v>19.575045207956599</v>
      </c>
      <c r="I338" s="13">
        <v>10.57866184448463</v>
      </c>
      <c r="J338" s="13">
        <v>5.198915009041591</v>
      </c>
      <c r="K338" s="13">
        <v>18.354430379746834</v>
      </c>
      <c r="L338" s="13">
        <v>0</v>
      </c>
      <c r="M338" s="13">
        <v>0</v>
      </c>
      <c r="N338" s="14">
        <v>100</v>
      </c>
    </row>
    <row r="339" spans="1:14" x14ac:dyDescent="0.2">
      <c r="A339" s="4" t="s">
        <v>165</v>
      </c>
      <c r="B339" s="4" t="s">
        <v>325</v>
      </c>
      <c r="C339" s="5" t="s">
        <v>239</v>
      </c>
      <c r="D339" s="4" t="s">
        <v>79</v>
      </c>
      <c r="E339" s="22">
        <v>100</v>
      </c>
      <c r="F339" s="22">
        <v>21</v>
      </c>
      <c r="G339" s="22">
        <v>12</v>
      </c>
      <c r="H339" s="22">
        <v>3</v>
      </c>
      <c r="I339" s="22">
        <v>2</v>
      </c>
      <c r="J339" s="22">
        <v>2</v>
      </c>
      <c r="K339" s="22">
        <v>0</v>
      </c>
      <c r="L339" s="22">
        <v>0</v>
      </c>
      <c r="M339" s="22">
        <v>0</v>
      </c>
      <c r="N339" s="23">
        <v>140</v>
      </c>
    </row>
    <row r="340" spans="1:14" x14ac:dyDescent="0.2">
      <c r="A340" s="6" t="s">
        <v>165</v>
      </c>
      <c r="B340" s="2" t="s">
        <v>325</v>
      </c>
      <c r="C340" s="3" t="s">
        <v>240</v>
      </c>
      <c r="D340" s="6" t="s">
        <v>233</v>
      </c>
      <c r="E340" s="13">
        <v>71.428571428571431</v>
      </c>
      <c r="F340" s="13">
        <v>15</v>
      </c>
      <c r="G340" s="13">
        <v>8.5714285714285712</v>
      </c>
      <c r="H340" s="13">
        <v>2.1428571428571428</v>
      </c>
      <c r="I340" s="13">
        <v>1.4285714285714286</v>
      </c>
      <c r="J340" s="13">
        <v>1.4285714285714286</v>
      </c>
      <c r="K340" s="13">
        <v>0</v>
      </c>
      <c r="L340" s="13">
        <v>0</v>
      </c>
      <c r="M340" s="13">
        <v>0</v>
      </c>
      <c r="N340" s="14">
        <v>100</v>
      </c>
    </row>
    <row r="341" spans="1:14" x14ac:dyDescent="0.2">
      <c r="A341" s="15" t="s">
        <v>165</v>
      </c>
      <c r="B341" s="2" t="s">
        <v>325</v>
      </c>
      <c r="C341" s="3" t="s">
        <v>241</v>
      </c>
      <c r="D341" s="15" t="s">
        <v>81</v>
      </c>
      <c r="E341" s="16">
        <v>222</v>
      </c>
      <c r="F341" s="16">
        <v>144</v>
      </c>
      <c r="G341" s="16">
        <v>157</v>
      </c>
      <c r="H341" s="16">
        <v>83</v>
      </c>
      <c r="I341" s="16">
        <v>158</v>
      </c>
      <c r="J341" s="16">
        <v>304</v>
      </c>
      <c r="K341" s="16">
        <v>0</v>
      </c>
      <c r="L341" s="16">
        <v>0</v>
      </c>
      <c r="M341" s="16">
        <v>0</v>
      </c>
      <c r="N341" s="17">
        <v>1068</v>
      </c>
    </row>
    <row r="342" spans="1:14" x14ac:dyDescent="0.2">
      <c r="A342" s="6" t="s">
        <v>165</v>
      </c>
      <c r="B342" s="2" t="s">
        <v>325</v>
      </c>
      <c r="C342" s="3" t="s">
        <v>242</v>
      </c>
      <c r="D342" s="6" t="s">
        <v>235</v>
      </c>
      <c r="E342" s="13">
        <v>20.786516853932586</v>
      </c>
      <c r="F342" s="13">
        <v>13.48314606741573</v>
      </c>
      <c r="G342" s="13">
        <v>14.700374531835205</v>
      </c>
      <c r="H342" s="13">
        <v>7.7715355805243442</v>
      </c>
      <c r="I342" s="13">
        <v>14.794007490636703</v>
      </c>
      <c r="J342" s="13">
        <v>28.464419475655429</v>
      </c>
      <c r="K342" s="13">
        <v>0</v>
      </c>
      <c r="L342" s="13">
        <v>0</v>
      </c>
      <c r="M342" s="13">
        <v>0</v>
      </c>
      <c r="N342" s="14">
        <v>100</v>
      </c>
    </row>
    <row r="343" spans="1:14" x14ac:dyDescent="0.2">
      <c r="A343" s="4" t="s">
        <v>166</v>
      </c>
      <c r="B343" s="4" t="s">
        <v>326</v>
      </c>
      <c r="C343" s="5" t="s">
        <v>239</v>
      </c>
      <c r="D343" s="4" t="s">
        <v>79</v>
      </c>
      <c r="E343" s="22">
        <v>378</v>
      </c>
      <c r="F343" s="22">
        <v>31</v>
      </c>
      <c r="G343" s="22">
        <v>9</v>
      </c>
      <c r="H343" s="22">
        <v>3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3">
        <v>421</v>
      </c>
    </row>
    <row r="344" spans="1:14" x14ac:dyDescent="0.2">
      <c r="A344" s="6" t="s">
        <v>166</v>
      </c>
      <c r="B344" s="2" t="s">
        <v>326</v>
      </c>
      <c r="C344" s="3" t="s">
        <v>240</v>
      </c>
      <c r="D344" s="6" t="s">
        <v>233</v>
      </c>
      <c r="E344" s="13">
        <v>89.786223277909741</v>
      </c>
      <c r="F344" s="13">
        <v>7.3634204275534438</v>
      </c>
      <c r="G344" s="13">
        <v>2.1377672209026128</v>
      </c>
      <c r="H344" s="13">
        <v>0.71258907363420432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4">
        <v>100</v>
      </c>
    </row>
    <row r="345" spans="1:14" x14ac:dyDescent="0.2">
      <c r="A345" s="15" t="s">
        <v>166</v>
      </c>
      <c r="B345" s="2" t="s">
        <v>326</v>
      </c>
      <c r="C345" s="3" t="s">
        <v>241</v>
      </c>
      <c r="D345" s="15" t="s">
        <v>81</v>
      </c>
      <c r="E345" s="16">
        <v>547</v>
      </c>
      <c r="F345" s="16">
        <v>190</v>
      </c>
      <c r="G345" s="16">
        <v>123</v>
      </c>
      <c r="H345" s="16">
        <v>104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7">
        <v>964</v>
      </c>
    </row>
    <row r="346" spans="1:14" x14ac:dyDescent="0.2">
      <c r="A346" s="6" t="s">
        <v>166</v>
      </c>
      <c r="B346" s="2" t="s">
        <v>326</v>
      </c>
      <c r="C346" s="3" t="s">
        <v>242</v>
      </c>
      <c r="D346" s="6" t="s">
        <v>235</v>
      </c>
      <c r="E346" s="13">
        <v>56.742738589211619</v>
      </c>
      <c r="F346" s="13">
        <v>19.709543568464731</v>
      </c>
      <c r="G346" s="13">
        <v>12.759336099585063</v>
      </c>
      <c r="H346" s="13">
        <v>10.78838174273859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14">
        <v>100</v>
      </c>
    </row>
    <row r="347" spans="1:14" x14ac:dyDescent="0.2">
      <c r="A347" s="4" t="s">
        <v>167</v>
      </c>
      <c r="B347" s="4" t="s">
        <v>327</v>
      </c>
      <c r="C347" s="5" t="s">
        <v>239</v>
      </c>
      <c r="D347" s="4" t="s">
        <v>79</v>
      </c>
      <c r="E347" s="22">
        <v>102</v>
      </c>
      <c r="F347" s="22">
        <v>18</v>
      </c>
      <c r="G347" s="22">
        <v>5</v>
      </c>
      <c r="H347" s="22">
        <v>3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3">
        <v>128</v>
      </c>
    </row>
    <row r="348" spans="1:14" x14ac:dyDescent="0.2">
      <c r="A348" s="6" t="s">
        <v>167</v>
      </c>
      <c r="B348" s="2" t="s">
        <v>327</v>
      </c>
      <c r="C348" s="3" t="s">
        <v>240</v>
      </c>
      <c r="D348" s="6" t="s">
        <v>233</v>
      </c>
      <c r="E348" s="13">
        <v>79.6875</v>
      </c>
      <c r="F348" s="13">
        <v>14.0625</v>
      </c>
      <c r="G348" s="13">
        <v>3.90625</v>
      </c>
      <c r="H348" s="13">
        <v>2.34375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4">
        <v>100</v>
      </c>
    </row>
    <row r="349" spans="1:14" x14ac:dyDescent="0.2">
      <c r="A349" s="15" t="s">
        <v>167</v>
      </c>
      <c r="B349" s="2" t="s">
        <v>327</v>
      </c>
      <c r="C349" s="3" t="s">
        <v>241</v>
      </c>
      <c r="D349" s="15" t="s">
        <v>81</v>
      </c>
      <c r="E349" s="16">
        <v>188</v>
      </c>
      <c r="F349" s="16">
        <v>113</v>
      </c>
      <c r="G349" s="16">
        <v>55</v>
      </c>
      <c r="H349" s="16">
        <v>66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7">
        <v>422</v>
      </c>
    </row>
    <row r="350" spans="1:14" x14ac:dyDescent="0.2">
      <c r="A350" s="6" t="s">
        <v>167</v>
      </c>
      <c r="B350" s="2" t="s">
        <v>327</v>
      </c>
      <c r="C350" s="3" t="s">
        <v>242</v>
      </c>
      <c r="D350" s="6" t="s">
        <v>235</v>
      </c>
      <c r="E350" s="13">
        <v>44.549763033175353</v>
      </c>
      <c r="F350" s="13">
        <v>26.777251184834125</v>
      </c>
      <c r="G350" s="13">
        <v>13.033175355450236</v>
      </c>
      <c r="H350" s="13">
        <v>15.639810426540285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4">
        <v>100</v>
      </c>
    </row>
    <row r="351" spans="1:14" x14ac:dyDescent="0.2">
      <c r="A351" s="4" t="s">
        <v>168</v>
      </c>
      <c r="B351" s="4" t="s">
        <v>328</v>
      </c>
      <c r="C351" s="5" t="s">
        <v>239</v>
      </c>
      <c r="D351" s="4" t="s">
        <v>79</v>
      </c>
      <c r="E351" s="22">
        <v>383</v>
      </c>
      <c r="F351" s="22">
        <v>104</v>
      </c>
      <c r="G351" s="22">
        <v>75</v>
      </c>
      <c r="H351" s="22">
        <v>56</v>
      </c>
      <c r="I351" s="22">
        <v>12</v>
      </c>
      <c r="J351" s="22">
        <v>6</v>
      </c>
      <c r="K351" s="22">
        <v>1</v>
      </c>
      <c r="L351" s="22">
        <v>0</v>
      </c>
      <c r="M351" s="22">
        <v>0</v>
      </c>
      <c r="N351" s="23">
        <v>637</v>
      </c>
    </row>
    <row r="352" spans="1:14" x14ac:dyDescent="0.2">
      <c r="A352" s="6" t="s">
        <v>168</v>
      </c>
      <c r="B352" s="2" t="s">
        <v>328</v>
      </c>
      <c r="C352" s="3" t="s">
        <v>240</v>
      </c>
      <c r="D352" s="6" t="s">
        <v>233</v>
      </c>
      <c r="E352" s="13">
        <v>60.125588697017271</v>
      </c>
      <c r="F352" s="13">
        <v>16.326530612244898</v>
      </c>
      <c r="G352" s="13">
        <v>11.773940345368917</v>
      </c>
      <c r="H352" s="13">
        <v>8.791208791208792</v>
      </c>
      <c r="I352" s="13">
        <v>1.8838304552590266</v>
      </c>
      <c r="J352" s="13">
        <v>0.9419152276295133</v>
      </c>
      <c r="K352" s="13">
        <v>0.15698587127158556</v>
      </c>
      <c r="L352" s="13">
        <v>0</v>
      </c>
      <c r="M352" s="13">
        <v>0</v>
      </c>
      <c r="N352" s="14">
        <v>100</v>
      </c>
    </row>
    <row r="353" spans="1:14" x14ac:dyDescent="0.2">
      <c r="A353" s="15" t="s">
        <v>168</v>
      </c>
      <c r="B353" s="2" t="s">
        <v>328</v>
      </c>
      <c r="C353" s="3" t="s">
        <v>241</v>
      </c>
      <c r="D353" s="15" t="s">
        <v>81</v>
      </c>
      <c r="E353" s="16">
        <v>734</v>
      </c>
      <c r="F353" s="16">
        <v>693</v>
      </c>
      <c r="G353" s="16">
        <v>1015</v>
      </c>
      <c r="H353" s="16">
        <v>1640</v>
      </c>
      <c r="I353" s="16">
        <v>884</v>
      </c>
      <c r="J353" s="16">
        <v>894</v>
      </c>
      <c r="K353" s="16">
        <v>269</v>
      </c>
      <c r="L353" s="16">
        <v>0</v>
      </c>
      <c r="M353" s="16">
        <v>0</v>
      </c>
      <c r="N353" s="17">
        <v>6129</v>
      </c>
    </row>
    <row r="354" spans="1:14" x14ac:dyDescent="0.2">
      <c r="A354" s="6" t="s">
        <v>168</v>
      </c>
      <c r="B354" s="2" t="s">
        <v>328</v>
      </c>
      <c r="C354" s="3" t="s">
        <v>242</v>
      </c>
      <c r="D354" s="6" t="s">
        <v>235</v>
      </c>
      <c r="E354" s="13">
        <v>11.975852504486866</v>
      </c>
      <c r="F354" s="13">
        <v>11.306901615271659</v>
      </c>
      <c r="G354" s="13">
        <v>16.560613476913037</v>
      </c>
      <c r="H354" s="13">
        <v>26.758035568608257</v>
      </c>
      <c r="I354" s="13">
        <v>14.423233806493718</v>
      </c>
      <c r="J354" s="13">
        <v>14.586392559960842</v>
      </c>
      <c r="K354" s="13">
        <v>4.3889704682656223</v>
      </c>
      <c r="L354" s="13">
        <v>0</v>
      </c>
      <c r="M354" s="13">
        <v>0</v>
      </c>
      <c r="N354" s="14">
        <v>100</v>
      </c>
    </row>
    <row r="355" spans="1:14" x14ac:dyDescent="0.2">
      <c r="A355" s="4" t="s">
        <v>169</v>
      </c>
      <c r="B355" s="4" t="s">
        <v>329</v>
      </c>
      <c r="C355" s="5" t="s">
        <v>239</v>
      </c>
      <c r="D355" s="4" t="s">
        <v>79</v>
      </c>
      <c r="E355" s="22">
        <v>574</v>
      </c>
      <c r="F355" s="22">
        <v>190</v>
      </c>
      <c r="G355" s="22">
        <v>89</v>
      </c>
      <c r="H355" s="22">
        <v>52</v>
      </c>
      <c r="I355" s="22">
        <v>14</v>
      </c>
      <c r="J355" s="22">
        <v>2</v>
      </c>
      <c r="K355" s="22">
        <v>1</v>
      </c>
      <c r="L355" s="22">
        <v>0</v>
      </c>
      <c r="M355" s="22">
        <v>0</v>
      </c>
      <c r="N355" s="23">
        <v>922</v>
      </c>
    </row>
    <row r="356" spans="1:14" x14ac:dyDescent="0.2">
      <c r="A356" s="6" t="s">
        <v>169</v>
      </c>
      <c r="B356" s="2" t="s">
        <v>329</v>
      </c>
      <c r="C356" s="3" t="s">
        <v>240</v>
      </c>
      <c r="D356" s="6" t="s">
        <v>233</v>
      </c>
      <c r="E356" s="13">
        <v>62.255965292841651</v>
      </c>
      <c r="F356" s="13">
        <v>20.607375271149674</v>
      </c>
      <c r="G356" s="13">
        <v>9.6529284164859011</v>
      </c>
      <c r="H356" s="13">
        <v>5.6399132321041217</v>
      </c>
      <c r="I356" s="13">
        <v>1.5184381778741864</v>
      </c>
      <c r="J356" s="13">
        <v>0.21691973969631237</v>
      </c>
      <c r="K356" s="13">
        <v>0.10845986984815618</v>
      </c>
      <c r="L356" s="13">
        <v>0</v>
      </c>
      <c r="M356" s="13">
        <v>0</v>
      </c>
      <c r="N356" s="14">
        <v>100</v>
      </c>
    </row>
    <row r="357" spans="1:14" x14ac:dyDescent="0.2">
      <c r="A357" s="15" t="s">
        <v>169</v>
      </c>
      <c r="B357" s="2" t="s">
        <v>329</v>
      </c>
      <c r="C357" s="3" t="s">
        <v>241</v>
      </c>
      <c r="D357" s="15" t="s">
        <v>81</v>
      </c>
      <c r="E357" s="16">
        <v>1095</v>
      </c>
      <c r="F357" s="16">
        <v>1235</v>
      </c>
      <c r="G357" s="16">
        <v>1181</v>
      </c>
      <c r="H357" s="16">
        <v>1506</v>
      </c>
      <c r="I357" s="16">
        <v>967</v>
      </c>
      <c r="J357" s="16">
        <v>212</v>
      </c>
      <c r="K357" s="16">
        <v>331</v>
      </c>
      <c r="L357" s="16">
        <v>0</v>
      </c>
      <c r="M357" s="16">
        <v>0</v>
      </c>
      <c r="N357" s="17">
        <v>6527</v>
      </c>
    </row>
    <row r="358" spans="1:14" x14ac:dyDescent="0.2">
      <c r="A358" s="6" t="s">
        <v>169</v>
      </c>
      <c r="B358" s="2" t="s">
        <v>329</v>
      </c>
      <c r="C358" s="3" t="s">
        <v>242</v>
      </c>
      <c r="D358" s="6" t="s">
        <v>235</v>
      </c>
      <c r="E358" s="13">
        <v>16.776466983300139</v>
      </c>
      <c r="F358" s="13">
        <v>18.92140340125632</v>
      </c>
      <c r="G358" s="13">
        <v>18.094070782901792</v>
      </c>
      <c r="H358" s="13">
        <v>23.073387467442931</v>
      </c>
      <c r="I358" s="13">
        <v>14.815382258311629</v>
      </c>
      <c r="J358" s="13">
        <v>3.2480465757622183</v>
      </c>
      <c r="K358" s="13">
        <v>5.0712425310249731</v>
      </c>
      <c r="L358" s="13">
        <v>0</v>
      </c>
      <c r="M358" s="13">
        <v>0</v>
      </c>
      <c r="N358" s="14">
        <v>100</v>
      </c>
    </row>
    <row r="359" spans="1:14" x14ac:dyDescent="0.2">
      <c r="A359" s="4" t="s">
        <v>170</v>
      </c>
      <c r="B359" s="4" t="s">
        <v>330</v>
      </c>
      <c r="C359" s="5" t="s">
        <v>239</v>
      </c>
      <c r="D359" s="4" t="s">
        <v>79</v>
      </c>
      <c r="E359" s="22">
        <v>343</v>
      </c>
      <c r="F359" s="22">
        <v>67</v>
      </c>
      <c r="G359" s="22">
        <v>65</v>
      </c>
      <c r="H359" s="22">
        <v>37</v>
      </c>
      <c r="I359" s="22">
        <v>10</v>
      </c>
      <c r="J359" s="22">
        <v>5</v>
      </c>
      <c r="K359" s="22">
        <v>0</v>
      </c>
      <c r="L359" s="22">
        <v>0</v>
      </c>
      <c r="M359" s="22">
        <v>0</v>
      </c>
      <c r="N359" s="23">
        <v>527</v>
      </c>
    </row>
    <row r="360" spans="1:14" x14ac:dyDescent="0.2">
      <c r="A360" s="6" t="s">
        <v>170</v>
      </c>
      <c r="B360" s="2" t="s">
        <v>330</v>
      </c>
      <c r="C360" s="3" t="s">
        <v>240</v>
      </c>
      <c r="D360" s="6" t="s">
        <v>233</v>
      </c>
      <c r="E360" s="13">
        <v>65.085388994307394</v>
      </c>
      <c r="F360" s="13">
        <v>12.7134724857685</v>
      </c>
      <c r="G360" s="13">
        <v>12.333965844402277</v>
      </c>
      <c r="H360" s="13">
        <v>7.020872865275142</v>
      </c>
      <c r="I360" s="13">
        <v>1.8975332068311195</v>
      </c>
      <c r="J360" s="13">
        <v>0.94876660341555974</v>
      </c>
      <c r="K360" s="13">
        <v>0</v>
      </c>
      <c r="L360" s="13">
        <v>0</v>
      </c>
      <c r="M360" s="13">
        <v>0</v>
      </c>
      <c r="N360" s="14">
        <v>100</v>
      </c>
    </row>
    <row r="361" spans="1:14" x14ac:dyDescent="0.2">
      <c r="A361" s="15" t="s">
        <v>170</v>
      </c>
      <c r="B361" s="2" t="s">
        <v>330</v>
      </c>
      <c r="C361" s="3" t="s">
        <v>241</v>
      </c>
      <c r="D361" s="15" t="s">
        <v>81</v>
      </c>
      <c r="E361" s="16">
        <v>645</v>
      </c>
      <c r="F361" s="16">
        <v>438</v>
      </c>
      <c r="G361" s="16">
        <v>906</v>
      </c>
      <c r="H361" s="16">
        <v>1055</v>
      </c>
      <c r="I361" s="16">
        <v>667</v>
      </c>
      <c r="J361" s="16">
        <v>696</v>
      </c>
      <c r="K361" s="16">
        <v>0</v>
      </c>
      <c r="L361" s="16">
        <v>0</v>
      </c>
      <c r="M361" s="16">
        <v>0</v>
      </c>
      <c r="N361" s="17">
        <v>4407</v>
      </c>
    </row>
    <row r="362" spans="1:14" x14ac:dyDescent="0.2">
      <c r="A362" s="6" t="s">
        <v>170</v>
      </c>
      <c r="B362" s="2" t="s">
        <v>330</v>
      </c>
      <c r="C362" s="3" t="s">
        <v>242</v>
      </c>
      <c r="D362" s="6" t="s">
        <v>235</v>
      </c>
      <c r="E362" s="13">
        <v>14.635806671204902</v>
      </c>
      <c r="F362" s="13">
        <v>9.9387338325391426</v>
      </c>
      <c r="G362" s="13">
        <v>20.558202859087814</v>
      </c>
      <c r="H362" s="13">
        <v>23.939187656001817</v>
      </c>
      <c r="I362" s="13">
        <v>15.135012480145223</v>
      </c>
      <c r="J362" s="13">
        <v>15.793056501021102</v>
      </c>
      <c r="K362" s="13">
        <v>0</v>
      </c>
      <c r="L362" s="13">
        <v>0</v>
      </c>
      <c r="M362" s="13">
        <v>0</v>
      </c>
      <c r="N362" s="14">
        <v>100</v>
      </c>
    </row>
    <row r="363" spans="1:14" x14ac:dyDescent="0.2">
      <c r="A363" s="4" t="s">
        <v>171</v>
      </c>
      <c r="B363" s="4" t="s">
        <v>331</v>
      </c>
      <c r="C363" s="5" t="s">
        <v>239</v>
      </c>
      <c r="D363" s="4" t="s">
        <v>79</v>
      </c>
      <c r="E363" s="22">
        <v>127</v>
      </c>
      <c r="F363" s="22">
        <v>37</v>
      </c>
      <c r="G363" s="22">
        <v>20</v>
      </c>
      <c r="H363" s="22">
        <v>12</v>
      </c>
      <c r="I363" s="22">
        <v>2</v>
      </c>
      <c r="J363" s="22">
        <v>1</v>
      </c>
      <c r="K363" s="22">
        <v>0</v>
      </c>
      <c r="L363" s="22">
        <v>0</v>
      </c>
      <c r="M363" s="22">
        <v>0</v>
      </c>
      <c r="N363" s="23">
        <v>199</v>
      </c>
    </row>
    <row r="364" spans="1:14" x14ac:dyDescent="0.2">
      <c r="A364" s="6" t="s">
        <v>171</v>
      </c>
      <c r="B364" s="2" t="s">
        <v>331</v>
      </c>
      <c r="C364" s="3" t="s">
        <v>240</v>
      </c>
      <c r="D364" s="6" t="s">
        <v>233</v>
      </c>
      <c r="E364" s="13">
        <v>63.819095477386938</v>
      </c>
      <c r="F364" s="13">
        <v>18.592964824120603</v>
      </c>
      <c r="G364" s="13">
        <v>10.050251256281408</v>
      </c>
      <c r="H364" s="13">
        <v>6.0301507537688446</v>
      </c>
      <c r="I364" s="13">
        <v>1.0050251256281406</v>
      </c>
      <c r="J364" s="13">
        <v>0.50251256281407031</v>
      </c>
      <c r="K364" s="13">
        <v>0</v>
      </c>
      <c r="L364" s="13">
        <v>0</v>
      </c>
      <c r="M364" s="13">
        <v>0</v>
      </c>
      <c r="N364" s="14">
        <v>100</v>
      </c>
    </row>
    <row r="365" spans="1:14" x14ac:dyDescent="0.2">
      <c r="A365" s="15" t="s">
        <v>171</v>
      </c>
      <c r="B365" s="2" t="s">
        <v>331</v>
      </c>
      <c r="C365" s="3" t="s">
        <v>241</v>
      </c>
      <c r="D365" s="15" t="s">
        <v>81</v>
      </c>
      <c r="E365" s="16">
        <v>237</v>
      </c>
      <c r="F365" s="16">
        <v>251</v>
      </c>
      <c r="G365" s="16">
        <v>264</v>
      </c>
      <c r="H365" s="16">
        <v>331</v>
      </c>
      <c r="I365" s="16">
        <v>152</v>
      </c>
      <c r="J365" s="16">
        <v>107</v>
      </c>
      <c r="K365" s="16">
        <v>0</v>
      </c>
      <c r="L365" s="16">
        <v>0</v>
      </c>
      <c r="M365" s="16">
        <v>0</v>
      </c>
      <c r="N365" s="17">
        <v>1342</v>
      </c>
    </row>
    <row r="366" spans="1:14" x14ac:dyDescent="0.2">
      <c r="A366" s="6" t="s">
        <v>171</v>
      </c>
      <c r="B366" s="2" t="s">
        <v>331</v>
      </c>
      <c r="C366" s="3" t="s">
        <v>242</v>
      </c>
      <c r="D366" s="6" t="s">
        <v>235</v>
      </c>
      <c r="E366" s="13">
        <v>17.660208643815203</v>
      </c>
      <c r="F366" s="13">
        <v>18.703427719821164</v>
      </c>
      <c r="G366" s="13">
        <v>19.672131147540984</v>
      </c>
      <c r="H366" s="13">
        <v>24.66467958271237</v>
      </c>
      <c r="I366" s="13">
        <v>11.326378539493293</v>
      </c>
      <c r="J366" s="13">
        <v>7.9731743666169894</v>
      </c>
      <c r="K366" s="13">
        <v>0</v>
      </c>
      <c r="L366" s="13">
        <v>0</v>
      </c>
      <c r="M366" s="13">
        <v>0</v>
      </c>
      <c r="N366" s="14">
        <v>100</v>
      </c>
    </row>
    <row r="367" spans="1:14" x14ac:dyDescent="0.2">
      <c r="A367" s="4" t="s">
        <v>172</v>
      </c>
      <c r="B367" s="4" t="s">
        <v>332</v>
      </c>
      <c r="C367" s="5" t="s">
        <v>239</v>
      </c>
      <c r="D367" s="4" t="s">
        <v>79</v>
      </c>
      <c r="E367" s="22">
        <v>279</v>
      </c>
      <c r="F367" s="22">
        <v>65</v>
      </c>
      <c r="G367" s="22">
        <v>35</v>
      </c>
      <c r="H367" s="22">
        <v>20</v>
      </c>
      <c r="I367" s="22">
        <v>4</v>
      </c>
      <c r="J367" s="22">
        <v>6</v>
      </c>
      <c r="K367" s="22">
        <v>2</v>
      </c>
      <c r="L367" s="22">
        <v>0</v>
      </c>
      <c r="M367" s="22">
        <v>0</v>
      </c>
      <c r="N367" s="23">
        <v>411</v>
      </c>
    </row>
    <row r="368" spans="1:14" x14ac:dyDescent="0.2">
      <c r="A368" s="6" t="s">
        <v>172</v>
      </c>
      <c r="B368" s="2" t="s">
        <v>332</v>
      </c>
      <c r="C368" s="3" t="s">
        <v>240</v>
      </c>
      <c r="D368" s="6" t="s">
        <v>233</v>
      </c>
      <c r="E368" s="13">
        <v>67.883211678832112</v>
      </c>
      <c r="F368" s="13">
        <v>15.815085158150852</v>
      </c>
      <c r="G368" s="13">
        <v>8.5158150851581507</v>
      </c>
      <c r="H368" s="13">
        <v>4.8661800486618008</v>
      </c>
      <c r="I368" s="13">
        <v>0.97323600973236013</v>
      </c>
      <c r="J368" s="13">
        <v>1.4598540145985401</v>
      </c>
      <c r="K368" s="13">
        <v>0.48661800486618007</v>
      </c>
      <c r="L368" s="13">
        <v>0</v>
      </c>
      <c r="M368" s="13">
        <v>0</v>
      </c>
      <c r="N368" s="14">
        <v>100</v>
      </c>
    </row>
    <row r="369" spans="1:14" x14ac:dyDescent="0.2">
      <c r="A369" s="15" t="s">
        <v>172</v>
      </c>
      <c r="B369" s="2" t="s">
        <v>332</v>
      </c>
      <c r="C369" s="3" t="s">
        <v>241</v>
      </c>
      <c r="D369" s="15" t="s">
        <v>81</v>
      </c>
      <c r="E369" s="16">
        <v>541</v>
      </c>
      <c r="F369" s="16">
        <v>415</v>
      </c>
      <c r="G369" s="16">
        <v>459</v>
      </c>
      <c r="H369" s="16">
        <v>580</v>
      </c>
      <c r="I369" s="16">
        <v>294</v>
      </c>
      <c r="J369" s="16">
        <v>872</v>
      </c>
      <c r="K369" s="16">
        <v>732</v>
      </c>
      <c r="L369" s="16">
        <v>0</v>
      </c>
      <c r="M369" s="16">
        <v>0</v>
      </c>
      <c r="N369" s="17">
        <v>3893</v>
      </c>
    </row>
    <row r="370" spans="1:14" x14ac:dyDescent="0.2">
      <c r="A370" s="6" t="s">
        <v>172</v>
      </c>
      <c r="B370" s="2" t="s">
        <v>332</v>
      </c>
      <c r="C370" s="3" t="s">
        <v>242</v>
      </c>
      <c r="D370" s="6" t="s">
        <v>235</v>
      </c>
      <c r="E370" s="13">
        <v>13.896737734395067</v>
      </c>
      <c r="F370" s="13">
        <v>10.660159260210634</v>
      </c>
      <c r="G370" s="13">
        <v>11.790393013100436</v>
      </c>
      <c r="H370" s="13">
        <v>14.898535833547394</v>
      </c>
      <c r="I370" s="13">
        <v>7.552016439763678</v>
      </c>
      <c r="J370" s="13">
        <v>22.39917801181608</v>
      </c>
      <c r="K370" s="13">
        <v>18.80297970716671</v>
      </c>
      <c r="L370" s="13">
        <v>0</v>
      </c>
      <c r="M370" s="13">
        <v>0</v>
      </c>
      <c r="N370" s="14">
        <v>100</v>
      </c>
    </row>
    <row r="371" spans="1:14" x14ac:dyDescent="0.2">
      <c r="A371" s="4" t="s">
        <v>173</v>
      </c>
      <c r="B371" s="4" t="s">
        <v>333</v>
      </c>
      <c r="C371" s="5" t="s">
        <v>239</v>
      </c>
      <c r="D371" s="4" t="s">
        <v>79</v>
      </c>
      <c r="E371" s="22">
        <v>310</v>
      </c>
      <c r="F371" s="22">
        <v>94</v>
      </c>
      <c r="G371" s="22">
        <v>55</v>
      </c>
      <c r="H371" s="22">
        <v>34</v>
      </c>
      <c r="I371" s="22">
        <v>8</v>
      </c>
      <c r="J371" s="22">
        <v>8</v>
      </c>
      <c r="K371" s="22">
        <v>1</v>
      </c>
      <c r="L371" s="22">
        <v>3</v>
      </c>
      <c r="M371" s="22">
        <v>0</v>
      </c>
      <c r="N371" s="23">
        <v>513</v>
      </c>
    </row>
    <row r="372" spans="1:14" x14ac:dyDescent="0.2">
      <c r="A372" s="6" t="s">
        <v>173</v>
      </c>
      <c r="B372" s="2" t="s">
        <v>333</v>
      </c>
      <c r="C372" s="3" t="s">
        <v>240</v>
      </c>
      <c r="D372" s="6" t="s">
        <v>233</v>
      </c>
      <c r="E372" s="13">
        <v>60.428849902534111</v>
      </c>
      <c r="F372" s="13">
        <v>18.323586744639375</v>
      </c>
      <c r="G372" s="13">
        <v>10.721247563352826</v>
      </c>
      <c r="H372" s="13">
        <v>6.6276803118908383</v>
      </c>
      <c r="I372" s="13">
        <v>1.5594541910331383</v>
      </c>
      <c r="J372" s="13">
        <v>1.5594541910331383</v>
      </c>
      <c r="K372" s="13">
        <v>0.19493177387914229</v>
      </c>
      <c r="L372" s="13">
        <v>0.58479532163742687</v>
      </c>
      <c r="M372" s="13">
        <v>0</v>
      </c>
      <c r="N372" s="14">
        <v>100</v>
      </c>
    </row>
    <row r="373" spans="1:14" x14ac:dyDescent="0.2">
      <c r="A373" s="15" t="s">
        <v>173</v>
      </c>
      <c r="B373" s="2" t="s">
        <v>333</v>
      </c>
      <c r="C373" s="3" t="s">
        <v>241</v>
      </c>
      <c r="D373" s="15" t="s">
        <v>81</v>
      </c>
      <c r="E373" s="16">
        <v>606</v>
      </c>
      <c r="F373" s="16">
        <v>609</v>
      </c>
      <c r="G373" s="16">
        <v>726</v>
      </c>
      <c r="H373" s="16">
        <v>999</v>
      </c>
      <c r="I373" s="16">
        <v>571</v>
      </c>
      <c r="J373" s="16">
        <v>1499</v>
      </c>
      <c r="K373" s="16">
        <v>256</v>
      </c>
      <c r="L373" s="16">
        <v>1819</v>
      </c>
      <c r="M373" s="16">
        <v>0</v>
      </c>
      <c r="N373" s="17">
        <v>7085</v>
      </c>
    </row>
    <row r="374" spans="1:14" x14ac:dyDescent="0.2">
      <c r="A374" s="6" t="s">
        <v>173</v>
      </c>
      <c r="B374" s="2" t="s">
        <v>333</v>
      </c>
      <c r="C374" s="3" t="s">
        <v>242</v>
      </c>
      <c r="D374" s="6" t="s">
        <v>235</v>
      </c>
      <c r="E374" s="13">
        <v>8.5532815808045157</v>
      </c>
      <c r="F374" s="13">
        <v>8.5956245589273106</v>
      </c>
      <c r="G374" s="13">
        <v>10.247000705716301</v>
      </c>
      <c r="H374" s="13">
        <v>14.100211714890614</v>
      </c>
      <c r="I374" s="13">
        <v>8.0592801693719132</v>
      </c>
      <c r="J374" s="13">
        <v>21.157374735356388</v>
      </c>
      <c r="K374" s="13">
        <v>3.6132674664784759</v>
      </c>
      <c r="L374" s="13">
        <v>25.673959068454483</v>
      </c>
      <c r="M374" s="13">
        <v>0</v>
      </c>
      <c r="N374" s="14">
        <v>100</v>
      </c>
    </row>
    <row r="375" spans="1:14" x14ac:dyDescent="0.2">
      <c r="A375" s="4" t="s">
        <v>174</v>
      </c>
      <c r="B375" s="4" t="s">
        <v>334</v>
      </c>
      <c r="C375" s="5" t="s">
        <v>239</v>
      </c>
      <c r="D375" s="4" t="s">
        <v>79</v>
      </c>
      <c r="E375" s="22">
        <v>11</v>
      </c>
      <c r="F375" s="22">
        <v>1</v>
      </c>
      <c r="G375" s="22">
        <v>0</v>
      </c>
      <c r="H375" s="22">
        <v>3</v>
      </c>
      <c r="I375" s="22">
        <v>0</v>
      </c>
      <c r="J375" s="22">
        <v>1</v>
      </c>
      <c r="K375" s="22">
        <v>0</v>
      </c>
      <c r="L375" s="22">
        <v>0</v>
      </c>
      <c r="M375" s="22">
        <v>0</v>
      </c>
      <c r="N375" s="23">
        <v>16</v>
      </c>
    </row>
    <row r="376" spans="1:14" x14ac:dyDescent="0.2">
      <c r="A376" s="6" t="s">
        <v>174</v>
      </c>
      <c r="B376" s="2" t="s">
        <v>334</v>
      </c>
      <c r="C376" s="3" t="s">
        <v>240</v>
      </c>
      <c r="D376" s="6" t="s">
        <v>233</v>
      </c>
      <c r="E376" s="13">
        <v>68.75</v>
      </c>
      <c r="F376" s="13">
        <v>6.25</v>
      </c>
      <c r="G376" s="13">
        <v>0</v>
      </c>
      <c r="H376" s="13">
        <v>18.75</v>
      </c>
      <c r="I376" s="13">
        <v>0</v>
      </c>
      <c r="J376" s="13">
        <v>6.25</v>
      </c>
      <c r="K376" s="13">
        <v>0</v>
      </c>
      <c r="L376" s="13">
        <v>0</v>
      </c>
      <c r="M376" s="13">
        <v>0</v>
      </c>
      <c r="N376" s="14">
        <v>100</v>
      </c>
    </row>
    <row r="377" spans="1:14" x14ac:dyDescent="0.2">
      <c r="A377" s="15" t="s">
        <v>174</v>
      </c>
      <c r="B377" s="2" t="s">
        <v>334</v>
      </c>
      <c r="C377" s="3" t="s">
        <v>241</v>
      </c>
      <c r="D377" s="15" t="s">
        <v>81</v>
      </c>
      <c r="E377" s="16">
        <v>23</v>
      </c>
      <c r="F377" s="16">
        <v>5</v>
      </c>
      <c r="G377" s="16">
        <v>0</v>
      </c>
      <c r="H377" s="16">
        <v>98</v>
      </c>
      <c r="I377" s="16">
        <v>0</v>
      </c>
      <c r="J377" s="16">
        <v>116</v>
      </c>
      <c r="K377" s="16">
        <v>0</v>
      </c>
      <c r="L377" s="16">
        <v>0</v>
      </c>
      <c r="M377" s="16">
        <v>0</v>
      </c>
      <c r="N377" s="17">
        <v>242</v>
      </c>
    </row>
    <row r="378" spans="1:14" x14ac:dyDescent="0.2">
      <c r="A378" s="6" t="s">
        <v>174</v>
      </c>
      <c r="B378" s="2" t="s">
        <v>334</v>
      </c>
      <c r="C378" s="3" t="s">
        <v>242</v>
      </c>
      <c r="D378" s="6" t="s">
        <v>235</v>
      </c>
      <c r="E378" s="13">
        <v>9.5041322314049594</v>
      </c>
      <c r="F378" s="13">
        <v>2.0661157024793386</v>
      </c>
      <c r="G378" s="13">
        <v>0</v>
      </c>
      <c r="H378" s="13">
        <v>40.495867768595041</v>
      </c>
      <c r="I378" s="13">
        <v>0</v>
      </c>
      <c r="J378" s="13">
        <v>47.933884297520663</v>
      </c>
      <c r="K378" s="13">
        <v>0</v>
      </c>
      <c r="L378" s="13">
        <v>0</v>
      </c>
      <c r="M378" s="13">
        <v>0</v>
      </c>
      <c r="N378" s="14">
        <v>100</v>
      </c>
    </row>
    <row r="379" spans="1:14" x14ac:dyDescent="0.2">
      <c r="A379" s="2" t="s">
        <v>175</v>
      </c>
      <c r="B379" s="4" t="s">
        <v>335</v>
      </c>
      <c r="C379" s="5" t="s">
        <v>239</v>
      </c>
      <c r="D379" s="2" t="s">
        <v>79</v>
      </c>
      <c r="E379" s="11">
        <v>207</v>
      </c>
      <c r="F379" s="11">
        <v>55</v>
      </c>
      <c r="G379" s="11">
        <v>28</v>
      </c>
      <c r="H379" s="11">
        <v>7</v>
      </c>
      <c r="I379" s="11">
        <v>3</v>
      </c>
      <c r="J379" s="11">
        <v>1</v>
      </c>
      <c r="K379" s="11">
        <v>2</v>
      </c>
      <c r="L379" s="11">
        <v>1</v>
      </c>
      <c r="M379" s="11">
        <v>2</v>
      </c>
      <c r="N379" s="12">
        <v>306</v>
      </c>
    </row>
    <row r="380" spans="1:14" x14ac:dyDescent="0.2">
      <c r="A380" s="6" t="s">
        <v>175</v>
      </c>
      <c r="B380" s="2" t="s">
        <v>335</v>
      </c>
      <c r="C380" s="3" t="s">
        <v>240</v>
      </c>
      <c r="D380" s="6" t="s">
        <v>233</v>
      </c>
      <c r="E380" s="13">
        <v>67.647058823529406</v>
      </c>
      <c r="F380" s="13">
        <v>17.973856209150327</v>
      </c>
      <c r="G380" s="13">
        <v>9.1503267973856204</v>
      </c>
      <c r="H380" s="13">
        <v>2.2875816993464051</v>
      </c>
      <c r="I380" s="13">
        <v>0.98039215686274506</v>
      </c>
      <c r="J380" s="13">
        <v>0.32679738562091504</v>
      </c>
      <c r="K380" s="13">
        <v>0.65359477124183007</v>
      </c>
      <c r="L380" s="13">
        <v>0.32679738562091504</v>
      </c>
      <c r="M380" s="13">
        <v>0.65359477124183007</v>
      </c>
      <c r="N380" s="14">
        <v>100</v>
      </c>
    </row>
    <row r="381" spans="1:14" x14ac:dyDescent="0.2">
      <c r="A381" s="15" t="s">
        <v>175</v>
      </c>
      <c r="B381" s="2" t="s">
        <v>335</v>
      </c>
      <c r="C381" s="3" t="s">
        <v>241</v>
      </c>
      <c r="D381" s="15" t="s">
        <v>81</v>
      </c>
      <c r="E381" s="16">
        <v>399</v>
      </c>
      <c r="F381" s="16">
        <v>365</v>
      </c>
      <c r="G381" s="16">
        <v>368</v>
      </c>
      <c r="H381" s="16">
        <v>190</v>
      </c>
      <c r="I381" s="16">
        <v>253</v>
      </c>
      <c r="J381" s="16">
        <v>143</v>
      </c>
      <c r="K381" s="16">
        <v>810</v>
      </c>
      <c r="L381" s="16">
        <v>705</v>
      </c>
      <c r="M381" s="16">
        <v>2455</v>
      </c>
      <c r="N381" s="17">
        <v>5688</v>
      </c>
    </row>
    <row r="382" spans="1:14" x14ac:dyDescent="0.2">
      <c r="A382" s="6" t="s">
        <v>175</v>
      </c>
      <c r="B382" s="2" t="s">
        <v>335</v>
      </c>
      <c r="C382" s="3" t="s">
        <v>242</v>
      </c>
      <c r="D382" s="6" t="s">
        <v>235</v>
      </c>
      <c r="E382" s="13">
        <v>7.0147679324894519</v>
      </c>
      <c r="F382" s="13">
        <v>6.4170182841068915</v>
      </c>
      <c r="G382" s="13">
        <v>6.4697609001406473</v>
      </c>
      <c r="H382" s="13">
        <v>3.340365682137834</v>
      </c>
      <c r="I382" s="13">
        <v>4.4479606188466949</v>
      </c>
      <c r="J382" s="13">
        <v>2.5140646976090015</v>
      </c>
      <c r="K382" s="13">
        <v>14.240506329113924</v>
      </c>
      <c r="L382" s="13">
        <v>12.39451476793249</v>
      </c>
      <c r="M382" s="13">
        <v>43.161040787623065</v>
      </c>
      <c r="N382" s="14">
        <v>100</v>
      </c>
    </row>
    <row r="383" spans="1:14" x14ac:dyDescent="0.2">
      <c r="A383" s="4" t="s">
        <v>176</v>
      </c>
      <c r="B383" s="4" t="s">
        <v>336</v>
      </c>
      <c r="C383" s="5" t="s">
        <v>239</v>
      </c>
      <c r="D383" s="4" t="s">
        <v>79</v>
      </c>
      <c r="E383" s="22">
        <v>30</v>
      </c>
      <c r="F383" s="22">
        <v>9</v>
      </c>
      <c r="G383" s="22">
        <v>2</v>
      </c>
      <c r="H383" s="22">
        <v>2</v>
      </c>
      <c r="I383" s="22">
        <v>1</v>
      </c>
      <c r="J383" s="22">
        <v>0</v>
      </c>
      <c r="K383" s="22">
        <v>0</v>
      </c>
      <c r="L383" s="22">
        <v>0</v>
      </c>
      <c r="M383" s="22">
        <v>0</v>
      </c>
      <c r="N383" s="23">
        <v>44</v>
      </c>
    </row>
    <row r="384" spans="1:14" x14ac:dyDescent="0.2">
      <c r="A384" s="6" t="s">
        <v>176</v>
      </c>
      <c r="B384" s="2" t="s">
        <v>336</v>
      </c>
      <c r="C384" s="3" t="s">
        <v>240</v>
      </c>
      <c r="D384" s="6" t="s">
        <v>233</v>
      </c>
      <c r="E384" s="13">
        <v>68.181818181818187</v>
      </c>
      <c r="F384" s="13">
        <v>20.454545454545453</v>
      </c>
      <c r="G384" s="13">
        <v>4.5454545454545459</v>
      </c>
      <c r="H384" s="13">
        <v>4.5454545454545459</v>
      </c>
      <c r="I384" s="13">
        <v>2.2727272727272729</v>
      </c>
      <c r="J384" s="13">
        <v>0</v>
      </c>
      <c r="K384" s="13">
        <v>0</v>
      </c>
      <c r="L384" s="13">
        <v>0</v>
      </c>
      <c r="M384" s="13">
        <v>0</v>
      </c>
      <c r="N384" s="14">
        <v>100</v>
      </c>
    </row>
    <row r="385" spans="1:14" x14ac:dyDescent="0.2">
      <c r="A385" s="15" t="s">
        <v>176</v>
      </c>
      <c r="B385" s="2" t="s">
        <v>336</v>
      </c>
      <c r="C385" s="3" t="s">
        <v>241</v>
      </c>
      <c r="D385" s="15" t="s">
        <v>81</v>
      </c>
      <c r="E385" s="16">
        <v>50</v>
      </c>
      <c r="F385" s="16">
        <v>59</v>
      </c>
      <c r="G385" s="16">
        <v>23</v>
      </c>
      <c r="H385" s="16">
        <v>47</v>
      </c>
      <c r="I385" s="16">
        <v>66</v>
      </c>
      <c r="J385" s="16">
        <v>0</v>
      </c>
      <c r="K385" s="16">
        <v>0</v>
      </c>
      <c r="L385" s="16">
        <v>0</v>
      </c>
      <c r="M385" s="16">
        <v>0</v>
      </c>
      <c r="N385" s="17">
        <v>245</v>
      </c>
    </row>
    <row r="386" spans="1:14" x14ac:dyDescent="0.2">
      <c r="A386" s="6" t="s">
        <v>176</v>
      </c>
      <c r="B386" s="2" t="s">
        <v>336</v>
      </c>
      <c r="C386" s="3" t="s">
        <v>242</v>
      </c>
      <c r="D386" s="6" t="s">
        <v>235</v>
      </c>
      <c r="E386" s="13">
        <v>20.408163265306122</v>
      </c>
      <c r="F386" s="13">
        <v>24.081632653061224</v>
      </c>
      <c r="G386" s="13">
        <v>9.387755102040817</v>
      </c>
      <c r="H386" s="13">
        <v>19.183673469387756</v>
      </c>
      <c r="I386" s="13">
        <v>26.938775510204081</v>
      </c>
      <c r="J386" s="13">
        <v>0</v>
      </c>
      <c r="K386" s="13">
        <v>0</v>
      </c>
      <c r="L386" s="13">
        <v>0</v>
      </c>
      <c r="M386" s="13">
        <v>0</v>
      </c>
      <c r="N386" s="14">
        <v>100</v>
      </c>
    </row>
    <row r="387" spans="1:14" x14ac:dyDescent="0.2">
      <c r="A387" s="4" t="s">
        <v>177</v>
      </c>
      <c r="B387" s="4" t="s">
        <v>337</v>
      </c>
      <c r="C387" s="5" t="s">
        <v>239</v>
      </c>
      <c r="D387" s="4" t="s">
        <v>79</v>
      </c>
      <c r="E387" s="22">
        <v>157</v>
      </c>
      <c r="F387" s="22">
        <v>5</v>
      </c>
      <c r="G387" s="22">
        <v>0</v>
      </c>
      <c r="H387" s="22">
        <v>1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3">
        <v>163</v>
      </c>
    </row>
    <row r="388" spans="1:14" x14ac:dyDescent="0.2">
      <c r="A388" s="6" t="s">
        <v>177</v>
      </c>
      <c r="B388" s="2" t="s">
        <v>337</v>
      </c>
      <c r="C388" s="3" t="s">
        <v>240</v>
      </c>
      <c r="D388" s="6" t="s">
        <v>233</v>
      </c>
      <c r="E388" s="13">
        <v>96.319018404907979</v>
      </c>
      <c r="F388" s="13">
        <v>3.0674846625766872</v>
      </c>
      <c r="G388" s="13">
        <v>0</v>
      </c>
      <c r="H388" s="13">
        <v>0.61349693251533743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4">
        <v>100</v>
      </c>
    </row>
    <row r="389" spans="1:14" x14ac:dyDescent="0.2">
      <c r="A389" s="15" t="s">
        <v>177</v>
      </c>
      <c r="B389" s="2" t="s">
        <v>337</v>
      </c>
      <c r="C389" s="3" t="s">
        <v>241</v>
      </c>
      <c r="D389" s="15" t="s">
        <v>81</v>
      </c>
      <c r="E389" s="16">
        <v>233</v>
      </c>
      <c r="F389" s="16">
        <v>30</v>
      </c>
      <c r="G389" s="16">
        <v>0</v>
      </c>
      <c r="H389" s="16">
        <v>28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7">
        <v>291</v>
      </c>
    </row>
    <row r="390" spans="1:14" x14ac:dyDescent="0.2">
      <c r="A390" s="6" t="s">
        <v>177</v>
      </c>
      <c r="B390" s="2" t="s">
        <v>337</v>
      </c>
      <c r="C390" s="3" t="s">
        <v>242</v>
      </c>
      <c r="D390" s="6" t="s">
        <v>235</v>
      </c>
      <c r="E390" s="13">
        <v>80.06872852233677</v>
      </c>
      <c r="F390" s="13">
        <v>10.309278350515465</v>
      </c>
      <c r="G390" s="13">
        <v>0</v>
      </c>
      <c r="H390" s="13">
        <v>9.6219931271477659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4">
        <v>100</v>
      </c>
    </row>
    <row r="391" spans="1:14" x14ac:dyDescent="0.2">
      <c r="A391" s="4" t="s">
        <v>178</v>
      </c>
      <c r="B391" s="4" t="s">
        <v>338</v>
      </c>
      <c r="C391" s="5" t="s">
        <v>239</v>
      </c>
      <c r="D391" s="4" t="s">
        <v>79</v>
      </c>
      <c r="E391" s="22">
        <v>368</v>
      </c>
      <c r="F391" s="22">
        <v>48</v>
      </c>
      <c r="G391" s="22">
        <v>28</v>
      </c>
      <c r="H391" s="22">
        <v>12</v>
      </c>
      <c r="I391" s="22">
        <v>3</v>
      </c>
      <c r="J391" s="22">
        <v>3</v>
      </c>
      <c r="K391" s="22">
        <v>0</v>
      </c>
      <c r="L391" s="22">
        <v>0</v>
      </c>
      <c r="M391" s="22">
        <v>0</v>
      </c>
      <c r="N391" s="23">
        <v>462</v>
      </c>
    </row>
    <row r="392" spans="1:14" x14ac:dyDescent="0.2">
      <c r="A392" s="6" t="s">
        <v>178</v>
      </c>
      <c r="B392" s="2" t="s">
        <v>338</v>
      </c>
      <c r="C392" s="3" t="s">
        <v>240</v>
      </c>
      <c r="D392" s="6" t="s">
        <v>233</v>
      </c>
      <c r="E392" s="13">
        <v>79.65367965367966</v>
      </c>
      <c r="F392" s="13">
        <v>10.38961038961039</v>
      </c>
      <c r="G392" s="13">
        <v>6.0606060606060606</v>
      </c>
      <c r="H392" s="13">
        <v>2.5974025974025974</v>
      </c>
      <c r="I392" s="13">
        <v>0.64935064935064934</v>
      </c>
      <c r="J392" s="13">
        <v>0.64935064935064934</v>
      </c>
      <c r="K392" s="13">
        <v>0</v>
      </c>
      <c r="L392" s="13">
        <v>0</v>
      </c>
      <c r="M392" s="13">
        <v>0</v>
      </c>
      <c r="N392" s="14">
        <v>100</v>
      </c>
    </row>
    <row r="393" spans="1:14" x14ac:dyDescent="0.2">
      <c r="A393" s="15" t="s">
        <v>178</v>
      </c>
      <c r="B393" s="2" t="s">
        <v>338</v>
      </c>
      <c r="C393" s="3" t="s">
        <v>241</v>
      </c>
      <c r="D393" s="15" t="s">
        <v>81</v>
      </c>
      <c r="E393" s="16">
        <v>629</v>
      </c>
      <c r="F393" s="16">
        <v>313</v>
      </c>
      <c r="G393" s="16">
        <v>374</v>
      </c>
      <c r="H393" s="16">
        <v>329</v>
      </c>
      <c r="I393" s="16">
        <v>221</v>
      </c>
      <c r="J393" s="16">
        <v>398</v>
      </c>
      <c r="K393" s="16">
        <v>0</v>
      </c>
      <c r="L393" s="16">
        <v>0</v>
      </c>
      <c r="M393" s="16">
        <v>0</v>
      </c>
      <c r="N393" s="17">
        <v>2264</v>
      </c>
    </row>
    <row r="394" spans="1:14" x14ac:dyDescent="0.2">
      <c r="A394" s="6" t="s">
        <v>178</v>
      </c>
      <c r="B394" s="2" t="s">
        <v>338</v>
      </c>
      <c r="C394" s="3" t="s">
        <v>242</v>
      </c>
      <c r="D394" s="6" t="s">
        <v>235</v>
      </c>
      <c r="E394" s="13">
        <v>27.78268551236749</v>
      </c>
      <c r="F394" s="13">
        <v>13.825088339222615</v>
      </c>
      <c r="G394" s="13">
        <v>16.519434628975265</v>
      </c>
      <c r="H394" s="13">
        <v>14.531802120141343</v>
      </c>
      <c r="I394" s="13">
        <v>9.7614840989399294</v>
      </c>
      <c r="J394" s="13">
        <v>17.579505300353357</v>
      </c>
      <c r="K394" s="13">
        <v>0</v>
      </c>
      <c r="L394" s="13">
        <v>0</v>
      </c>
      <c r="M394" s="13">
        <v>0</v>
      </c>
      <c r="N394" s="14">
        <v>100</v>
      </c>
    </row>
    <row r="395" spans="1:14" x14ac:dyDescent="0.2">
      <c r="A395" s="4" t="s">
        <v>179</v>
      </c>
      <c r="B395" s="4" t="s">
        <v>339</v>
      </c>
      <c r="C395" s="5" t="s">
        <v>239</v>
      </c>
      <c r="D395" s="4" t="s">
        <v>79</v>
      </c>
      <c r="E395" s="22">
        <v>5</v>
      </c>
      <c r="F395" s="22">
        <v>6</v>
      </c>
      <c r="G395" s="22">
        <v>0</v>
      </c>
      <c r="H395" s="22">
        <v>1</v>
      </c>
      <c r="I395" s="22">
        <v>0</v>
      </c>
      <c r="J395" s="22">
        <v>2</v>
      </c>
      <c r="K395" s="22">
        <v>0</v>
      </c>
      <c r="L395" s="22">
        <v>1</v>
      </c>
      <c r="M395" s="22">
        <v>0</v>
      </c>
      <c r="N395" s="23">
        <v>15</v>
      </c>
    </row>
    <row r="396" spans="1:14" x14ac:dyDescent="0.2">
      <c r="A396" s="6" t="s">
        <v>179</v>
      </c>
      <c r="B396" s="2" t="s">
        <v>339</v>
      </c>
      <c r="C396" s="3" t="s">
        <v>240</v>
      </c>
      <c r="D396" s="6" t="s">
        <v>233</v>
      </c>
      <c r="E396" s="13">
        <v>33.333333333333336</v>
      </c>
      <c r="F396" s="13">
        <v>40</v>
      </c>
      <c r="G396" s="13">
        <v>0</v>
      </c>
      <c r="H396" s="13">
        <v>6.666666666666667</v>
      </c>
      <c r="I396" s="13">
        <v>0</v>
      </c>
      <c r="J396" s="13">
        <v>13.333333333333334</v>
      </c>
      <c r="K396" s="13">
        <v>0</v>
      </c>
      <c r="L396" s="13">
        <v>6.666666666666667</v>
      </c>
      <c r="M396" s="13">
        <v>0</v>
      </c>
      <c r="N396" s="14">
        <v>100</v>
      </c>
    </row>
    <row r="397" spans="1:14" x14ac:dyDescent="0.2">
      <c r="A397" s="15" t="s">
        <v>179</v>
      </c>
      <c r="B397" s="2" t="s">
        <v>339</v>
      </c>
      <c r="C397" s="3" t="s">
        <v>241</v>
      </c>
      <c r="D397" s="15" t="s">
        <v>81</v>
      </c>
      <c r="E397" s="16">
        <v>12</v>
      </c>
      <c r="F397" s="16">
        <v>40</v>
      </c>
      <c r="G397" s="16">
        <v>0</v>
      </c>
      <c r="H397" s="16">
        <v>42</v>
      </c>
      <c r="I397" s="16">
        <v>0</v>
      </c>
      <c r="J397" s="16">
        <v>302</v>
      </c>
      <c r="K397" s="16">
        <v>0</v>
      </c>
      <c r="L397" s="16">
        <v>602</v>
      </c>
      <c r="M397" s="16">
        <v>0</v>
      </c>
      <c r="N397" s="17">
        <v>998</v>
      </c>
    </row>
    <row r="398" spans="1:14" x14ac:dyDescent="0.2">
      <c r="A398" s="6" t="s">
        <v>179</v>
      </c>
      <c r="B398" s="2" t="s">
        <v>339</v>
      </c>
      <c r="C398" s="3" t="s">
        <v>242</v>
      </c>
      <c r="D398" s="6" t="s">
        <v>235</v>
      </c>
      <c r="E398" s="13">
        <v>1.2024048096192386</v>
      </c>
      <c r="F398" s="13">
        <v>4.0080160320641278</v>
      </c>
      <c r="G398" s="13">
        <v>0</v>
      </c>
      <c r="H398" s="13">
        <v>4.2084168336673349</v>
      </c>
      <c r="I398" s="13">
        <v>0</v>
      </c>
      <c r="J398" s="13">
        <v>30.260521042084168</v>
      </c>
      <c r="K398" s="13">
        <v>0</v>
      </c>
      <c r="L398" s="13">
        <v>60.320641282565127</v>
      </c>
      <c r="M398" s="13">
        <v>0</v>
      </c>
      <c r="N398" s="14">
        <v>100</v>
      </c>
    </row>
    <row r="399" spans="1:14" x14ac:dyDescent="0.2">
      <c r="A399" s="4" t="s">
        <v>180</v>
      </c>
      <c r="B399" s="4" t="s">
        <v>340</v>
      </c>
      <c r="C399" s="5" t="s">
        <v>239</v>
      </c>
      <c r="D399" s="4" t="s">
        <v>79</v>
      </c>
      <c r="E399" s="22">
        <v>1</v>
      </c>
      <c r="F399" s="22">
        <v>1</v>
      </c>
      <c r="G399" s="22">
        <v>5</v>
      </c>
      <c r="H399" s="22">
        <v>7</v>
      </c>
      <c r="I399" s="22">
        <v>5</v>
      </c>
      <c r="J399" s="22">
        <v>8</v>
      </c>
      <c r="K399" s="22">
        <v>2</v>
      </c>
      <c r="L399" s="22">
        <v>1</v>
      </c>
      <c r="M399" s="22">
        <v>0</v>
      </c>
      <c r="N399" s="23">
        <v>30</v>
      </c>
    </row>
    <row r="400" spans="1:14" x14ac:dyDescent="0.2">
      <c r="A400" s="6" t="s">
        <v>180</v>
      </c>
      <c r="B400" s="2" t="s">
        <v>340</v>
      </c>
      <c r="C400" s="3" t="s">
        <v>240</v>
      </c>
      <c r="D400" s="6" t="s">
        <v>233</v>
      </c>
      <c r="E400" s="13">
        <v>3.3333333333333335</v>
      </c>
      <c r="F400" s="13">
        <v>3.3333333333333335</v>
      </c>
      <c r="G400" s="13">
        <v>16.666666666666668</v>
      </c>
      <c r="H400" s="13">
        <v>23.333333333333332</v>
      </c>
      <c r="I400" s="13">
        <v>16.666666666666668</v>
      </c>
      <c r="J400" s="13">
        <v>26.666666666666668</v>
      </c>
      <c r="K400" s="13">
        <v>6.666666666666667</v>
      </c>
      <c r="L400" s="13">
        <v>3.3333333333333335</v>
      </c>
      <c r="M400" s="13">
        <v>0</v>
      </c>
      <c r="N400" s="14">
        <v>100</v>
      </c>
    </row>
    <row r="401" spans="1:14" x14ac:dyDescent="0.2">
      <c r="A401" s="15" t="s">
        <v>180</v>
      </c>
      <c r="B401" s="2" t="s">
        <v>340</v>
      </c>
      <c r="C401" s="3" t="s">
        <v>241</v>
      </c>
      <c r="D401" s="15" t="s">
        <v>81</v>
      </c>
      <c r="E401" s="16">
        <v>2</v>
      </c>
      <c r="F401" s="16">
        <v>8</v>
      </c>
      <c r="G401" s="16">
        <v>70</v>
      </c>
      <c r="H401" s="16">
        <v>220</v>
      </c>
      <c r="I401" s="16">
        <v>428</v>
      </c>
      <c r="J401" s="16">
        <v>1108</v>
      </c>
      <c r="K401" s="16">
        <v>842</v>
      </c>
      <c r="L401" s="16">
        <v>862</v>
      </c>
      <c r="M401" s="16">
        <v>0</v>
      </c>
      <c r="N401" s="17">
        <v>3540</v>
      </c>
    </row>
    <row r="402" spans="1:14" x14ac:dyDescent="0.2">
      <c r="A402" s="6" t="s">
        <v>180</v>
      </c>
      <c r="B402" s="2" t="s">
        <v>340</v>
      </c>
      <c r="C402" s="3" t="s">
        <v>242</v>
      </c>
      <c r="D402" s="6" t="s">
        <v>235</v>
      </c>
      <c r="E402" s="13">
        <v>5.6497175141242938E-2</v>
      </c>
      <c r="F402" s="13">
        <v>0.22598870056497175</v>
      </c>
      <c r="G402" s="13">
        <v>1.9774011299435028</v>
      </c>
      <c r="H402" s="13">
        <v>6.2146892655367232</v>
      </c>
      <c r="I402" s="13">
        <v>12.090395480225988</v>
      </c>
      <c r="J402" s="13">
        <v>31.299435028248588</v>
      </c>
      <c r="K402" s="13">
        <v>23.785310734463277</v>
      </c>
      <c r="L402" s="13">
        <v>24.350282485875706</v>
      </c>
      <c r="M402" s="13">
        <v>0</v>
      </c>
      <c r="N402" s="14">
        <v>100</v>
      </c>
    </row>
    <row r="403" spans="1:14" x14ac:dyDescent="0.2">
      <c r="A403" s="4" t="s">
        <v>181</v>
      </c>
      <c r="B403" s="4" t="s">
        <v>341</v>
      </c>
      <c r="C403" s="5" t="s">
        <v>239</v>
      </c>
      <c r="D403" s="4" t="s">
        <v>79</v>
      </c>
      <c r="E403" s="22">
        <v>1</v>
      </c>
      <c r="F403" s="22">
        <v>1</v>
      </c>
      <c r="G403" s="22">
        <v>2</v>
      </c>
      <c r="H403" s="22">
        <v>5</v>
      </c>
      <c r="I403" s="22">
        <v>8</v>
      </c>
      <c r="J403" s="22">
        <v>3</v>
      </c>
      <c r="K403" s="22">
        <v>1</v>
      </c>
      <c r="L403" s="22">
        <v>0</v>
      </c>
      <c r="M403" s="22">
        <v>0</v>
      </c>
      <c r="N403" s="23">
        <v>21</v>
      </c>
    </row>
    <row r="404" spans="1:14" x14ac:dyDescent="0.2">
      <c r="A404" s="6" t="s">
        <v>181</v>
      </c>
      <c r="B404" s="2" t="s">
        <v>341</v>
      </c>
      <c r="C404" s="3" t="s">
        <v>240</v>
      </c>
      <c r="D404" s="6" t="s">
        <v>233</v>
      </c>
      <c r="E404" s="13">
        <v>4.7619047619047619</v>
      </c>
      <c r="F404" s="13">
        <v>4.7619047619047619</v>
      </c>
      <c r="G404" s="13">
        <v>9.5238095238095237</v>
      </c>
      <c r="H404" s="13">
        <v>23.80952380952381</v>
      </c>
      <c r="I404" s="13">
        <v>38.095238095238095</v>
      </c>
      <c r="J404" s="13">
        <v>14.285714285714286</v>
      </c>
      <c r="K404" s="13">
        <v>4.7619047619047619</v>
      </c>
      <c r="L404" s="13">
        <v>0</v>
      </c>
      <c r="M404" s="13">
        <v>0</v>
      </c>
      <c r="N404" s="14">
        <v>100</v>
      </c>
    </row>
    <row r="405" spans="1:14" x14ac:dyDescent="0.2">
      <c r="A405" s="15" t="s">
        <v>181</v>
      </c>
      <c r="B405" s="2" t="s">
        <v>341</v>
      </c>
      <c r="C405" s="3" t="s">
        <v>241</v>
      </c>
      <c r="D405" s="15" t="s">
        <v>81</v>
      </c>
      <c r="E405" s="16">
        <v>1</v>
      </c>
      <c r="F405" s="16">
        <v>7</v>
      </c>
      <c r="G405" s="16">
        <v>25</v>
      </c>
      <c r="H405" s="16">
        <v>150</v>
      </c>
      <c r="I405" s="16">
        <v>590</v>
      </c>
      <c r="J405" s="16">
        <v>490</v>
      </c>
      <c r="K405" s="16">
        <v>253</v>
      </c>
      <c r="L405" s="16">
        <v>0</v>
      </c>
      <c r="M405" s="16">
        <v>0</v>
      </c>
      <c r="N405" s="17">
        <v>1516</v>
      </c>
    </row>
    <row r="406" spans="1:14" x14ac:dyDescent="0.2">
      <c r="A406" s="6" t="s">
        <v>181</v>
      </c>
      <c r="B406" s="2" t="s">
        <v>341</v>
      </c>
      <c r="C406" s="3" t="s">
        <v>242</v>
      </c>
      <c r="D406" s="6" t="s">
        <v>235</v>
      </c>
      <c r="E406" s="13">
        <v>6.5963060686015831E-2</v>
      </c>
      <c r="F406" s="13">
        <v>0.46174142480211083</v>
      </c>
      <c r="G406" s="13">
        <v>1.6490765171503958</v>
      </c>
      <c r="H406" s="13">
        <v>9.8944591029023741</v>
      </c>
      <c r="I406" s="13">
        <v>38.918205804749341</v>
      </c>
      <c r="J406" s="13">
        <v>32.321899736147756</v>
      </c>
      <c r="K406" s="13">
        <v>16.688654353562004</v>
      </c>
      <c r="L406" s="13">
        <v>0</v>
      </c>
      <c r="M406" s="13">
        <v>0</v>
      </c>
      <c r="N406" s="14">
        <v>100</v>
      </c>
    </row>
    <row r="407" spans="1:14" x14ac:dyDescent="0.2">
      <c r="A407" s="4" t="s">
        <v>182</v>
      </c>
      <c r="B407" s="4" t="s">
        <v>342</v>
      </c>
      <c r="C407" s="5" t="s">
        <v>239</v>
      </c>
      <c r="D407" s="4" t="s">
        <v>79</v>
      </c>
      <c r="E407" s="22">
        <v>2</v>
      </c>
      <c r="F407" s="22">
        <v>21</v>
      </c>
      <c r="G407" s="22">
        <v>15</v>
      </c>
      <c r="H407" s="22">
        <v>24</v>
      </c>
      <c r="I407" s="22">
        <v>17</v>
      </c>
      <c r="J407" s="22">
        <v>12</v>
      </c>
      <c r="K407" s="22">
        <v>0</v>
      </c>
      <c r="L407" s="22">
        <v>0</v>
      </c>
      <c r="M407" s="22">
        <v>0</v>
      </c>
      <c r="N407" s="23">
        <v>91</v>
      </c>
    </row>
    <row r="408" spans="1:14" x14ac:dyDescent="0.2">
      <c r="A408" s="6" t="s">
        <v>182</v>
      </c>
      <c r="B408" s="2" t="s">
        <v>342</v>
      </c>
      <c r="C408" s="3" t="s">
        <v>240</v>
      </c>
      <c r="D408" s="6" t="s">
        <v>233</v>
      </c>
      <c r="E408" s="13">
        <v>2.197802197802198</v>
      </c>
      <c r="F408" s="13">
        <v>23.076923076923077</v>
      </c>
      <c r="G408" s="13">
        <v>16.483516483516482</v>
      </c>
      <c r="H408" s="13">
        <v>26.373626373626372</v>
      </c>
      <c r="I408" s="13">
        <v>18.681318681318682</v>
      </c>
      <c r="J408" s="13">
        <v>13.186813186813186</v>
      </c>
      <c r="K408" s="13">
        <v>0</v>
      </c>
      <c r="L408" s="13">
        <v>0</v>
      </c>
      <c r="M408" s="13">
        <v>0</v>
      </c>
      <c r="N408" s="14">
        <v>100</v>
      </c>
    </row>
    <row r="409" spans="1:14" x14ac:dyDescent="0.2">
      <c r="A409" s="15" t="s">
        <v>182</v>
      </c>
      <c r="B409" s="2" t="s">
        <v>342</v>
      </c>
      <c r="C409" s="3" t="s">
        <v>241</v>
      </c>
      <c r="D409" s="15" t="s">
        <v>81</v>
      </c>
      <c r="E409" s="16">
        <v>5</v>
      </c>
      <c r="F409" s="16">
        <v>153</v>
      </c>
      <c r="G409" s="16">
        <v>218</v>
      </c>
      <c r="H409" s="16">
        <v>795</v>
      </c>
      <c r="I409" s="16">
        <v>1092</v>
      </c>
      <c r="J409" s="16">
        <v>1661</v>
      </c>
      <c r="K409" s="16">
        <v>0</v>
      </c>
      <c r="L409" s="16">
        <v>0</v>
      </c>
      <c r="M409" s="16">
        <v>0</v>
      </c>
      <c r="N409" s="17">
        <v>3924</v>
      </c>
    </row>
    <row r="410" spans="1:14" x14ac:dyDescent="0.2">
      <c r="A410" s="6" t="s">
        <v>182</v>
      </c>
      <c r="B410" s="2" t="s">
        <v>342</v>
      </c>
      <c r="C410" s="3" t="s">
        <v>242</v>
      </c>
      <c r="D410" s="6" t="s">
        <v>235</v>
      </c>
      <c r="E410" s="13">
        <v>0.127420998980632</v>
      </c>
      <c r="F410" s="13">
        <v>3.8990825688073394</v>
      </c>
      <c r="G410" s="13">
        <v>5.5555555555555554</v>
      </c>
      <c r="H410" s="13">
        <v>20.25993883792049</v>
      </c>
      <c r="I410" s="13">
        <v>27.828746177370032</v>
      </c>
      <c r="J410" s="13">
        <v>42.329255861365951</v>
      </c>
      <c r="K410" s="13">
        <v>0</v>
      </c>
      <c r="L410" s="13">
        <v>0</v>
      </c>
      <c r="M410" s="13">
        <v>0</v>
      </c>
      <c r="N410" s="14">
        <v>100</v>
      </c>
    </row>
    <row r="411" spans="1:14" x14ac:dyDescent="0.2">
      <c r="A411" s="4" t="s">
        <v>183</v>
      </c>
      <c r="B411" s="4" t="s">
        <v>343</v>
      </c>
      <c r="C411" s="5" t="s">
        <v>239</v>
      </c>
      <c r="D411" s="4" t="s">
        <v>79</v>
      </c>
      <c r="E411" s="22">
        <v>1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1</v>
      </c>
      <c r="L411" s="22">
        <v>0</v>
      </c>
      <c r="M411" s="22">
        <v>0</v>
      </c>
      <c r="N411" s="23">
        <v>2</v>
      </c>
    </row>
    <row r="412" spans="1:14" x14ac:dyDescent="0.2">
      <c r="A412" s="6" t="s">
        <v>183</v>
      </c>
      <c r="B412" s="2" t="s">
        <v>343</v>
      </c>
      <c r="C412" s="3" t="s">
        <v>240</v>
      </c>
      <c r="D412" s="6" t="s">
        <v>233</v>
      </c>
      <c r="E412" s="13">
        <v>50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50</v>
      </c>
      <c r="L412" s="13">
        <v>0</v>
      </c>
      <c r="M412" s="13">
        <v>0</v>
      </c>
      <c r="N412" s="14">
        <v>100</v>
      </c>
    </row>
    <row r="413" spans="1:14" x14ac:dyDescent="0.2">
      <c r="A413" s="15" t="s">
        <v>183</v>
      </c>
      <c r="B413" s="2" t="s">
        <v>343</v>
      </c>
      <c r="C413" s="3" t="s">
        <v>241</v>
      </c>
      <c r="D413" s="15" t="s">
        <v>81</v>
      </c>
      <c r="E413" s="16">
        <v>3</v>
      </c>
      <c r="F413" s="16">
        <v>0</v>
      </c>
      <c r="G413" s="16">
        <v>0</v>
      </c>
      <c r="H413" s="16">
        <v>0</v>
      </c>
      <c r="I413" s="16">
        <v>0</v>
      </c>
      <c r="J413" s="16">
        <v>0</v>
      </c>
      <c r="K413" s="16">
        <v>290</v>
      </c>
      <c r="L413" s="16">
        <v>0</v>
      </c>
      <c r="M413" s="16">
        <v>0</v>
      </c>
      <c r="N413" s="17">
        <v>293</v>
      </c>
    </row>
    <row r="414" spans="1:14" x14ac:dyDescent="0.2">
      <c r="A414" s="6" t="s">
        <v>183</v>
      </c>
      <c r="B414" s="2" t="s">
        <v>343</v>
      </c>
      <c r="C414" s="3" t="s">
        <v>242</v>
      </c>
      <c r="D414" s="6" t="s">
        <v>235</v>
      </c>
      <c r="E414" s="13">
        <v>1.0238907849829351</v>
      </c>
      <c r="F414" s="13">
        <v>0</v>
      </c>
      <c r="G414" s="13">
        <v>0</v>
      </c>
      <c r="H414" s="13">
        <v>0</v>
      </c>
      <c r="I414" s="13">
        <v>0</v>
      </c>
      <c r="J414" s="13">
        <v>0</v>
      </c>
      <c r="K414" s="13">
        <v>98.976109215017061</v>
      </c>
      <c r="L414" s="13">
        <v>0</v>
      </c>
      <c r="M414" s="13">
        <v>0</v>
      </c>
      <c r="N414" s="14">
        <v>100</v>
      </c>
    </row>
    <row r="415" spans="1:14" x14ac:dyDescent="0.2">
      <c r="A415" s="4" t="s">
        <v>184</v>
      </c>
      <c r="B415" s="4" t="s">
        <v>344</v>
      </c>
      <c r="C415" s="5" t="s">
        <v>239</v>
      </c>
      <c r="D415" s="4" t="s">
        <v>79</v>
      </c>
      <c r="E415" s="22">
        <v>4</v>
      </c>
      <c r="F415" s="22">
        <v>1</v>
      </c>
      <c r="G415" s="22">
        <v>0</v>
      </c>
      <c r="H415" s="22">
        <v>2</v>
      </c>
      <c r="I415" s="22">
        <v>5</v>
      </c>
      <c r="J415" s="22">
        <v>3</v>
      </c>
      <c r="K415" s="22">
        <v>3</v>
      </c>
      <c r="L415" s="22">
        <v>3</v>
      </c>
      <c r="M415" s="22">
        <v>0</v>
      </c>
      <c r="N415" s="23">
        <v>21</v>
      </c>
    </row>
    <row r="416" spans="1:14" x14ac:dyDescent="0.2">
      <c r="A416" s="6" t="s">
        <v>184</v>
      </c>
      <c r="B416" s="2" t="s">
        <v>344</v>
      </c>
      <c r="C416" s="3" t="s">
        <v>240</v>
      </c>
      <c r="D416" s="6" t="s">
        <v>233</v>
      </c>
      <c r="E416" s="13">
        <v>19.047619047619047</v>
      </c>
      <c r="F416" s="13">
        <v>4.7619047619047619</v>
      </c>
      <c r="G416" s="13">
        <v>0</v>
      </c>
      <c r="H416" s="13">
        <v>9.5238095238095237</v>
      </c>
      <c r="I416" s="13">
        <v>23.80952380952381</v>
      </c>
      <c r="J416" s="13">
        <v>14.285714285714286</v>
      </c>
      <c r="K416" s="13">
        <v>14.285714285714286</v>
      </c>
      <c r="L416" s="13">
        <v>14.285714285714286</v>
      </c>
      <c r="M416" s="13">
        <v>0</v>
      </c>
      <c r="N416" s="14">
        <v>100</v>
      </c>
    </row>
    <row r="417" spans="1:14" x14ac:dyDescent="0.2">
      <c r="A417" s="15" t="s">
        <v>184</v>
      </c>
      <c r="B417" s="2" t="s">
        <v>344</v>
      </c>
      <c r="C417" s="3" t="s">
        <v>241</v>
      </c>
      <c r="D417" s="15" t="s">
        <v>81</v>
      </c>
      <c r="E417" s="16">
        <v>8</v>
      </c>
      <c r="F417" s="16">
        <v>7</v>
      </c>
      <c r="G417" s="16">
        <v>0</v>
      </c>
      <c r="H417" s="16">
        <v>91</v>
      </c>
      <c r="I417" s="16">
        <v>379</v>
      </c>
      <c r="J417" s="16">
        <v>401</v>
      </c>
      <c r="K417" s="16">
        <v>1044</v>
      </c>
      <c r="L417" s="16">
        <v>1692</v>
      </c>
      <c r="M417" s="16">
        <v>0</v>
      </c>
      <c r="N417" s="17">
        <v>3622</v>
      </c>
    </row>
    <row r="418" spans="1:14" x14ac:dyDescent="0.2">
      <c r="A418" s="6" t="s">
        <v>184</v>
      </c>
      <c r="B418" s="2" t="s">
        <v>344</v>
      </c>
      <c r="C418" s="3" t="s">
        <v>242</v>
      </c>
      <c r="D418" s="6" t="s">
        <v>235</v>
      </c>
      <c r="E418" s="13">
        <v>0.22087244616234125</v>
      </c>
      <c r="F418" s="13">
        <v>0.1932633903920486</v>
      </c>
      <c r="G418" s="13">
        <v>0</v>
      </c>
      <c r="H418" s="13">
        <v>2.5124240750966318</v>
      </c>
      <c r="I418" s="13">
        <v>10.463832136940917</v>
      </c>
      <c r="J418" s="13">
        <v>11.071231363887355</v>
      </c>
      <c r="K418" s="13">
        <v>28.823854224185531</v>
      </c>
      <c r="L418" s="13">
        <v>46.71452236333517</v>
      </c>
      <c r="M418" s="13">
        <v>0</v>
      </c>
      <c r="N418" s="14">
        <v>100</v>
      </c>
    </row>
    <row r="419" spans="1:14" x14ac:dyDescent="0.2">
      <c r="A419" s="4" t="s">
        <v>185</v>
      </c>
      <c r="B419" s="4" t="s">
        <v>345</v>
      </c>
      <c r="C419" s="5" t="s">
        <v>239</v>
      </c>
      <c r="D419" s="4" t="s">
        <v>79</v>
      </c>
      <c r="E419" s="22">
        <v>1</v>
      </c>
      <c r="F419" s="22">
        <v>0</v>
      </c>
      <c r="G419" s="22">
        <v>0</v>
      </c>
      <c r="H419" s="22">
        <v>0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23">
        <v>1</v>
      </c>
    </row>
    <row r="420" spans="1:14" x14ac:dyDescent="0.2">
      <c r="A420" s="6" t="s">
        <v>185</v>
      </c>
      <c r="B420" s="2" t="s">
        <v>345</v>
      </c>
      <c r="C420" s="3" t="s">
        <v>240</v>
      </c>
      <c r="D420" s="6" t="s">
        <v>233</v>
      </c>
      <c r="E420" s="13">
        <v>100</v>
      </c>
      <c r="F420" s="13">
        <v>0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4">
        <v>100</v>
      </c>
    </row>
    <row r="421" spans="1:14" x14ac:dyDescent="0.2">
      <c r="A421" s="15" t="s">
        <v>185</v>
      </c>
      <c r="B421" s="2" t="s">
        <v>345</v>
      </c>
      <c r="C421" s="3" t="s">
        <v>241</v>
      </c>
      <c r="D421" s="15" t="s">
        <v>81</v>
      </c>
      <c r="E421" s="16">
        <v>3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7">
        <v>3</v>
      </c>
    </row>
    <row r="422" spans="1:14" x14ac:dyDescent="0.2">
      <c r="A422" s="6" t="s">
        <v>185</v>
      </c>
      <c r="B422" s="2" t="s">
        <v>345</v>
      </c>
      <c r="C422" s="3" t="s">
        <v>242</v>
      </c>
      <c r="D422" s="6" t="s">
        <v>235</v>
      </c>
      <c r="E422" s="13">
        <v>100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4">
        <v>100</v>
      </c>
    </row>
    <row r="423" spans="1:14" x14ac:dyDescent="0.2">
      <c r="A423" s="4" t="s">
        <v>186</v>
      </c>
      <c r="B423" s="4" t="s">
        <v>346</v>
      </c>
      <c r="C423" s="5" t="s">
        <v>239</v>
      </c>
      <c r="D423" s="4" t="s">
        <v>79</v>
      </c>
      <c r="E423" s="22">
        <v>3</v>
      </c>
      <c r="F423" s="22">
        <v>0</v>
      </c>
      <c r="G423" s="22">
        <v>1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3">
        <v>4</v>
      </c>
    </row>
    <row r="424" spans="1:14" x14ac:dyDescent="0.2">
      <c r="A424" s="6" t="s">
        <v>186</v>
      </c>
      <c r="B424" s="2" t="s">
        <v>346</v>
      </c>
      <c r="C424" s="3" t="s">
        <v>240</v>
      </c>
      <c r="D424" s="6" t="s">
        <v>233</v>
      </c>
      <c r="E424" s="13">
        <v>75</v>
      </c>
      <c r="F424" s="13">
        <v>0</v>
      </c>
      <c r="G424" s="13">
        <v>25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  <c r="N424" s="14">
        <v>100</v>
      </c>
    </row>
    <row r="425" spans="1:14" x14ac:dyDescent="0.2">
      <c r="A425" s="15" t="s">
        <v>186</v>
      </c>
      <c r="B425" s="2" t="s">
        <v>346</v>
      </c>
      <c r="C425" s="3" t="s">
        <v>241</v>
      </c>
      <c r="D425" s="15" t="s">
        <v>81</v>
      </c>
      <c r="E425" s="16">
        <v>6</v>
      </c>
      <c r="F425" s="16">
        <v>0</v>
      </c>
      <c r="G425" s="16">
        <v>10</v>
      </c>
      <c r="H425" s="16">
        <v>0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17">
        <v>16</v>
      </c>
    </row>
    <row r="426" spans="1:14" x14ac:dyDescent="0.2">
      <c r="A426" s="6" t="s">
        <v>186</v>
      </c>
      <c r="B426" s="2" t="s">
        <v>346</v>
      </c>
      <c r="C426" s="3" t="s">
        <v>242</v>
      </c>
      <c r="D426" s="6" t="s">
        <v>235</v>
      </c>
      <c r="E426" s="13">
        <v>37.5</v>
      </c>
      <c r="F426" s="13">
        <v>0</v>
      </c>
      <c r="G426" s="13">
        <v>62.5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  <c r="N426" s="14">
        <v>100</v>
      </c>
    </row>
    <row r="427" spans="1:14" x14ac:dyDescent="0.2">
      <c r="A427" s="4" t="s">
        <v>391</v>
      </c>
      <c r="B427" s="4" t="s">
        <v>347</v>
      </c>
      <c r="C427" s="5" t="s">
        <v>239</v>
      </c>
      <c r="D427" s="4"/>
      <c r="E427" s="24"/>
      <c r="F427" s="24"/>
      <c r="G427" s="24"/>
      <c r="H427" s="24"/>
      <c r="I427" s="24"/>
      <c r="J427" s="24"/>
      <c r="K427" s="24"/>
      <c r="L427" s="24"/>
      <c r="M427" s="24"/>
      <c r="N427" s="25"/>
    </row>
    <row r="428" spans="1:14" x14ac:dyDescent="0.2">
      <c r="A428" s="26">
        <v>409</v>
      </c>
      <c r="B428" s="2" t="s">
        <v>347</v>
      </c>
      <c r="C428" s="3" t="s">
        <v>240</v>
      </c>
      <c r="E428" s="13"/>
      <c r="F428" s="13"/>
      <c r="G428" s="13"/>
      <c r="H428" s="13"/>
      <c r="I428" s="13"/>
      <c r="J428" s="13"/>
      <c r="K428" s="13"/>
      <c r="L428" s="13"/>
      <c r="M428" s="13"/>
      <c r="N428" s="14"/>
    </row>
    <row r="429" spans="1:14" x14ac:dyDescent="0.2">
      <c r="A429" s="26">
        <v>409</v>
      </c>
      <c r="B429" s="2" t="s">
        <v>347</v>
      </c>
      <c r="C429" s="3" t="s">
        <v>241</v>
      </c>
      <c r="E429" s="13"/>
      <c r="F429" s="13"/>
      <c r="G429" s="13"/>
      <c r="H429" s="13"/>
      <c r="I429" s="13"/>
      <c r="J429" s="13"/>
      <c r="K429" s="13"/>
      <c r="L429" s="13"/>
      <c r="M429" s="13"/>
      <c r="N429" s="14"/>
    </row>
    <row r="430" spans="1:14" x14ac:dyDescent="0.2">
      <c r="A430" s="26">
        <v>409</v>
      </c>
      <c r="B430" s="2" t="s">
        <v>347</v>
      </c>
      <c r="C430" s="3" t="s">
        <v>242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4"/>
    </row>
    <row r="431" spans="1:14" x14ac:dyDescent="0.2">
      <c r="A431" s="4" t="s">
        <v>187</v>
      </c>
      <c r="B431" s="4" t="s">
        <v>348</v>
      </c>
      <c r="C431" s="5" t="s">
        <v>239</v>
      </c>
      <c r="D431" s="4" t="s">
        <v>79</v>
      </c>
      <c r="E431" s="22">
        <v>2</v>
      </c>
      <c r="F431" s="22">
        <v>0</v>
      </c>
      <c r="G431" s="22">
        <v>0</v>
      </c>
      <c r="H431" s="22">
        <v>0</v>
      </c>
      <c r="I431" s="22">
        <v>0</v>
      </c>
      <c r="J431" s="22">
        <v>0</v>
      </c>
      <c r="K431" s="22">
        <v>0</v>
      </c>
      <c r="L431" s="22">
        <v>0</v>
      </c>
      <c r="M431" s="22">
        <v>1</v>
      </c>
      <c r="N431" s="23">
        <v>3</v>
      </c>
    </row>
    <row r="432" spans="1:14" x14ac:dyDescent="0.2">
      <c r="A432" s="6" t="s">
        <v>187</v>
      </c>
      <c r="B432" s="2" t="s">
        <v>348</v>
      </c>
      <c r="C432" s="3" t="s">
        <v>240</v>
      </c>
      <c r="D432" s="6" t="s">
        <v>233</v>
      </c>
      <c r="E432" s="13">
        <v>66.666666666666671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33.333333333333336</v>
      </c>
      <c r="N432" s="14">
        <v>100</v>
      </c>
    </row>
    <row r="433" spans="1:14" x14ac:dyDescent="0.2">
      <c r="A433" s="15" t="s">
        <v>187</v>
      </c>
      <c r="B433" s="2" t="s">
        <v>348</v>
      </c>
      <c r="C433" s="3" t="s">
        <v>241</v>
      </c>
      <c r="D433" s="15" t="s">
        <v>81</v>
      </c>
      <c r="E433" s="16">
        <v>5</v>
      </c>
      <c r="F433" s="16">
        <v>0</v>
      </c>
      <c r="G433" s="16">
        <v>0</v>
      </c>
      <c r="H433" s="16">
        <v>0</v>
      </c>
      <c r="I433" s="16">
        <v>0</v>
      </c>
      <c r="J433" s="16">
        <v>0</v>
      </c>
      <c r="K433" s="16">
        <v>0</v>
      </c>
      <c r="L433" s="16">
        <v>0</v>
      </c>
      <c r="M433" s="16">
        <v>7301</v>
      </c>
      <c r="N433" s="17">
        <v>7306</v>
      </c>
    </row>
    <row r="434" spans="1:14" x14ac:dyDescent="0.2">
      <c r="A434" s="6" t="s">
        <v>187</v>
      </c>
      <c r="B434" s="2" t="s">
        <v>348</v>
      </c>
      <c r="C434" s="3" t="s">
        <v>242</v>
      </c>
      <c r="D434" s="6" t="s">
        <v>235</v>
      </c>
      <c r="E434" s="13">
        <v>6.8436901177114706E-2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99.931563098822892</v>
      </c>
      <c r="N434" s="14">
        <v>100</v>
      </c>
    </row>
    <row r="435" spans="1:14" x14ac:dyDescent="0.2">
      <c r="A435" s="4" t="s">
        <v>188</v>
      </c>
      <c r="B435" s="4" t="s">
        <v>349</v>
      </c>
      <c r="C435" s="5" t="s">
        <v>239</v>
      </c>
      <c r="D435" s="4" t="s">
        <v>79</v>
      </c>
      <c r="E435" s="22">
        <v>6</v>
      </c>
      <c r="F435" s="22">
        <v>4</v>
      </c>
      <c r="G435" s="22">
        <v>2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3">
        <v>12</v>
      </c>
    </row>
    <row r="436" spans="1:14" x14ac:dyDescent="0.2">
      <c r="A436" s="6" t="s">
        <v>188</v>
      </c>
      <c r="B436" s="2" t="s">
        <v>349</v>
      </c>
      <c r="C436" s="3" t="s">
        <v>240</v>
      </c>
      <c r="D436" s="6" t="s">
        <v>233</v>
      </c>
      <c r="E436" s="13">
        <v>50</v>
      </c>
      <c r="F436" s="13">
        <v>33.333333333333336</v>
      </c>
      <c r="G436" s="13">
        <v>16.666666666666668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14">
        <v>100</v>
      </c>
    </row>
    <row r="437" spans="1:14" x14ac:dyDescent="0.2">
      <c r="A437" s="15" t="s">
        <v>188</v>
      </c>
      <c r="B437" s="2" t="s">
        <v>349</v>
      </c>
      <c r="C437" s="3" t="s">
        <v>241</v>
      </c>
      <c r="D437" s="15" t="s">
        <v>81</v>
      </c>
      <c r="E437" s="16">
        <v>13</v>
      </c>
      <c r="F437" s="16">
        <v>23</v>
      </c>
      <c r="G437" s="16">
        <v>25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7">
        <v>61</v>
      </c>
    </row>
    <row r="438" spans="1:14" x14ac:dyDescent="0.2">
      <c r="A438" s="6" t="s">
        <v>188</v>
      </c>
      <c r="B438" s="2" t="s">
        <v>349</v>
      </c>
      <c r="C438" s="3" t="s">
        <v>242</v>
      </c>
      <c r="D438" s="6" t="s">
        <v>235</v>
      </c>
      <c r="E438" s="13">
        <v>21.311475409836067</v>
      </c>
      <c r="F438" s="13">
        <v>37.704918032786885</v>
      </c>
      <c r="G438" s="13">
        <v>40.983606557377051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4">
        <v>100</v>
      </c>
    </row>
    <row r="439" spans="1:14" x14ac:dyDescent="0.2">
      <c r="A439" s="4" t="s">
        <v>189</v>
      </c>
      <c r="B439" s="4" t="s">
        <v>350</v>
      </c>
      <c r="C439" s="5" t="s">
        <v>239</v>
      </c>
      <c r="D439" s="4" t="s">
        <v>79</v>
      </c>
      <c r="E439" s="22">
        <v>15</v>
      </c>
      <c r="F439" s="22">
        <v>3</v>
      </c>
      <c r="G439" s="22">
        <v>2</v>
      </c>
      <c r="H439" s="22">
        <v>4</v>
      </c>
      <c r="I439" s="22">
        <v>1</v>
      </c>
      <c r="J439" s="22">
        <v>1</v>
      </c>
      <c r="K439" s="22">
        <v>1</v>
      </c>
      <c r="L439" s="22">
        <v>1</v>
      </c>
      <c r="M439" s="22">
        <v>3</v>
      </c>
      <c r="N439" s="23">
        <v>31</v>
      </c>
    </row>
    <row r="440" spans="1:14" x14ac:dyDescent="0.2">
      <c r="A440" s="6" t="s">
        <v>189</v>
      </c>
      <c r="B440" s="2" t="s">
        <v>350</v>
      </c>
      <c r="C440" s="3" t="s">
        <v>240</v>
      </c>
      <c r="D440" s="6" t="s">
        <v>233</v>
      </c>
      <c r="E440" s="13">
        <v>48.387096774193552</v>
      </c>
      <c r="F440" s="13">
        <v>9.67741935483871</v>
      </c>
      <c r="G440" s="13">
        <v>6.4516129032258061</v>
      </c>
      <c r="H440" s="13">
        <v>12.903225806451612</v>
      </c>
      <c r="I440" s="13">
        <v>3.225806451612903</v>
      </c>
      <c r="J440" s="13">
        <v>3.225806451612903</v>
      </c>
      <c r="K440" s="13">
        <v>3.225806451612903</v>
      </c>
      <c r="L440" s="13">
        <v>3.225806451612903</v>
      </c>
      <c r="M440" s="13">
        <v>9.67741935483871</v>
      </c>
      <c r="N440" s="14">
        <v>100</v>
      </c>
    </row>
    <row r="441" spans="1:14" x14ac:dyDescent="0.2">
      <c r="A441" s="15" t="s">
        <v>189</v>
      </c>
      <c r="B441" s="2" t="s">
        <v>350</v>
      </c>
      <c r="C441" s="3" t="s">
        <v>241</v>
      </c>
      <c r="D441" s="15" t="s">
        <v>81</v>
      </c>
      <c r="E441" s="16">
        <v>30</v>
      </c>
      <c r="F441" s="16">
        <v>17</v>
      </c>
      <c r="G441" s="16">
        <v>27</v>
      </c>
      <c r="H441" s="16">
        <v>126</v>
      </c>
      <c r="I441" s="16">
        <v>75</v>
      </c>
      <c r="J441" s="16">
        <v>193</v>
      </c>
      <c r="K441" s="16">
        <v>486</v>
      </c>
      <c r="L441" s="16">
        <v>556</v>
      </c>
      <c r="M441" s="16">
        <v>6798</v>
      </c>
      <c r="N441" s="17">
        <v>8308</v>
      </c>
    </row>
    <row r="442" spans="1:14" x14ac:dyDescent="0.2">
      <c r="A442" s="6" t="s">
        <v>189</v>
      </c>
      <c r="B442" s="2" t="s">
        <v>350</v>
      </c>
      <c r="C442" s="3" t="s">
        <v>242</v>
      </c>
      <c r="D442" s="6" t="s">
        <v>235</v>
      </c>
      <c r="E442" s="13">
        <v>0.36109773712084736</v>
      </c>
      <c r="F442" s="13">
        <v>0.20462205103514686</v>
      </c>
      <c r="G442" s="13">
        <v>0.32498796340876263</v>
      </c>
      <c r="H442" s="13">
        <v>1.516610495907559</v>
      </c>
      <c r="I442" s="13">
        <v>0.90274434280211846</v>
      </c>
      <c r="J442" s="13">
        <v>2.3230621088107846</v>
      </c>
      <c r="K442" s="13">
        <v>5.8497833413577274</v>
      </c>
      <c r="L442" s="13">
        <v>6.6923447279730377</v>
      </c>
      <c r="M442" s="13">
        <v>81.824747231584013</v>
      </c>
      <c r="N442" s="14">
        <v>100</v>
      </c>
    </row>
    <row r="443" spans="1:14" x14ac:dyDescent="0.2">
      <c r="A443" s="4" t="s">
        <v>190</v>
      </c>
      <c r="B443" s="4" t="s">
        <v>351</v>
      </c>
      <c r="C443" s="5" t="s">
        <v>239</v>
      </c>
      <c r="D443" s="4" t="s">
        <v>79</v>
      </c>
      <c r="E443" s="22">
        <v>11</v>
      </c>
      <c r="F443" s="22">
        <v>5</v>
      </c>
      <c r="G443" s="22">
        <v>2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3">
        <v>18</v>
      </c>
    </row>
    <row r="444" spans="1:14" x14ac:dyDescent="0.2">
      <c r="A444" s="6" t="s">
        <v>190</v>
      </c>
      <c r="B444" s="2" t="s">
        <v>351</v>
      </c>
      <c r="C444" s="3" t="s">
        <v>240</v>
      </c>
      <c r="D444" s="6" t="s">
        <v>233</v>
      </c>
      <c r="E444" s="13">
        <v>61.111111111111114</v>
      </c>
      <c r="F444" s="13">
        <v>27.777777777777779</v>
      </c>
      <c r="G444" s="13">
        <v>11.111111111111111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4">
        <v>100</v>
      </c>
    </row>
    <row r="445" spans="1:14" x14ac:dyDescent="0.2">
      <c r="A445" s="15" t="s">
        <v>190</v>
      </c>
      <c r="B445" s="2" t="s">
        <v>351</v>
      </c>
      <c r="C445" s="3" t="s">
        <v>241</v>
      </c>
      <c r="D445" s="15" t="s">
        <v>81</v>
      </c>
      <c r="E445" s="16">
        <v>21</v>
      </c>
      <c r="F445" s="16">
        <v>32</v>
      </c>
      <c r="G445" s="16">
        <v>27</v>
      </c>
      <c r="H445" s="16">
        <v>0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17">
        <v>80</v>
      </c>
    </row>
    <row r="446" spans="1:14" x14ac:dyDescent="0.2">
      <c r="A446" s="6" t="s">
        <v>190</v>
      </c>
      <c r="B446" s="2" t="s">
        <v>351</v>
      </c>
      <c r="C446" s="3" t="s">
        <v>242</v>
      </c>
      <c r="D446" s="6" t="s">
        <v>235</v>
      </c>
      <c r="E446" s="13">
        <v>26.25</v>
      </c>
      <c r="F446" s="13">
        <v>40</v>
      </c>
      <c r="G446" s="13">
        <v>33.75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4">
        <v>100</v>
      </c>
    </row>
    <row r="447" spans="1:14" x14ac:dyDescent="0.2">
      <c r="A447" s="4" t="s">
        <v>191</v>
      </c>
      <c r="B447" s="4" t="s">
        <v>352</v>
      </c>
      <c r="C447" s="5" t="s">
        <v>239</v>
      </c>
      <c r="D447" s="4" t="s">
        <v>79</v>
      </c>
      <c r="E447" s="22">
        <v>52</v>
      </c>
      <c r="F447" s="22">
        <v>32</v>
      </c>
      <c r="G447" s="22">
        <v>32</v>
      </c>
      <c r="H447" s="22">
        <v>27</v>
      </c>
      <c r="I447" s="22">
        <v>12</v>
      </c>
      <c r="J447" s="22">
        <v>9</v>
      </c>
      <c r="K447" s="22">
        <v>0</v>
      </c>
      <c r="L447" s="22">
        <v>1</v>
      </c>
      <c r="M447" s="22">
        <v>0</v>
      </c>
      <c r="N447" s="23">
        <v>165</v>
      </c>
    </row>
    <row r="448" spans="1:14" x14ac:dyDescent="0.2">
      <c r="A448" s="6" t="s">
        <v>191</v>
      </c>
      <c r="B448" s="2" t="s">
        <v>352</v>
      </c>
      <c r="C448" s="3" t="s">
        <v>240</v>
      </c>
      <c r="D448" s="6" t="s">
        <v>233</v>
      </c>
      <c r="E448" s="13">
        <v>31.515151515151516</v>
      </c>
      <c r="F448" s="13">
        <v>19.393939393939394</v>
      </c>
      <c r="G448" s="13">
        <v>19.393939393939394</v>
      </c>
      <c r="H448" s="13">
        <v>16.363636363636363</v>
      </c>
      <c r="I448" s="13">
        <v>7.2727272727272725</v>
      </c>
      <c r="J448" s="13">
        <v>5.4545454545454541</v>
      </c>
      <c r="K448" s="13">
        <v>0</v>
      </c>
      <c r="L448" s="13">
        <v>0.60606060606060608</v>
      </c>
      <c r="M448" s="13">
        <v>0</v>
      </c>
      <c r="N448" s="14">
        <v>100</v>
      </c>
    </row>
    <row r="449" spans="1:14" x14ac:dyDescent="0.2">
      <c r="A449" s="15" t="s">
        <v>191</v>
      </c>
      <c r="B449" s="2" t="s">
        <v>352</v>
      </c>
      <c r="C449" s="3" t="s">
        <v>241</v>
      </c>
      <c r="D449" s="15" t="s">
        <v>81</v>
      </c>
      <c r="E449" s="16">
        <v>111</v>
      </c>
      <c r="F449" s="16">
        <v>225</v>
      </c>
      <c r="G449" s="16">
        <v>456</v>
      </c>
      <c r="H449" s="16">
        <v>884</v>
      </c>
      <c r="I449" s="16">
        <v>779</v>
      </c>
      <c r="J449" s="16">
        <v>1449</v>
      </c>
      <c r="K449" s="16">
        <v>0</v>
      </c>
      <c r="L449" s="16">
        <v>730</v>
      </c>
      <c r="M449" s="16">
        <v>0</v>
      </c>
      <c r="N449" s="17">
        <v>4634</v>
      </c>
    </row>
    <row r="450" spans="1:14" x14ac:dyDescent="0.2">
      <c r="A450" s="6" t="s">
        <v>191</v>
      </c>
      <c r="B450" s="2" t="s">
        <v>352</v>
      </c>
      <c r="C450" s="3" t="s">
        <v>242</v>
      </c>
      <c r="D450" s="6" t="s">
        <v>235</v>
      </c>
      <c r="E450" s="13">
        <v>2.3953388001726372</v>
      </c>
      <c r="F450" s="13">
        <v>4.8554164868364262</v>
      </c>
      <c r="G450" s="13">
        <v>9.8403107466551578</v>
      </c>
      <c r="H450" s="13">
        <v>19.076391886059561</v>
      </c>
      <c r="I450" s="13">
        <v>16.810530858869228</v>
      </c>
      <c r="J450" s="13">
        <v>31.268882175226587</v>
      </c>
      <c r="K450" s="13">
        <v>0</v>
      </c>
      <c r="L450" s="13">
        <v>15.753129046180407</v>
      </c>
      <c r="M450" s="13">
        <v>0</v>
      </c>
      <c r="N450" s="14">
        <v>100</v>
      </c>
    </row>
    <row r="451" spans="1:14" x14ac:dyDescent="0.2">
      <c r="A451" s="4" t="s">
        <v>192</v>
      </c>
      <c r="B451" s="4" t="s">
        <v>353</v>
      </c>
      <c r="C451" s="5" t="s">
        <v>239</v>
      </c>
      <c r="D451" s="4" t="s">
        <v>79</v>
      </c>
      <c r="E451" s="22">
        <v>244</v>
      </c>
      <c r="F451" s="22">
        <v>47</v>
      </c>
      <c r="G451" s="22">
        <v>26</v>
      </c>
      <c r="H451" s="22">
        <v>10</v>
      </c>
      <c r="I451" s="22">
        <v>3</v>
      </c>
      <c r="J451" s="22">
        <v>0</v>
      </c>
      <c r="K451" s="22">
        <v>0</v>
      </c>
      <c r="L451" s="22">
        <v>0</v>
      </c>
      <c r="M451" s="22">
        <v>0</v>
      </c>
      <c r="N451" s="23">
        <v>330</v>
      </c>
    </row>
    <row r="452" spans="1:14" x14ac:dyDescent="0.2">
      <c r="A452" s="6" t="s">
        <v>192</v>
      </c>
      <c r="B452" s="2" t="s">
        <v>353</v>
      </c>
      <c r="C452" s="3" t="s">
        <v>240</v>
      </c>
      <c r="D452" s="6" t="s">
        <v>233</v>
      </c>
      <c r="E452" s="13">
        <v>73.939393939393938</v>
      </c>
      <c r="F452" s="13">
        <v>14.242424242424242</v>
      </c>
      <c r="G452" s="13">
        <v>7.8787878787878789</v>
      </c>
      <c r="H452" s="13">
        <v>3.0303030303030303</v>
      </c>
      <c r="I452" s="13">
        <v>0.90909090909090906</v>
      </c>
      <c r="J452" s="13">
        <v>0</v>
      </c>
      <c r="K452" s="13">
        <v>0</v>
      </c>
      <c r="L452" s="13">
        <v>0</v>
      </c>
      <c r="M452" s="13">
        <v>0</v>
      </c>
      <c r="N452" s="14">
        <v>100</v>
      </c>
    </row>
    <row r="453" spans="1:14" x14ac:dyDescent="0.2">
      <c r="A453" s="15" t="s">
        <v>192</v>
      </c>
      <c r="B453" s="2" t="s">
        <v>353</v>
      </c>
      <c r="C453" s="3" t="s">
        <v>241</v>
      </c>
      <c r="D453" s="15" t="s">
        <v>81</v>
      </c>
      <c r="E453" s="16">
        <v>465</v>
      </c>
      <c r="F453" s="16">
        <v>301</v>
      </c>
      <c r="G453" s="16">
        <v>331</v>
      </c>
      <c r="H453" s="16">
        <v>294</v>
      </c>
      <c r="I453" s="16">
        <v>239</v>
      </c>
      <c r="J453" s="16">
        <v>0</v>
      </c>
      <c r="K453" s="16">
        <v>0</v>
      </c>
      <c r="L453" s="16">
        <v>0</v>
      </c>
      <c r="M453" s="16">
        <v>0</v>
      </c>
      <c r="N453" s="17">
        <v>1630</v>
      </c>
    </row>
    <row r="454" spans="1:14" x14ac:dyDescent="0.2">
      <c r="A454" s="6" t="s">
        <v>192</v>
      </c>
      <c r="B454" s="2" t="s">
        <v>353</v>
      </c>
      <c r="C454" s="3" t="s">
        <v>242</v>
      </c>
      <c r="D454" s="6" t="s">
        <v>235</v>
      </c>
      <c r="E454" s="13">
        <v>28.527607361963192</v>
      </c>
      <c r="F454" s="13">
        <v>18.466257668711656</v>
      </c>
      <c r="G454" s="13">
        <v>20.30674846625767</v>
      </c>
      <c r="H454" s="13">
        <v>18.036809815950921</v>
      </c>
      <c r="I454" s="13">
        <v>14.662576687116564</v>
      </c>
      <c r="J454" s="13">
        <v>0</v>
      </c>
      <c r="K454" s="13">
        <v>0</v>
      </c>
      <c r="L454" s="13">
        <v>0</v>
      </c>
      <c r="M454" s="13">
        <v>0</v>
      </c>
      <c r="N454" s="14">
        <v>100</v>
      </c>
    </row>
    <row r="455" spans="1:14" x14ac:dyDescent="0.2">
      <c r="A455" s="4" t="s">
        <v>193</v>
      </c>
      <c r="B455" s="4" t="s">
        <v>354</v>
      </c>
      <c r="C455" s="5" t="s">
        <v>239</v>
      </c>
      <c r="D455" s="4" t="s">
        <v>79</v>
      </c>
      <c r="E455" s="22">
        <v>524</v>
      </c>
      <c r="F455" s="22">
        <v>186</v>
      </c>
      <c r="G455" s="22">
        <v>118</v>
      </c>
      <c r="H455" s="22">
        <v>97</v>
      </c>
      <c r="I455" s="22">
        <v>24</v>
      </c>
      <c r="J455" s="22">
        <v>14</v>
      </c>
      <c r="K455" s="22">
        <v>0</v>
      </c>
      <c r="L455" s="22">
        <v>0</v>
      </c>
      <c r="M455" s="22">
        <v>0</v>
      </c>
      <c r="N455" s="23">
        <v>963</v>
      </c>
    </row>
    <row r="456" spans="1:14" x14ac:dyDescent="0.2">
      <c r="A456" s="6" t="s">
        <v>193</v>
      </c>
      <c r="B456" s="2" t="s">
        <v>354</v>
      </c>
      <c r="C456" s="3" t="s">
        <v>240</v>
      </c>
      <c r="D456" s="6" t="s">
        <v>233</v>
      </c>
      <c r="E456" s="13">
        <v>54.413291796469366</v>
      </c>
      <c r="F456" s="13">
        <v>19.314641744548286</v>
      </c>
      <c r="G456" s="13">
        <v>12.2533748701973</v>
      </c>
      <c r="H456" s="13">
        <v>10.072689511941848</v>
      </c>
      <c r="I456" s="13">
        <v>2.4922118380062304</v>
      </c>
      <c r="J456" s="13">
        <v>1.4537902388369679</v>
      </c>
      <c r="K456" s="13">
        <v>0</v>
      </c>
      <c r="L456" s="13">
        <v>0</v>
      </c>
      <c r="M456" s="13">
        <v>0</v>
      </c>
      <c r="N456" s="14">
        <v>100</v>
      </c>
    </row>
    <row r="457" spans="1:14" x14ac:dyDescent="0.2">
      <c r="A457" s="15" t="s">
        <v>193</v>
      </c>
      <c r="B457" s="2" t="s">
        <v>354</v>
      </c>
      <c r="C457" s="3" t="s">
        <v>241</v>
      </c>
      <c r="D457" s="15" t="s">
        <v>81</v>
      </c>
      <c r="E457" s="16">
        <v>1056</v>
      </c>
      <c r="F457" s="16">
        <v>1241</v>
      </c>
      <c r="G457" s="16">
        <v>1571</v>
      </c>
      <c r="H457" s="16">
        <v>2828</v>
      </c>
      <c r="I457" s="16">
        <v>1544</v>
      </c>
      <c r="J457" s="16">
        <v>2122</v>
      </c>
      <c r="K457" s="16">
        <v>0</v>
      </c>
      <c r="L457" s="16">
        <v>0</v>
      </c>
      <c r="M457" s="16">
        <v>0</v>
      </c>
      <c r="N457" s="17">
        <v>10362</v>
      </c>
    </row>
    <row r="458" spans="1:14" x14ac:dyDescent="0.2">
      <c r="A458" s="6" t="s">
        <v>193</v>
      </c>
      <c r="B458" s="2" t="s">
        <v>354</v>
      </c>
      <c r="C458" s="3" t="s">
        <v>242</v>
      </c>
      <c r="D458" s="6" t="s">
        <v>235</v>
      </c>
      <c r="E458" s="13">
        <v>10.19108280254777</v>
      </c>
      <c r="F458" s="13">
        <v>11.976452422312295</v>
      </c>
      <c r="G458" s="13">
        <v>15.161165798108474</v>
      </c>
      <c r="H458" s="13">
        <v>27.292028565913917</v>
      </c>
      <c r="I458" s="13">
        <v>14.900598340088786</v>
      </c>
      <c r="J458" s="13">
        <v>20.478672071028758</v>
      </c>
      <c r="K458" s="13">
        <v>0</v>
      </c>
      <c r="L458" s="13">
        <v>0</v>
      </c>
      <c r="M458" s="13">
        <v>0</v>
      </c>
      <c r="N458" s="14">
        <v>100</v>
      </c>
    </row>
    <row r="459" spans="1:14" x14ac:dyDescent="0.2">
      <c r="A459" s="4" t="s">
        <v>194</v>
      </c>
      <c r="B459" s="4" t="s">
        <v>355</v>
      </c>
      <c r="C459" s="5" t="s">
        <v>239</v>
      </c>
      <c r="D459" s="4" t="s">
        <v>79</v>
      </c>
      <c r="E459" s="22">
        <v>25</v>
      </c>
      <c r="F459" s="22">
        <v>21</v>
      </c>
      <c r="G459" s="22">
        <v>15</v>
      </c>
      <c r="H459" s="22">
        <v>8</v>
      </c>
      <c r="I459" s="22">
        <v>1</v>
      </c>
      <c r="J459" s="22">
        <v>0</v>
      </c>
      <c r="K459" s="22">
        <v>0</v>
      </c>
      <c r="L459" s="22">
        <v>0</v>
      </c>
      <c r="M459" s="22">
        <v>0</v>
      </c>
      <c r="N459" s="23">
        <v>70</v>
      </c>
    </row>
    <row r="460" spans="1:14" x14ac:dyDescent="0.2">
      <c r="A460" s="6" t="s">
        <v>194</v>
      </c>
      <c r="B460" s="2" t="s">
        <v>355</v>
      </c>
      <c r="C460" s="3" t="s">
        <v>240</v>
      </c>
      <c r="D460" s="6" t="s">
        <v>233</v>
      </c>
      <c r="E460" s="13">
        <v>35.714285714285715</v>
      </c>
      <c r="F460" s="13">
        <v>30</v>
      </c>
      <c r="G460" s="13">
        <v>21.428571428571427</v>
      </c>
      <c r="H460" s="13">
        <v>11.428571428571429</v>
      </c>
      <c r="I460" s="13">
        <v>1.4285714285714286</v>
      </c>
      <c r="J460" s="13">
        <v>0</v>
      </c>
      <c r="K460" s="13">
        <v>0</v>
      </c>
      <c r="L460" s="13">
        <v>0</v>
      </c>
      <c r="M460" s="13">
        <v>0</v>
      </c>
      <c r="N460" s="14">
        <v>100</v>
      </c>
    </row>
    <row r="461" spans="1:14" x14ac:dyDescent="0.2">
      <c r="A461" s="15" t="s">
        <v>194</v>
      </c>
      <c r="B461" s="2" t="s">
        <v>355</v>
      </c>
      <c r="C461" s="3" t="s">
        <v>241</v>
      </c>
      <c r="D461" s="15" t="s">
        <v>81</v>
      </c>
      <c r="E461" s="16">
        <v>61</v>
      </c>
      <c r="F461" s="16">
        <v>144</v>
      </c>
      <c r="G461" s="16">
        <v>206</v>
      </c>
      <c r="H461" s="16">
        <v>252</v>
      </c>
      <c r="I461" s="16">
        <v>62</v>
      </c>
      <c r="J461" s="16">
        <v>0</v>
      </c>
      <c r="K461" s="16">
        <v>0</v>
      </c>
      <c r="L461" s="16">
        <v>0</v>
      </c>
      <c r="M461" s="16">
        <v>0</v>
      </c>
      <c r="N461" s="17">
        <v>725</v>
      </c>
    </row>
    <row r="462" spans="1:14" x14ac:dyDescent="0.2">
      <c r="A462" s="6" t="s">
        <v>194</v>
      </c>
      <c r="B462" s="2" t="s">
        <v>355</v>
      </c>
      <c r="C462" s="3" t="s">
        <v>242</v>
      </c>
      <c r="D462" s="6" t="s">
        <v>235</v>
      </c>
      <c r="E462" s="13">
        <v>8.4137931034482758</v>
      </c>
      <c r="F462" s="13">
        <v>19.862068965517242</v>
      </c>
      <c r="G462" s="13">
        <v>28.413793103448278</v>
      </c>
      <c r="H462" s="13">
        <v>34.758620689655174</v>
      </c>
      <c r="I462" s="13">
        <v>8.5517241379310338</v>
      </c>
      <c r="J462" s="13">
        <v>0</v>
      </c>
      <c r="K462" s="13">
        <v>0</v>
      </c>
      <c r="L462" s="13">
        <v>0</v>
      </c>
      <c r="M462" s="13">
        <v>0</v>
      </c>
      <c r="N462" s="14">
        <v>100</v>
      </c>
    </row>
    <row r="463" spans="1:14" x14ac:dyDescent="0.2">
      <c r="A463" s="4" t="s">
        <v>195</v>
      </c>
      <c r="B463" s="4" t="s">
        <v>356</v>
      </c>
      <c r="C463" s="5" t="s">
        <v>239</v>
      </c>
      <c r="D463" s="4" t="s">
        <v>79</v>
      </c>
      <c r="E463" s="22">
        <v>11</v>
      </c>
      <c r="F463" s="22">
        <v>25</v>
      </c>
      <c r="G463" s="22">
        <v>21</v>
      </c>
      <c r="H463" s="22">
        <v>5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3">
        <v>62</v>
      </c>
    </row>
    <row r="464" spans="1:14" x14ac:dyDescent="0.2">
      <c r="A464" s="6" t="s">
        <v>195</v>
      </c>
      <c r="B464" s="2" t="s">
        <v>356</v>
      </c>
      <c r="C464" s="3" t="s">
        <v>240</v>
      </c>
      <c r="D464" s="6" t="s">
        <v>233</v>
      </c>
      <c r="E464" s="13">
        <v>17.741935483870968</v>
      </c>
      <c r="F464" s="13">
        <v>40.322580645161288</v>
      </c>
      <c r="G464" s="13">
        <v>33.87096774193548</v>
      </c>
      <c r="H464" s="13">
        <v>8.064516129032258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4">
        <v>100</v>
      </c>
    </row>
    <row r="465" spans="1:14" x14ac:dyDescent="0.2">
      <c r="A465" s="15" t="s">
        <v>195</v>
      </c>
      <c r="B465" s="2" t="s">
        <v>356</v>
      </c>
      <c r="C465" s="3" t="s">
        <v>241</v>
      </c>
      <c r="D465" s="15" t="s">
        <v>81</v>
      </c>
      <c r="E465" s="16">
        <v>31</v>
      </c>
      <c r="F465" s="16">
        <v>191</v>
      </c>
      <c r="G465" s="16">
        <v>255</v>
      </c>
      <c r="H465" s="16">
        <v>130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7">
        <v>607</v>
      </c>
    </row>
    <row r="466" spans="1:14" x14ac:dyDescent="0.2">
      <c r="A466" s="6" t="s">
        <v>195</v>
      </c>
      <c r="B466" s="2" t="s">
        <v>356</v>
      </c>
      <c r="C466" s="3" t="s">
        <v>242</v>
      </c>
      <c r="D466" s="6" t="s">
        <v>235</v>
      </c>
      <c r="E466" s="13">
        <v>5.1070840197693572</v>
      </c>
      <c r="F466" s="13">
        <v>31.466227347611202</v>
      </c>
      <c r="G466" s="13">
        <v>42.009884678747937</v>
      </c>
      <c r="H466" s="13">
        <v>21.416803953871501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4">
        <v>100</v>
      </c>
    </row>
    <row r="467" spans="1:14" x14ac:dyDescent="0.2">
      <c r="A467" s="4" t="s">
        <v>196</v>
      </c>
      <c r="B467" s="4" t="s">
        <v>357</v>
      </c>
      <c r="C467" s="5" t="s">
        <v>239</v>
      </c>
      <c r="D467" s="4" t="s">
        <v>79</v>
      </c>
      <c r="E467" s="22">
        <v>242</v>
      </c>
      <c r="F467" s="22">
        <v>60</v>
      </c>
      <c r="G467" s="22">
        <v>21</v>
      </c>
      <c r="H467" s="22">
        <v>10</v>
      </c>
      <c r="I467" s="22">
        <v>0</v>
      </c>
      <c r="J467" s="22">
        <v>0</v>
      </c>
      <c r="K467" s="22">
        <v>0</v>
      </c>
      <c r="L467" s="22">
        <v>0</v>
      </c>
      <c r="M467" s="22">
        <v>0</v>
      </c>
      <c r="N467" s="23">
        <v>333</v>
      </c>
    </row>
    <row r="468" spans="1:14" x14ac:dyDescent="0.2">
      <c r="A468" s="6" t="s">
        <v>196</v>
      </c>
      <c r="B468" s="2" t="s">
        <v>357</v>
      </c>
      <c r="C468" s="3" t="s">
        <v>240</v>
      </c>
      <c r="D468" s="6" t="s">
        <v>233</v>
      </c>
      <c r="E468" s="13">
        <v>72.672672672672675</v>
      </c>
      <c r="F468" s="13">
        <v>18.018018018018019</v>
      </c>
      <c r="G468" s="13">
        <v>6.3063063063063067</v>
      </c>
      <c r="H468" s="13">
        <v>3.0030030030030028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4">
        <v>100</v>
      </c>
    </row>
    <row r="469" spans="1:14" x14ac:dyDescent="0.2">
      <c r="A469" s="15" t="s">
        <v>196</v>
      </c>
      <c r="B469" s="2" t="s">
        <v>357</v>
      </c>
      <c r="C469" s="3" t="s">
        <v>241</v>
      </c>
      <c r="D469" s="15" t="s">
        <v>81</v>
      </c>
      <c r="E469" s="16">
        <v>566</v>
      </c>
      <c r="F469" s="16">
        <v>382</v>
      </c>
      <c r="G469" s="16">
        <v>256</v>
      </c>
      <c r="H469" s="16">
        <v>305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7">
        <v>1509</v>
      </c>
    </row>
    <row r="470" spans="1:14" x14ac:dyDescent="0.2">
      <c r="A470" s="6" t="s">
        <v>196</v>
      </c>
      <c r="B470" s="2" t="s">
        <v>357</v>
      </c>
      <c r="C470" s="3" t="s">
        <v>242</v>
      </c>
      <c r="D470" s="6" t="s">
        <v>235</v>
      </c>
      <c r="E470" s="13">
        <v>37.508283631544067</v>
      </c>
      <c r="F470" s="13">
        <v>25.314777998674618</v>
      </c>
      <c r="G470" s="13">
        <v>16.964877402253148</v>
      </c>
      <c r="H470" s="13">
        <v>20.212060967528164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4">
        <v>100</v>
      </c>
    </row>
    <row r="471" spans="1:14" x14ac:dyDescent="0.2">
      <c r="A471" s="4" t="s">
        <v>197</v>
      </c>
      <c r="B471" s="4" t="s">
        <v>358</v>
      </c>
      <c r="C471" s="5" t="s">
        <v>239</v>
      </c>
      <c r="D471" s="4" t="s">
        <v>79</v>
      </c>
      <c r="E471" s="22">
        <v>9</v>
      </c>
      <c r="F471" s="22">
        <v>1</v>
      </c>
      <c r="G471" s="22">
        <v>0</v>
      </c>
      <c r="H471" s="22">
        <v>0</v>
      </c>
      <c r="I471" s="22">
        <v>1</v>
      </c>
      <c r="J471" s="22">
        <v>0</v>
      </c>
      <c r="K471" s="22">
        <v>0</v>
      </c>
      <c r="L471" s="22">
        <v>0</v>
      </c>
      <c r="M471" s="22">
        <v>0</v>
      </c>
      <c r="N471" s="23">
        <v>11</v>
      </c>
    </row>
    <row r="472" spans="1:14" x14ac:dyDescent="0.2">
      <c r="A472" s="6" t="s">
        <v>197</v>
      </c>
      <c r="B472" s="2" t="s">
        <v>358</v>
      </c>
      <c r="C472" s="3" t="s">
        <v>240</v>
      </c>
      <c r="D472" s="6" t="s">
        <v>233</v>
      </c>
      <c r="E472" s="13">
        <v>81.818181818181813</v>
      </c>
      <c r="F472" s="13">
        <v>9.0909090909090917</v>
      </c>
      <c r="G472" s="13">
        <v>0</v>
      </c>
      <c r="H472" s="13">
        <v>0</v>
      </c>
      <c r="I472" s="13">
        <v>9.0909090909090917</v>
      </c>
      <c r="J472" s="13">
        <v>0</v>
      </c>
      <c r="K472" s="13">
        <v>0</v>
      </c>
      <c r="L472" s="13">
        <v>0</v>
      </c>
      <c r="M472" s="13">
        <v>0</v>
      </c>
      <c r="N472" s="14">
        <v>100</v>
      </c>
    </row>
    <row r="473" spans="1:14" x14ac:dyDescent="0.2">
      <c r="A473" s="15" t="s">
        <v>197</v>
      </c>
      <c r="B473" s="2" t="s">
        <v>358</v>
      </c>
      <c r="C473" s="3" t="s">
        <v>241</v>
      </c>
      <c r="D473" s="15" t="s">
        <v>81</v>
      </c>
      <c r="E473" s="16">
        <v>15</v>
      </c>
      <c r="F473" s="16">
        <v>7</v>
      </c>
      <c r="G473" s="16">
        <v>0</v>
      </c>
      <c r="H473" s="16">
        <v>0</v>
      </c>
      <c r="I473" s="16">
        <v>65</v>
      </c>
      <c r="J473" s="16">
        <v>0</v>
      </c>
      <c r="K473" s="16">
        <v>0</v>
      </c>
      <c r="L473" s="16">
        <v>0</v>
      </c>
      <c r="M473" s="16">
        <v>0</v>
      </c>
      <c r="N473" s="17">
        <v>87</v>
      </c>
    </row>
    <row r="474" spans="1:14" x14ac:dyDescent="0.2">
      <c r="A474" s="6" t="s">
        <v>197</v>
      </c>
      <c r="B474" s="2" t="s">
        <v>358</v>
      </c>
      <c r="C474" s="3" t="s">
        <v>242</v>
      </c>
      <c r="D474" s="6" t="s">
        <v>235</v>
      </c>
      <c r="E474" s="13">
        <v>17.241379310344829</v>
      </c>
      <c r="F474" s="13">
        <v>8.0459770114942533</v>
      </c>
      <c r="G474" s="13">
        <v>0</v>
      </c>
      <c r="H474" s="13">
        <v>0</v>
      </c>
      <c r="I474" s="13">
        <v>74.712643678160916</v>
      </c>
      <c r="J474" s="13">
        <v>0</v>
      </c>
      <c r="K474" s="13">
        <v>0</v>
      </c>
      <c r="L474" s="13">
        <v>0</v>
      </c>
      <c r="M474" s="13">
        <v>0</v>
      </c>
      <c r="N474" s="14">
        <v>100</v>
      </c>
    </row>
    <row r="475" spans="1:14" x14ac:dyDescent="0.2">
      <c r="A475" s="4" t="s">
        <v>198</v>
      </c>
      <c r="B475" s="4" t="s">
        <v>359</v>
      </c>
      <c r="C475" s="5" t="s">
        <v>239</v>
      </c>
      <c r="D475" s="4" t="s">
        <v>79</v>
      </c>
      <c r="E475" s="22">
        <v>2809</v>
      </c>
      <c r="F475" s="22">
        <v>645</v>
      </c>
      <c r="G475" s="22">
        <v>213</v>
      </c>
      <c r="H475" s="22">
        <v>78</v>
      </c>
      <c r="I475" s="22">
        <v>13</v>
      </c>
      <c r="J475" s="22">
        <v>10</v>
      </c>
      <c r="K475" s="22">
        <v>1</v>
      </c>
      <c r="L475" s="22">
        <v>2</v>
      </c>
      <c r="M475" s="22">
        <v>0</v>
      </c>
      <c r="N475" s="23">
        <v>3771</v>
      </c>
    </row>
    <row r="476" spans="1:14" x14ac:dyDescent="0.2">
      <c r="A476" s="6" t="s">
        <v>198</v>
      </c>
      <c r="B476" s="2" t="s">
        <v>359</v>
      </c>
      <c r="C476" s="3" t="s">
        <v>240</v>
      </c>
      <c r="D476" s="6" t="s">
        <v>233</v>
      </c>
      <c r="E476" s="13">
        <v>74.48952532484752</v>
      </c>
      <c r="F476" s="13">
        <v>17.104216388225936</v>
      </c>
      <c r="G476" s="13">
        <v>5.6483691328560059</v>
      </c>
      <c r="H476" s="13">
        <v>2.0684168655529036</v>
      </c>
      <c r="I476" s="13">
        <v>0.34473614425881727</v>
      </c>
      <c r="J476" s="13">
        <v>0.26518164942985945</v>
      </c>
      <c r="K476" s="13">
        <v>2.6518164942985947E-2</v>
      </c>
      <c r="L476" s="13">
        <v>5.3036329885971893E-2</v>
      </c>
      <c r="M476" s="13">
        <v>0</v>
      </c>
      <c r="N476" s="14">
        <v>100</v>
      </c>
    </row>
    <row r="477" spans="1:14" x14ac:dyDescent="0.2">
      <c r="A477" s="15" t="s">
        <v>198</v>
      </c>
      <c r="B477" s="2" t="s">
        <v>359</v>
      </c>
      <c r="C477" s="3" t="s">
        <v>241</v>
      </c>
      <c r="D477" s="15" t="s">
        <v>81</v>
      </c>
      <c r="E477" s="16">
        <v>5608</v>
      </c>
      <c r="F477" s="16">
        <v>4138</v>
      </c>
      <c r="G477" s="16">
        <v>2733</v>
      </c>
      <c r="H477" s="16">
        <v>2306</v>
      </c>
      <c r="I477" s="16">
        <v>882</v>
      </c>
      <c r="J477" s="16">
        <v>1420</v>
      </c>
      <c r="K477" s="16">
        <v>281</v>
      </c>
      <c r="L477" s="16">
        <v>1492</v>
      </c>
      <c r="M477" s="16">
        <v>0</v>
      </c>
      <c r="N477" s="17">
        <v>18860</v>
      </c>
    </row>
    <row r="478" spans="1:14" x14ac:dyDescent="0.2">
      <c r="A478" s="6" t="s">
        <v>198</v>
      </c>
      <c r="B478" s="2" t="s">
        <v>359</v>
      </c>
      <c r="C478" s="3" t="s">
        <v>242</v>
      </c>
      <c r="D478" s="6" t="s">
        <v>235</v>
      </c>
      <c r="E478" s="13">
        <v>29.734888653234357</v>
      </c>
      <c r="F478" s="13">
        <v>21.940615058324497</v>
      </c>
      <c r="G478" s="13">
        <v>14.490986214209968</v>
      </c>
      <c r="H478" s="13">
        <v>12.226935312831388</v>
      </c>
      <c r="I478" s="13">
        <v>4.6765641569459175</v>
      </c>
      <c r="J478" s="13">
        <v>7.5291622481442202</v>
      </c>
      <c r="K478" s="13">
        <v>1.4899257688229057</v>
      </c>
      <c r="L478" s="13">
        <v>7.9109225874867448</v>
      </c>
      <c r="M478" s="13">
        <v>0</v>
      </c>
      <c r="N478" s="14">
        <v>100</v>
      </c>
    </row>
    <row r="479" spans="1:14" x14ac:dyDescent="0.2">
      <c r="A479" s="4" t="s">
        <v>199</v>
      </c>
      <c r="B479" s="4" t="s">
        <v>360</v>
      </c>
      <c r="C479" s="5" t="s">
        <v>239</v>
      </c>
      <c r="D479" s="4" t="s">
        <v>79</v>
      </c>
      <c r="E479" s="22">
        <v>585</v>
      </c>
      <c r="F479" s="22">
        <v>205</v>
      </c>
      <c r="G479" s="22">
        <v>105</v>
      </c>
      <c r="H479" s="22">
        <v>56</v>
      </c>
      <c r="I479" s="22">
        <v>16</v>
      </c>
      <c r="J479" s="22">
        <v>7</v>
      </c>
      <c r="K479" s="22">
        <v>1</v>
      </c>
      <c r="L479" s="22">
        <v>0</v>
      </c>
      <c r="M479" s="22">
        <v>0</v>
      </c>
      <c r="N479" s="23">
        <v>975</v>
      </c>
    </row>
    <row r="480" spans="1:14" x14ac:dyDescent="0.2">
      <c r="A480" s="6" t="s">
        <v>199</v>
      </c>
      <c r="B480" s="2" t="s">
        <v>360</v>
      </c>
      <c r="C480" s="3" t="s">
        <v>240</v>
      </c>
      <c r="D480" s="6" t="s">
        <v>233</v>
      </c>
      <c r="E480" s="13">
        <v>60</v>
      </c>
      <c r="F480" s="13">
        <v>21.025641025641026</v>
      </c>
      <c r="G480" s="13">
        <v>10.76923076923077</v>
      </c>
      <c r="H480" s="13">
        <v>5.7435897435897436</v>
      </c>
      <c r="I480" s="13">
        <v>1.641025641025641</v>
      </c>
      <c r="J480" s="13">
        <v>0.71794871794871795</v>
      </c>
      <c r="K480" s="13">
        <v>0.10256410256410256</v>
      </c>
      <c r="L480" s="13">
        <v>0</v>
      </c>
      <c r="M480" s="13">
        <v>0</v>
      </c>
      <c r="N480" s="14">
        <v>100</v>
      </c>
    </row>
    <row r="481" spans="1:14" x14ac:dyDescent="0.2">
      <c r="A481" s="15" t="s">
        <v>199</v>
      </c>
      <c r="B481" s="2" t="s">
        <v>360</v>
      </c>
      <c r="C481" s="3" t="s">
        <v>241</v>
      </c>
      <c r="D481" s="15" t="s">
        <v>81</v>
      </c>
      <c r="E481" s="16">
        <v>1249</v>
      </c>
      <c r="F481" s="16">
        <v>1326</v>
      </c>
      <c r="G481" s="16">
        <v>1392</v>
      </c>
      <c r="H481" s="16">
        <v>1653</v>
      </c>
      <c r="I481" s="16">
        <v>1035</v>
      </c>
      <c r="J481" s="16">
        <v>984</v>
      </c>
      <c r="K481" s="16">
        <v>284</v>
      </c>
      <c r="L481" s="16">
        <v>0</v>
      </c>
      <c r="M481" s="16">
        <v>0</v>
      </c>
      <c r="N481" s="17">
        <v>7923</v>
      </c>
    </row>
    <row r="482" spans="1:14" x14ac:dyDescent="0.2">
      <c r="A482" s="6" t="s">
        <v>199</v>
      </c>
      <c r="B482" s="2" t="s">
        <v>360</v>
      </c>
      <c r="C482" s="3" t="s">
        <v>242</v>
      </c>
      <c r="D482" s="6" t="s">
        <v>235</v>
      </c>
      <c r="E482" s="13">
        <v>15.764230720686609</v>
      </c>
      <c r="F482" s="13">
        <v>16.73608481635744</v>
      </c>
      <c r="G482" s="13">
        <v>17.569102612646724</v>
      </c>
      <c r="H482" s="13">
        <v>20.863309352517987</v>
      </c>
      <c r="I482" s="13">
        <v>13.063233623627413</v>
      </c>
      <c r="J482" s="13">
        <v>12.419538053767512</v>
      </c>
      <c r="K482" s="13">
        <v>3.5845008203963147</v>
      </c>
      <c r="L482" s="13">
        <v>0</v>
      </c>
      <c r="M482" s="13">
        <v>0</v>
      </c>
      <c r="N482" s="14">
        <v>100</v>
      </c>
    </row>
    <row r="483" spans="1:14" x14ac:dyDescent="0.2">
      <c r="A483" s="4" t="s">
        <v>200</v>
      </c>
      <c r="B483" s="4" t="s">
        <v>361</v>
      </c>
      <c r="C483" s="5" t="s">
        <v>239</v>
      </c>
      <c r="D483" s="4" t="s">
        <v>79</v>
      </c>
      <c r="E483" s="22">
        <v>9</v>
      </c>
      <c r="F483" s="22">
        <v>5</v>
      </c>
      <c r="G483" s="22">
        <v>7</v>
      </c>
      <c r="H483" s="22">
        <v>6</v>
      </c>
      <c r="I483" s="22">
        <v>2</v>
      </c>
      <c r="J483" s="22">
        <v>0</v>
      </c>
      <c r="K483" s="22">
        <v>0</v>
      </c>
      <c r="L483" s="22">
        <v>0</v>
      </c>
      <c r="M483" s="22">
        <v>0</v>
      </c>
      <c r="N483" s="23">
        <v>29</v>
      </c>
    </row>
    <row r="484" spans="1:14" x14ac:dyDescent="0.2">
      <c r="A484" s="6" t="s">
        <v>200</v>
      </c>
      <c r="B484" s="2" t="s">
        <v>361</v>
      </c>
      <c r="C484" s="3" t="s">
        <v>240</v>
      </c>
      <c r="D484" s="6" t="s">
        <v>233</v>
      </c>
      <c r="E484" s="13">
        <v>31.03448275862069</v>
      </c>
      <c r="F484" s="13">
        <v>17.241379310344829</v>
      </c>
      <c r="G484" s="13">
        <v>24.137931034482758</v>
      </c>
      <c r="H484" s="13">
        <v>20.689655172413794</v>
      </c>
      <c r="I484" s="13">
        <v>6.8965517241379306</v>
      </c>
      <c r="J484" s="13">
        <v>0</v>
      </c>
      <c r="K484" s="13">
        <v>0</v>
      </c>
      <c r="L484" s="13">
        <v>0</v>
      </c>
      <c r="M484" s="13">
        <v>0</v>
      </c>
      <c r="N484" s="14">
        <v>100</v>
      </c>
    </row>
    <row r="485" spans="1:14" x14ac:dyDescent="0.2">
      <c r="A485" s="15" t="s">
        <v>200</v>
      </c>
      <c r="B485" s="2" t="s">
        <v>361</v>
      </c>
      <c r="C485" s="3" t="s">
        <v>241</v>
      </c>
      <c r="D485" s="15" t="s">
        <v>81</v>
      </c>
      <c r="E485" s="16">
        <v>17</v>
      </c>
      <c r="F485" s="16">
        <v>33</v>
      </c>
      <c r="G485" s="16">
        <v>101</v>
      </c>
      <c r="H485" s="16">
        <v>157</v>
      </c>
      <c r="I485" s="16">
        <v>146</v>
      </c>
      <c r="J485" s="16">
        <v>0</v>
      </c>
      <c r="K485" s="16">
        <v>0</v>
      </c>
      <c r="L485" s="16">
        <v>0</v>
      </c>
      <c r="M485" s="16">
        <v>0</v>
      </c>
      <c r="N485" s="17">
        <v>454</v>
      </c>
    </row>
    <row r="486" spans="1:14" x14ac:dyDescent="0.2">
      <c r="A486" s="6" t="s">
        <v>200</v>
      </c>
      <c r="B486" s="2" t="s">
        <v>361</v>
      </c>
      <c r="C486" s="3" t="s">
        <v>242</v>
      </c>
      <c r="D486" s="6" t="s">
        <v>235</v>
      </c>
      <c r="E486" s="13">
        <v>3.7444933920704844</v>
      </c>
      <c r="F486" s="13">
        <v>7.2687224669603525</v>
      </c>
      <c r="G486" s="13">
        <v>22.246696035242291</v>
      </c>
      <c r="H486" s="13">
        <v>34.581497797356825</v>
      </c>
      <c r="I486" s="13">
        <v>32.158590308370044</v>
      </c>
      <c r="J486" s="13">
        <v>0</v>
      </c>
      <c r="K486" s="13">
        <v>0</v>
      </c>
      <c r="L486" s="13">
        <v>0</v>
      </c>
      <c r="M486" s="13">
        <v>0</v>
      </c>
      <c r="N486" s="14">
        <v>100</v>
      </c>
    </row>
    <row r="487" spans="1:14" x14ac:dyDescent="0.2">
      <c r="A487" s="4" t="s">
        <v>201</v>
      </c>
      <c r="B487" s="4" t="s">
        <v>362</v>
      </c>
      <c r="C487" s="5" t="s">
        <v>239</v>
      </c>
      <c r="D487" s="4" t="s">
        <v>79</v>
      </c>
      <c r="E487" s="22">
        <v>60</v>
      </c>
      <c r="F487" s="22">
        <v>8</v>
      </c>
      <c r="G487" s="22">
        <v>5</v>
      </c>
      <c r="H487" s="22">
        <v>3</v>
      </c>
      <c r="I487" s="22">
        <v>2</v>
      </c>
      <c r="J487" s="22">
        <v>0</v>
      </c>
      <c r="K487" s="22">
        <v>1</v>
      </c>
      <c r="L487" s="22">
        <v>0</v>
      </c>
      <c r="M487" s="22">
        <v>0</v>
      </c>
      <c r="N487" s="23">
        <v>79</v>
      </c>
    </row>
    <row r="488" spans="1:14" x14ac:dyDescent="0.2">
      <c r="A488" s="6" t="s">
        <v>201</v>
      </c>
      <c r="B488" s="2" t="s">
        <v>362</v>
      </c>
      <c r="C488" s="3" t="s">
        <v>240</v>
      </c>
      <c r="D488" s="6" t="s">
        <v>233</v>
      </c>
      <c r="E488" s="13">
        <v>75.949367088607602</v>
      </c>
      <c r="F488" s="13">
        <v>10.126582278481013</v>
      </c>
      <c r="G488" s="13">
        <v>6.3291139240506329</v>
      </c>
      <c r="H488" s="13">
        <v>3.7974683544303796</v>
      </c>
      <c r="I488" s="13">
        <v>2.5316455696202533</v>
      </c>
      <c r="J488" s="13">
        <v>0</v>
      </c>
      <c r="K488" s="13">
        <v>1.2658227848101267</v>
      </c>
      <c r="L488" s="13">
        <v>0</v>
      </c>
      <c r="M488" s="13">
        <v>0</v>
      </c>
      <c r="N488" s="14">
        <v>100</v>
      </c>
    </row>
    <row r="489" spans="1:14" x14ac:dyDescent="0.2">
      <c r="A489" s="15" t="s">
        <v>201</v>
      </c>
      <c r="B489" s="2" t="s">
        <v>362</v>
      </c>
      <c r="C489" s="3" t="s">
        <v>241</v>
      </c>
      <c r="D489" s="15" t="s">
        <v>81</v>
      </c>
      <c r="E489" s="16">
        <v>124</v>
      </c>
      <c r="F489" s="16">
        <v>47</v>
      </c>
      <c r="G489" s="16">
        <v>66</v>
      </c>
      <c r="H489" s="16">
        <v>91</v>
      </c>
      <c r="I489" s="16">
        <v>164</v>
      </c>
      <c r="J489" s="16">
        <v>0</v>
      </c>
      <c r="K489" s="16">
        <v>366</v>
      </c>
      <c r="L489" s="16">
        <v>0</v>
      </c>
      <c r="M489" s="16">
        <v>0</v>
      </c>
      <c r="N489" s="17">
        <v>858</v>
      </c>
    </row>
    <row r="490" spans="1:14" x14ac:dyDescent="0.2">
      <c r="A490" s="6" t="s">
        <v>201</v>
      </c>
      <c r="B490" s="2" t="s">
        <v>362</v>
      </c>
      <c r="C490" s="3" t="s">
        <v>242</v>
      </c>
      <c r="D490" s="6" t="s">
        <v>235</v>
      </c>
      <c r="E490" s="13">
        <v>14.452214452214452</v>
      </c>
      <c r="F490" s="13">
        <v>5.4778554778554778</v>
      </c>
      <c r="G490" s="13">
        <v>7.6923076923076925</v>
      </c>
      <c r="H490" s="13">
        <v>10.606060606060606</v>
      </c>
      <c r="I490" s="13">
        <v>19.114219114219114</v>
      </c>
      <c r="J490" s="13">
        <v>0</v>
      </c>
      <c r="K490" s="13">
        <v>42.65734265734266</v>
      </c>
      <c r="L490" s="13">
        <v>0</v>
      </c>
      <c r="M490" s="13">
        <v>0</v>
      </c>
      <c r="N490" s="14">
        <v>100</v>
      </c>
    </row>
    <row r="491" spans="1:14" x14ac:dyDescent="0.2">
      <c r="A491" s="4" t="s">
        <v>202</v>
      </c>
      <c r="B491" s="4" t="s">
        <v>363</v>
      </c>
      <c r="C491" s="5" t="s">
        <v>239</v>
      </c>
      <c r="D491" s="4" t="s">
        <v>79</v>
      </c>
      <c r="E491" s="22">
        <v>44</v>
      </c>
      <c r="F491" s="22">
        <v>25</v>
      </c>
      <c r="G491" s="22">
        <v>9</v>
      </c>
      <c r="H491" s="22">
        <v>2</v>
      </c>
      <c r="I491" s="22">
        <v>3</v>
      </c>
      <c r="J491" s="22">
        <v>0</v>
      </c>
      <c r="K491" s="22">
        <v>1</v>
      </c>
      <c r="L491" s="22">
        <v>0</v>
      </c>
      <c r="M491" s="22">
        <v>0</v>
      </c>
      <c r="N491" s="23">
        <v>84</v>
      </c>
    </row>
    <row r="492" spans="1:14" x14ac:dyDescent="0.2">
      <c r="A492" s="6" t="s">
        <v>202</v>
      </c>
      <c r="B492" s="2" t="s">
        <v>363</v>
      </c>
      <c r="C492" s="3" t="s">
        <v>240</v>
      </c>
      <c r="D492" s="6" t="s">
        <v>233</v>
      </c>
      <c r="E492" s="13">
        <v>52.38095238095238</v>
      </c>
      <c r="F492" s="13">
        <v>29.761904761904763</v>
      </c>
      <c r="G492" s="13">
        <v>10.714285714285714</v>
      </c>
      <c r="H492" s="13">
        <v>2.3809523809523809</v>
      </c>
      <c r="I492" s="13">
        <v>3.5714285714285716</v>
      </c>
      <c r="J492" s="13">
        <v>0</v>
      </c>
      <c r="K492" s="13">
        <v>1.1904761904761905</v>
      </c>
      <c r="L492" s="13">
        <v>0</v>
      </c>
      <c r="M492" s="13">
        <v>0</v>
      </c>
      <c r="N492" s="14">
        <v>100</v>
      </c>
    </row>
    <row r="493" spans="1:14" x14ac:dyDescent="0.2">
      <c r="A493" s="15" t="s">
        <v>202</v>
      </c>
      <c r="B493" s="2" t="s">
        <v>363</v>
      </c>
      <c r="C493" s="3" t="s">
        <v>241</v>
      </c>
      <c r="D493" s="15" t="s">
        <v>81</v>
      </c>
      <c r="E493" s="16">
        <v>93</v>
      </c>
      <c r="F493" s="16">
        <v>161</v>
      </c>
      <c r="G493" s="16">
        <v>113</v>
      </c>
      <c r="H493" s="16">
        <v>52</v>
      </c>
      <c r="I493" s="16">
        <v>194</v>
      </c>
      <c r="J493" s="16">
        <v>0</v>
      </c>
      <c r="K493" s="16">
        <v>340</v>
      </c>
      <c r="L493" s="16">
        <v>0</v>
      </c>
      <c r="M493" s="16">
        <v>0</v>
      </c>
      <c r="N493" s="17">
        <v>953</v>
      </c>
    </row>
    <row r="494" spans="1:14" x14ac:dyDescent="0.2">
      <c r="A494" s="6" t="s">
        <v>202</v>
      </c>
      <c r="B494" s="2" t="s">
        <v>363</v>
      </c>
      <c r="C494" s="3" t="s">
        <v>242</v>
      </c>
      <c r="D494" s="6" t="s">
        <v>235</v>
      </c>
      <c r="E494" s="13">
        <v>9.7586568730325283</v>
      </c>
      <c r="F494" s="13">
        <v>16.894018887722979</v>
      </c>
      <c r="G494" s="13">
        <v>11.857292759706191</v>
      </c>
      <c r="H494" s="13">
        <v>5.4564533053515216</v>
      </c>
      <c r="I494" s="13">
        <v>20.356768100734524</v>
      </c>
      <c r="J494" s="13">
        <v>0</v>
      </c>
      <c r="K494" s="13">
        <v>35.676810073452259</v>
      </c>
      <c r="L494" s="13">
        <v>0</v>
      </c>
      <c r="M494" s="13">
        <v>0</v>
      </c>
      <c r="N494" s="14">
        <v>100</v>
      </c>
    </row>
    <row r="495" spans="1:14" x14ac:dyDescent="0.2">
      <c r="A495" s="4" t="s">
        <v>203</v>
      </c>
      <c r="B495" s="4" t="s">
        <v>364</v>
      </c>
      <c r="C495" s="5" t="s">
        <v>239</v>
      </c>
      <c r="D495" s="4" t="s">
        <v>79</v>
      </c>
      <c r="E495" s="22">
        <v>20</v>
      </c>
      <c r="F495" s="22">
        <v>4</v>
      </c>
      <c r="G495" s="22">
        <v>3</v>
      </c>
      <c r="H495" s="22">
        <v>2</v>
      </c>
      <c r="I495" s="22">
        <v>1</v>
      </c>
      <c r="J495" s="22">
        <v>0</v>
      </c>
      <c r="K495" s="22">
        <v>0</v>
      </c>
      <c r="L495" s="22">
        <v>0</v>
      </c>
      <c r="M495" s="22">
        <v>0</v>
      </c>
      <c r="N495" s="23">
        <v>30</v>
      </c>
    </row>
    <row r="496" spans="1:14" x14ac:dyDescent="0.2">
      <c r="A496" s="6" t="s">
        <v>203</v>
      </c>
      <c r="B496" s="2" t="s">
        <v>364</v>
      </c>
      <c r="C496" s="3" t="s">
        <v>240</v>
      </c>
      <c r="D496" s="6" t="s">
        <v>233</v>
      </c>
      <c r="E496" s="13">
        <v>66.666666666666671</v>
      </c>
      <c r="F496" s="13">
        <v>13.333333333333334</v>
      </c>
      <c r="G496" s="13">
        <v>10</v>
      </c>
      <c r="H496" s="13">
        <v>6.666666666666667</v>
      </c>
      <c r="I496" s="13">
        <v>3.3333333333333335</v>
      </c>
      <c r="J496" s="13">
        <v>0</v>
      </c>
      <c r="K496" s="13">
        <v>0</v>
      </c>
      <c r="L496" s="13">
        <v>0</v>
      </c>
      <c r="M496" s="13">
        <v>0</v>
      </c>
      <c r="N496" s="14">
        <v>100</v>
      </c>
    </row>
    <row r="497" spans="1:14" x14ac:dyDescent="0.2">
      <c r="A497" s="15" t="s">
        <v>203</v>
      </c>
      <c r="B497" s="2" t="s">
        <v>364</v>
      </c>
      <c r="C497" s="3" t="s">
        <v>241</v>
      </c>
      <c r="D497" s="15" t="s">
        <v>81</v>
      </c>
      <c r="E497" s="16">
        <v>47</v>
      </c>
      <c r="F497" s="16">
        <v>30</v>
      </c>
      <c r="G497" s="16">
        <v>31</v>
      </c>
      <c r="H497" s="16">
        <v>51</v>
      </c>
      <c r="I497" s="16">
        <v>64</v>
      </c>
      <c r="J497" s="16">
        <v>0</v>
      </c>
      <c r="K497" s="16">
        <v>0</v>
      </c>
      <c r="L497" s="16">
        <v>0</v>
      </c>
      <c r="M497" s="16">
        <v>0</v>
      </c>
      <c r="N497" s="17">
        <v>223</v>
      </c>
    </row>
    <row r="498" spans="1:14" x14ac:dyDescent="0.2">
      <c r="A498" s="6" t="s">
        <v>203</v>
      </c>
      <c r="B498" s="2" t="s">
        <v>364</v>
      </c>
      <c r="C498" s="3" t="s">
        <v>242</v>
      </c>
      <c r="D498" s="6" t="s">
        <v>235</v>
      </c>
      <c r="E498" s="13">
        <v>21.076233183856502</v>
      </c>
      <c r="F498" s="13">
        <v>13.452914798206278</v>
      </c>
      <c r="G498" s="13">
        <v>13.901345291479821</v>
      </c>
      <c r="H498" s="13">
        <v>22.869955156950674</v>
      </c>
      <c r="I498" s="13">
        <v>28.699551569506728</v>
      </c>
      <c r="J498" s="13">
        <v>0</v>
      </c>
      <c r="K498" s="13">
        <v>0</v>
      </c>
      <c r="L498" s="13">
        <v>0</v>
      </c>
      <c r="M498" s="13">
        <v>0</v>
      </c>
      <c r="N498" s="14">
        <v>100</v>
      </c>
    </row>
    <row r="499" spans="1:14" x14ac:dyDescent="0.2">
      <c r="A499" s="4" t="s">
        <v>204</v>
      </c>
      <c r="B499" s="4" t="s">
        <v>365</v>
      </c>
      <c r="C499" s="5" t="s">
        <v>239</v>
      </c>
      <c r="D499" s="4" t="s">
        <v>79</v>
      </c>
      <c r="E499" s="22">
        <v>11</v>
      </c>
      <c r="F499" s="22">
        <v>8</v>
      </c>
      <c r="G499" s="22">
        <v>2</v>
      </c>
      <c r="H499" s="22">
        <v>2</v>
      </c>
      <c r="I499" s="22">
        <v>1</v>
      </c>
      <c r="J499" s="22">
        <v>0</v>
      </c>
      <c r="K499" s="22">
        <v>0</v>
      </c>
      <c r="L499" s="22">
        <v>0</v>
      </c>
      <c r="M499" s="22">
        <v>0</v>
      </c>
      <c r="N499" s="23">
        <v>24</v>
      </c>
    </row>
    <row r="500" spans="1:14" x14ac:dyDescent="0.2">
      <c r="A500" s="6" t="s">
        <v>204</v>
      </c>
      <c r="B500" s="2" t="s">
        <v>365</v>
      </c>
      <c r="C500" s="3" t="s">
        <v>240</v>
      </c>
      <c r="D500" s="6" t="s">
        <v>233</v>
      </c>
      <c r="E500" s="13">
        <v>45.833333333333336</v>
      </c>
      <c r="F500" s="13">
        <v>33.333333333333336</v>
      </c>
      <c r="G500" s="13">
        <v>8.3333333333333339</v>
      </c>
      <c r="H500" s="13">
        <v>8.3333333333333339</v>
      </c>
      <c r="I500" s="13">
        <v>4.166666666666667</v>
      </c>
      <c r="J500" s="13">
        <v>0</v>
      </c>
      <c r="K500" s="13">
        <v>0</v>
      </c>
      <c r="L500" s="13">
        <v>0</v>
      </c>
      <c r="M500" s="13">
        <v>0</v>
      </c>
      <c r="N500" s="14">
        <v>100</v>
      </c>
    </row>
    <row r="501" spans="1:14" x14ac:dyDescent="0.2">
      <c r="A501" s="15" t="s">
        <v>204</v>
      </c>
      <c r="B501" s="2" t="s">
        <v>365</v>
      </c>
      <c r="C501" s="3" t="s">
        <v>241</v>
      </c>
      <c r="D501" s="15" t="s">
        <v>81</v>
      </c>
      <c r="E501" s="16">
        <v>24</v>
      </c>
      <c r="F501" s="16">
        <v>55</v>
      </c>
      <c r="G501" s="16">
        <v>33</v>
      </c>
      <c r="H501" s="16">
        <v>70</v>
      </c>
      <c r="I501" s="16">
        <v>60</v>
      </c>
      <c r="J501" s="16">
        <v>0</v>
      </c>
      <c r="K501" s="16">
        <v>0</v>
      </c>
      <c r="L501" s="16">
        <v>0</v>
      </c>
      <c r="M501" s="16">
        <v>0</v>
      </c>
      <c r="N501" s="17">
        <v>242</v>
      </c>
    </row>
    <row r="502" spans="1:14" x14ac:dyDescent="0.2">
      <c r="A502" s="6" t="s">
        <v>204</v>
      </c>
      <c r="B502" s="2" t="s">
        <v>365</v>
      </c>
      <c r="C502" s="3" t="s">
        <v>242</v>
      </c>
      <c r="D502" s="6" t="s">
        <v>235</v>
      </c>
      <c r="E502" s="13">
        <v>9.9173553719008272</v>
      </c>
      <c r="F502" s="13">
        <v>22.727272727272727</v>
      </c>
      <c r="G502" s="13">
        <v>13.636363636363637</v>
      </c>
      <c r="H502" s="13">
        <v>28.925619834710744</v>
      </c>
      <c r="I502" s="13">
        <v>24.793388429752067</v>
      </c>
      <c r="J502" s="13">
        <v>0</v>
      </c>
      <c r="K502" s="13">
        <v>0</v>
      </c>
      <c r="L502" s="13">
        <v>0</v>
      </c>
      <c r="M502" s="13">
        <v>0</v>
      </c>
      <c r="N502" s="14">
        <v>100</v>
      </c>
    </row>
    <row r="503" spans="1:14" x14ac:dyDescent="0.2">
      <c r="A503" s="4" t="s">
        <v>205</v>
      </c>
      <c r="B503" s="4" t="s">
        <v>366</v>
      </c>
      <c r="C503" s="5" t="s">
        <v>239</v>
      </c>
      <c r="D503" s="4" t="s">
        <v>79</v>
      </c>
      <c r="E503" s="22">
        <v>262</v>
      </c>
      <c r="F503" s="22">
        <v>48</v>
      </c>
      <c r="G503" s="22">
        <v>24</v>
      </c>
      <c r="H503" s="22">
        <v>10</v>
      </c>
      <c r="I503" s="22">
        <v>4</v>
      </c>
      <c r="J503" s="22">
        <v>2</v>
      </c>
      <c r="K503" s="22">
        <v>0</v>
      </c>
      <c r="L503" s="22">
        <v>0</v>
      </c>
      <c r="M503" s="22">
        <v>0</v>
      </c>
      <c r="N503" s="23">
        <v>350</v>
      </c>
    </row>
    <row r="504" spans="1:14" x14ac:dyDescent="0.2">
      <c r="A504" s="6" t="s">
        <v>205</v>
      </c>
      <c r="B504" s="2" t="s">
        <v>366</v>
      </c>
      <c r="C504" s="3" t="s">
        <v>240</v>
      </c>
      <c r="D504" s="6" t="s">
        <v>233</v>
      </c>
      <c r="E504" s="13">
        <v>74.857142857142861</v>
      </c>
      <c r="F504" s="13">
        <v>13.714285714285714</v>
      </c>
      <c r="G504" s="13">
        <v>6.8571428571428568</v>
      </c>
      <c r="H504" s="13">
        <v>2.8571428571428572</v>
      </c>
      <c r="I504" s="13">
        <v>1.1428571428571428</v>
      </c>
      <c r="J504" s="13">
        <v>0.5714285714285714</v>
      </c>
      <c r="K504" s="13">
        <v>0</v>
      </c>
      <c r="L504" s="13">
        <v>0</v>
      </c>
      <c r="M504" s="13">
        <v>0</v>
      </c>
      <c r="N504" s="14">
        <v>100</v>
      </c>
    </row>
    <row r="505" spans="1:14" x14ac:dyDescent="0.2">
      <c r="A505" s="15" t="s">
        <v>205</v>
      </c>
      <c r="B505" s="2" t="s">
        <v>366</v>
      </c>
      <c r="C505" s="3" t="s">
        <v>241</v>
      </c>
      <c r="D505" s="15" t="s">
        <v>81</v>
      </c>
      <c r="E505" s="16">
        <v>462</v>
      </c>
      <c r="F505" s="16">
        <v>293</v>
      </c>
      <c r="G505" s="16">
        <v>328</v>
      </c>
      <c r="H505" s="16">
        <v>293</v>
      </c>
      <c r="I505" s="16">
        <v>280</v>
      </c>
      <c r="J505" s="16">
        <v>322</v>
      </c>
      <c r="K505" s="16">
        <v>0</v>
      </c>
      <c r="L505" s="16">
        <v>0</v>
      </c>
      <c r="M505" s="16">
        <v>0</v>
      </c>
      <c r="N505" s="17">
        <v>1978</v>
      </c>
    </row>
    <row r="506" spans="1:14" x14ac:dyDescent="0.2">
      <c r="A506" s="6" t="s">
        <v>205</v>
      </c>
      <c r="B506" s="2" t="s">
        <v>366</v>
      </c>
      <c r="C506" s="3" t="s">
        <v>242</v>
      </c>
      <c r="D506" s="6" t="s">
        <v>235</v>
      </c>
      <c r="E506" s="13">
        <v>23.356926188068755</v>
      </c>
      <c r="F506" s="13">
        <v>14.81294236602629</v>
      </c>
      <c r="G506" s="13">
        <v>16.582406471183013</v>
      </c>
      <c r="H506" s="13">
        <v>14.81294236602629</v>
      </c>
      <c r="I506" s="13">
        <v>14.155712841253791</v>
      </c>
      <c r="J506" s="13">
        <v>16.279069767441861</v>
      </c>
      <c r="K506" s="13">
        <v>0</v>
      </c>
      <c r="L506" s="13">
        <v>0</v>
      </c>
      <c r="M506" s="13">
        <v>0</v>
      </c>
      <c r="N506" s="14">
        <v>100</v>
      </c>
    </row>
    <row r="507" spans="1:14" x14ac:dyDescent="0.2">
      <c r="A507" s="4" t="s">
        <v>206</v>
      </c>
      <c r="B507" s="4" t="s">
        <v>367</v>
      </c>
      <c r="C507" s="5" t="s">
        <v>239</v>
      </c>
      <c r="D507" s="4" t="s">
        <v>79</v>
      </c>
      <c r="E507" s="22">
        <v>73</v>
      </c>
      <c r="F507" s="22">
        <v>22</v>
      </c>
      <c r="G507" s="22">
        <v>16</v>
      </c>
      <c r="H507" s="22">
        <v>13</v>
      </c>
      <c r="I507" s="22">
        <v>7</v>
      </c>
      <c r="J507" s="22">
        <v>1</v>
      </c>
      <c r="K507" s="22">
        <v>1</v>
      </c>
      <c r="L507" s="22">
        <v>0</v>
      </c>
      <c r="M507" s="22">
        <v>0</v>
      </c>
      <c r="N507" s="23">
        <v>133</v>
      </c>
    </row>
    <row r="508" spans="1:14" x14ac:dyDescent="0.2">
      <c r="A508" s="6" t="s">
        <v>206</v>
      </c>
      <c r="B508" s="2" t="s">
        <v>367</v>
      </c>
      <c r="C508" s="3" t="s">
        <v>240</v>
      </c>
      <c r="D508" s="6" t="s">
        <v>233</v>
      </c>
      <c r="E508" s="13">
        <v>54.887218045112782</v>
      </c>
      <c r="F508" s="13">
        <v>16.541353383458645</v>
      </c>
      <c r="G508" s="13">
        <v>12.030075187969924</v>
      </c>
      <c r="H508" s="13">
        <v>9.7744360902255636</v>
      </c>
      <c r="I508" s="13">
        <v>5.2631578947368425</v>
      </c>
      <c r="J508" s="13">
        <v>0.75187969924812026</v>
      </c>
      <c r="K508" s="13">
        <v>0.75187969924812026</v>
      </c>
      <c r="L508" s="13">
        <v>0</v>
      </c>
      <c r="M508" s="13">
        <v>0</v>
      </c>
      <c r="N508" s="14">
        <v>100</v>
      </c>
    </row>
    <row r="509" spans="1:14" x14ac:dyDescent="0.2">
      <c r="A509" s="15" t="s">
        <v>206</v>
      </c>
      <c r="B509" s="2" t="s">
        <v>367</v>
      </c>
      <c r="C509" s="3" t="s">
        <v>241</v>
      </c>
      <c r="D509" s="15" t="s">
        <v>81</v>
      </c>
      <c r="E509" s="16">
        <v>145</v>
      </c>
      <c r="F509" s="16">
        <v>131</v>
      </c>
      <c r="G509" s="16">
        <v>225</v>
      </c>
      <c r="H509" s="16">
        <v>392</v>
      </c>
      <c r="I509" s="16">
        <v>410</v>
      </c>
      <c r="J509" s="16">
        <v>192</v>
      </c>
      <c r="K509" s="16">
        <v>356</v>
      </c>
      <c r="L509" s="16">
        <v>0</v>
      </c>
      <c r="M509" s="16">
        <v>0</v>
      </c>
      <c r="N509" s="17">
        <v>1851</v>
      </c>
    </row>
    <row r="510" spans="1:14" x14ac:dyDescent="0.2">
      <c r="A510" s="6" t="s">
        <v>206</v>
      </c>
      <c r="B510" s="2" t="s">
        <v>367</v>
      </c>
      <c r="C510" s="3" t="s">
        <v>242</v>
      </c>
      <c r="D510" s="6" t="s">
        <v>235</v>
      </c>
      <c r="E510" s="13">
        <v>7.8336034575904918</v>
      </c>
      <c r="F510" s="13">
        <v>7.0772555375472717</v>
      </c>
      <c r="G510" s="13">
        <v>12.155591572123177</v>
      </c>
      <c r="H510" s="13">
        <v>21.177741761210157</v>
      </c>
      <c r="I510" s="13">
        <v>22.15018908698001</v>
      </c>
      <c r="J510" s="13">
        <v>10.372771474878444</v>
      </c>
      <c r="K510" s="13">
        <v>19.232847109670448</v>
      </c>
      <c r="L510" s="13">
        <v>0</v>
      </c>
      <c r="M510" s="13">
        <v>0</v>
      </c>
      <c r="N510" s="14">
        <v>100</v>
      </c>
    </row>
    <row r="511" spans="1:14" x14ac:dyDescent="0.2">
      <c r="A511" s="4" t="s">
        <v>207</v>
      </c>
      <c r="B511" s="4" t="s">
        <v>368</v>
      </c>
      <c r="C511" s="5" t="s">
        <v>239</v>
      </c>
      <c r="D511" s="4" t="s">
        <v>79</v>
      </c>
      <c r="E511" s="22">
        <v>160</v>
      </c>
      <c r="F511" s="22">
        <v>13</v>
      </c>
      <c r="G511" s="22">
        <v>0</v>
      </c>
      <c r="H511" s="22">
        <v>0</v>
      </c>
      <c r="I511" s="22">
        <v>0</v>
      </c>
      <c r="J511" s="22">
        <v>0</v>
      </c>
      <c r="K511" s="22">
        <v>0</v>
      </c>
      <c r="L511" s="22">
        <v>0</v>
      </c>
      <c r="M511" s="22">
        <v>0</v>
      </c>
      <c r="N511" s="23">
        <v>173</v>
      </c>
    </row>
    <row r="512" spans="1:14" x14ac:dyDescent="0.2">
      <c r="A512" s="6" t="s">
        <v>207</v>
      </c>
      <c r="B512" s="2" t="s">
        <v>368</v>
      </c>
      <c r="C512" s="3" t="s">
        <v>240</v>
      </c>
      <c r="D512" s="6" t="s">
        <v>233</v>
      </c>
      <c r="E512" s="13">
        <v>92.48554913294798</v>
      </c>
      <c r="F512" s="13">
        <v>7.5144508670520231</v>
      </c>
      <c r="G512" s="13">
        <v>0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4">
        <v>100</v>
      </c>
    </row>
    <row r="513" spans="1:14" x14ac:dyDescent="0.2">
      <c r="A513" s="15" t="s">
        <v>207</v>
      </c>
      <c r="B513" s="2" t="s">
        <v>368</v>
      </c>
      <c r="C513" s="3" t="s">
        <v>241</v>
      </c>
      <c r="D513" s="15" t="s">
        <v>81</v>
      </c>
      <c r="E513" s="16">
        <v>219</v>
      </c>
      <c r="F513" s="16">
        <v>81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7">
        <v>300</v>
      </c>
    </row>
    <row r="514" spans="1:14" x14ac:dyDescent="0.2">
      <c r="A514" s="6" t="s">
        <v>207</v>
      </c>
      <c r="B514" s="2" t="s">
        <v>368</v>
      </c>
      <c r="C514" s="3" t="s">
        <v>242</v>
      </c>
      <c r="D514" s="6" t="s">
        <v>235</v>
      </c>
      <c r="E514" s="13">
        <v>73</v>
      </c>
      <c r="F514" s="13">
        <v>27</v>
      </c>
      <c r="G514" s="13">
        <v>0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  <c r="N514" s="14">
        <v>100</v>
      </c>
    </row>
    <row r="515" spans="1:14" x14ac:dyDescent="0.2">
      <c r="A515" s="4" t="s">
        <v>208</v>
      </c>
      <c r="B515" s="4" t="s">
        <v>369</v>
      </c>
      <c r="C515" s="5" t="s">
        <v>239</v>
      </c>
      <c r="D515" s="4" t="s">
        <v>79</v>
      </c>
      <c r="E515" s="22">
        <v>438</v>
      </c>
      <c r="F515" s="22">
        <v>53</v>
      </c>
      <c r="G515" s="22">
        <v>22</v>
      </c>
      <c r="H515" s="22">
        <v>20</v>
      </c>
      <c r="I515" s="22">
        <v>3</v>
      </c>
      <c r="J515" s="22">
        <v>0</v>
      </c>
      <c r="K515" s="22">
        <v>1</v>
      </c>
      <c r="L515" s="22">
        <v>0</v>
      </c>
      <c r="M515" s="22">
        <v>0</v>
      </c>
      <c r="N515" s="23">
        <v>537</v>
      </c>
    </row>
    <row r="516" spans="1:14" x14ac:dyDescent="0.2">
      <c r="A516" s="6" t="s">
        <v>208</v>
      </c>
      <c r="B516" s="2" t="s">
        <v>369</v>
      </c>
      <c r="C516" s="3" t="s">
        <v>240</v>
      </c>
      <c r="D516" s="6" t="s">
        <v>233</v>
      </c>
      <c r="E516" s="13">
        <v>81.564245810055866</v>
      </c>
      <c r="F516" s="13">
        <v>9.8696461824953445</v>
      </c>
      <c r="G516" s="13">
        <v>4.0968342644320295</v>
      </c>
      <c r="H516" s="13">
        <v>3.7243947858472999</v>
      </c>
      <c r="I516" s="13">
        <v>0.55865921787709494</v>
      </c>
      <c r="J516" s="13">
        <v>0</v>
      </c>
      <c r="K516" s="13">
        <v>0.18621973929236499</v>
      </c>
      <c r="L516" s="13">
        <v>0</v>
      </c>
      <c r="M516" s="13">
        <v>0</v>
      </c>
      <c r="N516" s="14">
        <v>100</v>
      </c>
    </row>
    <row r="517" spans="1:14" x14ac:dyDescent="0.2">
      <c r="A517" s="15" t="s">
        <v>208</v>
      </c>
      <c r="B517" s="2" t="s">
        <v>369</v>
      </c>
      <c r="C517" s="3" t="s">
        <v>241</v>
      </c>
      <c r="D517" s="15" t="s">
        <v>81</v>
      </c>
      <c r="E517" s="16">
        <v>721</v>
      </c>
      <c r="F517" s="16">
        <v>348</v>
      </c>
      <c r="G517" s="16">
        <v>281</v>
      </c>
      <c r="H517" s="16">
        <v>574</v>
      </c>
      <c r="I517" s="16">
        <v>177</v>
      </c>
      <c r="J517" s="16">
        <v>0</v>
      </c>
      <c r="K517" s="16">
        <v>255</v>
      </c>
      <c r="L517" s="16">
        <v>0</v>
      </c>
      <c r="M517" s="16">
        <v>0</v>
      </c>
      <c r="N517" s="17">
        <v>2356</v>
      </c>
    </row>
    <row r="518" spans="1:14" x14ac:dyDescent="0.2">
      <c r="A518" s="6" t="s">
        <v>208</v>
      </c>
      <c r="B518" s="2" t="s">
        <v>369</v>
      </c>
      <c r="C518" s="3" t="s">
        <v>242</v>
      </c>
      <c r="D518" s="6" t="s">
        <v>235</v>
      </c>
      <c r="E518" s="13">
        <v>30.602716468590831</v>
      </c>
      <c r="F518" s="13">
        <v>14.770797962648556</v>
      </c>
      <c r="G518" s="13">
        <v>11.926994906621392</v>
      </c>
      <c r="H518" s="13">
        <v>24.363327674023768</v>
      </c>
      <c r="I518" s="13">
        <v>7.5127334465195243</v>
      </c>
      <c r="J518" s="13">
        <v>0</v>
      </c>
      <c r="K518" s="13">
        <v>10.823429541595925</v>
      </c>
      <c r="L518" s="13">
        <v>0</v>
      </c>
      <c r="M518" s="13">
        <v>0</v>
      </c>
      <c r="N518" s="14">
        <v>100</v>
      </c>
    </row>
    <row r="519" spans="1:14" x14ac:dyDescent="0.2">
      <c r="A519" s="4" t="s">
        <v>209</v>
      </c>
      <c r="B519" s="4" t="s">
        <v>370</v>
      </c>
      <c r="C519" s="5" t="s">
        <v>239</v>
      </c>
      <c r="D519" s="4" t="s">
        <v>79</v>
      </c>
      <c r="E519" s="22">
        <v>1017</v>
      </c>
      <c r="F519" s="22">
        <v>114</v>
      </c>
      <c r="G519" s="22">
        <v>45</v>
      </c>
      <c r="H519" s="22">
        <v>21</v>
      </c>
      <c r="I519" s="22">
        <v>8</v>
      </c>
      <c r="J519" s="22">
        <v>0</v>
      </c>
      <c r="K519" s="22">
        <v>1</v>
      </c>
      <c r="L519" s="22">
        <v>0</v>
      </c>
      <c r="M519" s="22">
        <v>0</v>
      </c>
      <c r="N519" s="23">
        <v>1206</v>
      </c>
    </row>
    <row r="520" spans="1:14" x14ac:dyDescent="0.2">
      <c r="A520" s="6" t="s">
        <v>209</v>
      </c>
      <c r="B520" s="2" t="s">
        <v>370</v>
      </c>
      <c r="C520" s="3" t="s">
        <v>240</v>
      </c>
      <c r="D520" s="6" t="s">
        <v>233</v>
      </c>
      <c r="E520" s="13">
        <v>84.328358208955223</v>
      </c>
      <c r="F520" s="13">
        <v>9.4527363184079594</v>
      </c>
      <c r="G520" s="13">
        <v>3.7313432835820897</v>
      </c>
      <c r="H520" s="13">
        <v>1.7412935323383085</v>
      </c>
      <c r="I520" s="13">
        <v>0.66334991708126034</v>
      </c>
      <c r="J520" s="13">
        <v>0</v>
      </c>
      <c r="K520" s="13">
        <v>8.2918739635157543E-2</v>
      </c>
      <c r="L520" s="13">
        <v>0</v>
      </c>
      <c r="M520" s="13">
        <v>0</v>
      </c>
      <c r="N520" s="14">
        <v>100</v>
      </c>
    </row>
    <row r="521" spans="1:14" x14ac:dyDescent="0.2">
      <c r="A521" s="15" t="s">
        <v>209</v>
      </c>
      <c r="B521" s="2" t="s">
        <v>370</v>
      </c>
      <c r="C521" s="3" t="s">
        <v>241</v>
      </c>
      <c r="D521" s="15" t="s">
        <v>81</v>
      </c>
      <c r="E521" s="16">
        <v>1600</v>
      </c>
      <c r="F521" s="16">
        <v>772</v>
      </c>
      <c r="G521" s="16">
        <v>575</v>
      </c>
      <c r="H521" s="16">
        <v>622</v>
      </c>
      <c r="I521" s="16">
        <v>493</v>
      </c>
      <c r="J521" s="16">
        <v>0</v>
      </c>
      <c r="K521" s="16">
        <v>303</v>
      </c>
      <c r="L521" s="16">
        <v>0</v>
      </c>
      <c r="M521" s="16">
        <v>0</v>
      </c>
      <c r="N521" s="17">
        <v>4365</v>
      </c>
    </row>
    <row r="522" spans="1:14" x14ac:dyDescent="0.2">
      <c r="A522" s="6" t="s">
        <v>209</v>
      </c>
      <c r="B522" s="2" t="s">
        <v>370</v>
      </c>
      <c r="C522" s="3" t="s">
        <v>242</v>
      </c>
      <c r="D522" s="6" t="s">
        <v>235</v>
      </c>
      <c r="E522" s="13">
        <v>36.655211912943869</v>
      </c>
      <c r="F522" s="13">
        <v>17.686139747995419</v>
      </c>
      <c r="G522" s="13">
        <v>13.172966781214203</v>
      </c>
      <c r="H522" s="13">
        <v>14.249713631156929</v>
      </c>
      <c r="I522" s="13">
        <v>11.294387170675831</v>
      </c>
      <c r="J522" s="13">
        <v>0</v>
      </c>
      <c r="K522" s="13">
        <v>6.9415807560137459</v>
      </c>
      <c r="L522" s="13">
        <v>0</v>
      </c>
      <c r="M522" s="13">
        <v>0</v>
      </c>
      <c r="N522" s="14">
        <v>100</v>
      </c>
    </row>
    <row r="523" spans="1:14" x14ac:dyDescent="0.2">
      <c r="A523" s="4" t="s">
        <v>210</v>
      </c>
      <c r="B523" s="4" t="s">
        <v>371</v>
      </c>
      <c r="C523" s="5" t="s">
        <v>239</v>
      </c>
      <c r="D523" s="4" t="s">
        <v>79</v>
      </c>
      <c r="E523" s="22">
        <v>110</v>
      </c>
      <c r="F523" s="22">
        <v>25</v>
      </c>
      <c r="G523" s="22">
        <v>9</v>
      </c>
      <c r="H523" s="22">
        <v>5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3">
        <v>149</v>
      </c>
    </row>
    <row r="524" spans="1:14" x14ac:dyDescent="0.2">
      <c r="A524" s="6" t="s">
        <v>210</v>
      </c>
      <c r="B524" s="2" t="s">
        <v>371</v>
      </c>
      <c r="C524" s="3" t="s">
        <v>240</v>
      </c>
      <c r="D524" s="6" t="s">
        <v>233</v>
      </c>
      <c r="E524" s="13">
        <v>73.825503355704697</v>
      </c>
      <c r="F524" s="13">
        <v>16.778523489932887</v>
      </c>
      <c r="G524" s="13">
        <v>6.0402684563758386</v>
      </c>
      <c r="H524" s="13">
        <v>3.3557046979865772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  <c r="N524" s="14">
        <v>100</v>
      </c>
    </row>
    <row r="525" spans="1:14" x14ac:dyDescent="0.2">
      <c r="A525" s="15" t="s">
        <v>210</v>
      </c>
      <c r="B525" s="2" t="s">
        <v>371</v>
      </c>
      <c r="C525" s="3" t="s">
        <v>241</v>
      </c>
      <c r="D525" s="15" t="s">
        <v>81</v>
      </c>
      <c r="E525" s="16">
        <v>191</v>
      </c>
      <c r="F525" s="16">
        <v>157</v>
      </c>
      <c r="G525" s="16">
        <v>122</v>
      </c>
      <c r="H525" s="16">
        <v>123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7">
        <v>593</v>
      </c>
    </row>
    <row r="526" spans="1:14" x14ac:dyDescent="0.2">
      <c r="A526" s="6" t="s">
        <v>210</v>
      </c>
      <c r="B526" s="2" t="s">
        <v>371</v>
      </c>
      <c r="C526" s="3" t="s">
        <v>242</v>
      </c>
      <c r="D526" s="6" t="s">
        <v>235</v>
      </c>
      <c r="E526" s="13">
        <v>32.209106239460368</v>
      </c>
      <c r="F526" s="13">
        <v>26.475548060708263</v>
      </c>
      <c r="G526" s="13">
        <v>20.573355817875211</v>
      </c>
      <c r="H526" s="13">
        <v>20.741989881956155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  <c r="N526" s="14">
        <v>100</v>
      </c>
    </row>
    <row r="527" spans="1:14" x14ac:dyDescent="0.2">
      <c r="A527" s="4" t="s">
        <v>211</v>
      </c>
      <c r="B527" s="4" t="s">
        <v>372</v>
      </c>
      <c r="C527" s="5" t="s">
        <v>239</v>
      </c>
      <c r="D527" s="4" t="s">
        <v>79</v>
      </c>
      <c r="E527" s="22">
        <v>127</v>
      </c>
      <c r="F527" s="22">
        <v>21</v>
      </c>
      <c r="G527" s="22">
        <v>20</v>
      </c>
      <c r="H527" s="22">
        <v>13</v>
      </c>
      <c r="I527" s="22">
        <v>3</v>
      </c>
      <c r="J527" s="22">
        <v>4</v>
      </c>
      <c r="K527" s="22">
        <v>2</v>
      </c>
      <c r="L527" s="22">
        <v>0</v>
      </c>
      <c r="M527" s="22">
        <v>1</v>
      </c>
      <c r="N527" s="23">
        <v>191</v>
      </c>
    </row>
    <row r="528" spans="1:14" x14ac:dyDescent="0.2">
      <c r="A528" s="6" t="s">
        <v>211</v>
      </c>
      <c r="B528" s="2" t="s">
        <v>372</v>
      </c>
      <c r="C528" s="3" t="s">
        <v>240</v>
      </c>
      <c r="D528" s="6" t="s">
        <v>233</v>
      </c>
      <c r="E528" s="13">
        <v>66.492146596858632</v>
      </c>
      <c r="F528" s="13">
        <v>10.99476439790576</v>
      </c>
      <c r="G528" s="13">
        <v>10.471204188481675</v>
      </c>
      <c r="H528" s="13">
        <v>6.8062827225130889</v>
      </c>
      <c r="I528" s="13">
        <v>1.5706806282722514</v>
      </c>
      <c r="J528" s="13">
        <v>2.0942408376963351</v>
      </c>
      <c r="K528" s="13">
        <v>1.0471204188481675</v>
      </c>
      <c r="L528" s="13">
        <v>0</v>
      </c>
      <c r="M528" s="13">
        <v>0.52356020942408377</v>
      </c>
      <c r="N528" s="14">
        <v>100</v>
      </c>
    </row>
    <row r="529" spans="1:14" x14ac:dyDescent="0.2">
      <c r="A529" s="15" t="s">
        <v>211</v>
      </c>
      <c r="B529" s="2" t="s">
        <v>372</v>
      </c>
      <c r="C529" s="3" t="s">
        <v>241</v>
      </c>
      <c r="D529" s="15" t="s">
        <v>81</v>
      </c>
      <c r="E529" s="16">
        <v>235</v>
      </c>
      <c r="F529" s="16">
        <v>147</v>
      </c>
      <c r="G529" s="16">
        <v>263</v>
      </c>
      <c r="H529" s="16">
        <v>439</v>
      </c>
      <c r="I529" s="16">
        <v>220</v>
      </c>
      <c r="J529" s="16">
        <v>787</v>
      </c>
      <c r="K529" s="16">
        <v>576</v>
      </c>
      <c r="L529" s="16">
        <v>0</v>
      </c>
      <c r="M529" s="16">
        <v>1123</v>
      </c>
      <c r="N529" s="17">
        <v>3790</v>
      </c>
    </row>
    <row r="530" spans="1:14" x14ac:dyDescent="0.2">
      <c r="A530" s="6" t="s">
        <v>211</v>
      </c>
      <c r="B530" s="2" t="s">
        <v>372</v>
      </c>
      <c r="C530" s="3" t="s">
        <v>242</v>
      </c>
      <c r="D530" s="6" t="s">
        <v>235</v>
      </c>
      <c r="E530" s="13">
        <v>6.2005277044854878</v>
      </c>
      <c r="F530" s="13">
        <v>3.8786279683377307</v>
      </c>
      <c r="G530" s="13">
        <v>6.9393139841688658</v>
      </c>
      <c r="H530" s="13">
        <v>11.58311345646438</v>
      </c>
      <c r="I530" s="13">
        <v>5.8047493403693933</v>
      </c>
      <c r="J530" s="13">
        <v>20.765171503957784</v>
      </c>
      <c r="K530" s="13">
        <v>15.197889182058047</v>
      </c>
      <c r="L530" s="13">
        <v>0</v>
      </c>
      <c r="M530" s="13">
        <v>29.630606860158313</v>
      </c>
      <c r="N530" s="14">
        <v>100</v>
      </c>
    </row>
    <row r="531" spans="1:14" x14ac:dyDescent="0.2">
      <c r="A531" s="4" t="s">
        <v>212</v>
      </c>
      <c r="B531" s="4" t="s">
        <v>373</v>
      </c>
      <c r="C531" s="5" t="s">
        <v>239</v>
      </c>
      <c r="D531" s="4" t="s">
        <v>79</v>
      </c>
      <c r="E531" s="22">
        <v>239</v>
      </c>
      <c r="F531" s="22">
        <v>28</v>
      </c>
      <c r="G531" s="22">
        <v>19</v>
      </c>
      <c r="H531" s="22">
        <v>10</v>
      </c>
      <c r="I531" s="22">
        <v>3</v>
      </c>
      <c r="J531" s="22">
        <v>0</v>
      </c>
      <c r="K531" s="22">
        <v>0</v>
      </c>
      <c r="L531" s="22">
        <v>0</v>
      </c>
      <c r="M531" s="22">
        <v>0</v>
      </c>
      <c r="N531" s="23">
        <v>299</v>
      </c>
    </row>
    <row r="532" spans="1:14" x14ac:dyDescent="0.2">
      <c r="A532" s="6" t="s">
        <v>212</v>
      </c>
      <c r="B532" s="2" t="s">
        <v>373</v>
      </c>
      <c r="C532" s="3" t="s">
        <v>240</v>
      </c>
      <c r="D532" s="6" t="s">
        <v>233</v>
      </c>
      <c r="E532" s="13">
        <v>79.933110367892979</v>
      </c>
      <c r="F532" s="13">
        <v>9.3645484949832785</v>
      </c>
      <c r="G532" s="13">
        <v>6.3545150501672243</v>
      </c>
      <c r="H532" s="13">
        <v>3.3444816053511706</v>
      </c>
      <c r="I532" s="13">
        <v>1.0033444816053512</v>
      </c>
      <c r="J532" s="13">
        <v>0</v>
      </c>
      <c r="K532" s="13">
        <v>0</v>
      </c>
      <c r="L532" s="13">
        <v>0</v>
      </c>
      <c r="M532" s="13">
        <v>0</v>
      </c>
      <c r="N532" s="14">
        <v>100</v>
      </c>
    </row>
    <row r="533" spans="1:14" x14ac:dyDescent="0.2">
      <c r="A533" s="15" t="s">
        <v>212</v>
      </c>
      <c r="B533" s="2" t="s">
        <v>373</v>
      </c>
      <c r="C533" s="3" t="s">
        <v>241</v>
      </c>
      <c r="D533" s="15" t="s">
        <v>81</v>
      </c>
      <c r="E533" s="16">
        <v>433</v>
      </c>
      <c r="F533" s="16">
        <v>183</v>
      </c>
      <c r="G533" s="16">
        <v>242</v>
      </c>
      <c r="H533" s="16">
        <v>316</v>
      </c>
      <c r="I533" s="16">
        <v>197</v>
      </c>
      <c r="J533" s="16">
        <v>0</v>
      </c>
      <c r="K533" s="16">
        <v>0</v>
      </c>
      <c r="L533" s="16">
        <v>0</v>
      </c>
      <c r="M533" s="16">
        <v>0</v>
      </c>
      <c r="N533" s="17">
        <v>1371</v>
      </c>
    </row>
    <row r="534" spans="1:14" x14ac:dyDescent="0.2">
      <c r="A534" s="6" t="s">
        <v>212</v>
      </c>
      <c r="B534" s="2" t="s">
        <v>373</v>
      </c>
      <c r="C534" s="3" t="s">
        <v>242</v>
      </c>
      <c r="D534" s="6" t="s">
        <v>235</v>
      </c>
      <c r="E534" s="13">
        <v>31.582786287381474</v>
      </c>
      <c r="F534" s="13">
        <v>13.347921225382931</v>
      </c>
      <c r="G534" s="13">
        <v>17.651349380014587</v>
      </c>
      <c r="H534" s="13">
        <v>23.048869438366157</v>
      </c>
      <c r="I534" s="13">
        <v>14.369073668854851</v>
      </c>
      <c r="J534" s="13">
        <v>0</v>
      </c>
      <c r="K534" s="13">
        <v>0</v>
      </c>
      <c r="L534" s="13">
        <v>0</v>
      </c>
      <c r="M534" s="13">
        <v>0</v>
      </c>
      <c r="N534" s="14">
        <v>100</v>
      </c>
    </row>
    <row r="535" spans="1:14" x14ac:dyDescent="0.2">
      <c r="A535" s="4" t="s">
        <v>213</v>
      </c>
      <c r="B535" s="4" t="s">
        <v>374</v>
      </c>
      <c r="C535" s="5" t="s">
        <v>239</v>
      </c>
      <c r="D535" s="4" t="s">
        <v>79</v>
      </c>
      <c r="E535" s="22">
        <v>136</v>
      </c>
      <c r="F535" s="22">
        <v>19</v>
      </c>
      <c r="G535" s="22">
        <v>13</v>
      </c>
      <c r="H535" s="22">
        <v>10</v>
      </c>
      <c r="I535" s="22">
        <v>3</v>
      </c>
      <c r="J535" s="22">
        <v>0</v>
      </c>
      <c r="K535" s="22">
        <v>1</v>
      </c>
      <c r="L535" s="22">
        <v>0</v>
      </c>
      <c r="M535" s="22">
        <v>0</v>
      </c>
      <c r="N535" s="23">
        <v>182</v>
      </c>
    </row>
    <row r="536" spans="1:14" x14ac:dyDescent="0.2">
      <c r="A536" s="6" t="s">
        <v>213</v>
      </c>
      <c r="B536" s="2" t="s">
        <v>374</v>
      </c>
      <c r="C536" s="3" t="s">
        <v>240</v>
      </c>
      <c r="D536" s="6" t="s">
        <v>233</v>
      </c>
      <c r="E536" s="13">
        <v>74.72527472527473</v>
      </c>
      <c r="F536" s="13">
        <v>10.43956043956044</v>
      </c>
      <c r="G536" s="13">
        <v>7.1428571428571432</v>
      </c>
      <c r="H536" s="13">
        <v>5.4945054945054945</v>
      </c>
      <c r="I536" s="13">
        <v>1.6483516483516483</v>
      </c>
      <c r="J536" s="13">
        <v>0</v>
      </c>
      <c r="K536" s="13">
        <v>0.5494505494505495</v>
      </c>
      <c r="L536" s="13">
        <v>0</v>
      </c>
      <c r="M536" s="13">
        <v>0</v>
      </c>
      <c r="N536" s="14">
        <v>100</v>
      </c>
    </row>
    <row r="537" spans="1:14" x14ac:dyDescent="0.2">
      <c r="A537" s="15" t="s">
        <v>213</v>
      </c>
      <c r="B537" s="2" t="s">
        <v>374</v>
      </c>
      <c r="C537" s="3" t="s">
        <v>241</v>
      </c>
      <c r="D537" s="15" t="s">
        <v>81</v>
      </c>
      <c r="E537" s="16">
        <v>265</v>
      </c>
      <c r="F537" s="16">
        <v>121</v>
      </c>
      <c r="G537" s="16">
        <v>174</v>
      </c>
      <c r="H537" s="16">
        <v>282</v>
      </c>
      <c r="I537" s="16">
        <v>186</v>
      </c>
      <c r="J537" s="16">
        <v>0</v>
      </c>
      <c r="K537" s="16">
        <v>331</v>
      </c>
      <c r="L537" s="16">
        <v>0</v>
      </c>
      <c r="M537" s="16">
        <v>0</v>
      </c>
      <c r="N537" s="17">
        <v>1359</v>
      </c>
    </row>
    <row r="538" spans="1:14" x14ac:dyDescent="0.2">
      <c r="A538" s="6" t="s">
        <v>213</v>
      </c>
      <c r="B538" s="2" t="s">
        <v>374</v>
      </c>
      <c r="C538" s="3" t="s">
        <v>242</v>
      </c>
      <c r="D538" s="6" t="s">
        <v>235</v>
      </c>
      <c r="E538" s="13">
        <v>19.499632082413541</v>
      </c>
      <c r="F538" s="13">
        <v>8.903605592347315</v>
      </c>
      <c r="G538" s="13">
        <v>12.803532008830022</v>
      </c>
      <c r="H538" s="13">
        <v>20.750551876379692</v>
      </c>
      <c r="I538" s="13">
        <v>13.686534216335541</v>
      </c>
      <c r="J538" s="13">
        <v>0</v>
      </c>
      <c r="K538" s="13">
        <v>24.356144223693892</v>
      </c>
      <c r="L538" s="13">
        <v>0</v>
      </c>
      <c r="M538" s="13">
        <v>0</v>
      </c>
      <c r="N538" s="14">
        <v>100</v>
      </c>
    </row>
    <row r="539" spans="1:14" x14ac:dyDescent="0.2">
      <c r="A539" s="4" t="s">
        <v>214</v>
      </c>
      <c r="B539" s="4" t="s">
        <v>375</v>
      </c>
      <c r="C539" s="5" t="s">
        <v>239</v>
      </c>
      <c r="D539" s="4" t="s">
        <v>79</v>
      </c>
      <c r="E539" s="22">
        <v>193</v>
      </c>
      <c r="F539" s="22">
        <v>25</v>
      </c>
      <c r="G539" s="22">
        <v>5</v>
      </c>
      <c r="H539" s="22">
        <v>3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23">
        <v>226</v>
      </c>
    </row>
    <row r="540" spans="1:14" x14ac:dyDescent="0.2">
      <c r="A540" s="6" t="s">
        <v>214</v>
      </c>
      <c r="B540" s="2" t="s">
        <v>375</v>
      </c>
      <c r="C540" s="3" t="s">
        <v>240</v>
      </c>
      <c r="D540" s="6" t="s">
        <v>233</v>
      </c>
      <c r="E540" s="13">
        <v>85.398230088495581</v>
      </c>
      <c r="F540" s="13">
        <v>11.061946902654867</v>
      </c>
      <c r="G540" s="13">
        <v>2.2123893805309733</v>
      </c>
      <c r="H540" s="13">
        <v>1.3274336283185841</v>
      </c>
      <c r="I540" s="13">
        <v>0</v>
      </c>
      <c r="J540" s="13">
        <v>0</v>
      </c>
      <c r="K540" s="13">
        <v>0</v>
      </c>
      <c r="L540" s="13">
        <v>0</v>
      </c>
      <c r="M540" s="13">
        <v>0</v>
      </c>
      <c r="N540" s="14">
        <v>100</v>
      </c>
    </row>
    <row r="541" spans="1:14" x14ac:dyDescent="0.2">
      <c r="A541" s="15" t="s">
        <v>214</v>
      </c>
      <c r="B541" s="2" t="s">
        <v>375</v>
      </c>
      <c r="C541" s="3" t="s">
        <v>241</v>
      </c>
      <c r="D541" s="15" t="s">
        <v>81</v>
      </c>
      <c r="E541" s="16">
        <v>354</v>
      </c>
      <c r="F541" s="16">
        <v>161</v>
      </c>
      <c r="G541" s="16">
        <v>68</v>
      </c>
      <c r="H541" s="16">
        <v>94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7">
        <v>677</v>
      </c>
    </row>
    <row r="542" spans="1:14" x14ac:dyDescent="0.2">
      <c r="A542" s="6" t="s">
        <v>214</v>
      </c>
      <c r="B542" s="2" t="s">
        <v>375</v>
      </c>
      <c r="C542" s="3" t="s">
        <v>242</v>
      </c>
      <c r="D542" s="6" t="s">
        <v>235</v>
      </c>
      <c r="E542" s="13">
        <v>52.289512555391433</v>
      </c>
      <c r="F542" s="13">
        <v>23.781388478581981</v>
      </c>
      <c r="G542" s="13">
        <v>10.044313146233383</v>
      </c>
      <c r="H542" s="13">
        <v>13.884785819793205</v>
      </c>
      <c r="I542" s="13">
        <v>0</v>
      </c>
      <c r="J542" s="13">
        <v>0</v>
      </c>
      <c r="K542" s="13">
        <v>0</v>
      </c>
      <c r="L542" s="13">
        <v>0</v>
      </c>
      <c r="M542" s="13">
        <v>0</v>
      </c>
      <c r="N542" s="14">
        <v>100</v>
      </c>
    </row>
    <row r="543" spans="1:14" x14ac:dyDescent="0.2">
      <c r="A543" s="4" t="s">
        <v>215</v>
      </c>
      <c r="B543" s="4" t="s">
        <v>376</v>
      </c>
      <c r="C543" s="5" t="s">
        <v>239</v>
      </c>
      <c r="D543" s="4" t="s">
        <v>79</v>
      </c>
      <c r="E543" s="22">
        <v>13</v>
      </c>
      <c r="F543" s="22">
        <v>4</v>
      </c>
      <c r="G543" s="22">
        <v>2</v>
      </c>
      <c r="H543" s="22">
        <v>1</v>
      </c>
      <c r="I543" s="22">
        <v>1</v>
      </c>
      <c r="J543" s="22">
        <v>0</v>
      </c>
      <c r="K543" s="22">
        <v>0</v>
      </c>
      <c r="L543" s="22">
        <v>0</v>
      </c>
      <c r="M543" s="22">
        <v>0</v>
      </c>
      <c r="N543" s="23">
        <v>21</v>
      </c>
    </row>
    <row r="544" spans="1:14" x14ac:dyDescent="0.2">
      <c r="A544" s="6" t="s">
        <v>215</v>
      </c>
      <c r="B544" s="2" t="s">
        <v>376</v>
      </c>
      <c r="C544" s="3" t="s">
        <v>240</v>
      </c>
      <c r="D544" s="6" t="s">
        <v>233</v>
      </c>
      <c r="E544" s="13">
        <v>61.904761904761905</v>
      </c>
      <c r="F544" s="13">
        <v>19.047619047619047</v>
      </c>
      <c r="G544" s="13">
        <v>9.5238095238095237</v>
      </c>
      <c r="H544" s="13">
        <v>4.7619047619047619</v>
      </c>
      <c r="I544" s="13">
        <v>4.7619047619047619</v>
      </c>
      <c r="J544" s="13">
        <v>0</v>
      </c>
      <c r="K544" s="13">
        <v>0</v>
      </c>
      <c r="L544" s="13">
        <v>0</v>
      </c>
      <c r="M544" s="13">
        <v>0</v>
      </c>
      <c r="N544" s="14">
        <v>100</v>
      </c>
    </row>
    <row r="545" spans="1:14" x14ac:dyDescent="0.2">
      <c r="A545" s="15" t="s">
        <v>215</v>
      </c>
      <c r="B545" s="2" t="s">
        <v>376</v>
      </c>
      <c r="C545" s="3" t="s">
        <v>241</v>
      </c>
      <c r="D545" s="15" t="s">
        <v>81</v>
      </c>
      <c r="E545" s="16">
        <v>21</v>
      </c>
      <c r="F545" s="16">
        <v>30</v>
      </c>
      <c r="G545" s="16">
        <v>23</v>
      </c>
      <c r="H545" s="16">
        <v>28</v>
      </c>
      <c r="I545" s="16">
        <v>70</v>
      </c>
      <c r="J545" s="16">
        <v>0</v>
      </c>
      <c r="K545" s="16">
        <v>0</v>
      </c>
      <c r="L545" s="16">
        <v>0</v>
      </c>
      <c r="M545" s="16">
        <v>0</v>
      </c>
      <c r="N545" s="17">
        <v>172</v>
      </c>
    </row>
    <row r="546" spans="1:14" x14ac:dyDescent="0.2">
      <c r="A546" s="6" t="s">
        <v>215</v>
      </c>
      <c r="B546" s="2" t="s">
        <v>376</v>
      </c>
      <c r="C546" s="3" t="s">
        <v>242</v>
      </c>
      <c r="D546" s="6" t="s">
        <v>235</v>
      </c>
      <c r="E546" s="13">
        <v>12.209302325581396</v>
      </c>
      <c r="F546" s="13">
        <v>17.441860465116278</v>
      </c>
      <c r="G546" s="13">
        <v>13.372093023255815</v>
      </c>
      <c r="H546" s="13">
        <v>16.279069767441861</v>
      </c>
      <c r="I546" s="13">
        <v>40.697674418604649</v>
      </c>
      <c r="J546" s="13">
        <v>0</v>
      </c>
      <c r="K546" s="13">
        <v>0</v>
      </c>
      <c r="L546" s="13">
        <v>0</v>
      </c>
      <c r="M546" s="13">
        <v>0</v>
      </c>
      <c r="N546" s="14">
        <v>100</v>
      </c>
    </row>
    <row r="547" spans="1:14" x14ac:dyDescent="0.2">
      <c r="B547" s="2"/>
      <c r="C547" s="3"/>
      <c r="E547" s="13"/>
      <c r="F547" s="13"/>
      <c r="G547" s="13"/>
      <c r="H547" s="13"/>
      <c r="I547" s="13"/>
      <c r="J547" s="13"/>
      <c r="K547" s="13"/>
      <c r="L547" s="13"/>
      <c r="M547" s="13"/>
      <c r="N547" s="14"/>
    </row>
    <row r="548" spans="1:14" x14ac:dyDescent="0.2">
      <c r="B548" s="2"/>
      <c r="C548" s="3"/>
      <c r="E548" s="13"/>
      <c r="F548" s="13"/>
      <c r="G548" s="13"/>
      <c r="H548" s="13"/>
      <c r="I548" s="13"/>
      <c r="J548" s="13"/>
      <c r="K548" s="13"/>
      <c r="L548" s="13"/>
      <c r="M548" s="13"/>
      <c r="N548" s="14"/>
    </row>
    <row r="549" spans="1:14" x14ac:dyDescent="0.2">
      <c r="B549" s="2"/>
      <c r="C549" s="3"/>
      <c r="E549" s="13"/>
      <c r="F549" s="13"/>
      <c r="G549" s="13"/>
      <c r="H549" s="13"/>
      <c r="I549" s="13"/>
      <c r="J549" s="13"/>
      <c r="K549" s="13"/>
      <c r="L549" s="13"/>
      <c r="M549" s="13"/>
      <c r="N549" s="14"/>
    </row>
    <row r="550" spans="1:14" x14ac:dyDescent="0.2">
      <c r="B550" s="2"/>
      <c r="C550" s="3"/>
      <c r="E550" s="13"/>
      <c r="F550" s="13"/>
      <c r="G550" s="13"/>
      <c r="H550" s="13"/>
      <c r="I550" s="13"/>
      <c r="J550" s="13"/>
      <c r="K550" s="13"/>
      <c r="L550" s="13"/>
      <c r="M550" s="13"/>
      <c r="N550" s="14"/>
    </row>
    <row r="551" spans="1:14" x14ac:dyDescent="0.2">
      <c r="B551" s="2"/>
      <c r="C551" s="3"/>
      <c r="E551" s="13"/>
      <c r="F551" s="13"/>
      <c r="G551" s="13"/>
      <c r="H551" s="13"/>
      <c r="I551" s="13"/>
      <c r="J551" s="13"/>
      <c r="K551" s="13"/>
      <c r="L551" s="13"/>
      <c r="M551" s="13"/>
      <c r="N551" s="14"/>
    </row>
    <row r="552" spans="1:14" x14ac:dyDescent="0.2">
      <c r="B552" s="2"/>
      <c r="C552" s="3"/>
      <c r="E552" s="13"/>
      <c r="F552" s="13"/>
      <c r="G552" s="13"/>
      <c r="H552" s="13"/>
      <c r="I552" s="13"/>
      <c r="J552" s="13"/>
      <c r="K552" s="13"/>
      <c r="L552" s="13"/>
      <c r="M552" s="13"/>
      <c r="N552" s="14"/>
    </row>
    <row r="553" spans="1:14" x14ac:dyDescent="0.2">
      <c r="A553" s="4" t="s">
        <v>216</v>
      </c>
      <c r="B553" s="4" t="s">
        <v>377</v>
      </c>
      <c r="C553" s="5" t="s">
        <v>239</v>
      </c>
      <c r="D553" s="4" t="s">
        <v>79</v>
      </c>
      <c r="E553" s="22">
        <v>832</v>
      </c>
      <c r="F553" s="22">
        <v>56</v>
      </c>
      <c r="G553" s="22">
        <v>22</v>
      </c>
      <c r="H553" s="22">
        <v>5</v>
      </c>
      <c r="I553" s="22">
        <v>1</v>
      </c>
      <c r="J553" s="22">
        <v>0</v>
      </c>
      <c r="K553" s="22">
        <v>0</v>
      </c>
      <c r="L553" s="22">
        <v>0</v>
      </c>
      <c r="M553" s="22">
        <v>0</v>
      </c>
      <c r="N553" s="23">
        <v>916</v>
      </c>
    </row>
    <row r="554" spans="1:14" x14ac:dyDescent="0.2">
      <c r="A554" s="6" t="s">
        <v>216</v>
      </c>
      <c r="B554" s="2" t="s">
        <v>377</v>
      </c>
      <c r="C554" s="3" t="s">
        <v>240</v>
      </c>
      <c r="D554" s="6" t="s">
        <v>233</v>
      </c>
      <c r="E554" s="13">
        <v>90.829694323144111</v>
      </c>
      <c r="F554" s="13">
        <v>6.1135371179039302</v>
      </c>
      <c r="G554" s="13">
        <v>2.4017467248908297</v>
      </c>
      <c r="H554" s="13">
        <v>0.54585152838427953</v>
      </c>
      <c r="I554" s="13">
        <v>0.1091703056768559</v>
      </c>
      <c r="J554" s="13">
        <v>0</v>
      </c>
      <c r="K554" s="13">
        <v>0</v>
      </c>
      <c r="L554" s="13">
        <v>0</v>
      </c>
      <c r="M554" s="13">
        <v>0</v>
      </c>
      <c r="N554" s="14">
        <v>100</v>
      </c>
    </row>
    <row r="555" spans="1:14" x14ac:dyDescent="0.2">
      <c r="A555" s="15" t="s">
        <v>216</v>
      </c>
      <c r="B555" s="2" t="s">
        <v>377</v>
      </c>
      <c r="C555" s="3" t="s">
        <v>241</v>
      </c>
      <c r="D555" s="15" t="s">
        <v>81</v>
      </c>
      <c r="E555" s="16">
        <v>1165</v>
      </c>
      <c r="F555" s="16">
        <v>359</v>
      </c>
      <c r="G555" s="16">
        <v>283</v>
      </c>
      <c r="H555" s="16">
        <v>136</v>
      </c>
      <c r="I555" s="16">
        <v>71</v>
      </c>
      <c r="J555" s="16">
        <v>0</v>
      </c>
      <c r="K555" s="16">
        <v>0</v>
      </c>
      <c r="L555" s="16">
        <v>0</v>
      </c>
      <c r="M555" s="16">
        <v>0</v>
      </c>
      <c r="N555" s="17">
        <v>2014</v>
      </c>
    </row>
    <row r="556" spans="1:14" x14ac:dyDescent="0.2">
      <c r="A556" s="6" t="s">
        <v>216</v>
      </c>
      <c r="B556" s="2" t="s">
        <v>377</v>
      </c>
      <c r="C556" s="3" t="s">
        <v>242</v>
      </c>
      <c r="D556" s="6" t="s">
        <v>235</v>
      </c>
      <c r="E556" s="13">
        <v>57.845084409136049</v>
      </c>
      <c r="F556" s="13">
        <v>17.825223435948363</v>
      </c>
      <c r="G556" s="13">
        <v>14.051638530287985</v>
      </c>
      <c r="H556" s="13">
        <v>6.7527308838133067</v>
      </c>
      <c r="I556" s="13">
        <v>3.5253227408142997</v>
      </c>
      <c r="J556" s="13">
        <v>0</v>
      </c>
      <c r="K556" s="13">
        <v>0</v>
      </c>
      <c r="L556" s="13">
        <v>0</v>
      </c>
      <c r="M556" s="13">
        <v>0</v>
      </c>
      <c r="N556" s="14">
        <v>100</v>
      </c>
    </row>
    <row r="557" spans="1:14" x14ac:dyDescent="0.2">
      <c r="A557" s="4" t="s">
        <v>217</v>
      </c>
      <c r="B557" s="4" t="s">
        <v>378</v>
      </c>
      <c r="C557" s="5" t="s">
        <v>239</v>
      </c>
      <c r="D557" s="4" t="s">
        <v>79</v>
      </c>
      <c r="E557" s="22">
        <v>16</v>
      </c>
      <c r="F557" s="22">
        <v>1</v>
      </c>
      <c r="G557" s="22">
        <v>2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3">
        <v>19</v>
      </c>
    </row>
    <row r="558" spans="1:14" x14ac:dyDescent="0.2">
      <c r="A558" s="6" t="s">
        <v>217</v>
      </c>
      <c r="B558" s="2" t="s">
        <v>378</v>
      </c>
      <c r="C558" s="3" t="s">
        <v>240</v>
      </c>
      <c r="D558" s="6" t="s">
        <v>233</v>
      </c>
      <c r="E558" s="13">
        <v>84.21052631578948</v>
      </c>
      <c r="F558" s="13">
        <v>5.2631578947368425</v>
      </c>
      <c r="G558" s="13">
        <v>10.526315789473685</v>
      </c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  <c r="N558" s="14">
        <v>100</v>
      </c>
    </row>
    <row r="559" spans="1:14" x14ac:dyDescent="0.2">
      <c r="A559" s="15" t="s">
        <v>217</v>
      </c>
      <c r="B559" s="2" t="s">
        <v>378</v>
      </c>
      <c r="C559" s="3" t="s">
        <v>241</v>
      </c>
      <c r="D559" s="15" t="s">
        <v>81</v>
      </c>
      <c r="E559" s="16">
        <v>29</v>
      </c>
      <c r="F559" s="16">
        <v>6</v>
      </c>
      <c r="G559" s="16">
        <v>25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7">
        <v>60</v>
      </c>
    </row>
    <row r="560" spans="1:14" x14ac:dyDescent="0.2">
      <c r="A560" s="6" t="s">
        <v>217</v>
      </c>
      <c r="B560" s="2" t="s">
        <v>378</v>
      </c>
      <c r="C560" s="3" t="s">
        <v>242</v>
      </c>
      <c r="D560" s="6" t="s">
        <v>235</v>
      </c>
      <c r="E560" s="13">
        <v>48.333333333333336</v>
      </c>
      <c r="F560" s="13">
        <v>10</v>
      </c>
      <c r="G560" s="13">
        <v>41.666666666666664</v>
      </c>
      <c r="H560" s="13">
        <v>0</v>
      </c>
      <c r="I560" s="13">
        <v>0</v>
      </c>
      <c r="J560" s="13">
        <v>0</v>
      </c>
      <c r="K560" s="13">
        <v>0</v>
      </c>
      <c r="L560" s="13">
        <v>0</v>
      </c>
      <c r="M560" s="13">
        <v>0</v>
      </c>
      <c r="N560" s="14">
        <v>100</v>
      </c>
    </row>
    <row r="561" spans="1:14" x14ac:dyDescent="0.2">
      <c r="A561" s="4" t="s">
        <v>218</v>
      </c>
      <c r="B561" s="4" t="s">
        <v>379</v>
      </c>
      <c r="C561" s="5" t="s">
        <v>239</v>
      </c>
      <c r="D561" s="4" t="s">
        <v>79</v>
      </c>
      <c r="E561" s="22">
        <v>15</v>
      </c>
      <c r="F561" s="22">
        <v>7</v>
      </c>
      <c r="G561" s="22">
        <v>5</v>
      </c>
      <c r="H561" s="22">
        <v>2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3">
        <v>29</v>
      </c>
    </row>
    <row r="562" spans="1:14" x14ac:dyDescent="0.2">
      <c r="A562" s="6" t="s">
        <v>218</v>
      </c>
      <c r="B562" s="2" t="s">
        <v>379</v>
      </c>
      <c r="C562" s="3" t="s">
        <v>240</v>
      </c>
      <c r="D562" s="6" t="s">
        <v>233</v>
      </c>
      <c r="E562" s="13">
        <v>51.724137931034484</v>
      </c>
      <c r="F562" s="13">
        <v>24.137931034482758</v>
      </c>
      <c r="G562" s="13">
        <v>17.241379310344829</v>
      </c>
      <c r="H562" s="13">
        <v>6.8965517241379306</v>
      </c>
      <c r="I562" s="13">
        <v>0</v>
      </c>
      <c r="J562" s="13">
        <v>0</v>
      </c>
      <c r="K562" s="13">
        <v>0</v>
      </c>
      <c r="L562" s="13">
        <v>0</v>
      </c>
      <c r="M562" s="13">
        <v>0</v>
      </c>
      <c r="N562" s="14">
        <v>100</v>
      </c>
    </row>
    <row r="563" spans="1:14" x14ac:dyDescent="0.2">
      <c r="A563" s="15" t="s">
        <v>218</v>
      </c>
      <c r="B563" s="2" t="s">
        <v>379</v>
      </c>
      <c r="C563" s="3" t="s">
        <v>241</v>
      </c>
      <c r="D563" s="15" t="s">
        <v>81</v>
      </c>
      <c r="E563" s="16">
        <v>30</v>
      </c>
      <c r="F563" s="16">
        <v>43</v>
      </c>
      <c r="G563" s="16">
        <v>68</v>
      </c>
      <c r="H563" s="16">
        <v>50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17">
        <v>191</v>
      </c>
    </row>
    <row r="564" spans="1:14" x14ac:dyDescent="0.2">
      <c r="A564" s="6" t="s">
        <v>218</v>
      </c>
      <c r="B564" s="2" t="s">
        <v>379</v>
      </c>
      <c r="C564" s="3" t="s">
        <v>242</v>
      </c>
      <c r="D564" s="6" t="s">
        <v>235</v>
      </c>
      <c r="E564" s="13">
        <v>15.706806282722512</v>
      </c>
      <c r="F564" s="13">
        <v>22.513089005235603</v>
      </c>
      <c r="G564" s="13">
        <v>35.602094240837694</v>
      </c>
      <c r="H564" s="13">
        <v>26.178010471204189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4">
        <v>100</v>
      </c>
    </row>
    <row r="565" spans="1:14" x14ac:dyDescent="0.2">
      <c r="A565" s="4" t="s">
        <v>219</v>
      </c>
      <c r="B565" s="4" t="s">
        <v>344</v>
      </c>
      <c r="C565" s="5" t="s">
        <v>239</v>
      </c>
      <c r="D565" s="4" t="s">
        <v>79</v>
      </c>
      <c r="E565" s="22">
        <v>22</v>
      </c>
      <c r="F565" s="22">
        <v>2</v>
      </c>
      <c r="G565" s="22">
        <v>2</v>
      </c>
      <c r="H565" s="22">
        <v>0</v>
      </c>
      <c r="I565" s="22">
        <v>1</v>
      </c>
      <c r="J565" s="22">
        <v>0</v>
      </c>
      <c r="K565" s="22">
        <v>0</v>
      </c>
      <c r="L565" s="22">
        <v>0</v>
      </c>
      <c r="M565" s="22">
        <v>0</v>
      </c>
      <c r="N565" s="23">
        <v>27</v>
      </c>
    </row>
    <row r="566" spans="1:14" x14ac:dyDescent="0.2">
      <c r="A566" s="6" t="s">
        <v>219</v>
      </c>
      <c r="B566" s="2" t="s">
        <v>344</v>
      </c>
      <c r="C566" s="3" t="s">
        <v>240</v>
      </c>
      <c r="D566" s="6" t="s">
        <v>233</v>
      </c>
      <c r="E566" s="13">
        <v>81.481481481481481</v>
      </c>
      <c r="F566" s="13">
        <v>7.4074074074074074</v>
      </c>
      <c r="G566" s="13">
        <v>7.4074074074074074</v>
      </c>
      <c r="H566" s="13">
        <v>0</v>
      </c>
      <c r="I566" s="13">
        <v>3.7037037037037037</v>
      </c>
      <c r="J566" s="13">
        <v>0</v>
      </c>
      <c r="K566" s="13">
        <v>0</v>
      </c>
      <c r="L566" s="13">
        <v>0</v>
      </c>
      <c r="M566" s="13">
        <v>0</v>
      </c>
      <c r="N566" s="14">
        <v>100</v>
      </c>
    </row>
    <row r="567" spans="1:14" x14ac:dyDescent="0.2">
      <c r="A567" s="15" t="s">
        <v>219</v>
      </c>
      <c r="B567" s="2" t="s">
        <v>344</v>
      </c>
      <c r="C567" s="3" t="s">
        <v>241</v>
      </c>
      <c r="D567" s="15" t="s">
        <v>81</v>
      </c>
      <c r="E567" s="16">
        <v>41</v>
      </c>
      <c r="F567" s="16">
        <v>14</v>
      </c>
      <c r="G567" s="16">
        <v>30</v>
      </c>
      <c r="H567" s="16">
        <v>0</v>
      </c>
      <c r="I567" s="16">
        <v>86</v>
      </c>
      <c r="J567" s="16">
        <v>0</v>
      </c>
      <c r="K567" s="16">
        <v>0</v>
      </c>
      <c r="L567" s="16">
        <v>0</v>
      </c>
      <c r="M567" s="16">
        <v>0</v>
      </c>
      <c r="N567" s="17">
        <v>171</v>
      </c>
    </row>
    <row r="568" spans="1:14" x14ac:dyDescent="0.2">
      <c r="A568" s="6" t="s">
        <v>219</v>
      </c>
      <c r="B568" s="2" t="s">
        <v>344</v>
      </c>
      <c r="C568" s="3" t="s">
        <v>242</v>
      </c>
      <c r="D568" s="6" t="s">
        <v>235</v>
      </c>
      <c r="E568" s="13">
        <v>23.976608187134502</v>
      </c>
      <c r="F568" s="13">
        <v>8.1871345029239766</v>
      </c>
      <c r="G568" s="13">
        <v>17.543859649122808</v>
      </c>
      <c r="H568" s="13">
        <v>0</v>
      </c>
      <c r="I568" s="13">
        <v>50.292397660818715</v>
      </c>
      <c r="J568" s="13">
        <v>0</v>
      </c>
      <c r="K568" s="13">
        <v>0</v>
      </c>
      <c r="L568" s="13">
        <v>0</v>
      </c>
      <c r="M568" s="13">
        <v>0</v>
      </c>
      <c r="N568" s="14">
        <v>100</v>
      </c>
    </row>
    <row r="569" spans="1:14" x14ac:dyDescent="0.2">
      <c r="A569" s="4" t="s">
        <v>220</v>
      </c>
      <c r="B569" s="4" t="s">
        <v>380</v>
      </c>
      <c r="C569" s="5" t="s">
        <v>239</v>
      </c>
      <c r="D569" s="4" t="s">
        <v>79</v>
      </c>
      <c r="E569" s="22">
        <v>9</v>
      </c>
      <c r="F569" s="22">
        <v>7</v>
      </c>
      <c r="G569" s="22">
        <v>5</v>
      </c>
      <c r="H569" s="22">
        <v>2</v>
      </c>
      <c r="I569" s="22">
        <v>0</v>
      </c>
      <c r="J569" s="22">
        <v>0</v>
      </c>
      <c r="K569" s="22">
        <v>0</v>
      </c>
      <c r="L569" s="22">
        <v>0</v>
      </c>
      <c r="M569" s="22">
        <v>0</v>
      </c>
      <c r="N569" s="23">
        <v>23</v>
      </c>
    </row>
    <row r="570" spans="1:14" x14ac:dyDescent="0.2">
      <c r="A570" s="6" t="s">
        <v>220</v>
      </c>
      <c r="B570" s="2" t="s">
        <v>380</v>
      </c>
      <c r="C570" s="3" t="s">
        <v>240</v>
      </c>
      <c r="D570" s="6" t="s">
        <v>233</v>
      </c>
      <c r="E570" s="13">
        <v>39.130434782608695</v>
      </c>
      <c r="F570" s="13">
        <v>30.434782608695652</v>
      </c>
      <c r="G570" s="13">
        <v>21.739130434782609</v>
      </c>
      <c r="H570" s="13">
        <v>8.695652173913043</v>
      </c>
      <c r="I570" s="13">
        <v>0</v>
      </c>
      <c r="J570" s="13">
        <v>0</v>
      </c>
      <c r="K570" s="13">
        <v>0</v>
      </c>
      <c r="L570" s="13">
        <v>0</v>
      </c>
      <c r="M570" s="13">
        <v>0</v>
      </c>
      <c r="N570" s="14">
        <v>100</v>
      </c>
    </row>
    <row r="571" spans="1:14" x14ac:dyDescent="0.2">
      <c r="A571" s="15" t="s">
        <v>220</v>
      </c>
      <c r="B571" s="2" t="s">
        <v>380</v>
      </c>
      <c r="C571" s="3" t="s">
        <v>241</v>
      </c>
      <c r="D571" s="15" t="s">
        <v>81</v>
      </c>
      <c r="E571" s="16">
        <v>15</v>
      </c>
      <c r="F571" s="16">
        <v>51</v>
      </c>
      <c r="G571" s="16">
        <v>62</v>
      </c>
      <c r="H571" s="16">
        <v>54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17">
        <v>182</v>
      </c>
    </row>
    <row r="572" spans="1:14" x14ac:dyDescent="0.2">
      <c r="A572" s="6" t="s">
        <v>220</v>
      </c>
      <c r="B572" s="2" t="s">
        <v>380</v>
      </c>
      <c r="C572" s="3" t="s">
        <v>242</v>
      </c>
      <c r="D572" s="6" t="s">
        <v>235</v>
      </c>
      <c r="E572" s="13">
        <v>8.2417582417582409</v>
      </c>
      <c r="F572" s="13">
        <v>28.021978021978022</v>
      </c>
      <c r="G572" s="13">
        <v>34.065934065934066</v>
      </c>
      <c r="H572" s="13">
        <v>29.670329670329672</v>
      </c>
      <c r="I572" s="13">
        <v>0</v>
      </c>
      <c r="J572" s="13">
        <v>0</v>
      </c>
      <c r="K572" s="13">
        <v>0</v>
      </c>
      <c r="L572" s="13">
        <v>0</v>
      </c>
      <c r="M572" s="13">
        <v>0</v>
      </c>
      <c r="N572" s="14">
        <v>100</v>
      </c>
    </row>
    <row r="573" spans="1:14" x14ac:dyDescent="0.2">
      <c r="A573" s="4" t="s">
        <v>221</v>
      </c>
      <c r="B573" s="4" t="s">
        <v>381</v>
      </c>
      <c r="C573" s="5" t="s">
        <v>239</v>
      </c>
      <c r="D573" s="4" t="s">
        <v>79</v>
      </c>
      <c r="E573" s="22">
        <v>48</v>
      </c>
      <c r="F573" s="22">
        <v>16</v>
      </c>
      <c r="G573" s="22">
        <v>8</v>
      </c>
      <c r="H573" s="22">
        <v>2</v>
      </c>
      <c r="I573" s="22">
        <v>2</v>
      </c>
      <c r="J573" s="22">
        <v>0</v>
      </c>
      <c r="K573" s="22">
        <v>0</v>
      </c>
      <c r="L573" s="22">
        <v>0</v>
      </c>
      <c r="M573" s="22">
        <v>0</v>
      </c>
      <c r="N573" s="23">
        <v>76</v>
      </c>
    </row>
    <row r="574" spans="1:14" x14ac:dyDescent="0.2">
      <c r="A574" s="6" t="s">
        <v>221</v>
      </c>
      <c r="B574" s="2" t="s">
        <v>381</v>
      </c>
      <c r="C574" s="3" t="s">
        <v>240</v>
      </c>
      <c r="D574" s="6" t="s">
        <v>233</v>
      </c>
      <c r="E574" s="13">
        <v>63.157894736842103</v>
      </c>
      <c r="F574" s="13">
        <v>21.05263157894737</v>
      </c>
      <c r="G574" s="13">
        <v>10.526315789473685</v>
      </c>
      <c r="H574" s="13">
        <v>2.6315789473684212</v>
      </c>
      <c r="I574" s="13">
        <v>2.6315789473684212</v>
      </c>
      <c r="J574" s="13">
        <v>0</v>
      </c>
      <c r="K574" s="13">
        <v>0</v>
      </c>
      <c r="L574" s="13">
        <v>0</v>
      </c>
      <c r="M574" s="13">
        <v>0</v>
      </c>
      <c r="N574" s="14">
        <v>100</v>
      </c>
    </row>
    <row r="575" spans="1:14" x14ac:dyDescent="0.2">
      <c r="A575" s="15" t="s">
        <v>221</v>
      </c>
      <c r="B575" s="2" t="s">
        <v>381</v>
      </c>
      <c r="C575" s="3" t="s">
        <v>241</v>
      </c>
      <c r="D575" s="15" t="s">
        <v>81</v>
      </c>
      <c r="E575" s="16">
        <v>93</v>
      </c>
      <c r="F575" s="16">
        <v>105</v>
      </c>
      <c r="G575" s="16">
        <v>109</v>
      </c>
      <c r="H575" s="16">
        <v>56</v>
      </c>
      <c r="I575" s="16">
        <v>167</v>
      </c>
      <c r="J575" s="16">
        <v>0</v>
      </c>
      <c r="K575" s="16">
        <v>0</v>
      </c>
      <c r="L575" s="16">
        <v>0</v>
      </c>
      <c r="M575" s="16">
        <v>0</v>
      </c>
      <c r="N575" s="17">
        <v>530</v>
      </c>
    </row>
    <row r="576" spans="1:14" x14ac:dyDescent="0.2">
      <c r="A576" s="6" t="s">
        <v>221</v>
      </c>
      <c r="B576" s="2" t="s">
        <v>381</v>
      </c>
      <c r="C576" s="3" t="s">
        <v>242</v>
      </c>
      <c r="D576" s="6" t="s">
        <v>235</v>
      </c>
      <c r="E576" s="13">
        <v>17.547169811320753</v>
      </c>
      <c r="F576" s="13">
        <v>19.811320754716981</v>
      </c>
      <c r="G576" s="13">
        <v>20.566037735849058</v>
      </c>
      <c r="H576" s="13">
        <v>10.566037735849056</v>
      </c>
      <c r="I576" s="13">
        <v>31.509433962264151</v>
      </c>
      <c r="J576" s="13">
        <v>0</v>
      </c>
      <c r="K576" s="13">
        <v>0</v>
      </c>
      <c r="L576" s="13">
        <v>0</v>
      </c>
      <c r="M576" s="13">
        <v>0</v>
      </c>
      <c r="N576" s="14">
        <v>100</v>
      </c>
    </row>
    <row r="577" spans="1:14" x14ac:dyDescent="0.2">
      <c r="A577" s="4" t="s">
        <v>222</v>
      </c>
      <c r="B577" s="4" t="s">
        <v>382</v>
      </c>
      <c r="C577" s="5" t="s">
        <v>239</v>
      </c>
      <c r="D577" s="4" t="s">
        <v>79</v>
      </c>
      <c r="E577" s="22">
        <v>6</v>
      </c>
      <c r="F577" s="22">
        <v>1</v>
      </c>
      <c r="G577" s="22">
        <v>1</v>
      </c>
      <c r="H577" s="22">
        <v>1</v>
      </c>
      <c r="I577" s="22">
        <v>0</v>
      </c>
      <c r="J577" s="22">
        <v>1</v>
      </c>
      <c r="K577" s="22">
        <v>0</v>
      </c>
      <c r="L577" s="22">
        <v>0</v>
      </c>
      <c r="M577" s="22">
        <v>0</v>
      </c>
      <c r="N577" s="23">
        <v>10</v>
      </c>
    </row>
    <row r="578" spans="1:14" x14ac:dyDescent="0.2">
      <c r="A578" s="6" t="s">
        <v>222</v>
      </c>
      <c r="B578" s="2" t="s">
        <v>382</v>
      </c>
      <c r="C578" s="3" t="s">
        <v>240</v>
      </c>
      <c r="D578" s="6" t="s">
        <v>233</v>
      </c>
      <c r="E578" s="13">
        <v>60</v>
      </c>
      <c r="F578" s="13">
        <v>10</v>
      </c>
      <c r="G578" s="13">
        <v>10</v>
      </c>
      <c r="H578" s="13">
        <v>10</v>
      </c>
      <c r="I578" s="13">
        <v>0</v>
      </c>
      <c r="J578" s="13">
        <v>10</v>
      </c>
      <c r="K578" s="13">
        <v>0</v>
      </c>
      <c r="L578" s="13">
        <v>0</v>
      </c>
      <c r="M578" s="13">
        <v>0</v>
      </c>
      <c r="N578" s="14">
        <v>100</v>
      </c>
    </row>
    <row r="579" spans="1:14" x14ac:dyDescent="0.2">
      <c r="A579" s="15" t="s">
        <v>222</v>
      </c>
      <c r="B579" s="2" t="s">
        <v>382</v>
      </c>
      <c r="C579" s="3" t="s">
        <v>241</v>
      </c>
      <c r="D579" s="15" t="s">
        <v>81</v>
      </c>
      <c r="E579" s="16">
        <v>13</v>
      </c>
      <c r="F579" s="16">
        <v>6</v>
      </c>
      <c r="G579" s="16">
        <v>11</v>
      </c>
      <c r="H579" s="16">
        <v>28</v>
      </c>
      <c r="I579" s="16">
        <v>0</v>
      </c>
      <c r="J579" s="16">
        <v>171</v>
      </c>
      <c r="K579" s="16">
        <v>0</v>
      </c>
      <c r="L579" s="16">
        <v>0</v>
      </c>
      <c r="M579" s="16">
        <v>0</v>
      </c>
      <c r="N579" s="17">
        <v>229</v>
      </c>
    </row>
    <row r="580" spans="1:14" x14ac:dyDescent="0.2">
      <c r="A580" s="6" t="s">
        <v>222</v>
      </c>
      <c r="B580" s="2" t="s">
        <v>382</v>
      </c>
      <c r="C580" s="3" t="s">
        <v>242</v>
      </c>
      <c r="D580" s="6" t="s">
        <v>235</v>
      </c>
      <c r="E580" s="13">
        <v>5.6768558951965069</v>
      </c>
      <c r="F580" s="13">
        <v>2.6200873362445414</v>
      </c>
      <c r="G580" s="13">
        <v>4.8034934497816595</v>
      </c>
      <c r="H580" s="13">
        <v>12.22707423580786</v>
      </c>
      <c r="I580" s="13">
        <v>0</v>
      </c>
      <c r="J580" s="13">
        <v>74.672489082969435</v>
      </c>
      <c r="K580" s="13">
        <v>0</v>
      </c>
      <c r="L580" s="13">
        <v>0</v>
      </c>
      <c r="M580" s="13">
        <v>0</v>
      </c>
      <c r="N580" s="14">
        <v>100</v>
      </c>
    </row>
    <row r="581" spans="1:14" x14ac:dyDescent="0.2">
      <c r="A581" s="4" t="s">
        <v>223</v>
      </c>
      <c r="B581" s="4" t="s">
        <v>383</v>
      </c>
      <c r="C581" s="5" t="s">
        <v>239</v>
      </c>
      <c r="D581" s="4" t="s">
        <v>79</v>
      </c>
      <c r="E581" s="22">
        <v>20</v>
      </c>
      <c r="F581" s="22">
        <v>3</v>
      </c>
      <c r="G581" s="22">
        <v>1</v>
      </c>
      <c r="H581" s="22">
        <v>0</v>
      </c>
      <c r="I581" s="22">
        <v>1</v>
      </c>
      <c r="J581" s="22">
        <v>0</v>
      </c>
      <c r="K581" s="22">
        <v>0</v>
      </c>
      <c r="L581" s="22">
        <v>0</v>
      </c>
      <c r="M581" s="22">
        <v>0</v>
      </c>
      <c r="N581" s="23">
        <v>25</v>
      </c>
    </row>
    <row r="582" spans="1:14" x14ac:dyDescent="0.2">
      <c r="A582" s="6" t="s">
        <v>223</v>
      </c>
      <c r="B582" s="2" t="s">
        <v>383</v>
      </c>
      <c r="C582" s="3" t="s">
        <v>240</v>
      </c>
      <c r="D582" s="6" t="s">
        <v>233</v>
      </c>
      <c r="E582" s="13">
        <v>80</v>
      </c>
      <c r="F582" s="13">
        <v>12</v>
      </c>
      <c r="G582" s="13">
        <v>4</v>
      </c>
      <c r="H582" s="13">
        <v>0</v>
      </c>
      <c r="I582" s="13">
        <v>4</v>
      </c>
      <c r="J582" s="13">
        <v>0</v>
      </c>
      <c r="K582" s="13">
        <v>0</v>
      </c>
      <c r="L582" s="13">
        <v>0</v>
      </c>
      <c r="M582" s="13">
        <v>0</v>
      </c>
      <c r="N582" s="14">
        <v>100</v>
      </c>
    </row>
    <row r="583" spans="1:14" x14ac:dyDescent="0.2">
      <c r="A583" s="15" t="s">
        <v>223</v>
      </c>
      <c r="B583" s="2" t="s">
        <v>383</v>
      </c>
      <c r="C583" s="3" t="s">
        <v>241</v>
      </c>
      <c r="D583" s="15" t="s">
        <v>81</v>
      </c>
      <c r="E583" s="16">
        <v>36</v>
      </c>
      <c r="F583" s="16">
        <v>18</v>
      </c>
      <c r="G583" s="16">
        <v>16</v>
      </c>
      <c r="H583" s="16">
        <v>0</v>
      </c>
      <c r="I583" s="16">
        <v>65</v>
      </c>
      <c r="J583" s="16">
        <v>0</v>
      </c>
      <c r="K583" s="16">
        <v>0</v>
      </c>
      <c r="L583" s="16">
        <v>0</v>
      </c>
      <c r="M583" s="16">
        <v>0</v>
      </c>
      <c r="N583" s="17">
        <v>135</v>
      </c>
    </row>
    <row r="584" spans="1:14" x14ac:dyDescent="0.2">
      <c r="A584" s="6" t="s">
        <v>223</v>
      </c>
      <c r="B584" s="2" t="s">
        <v>383</v>
      </c>
      <c r="C584" s="3" t="s">
        <v>242</v>
      </c>
      <c r="D584" s="6" t="s">
        <v>235</v>
      </c>
      <c r="E584" s="13">
        <v>26.666666666666668</v>
      </c>
      <c r="F584" s="13">
        <v>13.333333333333334</v>
      </c>
      <c r="G584" s="13">
        <v>11.851851851851851</v>
      </c>
      <c r="H584" s="13">
        <v>0</v>
      </c>
      <c r="I584" s="13">
        <v>48.148148148148145</v>
      </c>
      <c r="J584" s="13">
        <v>0</v>
      </c>
      <c r="K584" s="13">
        <v>0</v>
      </c>
      <c r="L584" s="13">
        <v>0</v>
      </c>
      <c r="M584" s="13">
        <v>0</v>
      </c>
      <c r="N584" s="14">
        <v>100</v>
      </c>
    </row>
    <row r="585" spans="1:14" x14ac:dyDescent="0.2">
      <c r="A585" s="4" t="s">
        <v>224</v>
      </c>
      <c r="B585" s="4" t="s">
        <v>384</v>
      </c>
      <c r="C585" s="5" t="s">
        <v>239</v>
      </c>
      <c r="D585" s="4" t="s">
        <v>79</v>
      </c>
      <c r="E585" s="22">
        <v>58</v>
      </c>
      <c r="F585" s="22">
        <v>2</v>
      </c>
      <c r="G585" s="22">
        <v>1</v>
      </c>
      <c r="H585" s="22">
        <v>0</v>
      </c>
      <c r="I585" s="22">
        <v>1</v>
      </c>
      <c r="J585" s="22">
        <v>0</v>
      </c>
      <c r="K585" s="22">
        <v>0</v>
      </c>
      <c r="L585" s="22">
        <v>0</v>
      </c>
      <c r="M585" s="22">
        <v>0</v>
      </c>
      <c r="N585" s="23">
        <v>62</v>
      </c>
    </row>
    <row r="586" spans="1:14" x14ac:dyDescent="0.2">
      <c r="A586" s="6" t="s">
        <v>224</v>
      </c>
      <c r="B586" s="2" t="s">
        <v>384</v>
      </c>
      <c r="C586" s="3" t="s">
        <v>240</v>
      </c>
      <c r="D586" s="6" t="s">
        <v>233</v>
      </c>
      <c r="E586" s="13">
        <v>93.548387096774192</v>
      </c>
      <c r="F586" s="13">
        <v>3.225806451612903</v>
      </c>
      <c r="G586" s="13">
        <v>1.6129032258064515</v>
      </c>
      <c r="H586" s="13">
        <v>0</v>
      </c>
      <c r="I586" s="13">
        <v>1.6129032258064515</v>
      </c>
      <c r="J586" s="13">
        <v>0</v>
      </c>
      <c r="K586" s="13">
        <v>0</v>
      </c>
      <c r="L586" s="13">
        <v>0</v>
      </c>
      <c r="M586" s="13">
        <v>0</v>
      </c>
      <c r="N586" s="14">
        <v>100</v>
      </c>
    </row>
    <row r="587" spans="1:14" x14ac:dyDescent="0.2">
      <c r="A587" s="15" t="s">
        <v>224</v>
      </c>
      <c r="B587" s="2" t="s">
        <v>384</v>
      </c>
      <c r="C587" s="3" t="s">
        <v>241</v>
      </c>
      <c r="D587" s="15" t="s">
        <v>81</v>
      </c>
      <c r="E587" s="16">
        <v>114</v>
      </c>
      <c r="F587" s="16">
        <v>11</v>
      </c>
      <c r="G587" s="16">
        <v>10</v>
      </c>
      <c r="H587" s="16">
        <v>0</v>
      </c>
      <c r="I587" s="16">
        <v>62</v>
      </c>
      <c r="J587" s="16">
        <v>0</v>
      </c>
      <c r="K587" s="16">
        <v>0</v>
      </c>
      <c r="L587" s="16">
        <v>0</v>
      </c>
      <c r="M587" s="16">
        <v>0</v>
      </c>
      <c r="N587" s="17">
        <v>197</v>
      </c>
    </row>
    <row r="588" spans="1:14" x14ac:dyDescent="0.2">
      <c r="A588" s="6" t="s">
        <v>224</v>
      </c>
      <c r="B588" s="2" t="s">
        <v>384</v>
      </c>
      <c r="C588" s="3" t="s">
        <v>242</v>
      </c>
      <c r="D588" s="6" t="s">
        <v>235</v>
      </c>
      <c r="E588" s="13">
        <v>57.868020304568525</v>
      </c>
      <c r="F588" s="13">
        <v>5.5837563451776653</v>
      </c>
      <c r="G588" s="13">
        <v>5.0761421319796955</v>
      </c>
      <c r="H588" s="13">
        <v>0</v>
      </c>
      <c r="I588" s="13">
        <v>31.472081218274113</v>
      </c>
      <c r="J588" s="13">
        <v>0</v>
      </c>
      <c r="K588" s="13">
        <v>0</v>
      </c>
      <c r="L588" s="13">
        <v>0</v>
      </c>
      <c r="M588" s="13">
        <v>0</v>
      </c>
      <c r="N588" s="14">
        <v>100</v>
      </c>
    </row>
    <row r="589" spans="1:14" x14ac:dyDescent="0.2">
      <c r="A589" s="4" t="s">
        <v>225</v>
      </c>
      <c r="B589" s="4" t="s">
        <v>385</v>
      </c>
      <c r="C589" s="5" t="s">
        <v>239</v>
      </c>
      <c r="D589" s="4" t="s">
        <v>79</v>
      </c>
      <c r="E589" s="22">
        <v>192</v>
      </c>
      <c r="F589" s="22">
        <v>7</v>
      </c>
      <c r="G589" s="22">
        <v>4</v>
      </c>
      <c r="H589" s="22">
        <v>3</v>
      </c>
      <c r="I589" s="22">
        <v>1</v>
      </c>
      <c r="J589" s="22">
        <v>0</v>
      </c>
      <c r="K589" s="22">
        <v>0</v>
      </c>
      <c r="L589" s="22">
        <v>0</v>
      </c>
      <c r="M589" s="22">
        <v>0</v>
      </c>
      <c r="N589" s="23">
        <v>207</v>
      </c>
    </row>
    <row r="590" spans="1:14" x14ac:dyDescent="0.2">
      <c r="A590" s="6" t="s">
        <v>225</v>
      </c>
      <c r="B590" s="2" t="s">
        <v>385</v>
      </c>
      <c r="C590" s="3" t="s">
        <v>240</v>
      </c>
      <c r="D590" s="6" t="s">
        <v>233</v>
      </c>
      <c r="E590" s="13">
        <v>92.753623188405797</v>
      </c>
      <c r="F590" s="13">
        <v>3.3816425120772946</v>
      </c>
      <c r="G590" s="13">
        <v>1.932367149758454</v>
      </c>
      <c r="H590" s="13">
        <v>1.4492753623188406</v>
      </c>
      <c r="I590" s="13">
        <v>0.48309178743961351</v>
      </c>
      <c r="J590" s="13">
        <v>0</v>
      </c>
      <c r="K590" s="13">
        <v>0</v>
      </c>
      <c r="L590" s="13">
        <v>0</v>
      </c>
      <c r="M590" s="13">
        <v>0</v>
      </c>
      <c r="N590" s="14">
        <v>100</v>
      </c>
    </row>
    <row r="591" spans="1:14" x14ac:dyDescent="0.2">
      <c r="A591" s="15" t="s">
        <v>225</v>
      </c>
      <c r="B591" s="2" t="s">
        <v>385</v>
      </c>
      <c r="C591" s="3" t="s">
        <v>241</v>
      </c>
      <c r="D591" s="15" t="s">
        <v>81</v>
      </c>
      <c r="E591" s="16">
        <v>211</v>
      </c>
      <c r="F591" s="16">
        <v>48</v>
      </c>
      <c r="G591" s="16">
        <v>47</v>
      </c>
      <c r="H591" s="16">
        <v>75</v>
      </c>
      <c r="I591" s="16">
        <v>65</v>
      </c>
      <c r="J591" s="16">
        <v>0</v>
      </c>
      <c r="K591" s="16">
        <v>0</v>
      </c>
      <c r="L591" s="16">
        <v>0</v>
      </c>
      <c r="M591" s="16">
        <v>0</v>
      </c>
      <c r="N591" s="17">
        <v>446</v>
      </c>
    </row>
    <row r="592" spans="1:14" x14ac:dyDescent="0.2">
      <c r="A592" s="6" t="s">
        <v>225</v>
      </c>
      <c r="B592" s="2" t="s">
        <v>385</v>
      </c>
      <c r="C592" s="3" t="s">
        <v>242</v>
      </c>
      <c r="D592" s="6" t="s">
        <v>235</v>
      </c>
      <c r="E592" s="13">
        <v>47.309417040358746</v>
      </c>
      <c r="F592" s="13">
        <v>10.762331838565023</v>
      </c>
      <c r="G592" s="13">
        <v>10.538116591928251</v>
      </c>
      <c r="H592" s="13">
        <v>16.816143497757846</v>
      </c>
      <c r="I592" s="13">
        <v>14.573991031390134</v>
      </c>
      <c r="J592" s="13">
        <v>0</v>
      </c>
      <c r="K592" s="13">
        <v>0</v>
      </c>
      <c r="L592" s="13">
        <v>0</v>
      </c>
      <c r="M592" s="13">
        <v>0</v>
      </c>
      <c r="N592" s="14">
        <v>100</v>
      </c>
    </row>
    <row r="593" spans="1:14" x14ac:dyDescent="0.2">
      <c r="A593" s="4" t="s">
        <v>226</v>
      </c>
      <c r="B593" s="4" t="s">
        <v>386</v>
      </c>
      <c r="C593" s="5" t="s">
        <v>239</v>
      </c>
      <c r="D593" s="4" t="s">
        <v>79</v>
      </c>
      <c r="E593" s="22">
        <v>1172</v>
      </c>
      <c r="F593" s="22">
        <v>127</v>
      </c>
      <c r="G593" s="22">
        <v>72</v>
      </c>
      <c r="H593" s="22">
        <v>64</v>
      </c>
      <c r="I593" s="22">
        <v>15</v>
      </c>
      <c r="J593" s="22">
        <v>6</v>
      </c>
      <c r="K593" s="22">
        <v>1</v>
      </c>
      <c r="L593" s="22">
        <v>2</v>
      </c>
      <c r="M593" s="22">
        <v>1</v>
      </c>
      <c r="N593" s="23">
        <v>1460</v>
      </c>
    </row>
    <row r="594" spans="1:14" x14ac:dyDescent="0.2">
      <c r="A594" s="6" t="s">
        <v>226</v>
      </c>
      <c r="B594" s="2" t="s">
        <v>386</v>
      </c>
      <c r="C594" s="3" t="s">
        <v>240</v>
      </c>
      <c r="D594" s="6" t="s">
        <v>233</v>
      </c>
      <c r="E594" s="13">
        <v>80.273972602739732</v>
      </c>
      <c r="F594" s="13">
        <v>8.6986301369863011</v>
      </c>
      <c r="G594" s="13">
        <v>4.9315068493150687</v>
      </c>
      <c r="H594" s="13">
        <v>4.3835616438356162</v>
      </c>
      <c r="I594" s="13">
        <v>1.0273972602739727</v>
      </c>
      <c r="J594" s="13">
        <v>0.41095890410958902</v>
      </c>
      <c r="K594" s="13">
        <v>6.8493150684931503E-2</v>
      </c>
      <c r="L594" s="13">
        <v>0.13698630136986301</v>
      </c>
      <c r="M594" s="13">
        <v>6.8493150684931503E-2</v>
      </c>
      <c r="N594" s="14">
        <v>100</v>
      </c>
    </row>
    <row r="595" spans="1:14" x14ac:dyDescent="0.2">
      <c r="A595" s="15" t="s">
        <v>226</v>
      </c>
      <c r="B595" s="2" t="s">
        <v>386</v>
      </c>
      <c r="C595" s="3" t="s">
        <v>241</v>
      </c>
      <c r="D595" s="15" t="s">
        <v>81</v>
      </c>
      <c r="E595" s="16">
        <v>1621</v>
      </c>
      <c r="F595" s="16">
        <v>840</v>
      </c>
      <c r="G595" s="16">
        <v>959</v>
      </c>
      <c r="H595" s="16">
        <v>1966</v>
      </c>
      <c r="I595" s="16">
        <v>1039</v>
      </c>
      <c r="J595" s="16">
        <v>843</v>
      </c>
      <c r="K595" s="16">
        <v>465</v>
      </c>
      <c r="L595" s="16">
        <v>1310</v>
      </c>
      <c r="M595" s="16">
        <v>1097</v>
      </c>
      <c r="N595" s="17">
        <v>10140</v>
      </c>
    </row>
    <row r="596" spans="1:14" x14ac:dyDescent="0.2">
      <c r="A596" s="6" t="s">
        <v>226</v>
      </c>
      <c r="B596" s="2" t="s">
        <v>386</v>
      </c>
      <c r="C596" s="3" t="s">
        <v>242</v>
      </c>
      <c r="D596" s="6" t="s">
        <v>235</v>
      </c>
      <c r="E596" s="13">
        <v>15.986193293885602</v>
      </c>
      <c r="F596" s="13">
        <v>8.2840236686390529</v>
      </c>
      <c r="G596" s="13">
        <v>9.4575936883629197</v>
      </c>
      <c r="H596" s="13">
        <v>19.388560157790927</v>
      </c>
      <c r="I596" s="13">
        <v>10.2465483234714</v>
      </c>
      <c r="J596" s="13">
        <v>8.3136094674556205</v>
      </c>
      <c r="K596" s="13">
        <v>4.5857988165680474</v>
      </c>
      <c r="L596" s="13">
        <v>12.919132149901381</v>
      </c>
      <c r="M596" s="13">
        <v>10.818540433925049</v>
      </c>
      <c r="N596" s="14">
        <v>100</v>
      </c>
    </row>
    <row r="597" spans="1:14" x14ac:dyDescent="0.2">
      <c r="A597" s="4" t="s">
        <v>227</v>
      </c>
      <c r="B597" s="4" t="s">
        <v>387</v>
      </c>
      <c r="C597" s="5" t="s">
        <v>239</v>
      </c>
      <c r="D597" s="4" t="s">
        <v>79</v>
      </c>
      <c r="E597" s="22">
        <v>28</v>
      </c>
      <c r="F597" s="22">
        <v>73</v>
      </c>
      <c r="G597" s="22">
        <v>70</v>
      </c>
      <c r="H597" s="22">
        <v>5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3">
        <v>176</v>
      </c>
    </row>
    <row r="598" spans="1:14" x14ac:dyDescent="0.2">
      <c r="A598" s="6" t="s">
        <v>227</v>
      </c>
      <c r="B598" s="2" t="s">
        <v>387</v>
      </c>
      <c r="C598" s="3" t="s">
        <v>240</v>
      </c>
      <c r="D598" s="6" t="s">
        <v>233</v>
      </c>
      <c r="E598" s="13">
        <v>15.909090909090908</v>
      </c>
      <c r="F598" s="13">
        <v>41.477272727272727</v>
      </c>
      <c r="G598" s="13">
        <v>39.772727272727273</v>
      </c>
      <c r="H598" s="13">
        <v>2.8409090909090908</v>
      </c>
      <c r="I598" s="13">
        <v>0</v>
      </c>
      <c r="J598" s="13">
        <v>0</v>
      </c>
      <c r="K598" s="13">
        <v>0</v>
      </c>
      <c r="L598" s="13">
        <v>0</v>
      </c>
      <c r="M598" s="13">
        <v>0</v>
      </c>
      <c r="N598" s="14">
        <v>100</v>
      </c>
    </row>
    <row r="599" spans="1:14" x14ac:dyDescent="0.2">
      <c r="A599" s="15" t="s">
        <v>227</v>
      </c>
      <c r="B599" s="2" t="s">
        <v>387</v>
      </c>
      <c r="C599" s="3" t="s">
        <v>241</v>
      </c>
      <c r="D599" s="15" t="s">
        <v>81</v>
      </c>
      <c r="E599" s="16">
        <v>58</v>
      </c>
      <c r="F599" s="16">
        <v>526</v>
      </c>
      <c r="G599" s="16">
        <v>898</v>
      </c>
      <c r="H599" s="16">
        <v>102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17">
        <v>1584</v>
      </c>
    </row>
    <row r="600" spans="1:14" x14ac:dyDescent="0.2">
      <c r="A600" s="6" t="s">
        <v>227</v>
      </c>
      <c r="B600" s="2" t="s">
        <v>387</v>
      </c>
      <c r="C600" s="3" t="s">
        <v>242</v>
      </c>
      <c r="D600" s="6" t="s">
        <v>235</v>
      </c>
      <c r="E600" s="13">
        <v>3.6616161616161618</v>
      </c>
      <c r="F600" s="13">
        <v>33.207070707070706</v>
      </c>
      <c r="G600" s="13">
        <v>56.69191919191919</v>
      </c>
      <c r="H600" s="13">
        <v>6.4393939393939394</v>
      </c>
      <c r="I600" s="13">
        <v>0</v>
      </c>
      <c r="J600" s="13">
        <v>0</v>
      </c>
      <c r="K600" s="13">
        <v>0</v>
      </c>
      <c r="L600" s="13">
        <v>0</v>
      </c>
      <c r="M600" s="13">
        <v>0</v>
      </c>
      <c r="N600" s="14">
        <v>100</v>
      </c>
    </row>
    <row r="601" spans="1:14" x14ac:dyDescent="0.2">
      <c r="A601" s="4" t="s">
        <v>228</v>
      </c>
      <c r="B601" s="4" t="s">
        <v>407</v>
      </c>
      <c r="C601" s="5" t="s">
        <v>239</v>
      </c>
      <c r="D601" s="4" t="s">
        <v>79</v>
      </c>
      <c r="E601" s="22">
        <v>1864</v>
      </c>
      <c r="F601" s="22">
        <v>544</v>
      </c>
      <c r="G601" s="22">
        <v>48</v>
      </c>
      <c r="H601" s="22">
        <v>5</v>
      </c>
      <c r="I601" s="22">
        <v>1</v>
      </c>
      <c r="J601" s="22">
        <v>1</v>
      </c>
      <c r="K601" s="22">
        <v>10</v>
      </c>
      <c r="L601" s="22">
        <v>3</v>
      </c>
      <c r="M601" s="22">
        <v>3</v>
      </c>
      <c r="N601" s="23">
        <v>2479</v>
      </c>
    </row>
    <row r="602" spans="1:14" x14ac:dyDescent="0.2">
      <c r="A602" s="6" t="s">
        <v>228</v>
      </c>
      <c r="B602" s="2" t="s">
        <v>407</v>
      </c>
      <c r="C602" s="3" t="s">
        <v>240</v>
      </c>
      <c r="D602" s="6" t="s">
        <v>233</v>
      </c>
      <c r="E602" s="13">
        <v>75.191609519967727</v>
      </c>
      <c r="F602" s="13">
        <v>21.944332392093585</v>
      </c>
      <c r="G602" s="13">
        <v>1.936264622831787</v>
      </c>
      <c r="H602" s="13">
        <v>0.20169423154497781</v>
      </c>
      <c r="I602" s="13">
        <v>4.0338846308995563E-2</v>
      </c>
      <c r="J602" s="13">
        <v>4.0338846308995563E-2</v>
      </c>
      <c r="K602" s="13">
        <v>0.40338846308995563</v>
      </c>
      <c r="L602" s="13">
        <v>0.12101653892698669</v>
      </c>
      <c r="M602" s="13">
        <v>0.12101653892698669</v>
      </c>
      <c r="N602" s="14">
        <v>100</v>
      </c>
    </row>
    <row r="603" spans="1:14" x14ac:dyDescent="0.2">
      <c r="A603" s="15" t="s">
        <v>228</v>
      </c>
      <c r="B603" s="2" t="s">
        <v>407</v>
      </c>
      <c r="C603" s="3" t="s">
        <v>241</v>
      </c>
      <c r="D603" s="15" t="s">
        <v>81</v>
      </c>
      <c r="E603" s="16">
        <v>4452</v>
      </c>
      <c r="F603" s="16">
        <v>3217</v>
      </c>
      <c r="G603" s="16">
        <v>593</v>
      </c>
      <c r="H603" s="16">
        <v>142</v>
      </c>
      <c r="I603" s="16">
        <v>68</v>
      </c>
      <c r="J603" s="16">
        <v>212</v>
      </c>
      <c r="K603" s="16">
        <v>3458</v>
      </c>
      <c r="L603" s="16">
        <v>2319</v>
      </c>
      <c r="M603" s="16">
        <v>5165</v>
      </c>
      <c r="N603" s="17">
        <v>19626</v>
      </c>
    </row>
    <row r="604" spans="1:14" x14ac:dyDescent="0.2">
      <c r="A604" s="6" t="s">
        <v>228</v>
      </c>
      <c r="B604" s="2" t="s">
        <v>407</v>
      </c>
      <c r="C604" s="3" t="s">
        <v>242</v>
      </c>
      <c r="D604" s="6" t="s">
        <v>235</v>
      </c>
      <c r="E604" s="13">
        <v>22.684194435952307</v>
      </c>
      <c r="F604" s="13">
        <v>16.391521451136249</v>
      </c>
      <c r="G604" s="13">
        <v>3.0215020890655255</v>
      </c>
      <c r="H604" s="13">
        <v>0.72353001120961991</v>
      </c>
      <c r="I604" s="13">
        <v>0.34647916029756448</v>
      </c>
      <c r="J604" s="13">
        <v>1.0801997350453481</v>
      </c>
      <c r="K604" s="13">
        <v>17.619484357484968</v>
      </c>
      <c r="L604" s="13">
        <v>11.815958422500763</v>
      </c>
      <c r="M604" s="13">
        <v>26.317130337307653</v>
      </c>
      <c r="N604" s="14">
        <v>100</v>
      </c>
    </row>
    <row r="605" spans="1:14" x14ac:dyDescent="0.2">
      <c r="A605" s="4" t="s">
        <v>229</v>
      </c>
      <c r="B605" s="4" t="s">
        <v>388</v>
      </c>
      <c r="C605" s="5" t="s">
        <v>239</v>
      </c>
      <c r="D605" s="4" t="s">
        <v>79</v>
      </c>
      <c r="E605" s="22">
        <v>265</v>
      </c>
      <c r="F605" s="22">
        <v>78</v>
      </c>
      <c r="G605" s="22">
        <v>37</v>
      </c>
      <c r="H605" s="22">
        <v>15</v>
      </c>
      <c r="I605" s="22">
        <v>0</v>
      </c>
      <c r="J605" s="22">
        <v>0</v>
      </c>
      <c r="K605" s="22">
        <v>0</v>
      </c>
      <c r="L605" s="22">
        <v>0</v>
      </c>
      <c r="M605" s="22">
        <v>0</v>
      </c>
      <c r="N605" s="23">
        <v>395</v>
      </c>
    </row>
    <row r="606" spans="1:14" x14ac:dyDescent="0.2">
      <c r="A606" s="6" t="s">
        <v>229</v>
      </c>
      <c r="B606" s="2" t="s">
        <v>388</v>
      </c>
      <c r="C606" s="3" t="s">
        <v>240</v>
      </c>
      <c r="D606" s="6" t="s">
        <v>233</v>
      </c>
      <c r="E606" s="13">
        <v>67.088607594936704</v>
      </c>
      <c r="F606" s="13">
        <v>19.746835443037973</v>
      </c>
      <c r="G606" s="13">
        <v>9.3670886075949369</v>
      </c>
      <c r="H606" s="13">
        <v>3.7974683544303796</v>
      </c>
      <c r="I606" s="13">
        <v>0</v>
      </c>
      <c r="J606" s="13">
        <v>0</v>
      </c>
      <c r="K606" s="13">
        <v>0</v>
      </c>
      <c r="L606" s="13">
        <v>0</v>
      </c>
      <c r="M606" s="13">
        <v>0</v>
      </c>
      <c r="N606" s="14">
        <v>100</v>
      </c>
    </row>
    <row r="607" spans="1:14" x14ac:dyDescent="0.2">
      <c r="A607" s="15" t="s">
        <v>229</v>
      </c>
      <c r="B607" s="2" t="s">
        <v>388</v>
      </c>
      <c r="C607" s="3" t="s">
        <v>241</v>
      </c>
      <c r="D607" s="15" t="s">
        <v>81</v>
      </c>
      <c r="E607" s="16">
        <v>506</v>
      </c>
      <c r="F607" s="16">
        <v>507</v>
      </c>
      <c r="G607" s="16">
        <v>468</v>
      </c>
      <c r="H607" s="16">
        <v>438</v>
      </c>
      <c r="I607" s="16">
        <v>0</v>
      </c>
      <c r="J607" s="16">
        <v>0</v>
      </c>
      <c r="K607" s="16">
        <v>0</v>
      </c>
      <c r="L607" s="16">
        <v>0</v>
      </c>
      <c r="M607" s="16">
        <v>0</v>
      </c>
      <c r="N607" s="17">
        <v>1919</v>
      </c>
    </row>
    <row r="608" spans="1:14" x14ac:dyDescent="0.2">
      <c r="A608" s="6" t="s">
        <v>229</v>
      </c>
      <c r="B608" s="2" t="s">
        <v>388</v>
      </c>
      <c r="C608" s="3" t="s">
        <v>242</v>
      </c>
      <c r="D608" s="6" t="s">
        <v>235</v>
      </c>
      <c r="E608" s="13">
        <v>26.367899947889526</v>
      </c>
      <c r="F608" s="13">
        <v>26.42001042209484</v>
      </c>
      <c r="G608" s="13">
        <v>24.387701928087544</v>
      </c>
      <c r="H608" s="13">
        <v>22.824387701928089</v>
      </c>
      <c r="I608" s="13">
        <v>0</v>
      </c>
      <c r="J608" s="13">
        <v>0</v>
      </c>
      <c r="K608" s="13">
        <v>0</v>
      </c>
      <c r="L608" s="13">
        <v>0</v>
      </c>
      <c r="M608" s="13">
        <v>0</v>
      </c>
      <c r="N608" s="14">
        <v>100</v>
      </c>
    </row>
    <row r="609" spans="1:14" x14ac:dyDescent="0.2">
      <c r="A609" s="4" t="s">
        <v>230</v>
      </c>
      <c r="B609" s="4" t="s">
        <v>389</v>
      </c>
      <c r="C609" s="5" t="s">
        <v>239</v>
      </c>
      <c r="D609" s="4" t="s">
        <v>79</v>
      </c>
      <c r="E609" s="22">
        <v>217</v>
      </c>
      <c r="F609" s="22">
        <v>90</v>
      </c>
      <c r="G609" s="22">
        <v>69</v>
      </c>
      <c r="H609" s="22">
        <v>11</v>
      </c>
      <c r="I609" s="22">
        <v>0</v>
      </c>
      <c r="J609" s="22">
        <v>0</v>
      </c>
      <c r="K609" s="22">
        <v>0</v>
      </c>
      <c r="L609" s="22">
        <v>0</v>
      </c>
      <c r="M609" s="22">
        <v>0</v>
      </c>
      <c r="N609" s="23">
        <v>387</v>
      </c>
    </row>
    <row r="610" spans="1:14" x14ac:dyDescent="0.2">
      <c r="A610" s="6" t="s">
        <v>230</v>
      </c>
      <c r="B610" s="2" t="s">
        <v>389</v>
      </c>
      <c r="C610" s="3" t="s">
        <v>240</v>
      </c>
      <c r="D610" s="6" t="s">
        <v>233</v>
      </c>
      <c r="E610" s="13">
        <v>56.072351421188628</v>
      </c>
      <c r="F610" s="13">
        <v>23.255813953488371</v>
      </c>
      <c r="G610" s="13">
        <v>17.829457364341085</v>
      </c>
      <c r="H610" s="13">
        <v>2.842377260981912</v>
      </c>
      <c r="I610" s="13">
        <v>0</v>
      </c>
      <c r="J610" s="13">
        <v>0</v>
      </c>
      <c r="K610" s="13">
        <v>0</v>
      </c>
      <c r="L610" s="13">
        <v>0</v>
      </c>
      <c r="M610" s="13">
        <v>0</v>
      </c>
      <c r="N610" s="14">
        <v>100</v>
      </c>
    </row>
    <row r="611" spans="1:14" x14ac:dyDescent="0.2">
      <c r="A611" s="15" t="s">
        <v>230</v>
      </c>
      <c r="B611" s="2" t="s">
        <v>389</v>
      </c>
      <c r="C611" s="3" t="s">
        <v>241</v>
      </c>
      <c r="D611" s="15" t="s">
        <v>81</v>
      </c>
      <c r="E611" s="16">
        <v>407</v>
      </c>
      <c r="F611" s="16">
        <v>604</v>
      </c>
      <c r="G611" s="16">
        <v>921</v>
      </c>
      <c r="H611" s="16">
        <v>307</v>
      </c>
      <c r="I611" s="16">
        <v>0</v>
      </c>
      <c r="J611" s="16">
        <v>0</v>
      </c>
      <c r="K611" s="16">
        <v>0</v>
      </c>
      <c r="L611" s="16">
        <v>0</v>
      </c>
      <c r="M611" s="16">
        <v>0</v>
      </c>
      <c r="N611" s="17">
        <v>2239</v>
      </c>
    </row>
    <row r="612" spans="1:14" x14ac:dyDescent="0.2">
      <c r="A612" s="6" t="s">
        <v>230</v>
      </c>
      <c r="B612" s="2" t="s">
        <v>389</v>
      </c>
      <c r="C612" s="3" t="s">
        <v>242</v>
      </c>
      <c r="D612" s="6" t="s">
        <v>235</v>
      </c>
      <c r="E612" s="13">
        <v>18.177757927646272</v>
      </c>
      <c r="F612" s="13">
        <v>26.976328718177758</v>
      </c>
      <c r="G612" s="13">
        <v>41.134435015631979</v>
      </c>
      <c r="H612" s="13">
        <v>13.711478338543992</v>
      </c>
      <c r="I612" s="13">
        <v>0</v>
      </c>
      <c r="J612" s="13">
        <v>0</v>
      </c>
      <c r="K612" s="13">
        <v>0</v>
      </c>
      <c r="L612" s="13">
        <v>0</v>
      </c>
      <c r="M612" s="13">
        <v>0</v>
      </c>
      <c r="N612" s="14">
        <v>100</v>
      </c>
    </row>
    <row r="613" spans="1:14" x14ac:dyDescent="0.2">
      <c r="A613" s="4" t="s">
        <v>231</v>
      </c>
      <c r="B613" s="4" t="s">
        <v>390</v>
      </c>
      <c r="C613" s="5" t="s">
        <v>239</v>
      </c>
      <c r="D613" s="4" t="s">
        <v>79</v>
      </c>
      <c r="E613" s="22">
        <v>0</v>
      </c>
      <c r="F613" s="22">
        <v>0</v>
      </c>
      <c r="G613" s="22">
        <v>1</v>
      </c>
      <c r="H613" s="22">
        <v>0</v>
      </c>
      <c r="I613" s="22">
        <v>0</v>
      </c>
      <c r="J613" s="22">
        <v>0</v>
      </c>
      <c r="K613" s="22">
        <v>1</v>
      </c>
      <c r="L613" s="22">
        <v>0</v>
      </c>
      <c r="M613" s="22">
        <v>1</v>
      </c>
      <c r="N613" s="23">
        <v>3</v>
      </c>
    </row>
    <row r="614" spans="1:14" x14ac:dyDescent="0.2">
      <c r="A614" s="6" t="s">
        <v>231</v>
      </c>
      <c r="B614" s="2" t="s">
        <v>390</v>
      </c>
      <c r="C614" s="3" t="s">
        <v>240</v>
      </c>
      <c r="D614" s="6" t="s">
        <v>233</v>
      </c>
      <c r="E614" s="13">
        <v>0</v>
      </c>
      <c r="F614" s="13">
        <v>0</v>
      </c>
      <c r="G614" s="13">
        <v>33.333333333333336</v>
      </c>
      <c r="H614" s="13">
        <v>0</v>
      </c>
      <c r="I614" s="13">
        <v>0</v>
      </c>
      <c r="J614" s="13">
        <v>0</v>
      </c>
      <c r="K614" s="13">
        <v>33.333333333333336</v>
      </c>
      <c r="L614" s="13">
        <v>0</v>
      </c>
      <c r="M614" s="13">
        <v>33.333333333333336</v>
      </c>
      <c r="N614" s="14">
        <v>100</v>
      </c>
    </row>
    <row r="615" spans="1:14" x14ac:dyDescent="0.2">
      <c r="A615" s="15" t="s">
        <v>231</v>
      </c>
      <c r="B615" s="2" t="s">
        <v>390</v>
      </c>
      <c r="C615" s="3" t="s">
        <v>241</v>
      </c>
      <c r="D615" s="15" t="s">
        <v>81</v>
      </c>
      <c r="E615" s="16">
        <v>0</v>
      </c>
      <c r="F615" s="16">
        <v>0</v>
      </c>
      <c r="G615" s="16">
        <v>12</v>
      </c>
      <c r="H615" s="16">
        <v>0</v>
      </c>
      <c r="I615" s="16">
        <v>0</v>
      </c>
      <c r="J615" s="16">
        <v>0</v>
      </c>
      <c r="K615" s="16">
        <v>271</v>
      </c>
      <c r="L615" s="16">
        <v>0</v>
      </c>
      <c r="M615" s="16">
        <v>2220</v>
      </c>
      <c r="N615" s="17">
        <v>2503</v>
      </c>
    </row>
    <row r="616" spans="1:14" x14ac:dyDescent="0.2">
      <c r="A616" s="6" t="s">
        <v>231</v>
      </c>
      <c r="B616" s="2" t="s">
        <v>390</v>
      </c>
      <c r="C616" s="3" t="s">
        <v>242</v>
      </c>
      <c r="D616" s="6" t="s">
        <v>235</v>
      </c>
      <c r="E616" s="13">
        <v>0</v>
      </c>
      <c r="F616" s="13">
        <v>0</v>
      </c>
      <c r="G616" s="13">
        <v>0.47942469037155411</v>
      </c>
      <c r="H616" s="13">
        <v>0</v>
      </c>
      <c r="I616" s="13">
        <v>0</v>
      </c>
      <c r="J616" s="13">
        <v>0</v>
      </c>
      <c r="K616" s="13">
        <v>10.827007590890931</v>
      </c>
      <c r="L616" s="13">
        <v>0</v>
      </c>
      <c r="M616" s="13">
        <v>88.693567718737512</v>
      </c>
      <c r="N616" s="14">
        <v>100</v>
      </c>
    </row>
  </sheetData>
  <mergeCells count="1">
    <mergeCell ref="E3:N3"/>
  </mergeCells>
  <phoneticPr fontId="0" type="noConversion"/>
  <pageMargins left="0.42" right="0.38" top="0.41" bottom="0.56000000000000005" header="0.3" footer="0.51181102362204722"/>
  <pageSetup paperSize="9" orientation="landscape" verticalDpi="0" r:id="rId1"/>
  <headerFooter alignWithMargins="0"/>
  <rowBreaks count="16" manualBreakCount="16">
    <brk id="42" max="16383" man="1"/>
    <brk id="78" max="16383" man="1"/>
    <brk id="114" max="16383" man="1"/>
    <brk id="150" max="16383" man="1"/>
    <brk id="186" max="16383" man="1"/>
    <brk id="222" max="16383" man="1"/>
    <brk id="258" max="16383" man="1"/>
    <brk id="294" max="16383" man="1"/>
    <brk id="330" max="16383" man="1"/>
    <brk id="366" max="16383" man="1"/>
    <brk id="402" max="16383" man="1"/>
    <brk id="438" max="16383" man="1"/>
    <brk id="474" max="16383" man="1"/>
    <brk id="510" max="16383" man="1"/>
    <brk id="546" max="16383" man="1"/>
    <brk id="5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showZeros="0" workbookViewId="0">
      <pane ySplit="2175" topLeftCell="A6"/>
      <selection activeCell="A2" sqref="A2"/>
      <selection pane="bottomLeft" activeCell="O55" sqref="O55:O80"/>
    </sheetView>
  </sheetViews>
  <sheetFormatPr baseColWidth="10" defaultColWidth="11.28515625" defaultRowHeight="12.75" outlineLevelCol="1" x14ac:dyDescent="0.2"/>
  <cols>
    <col min="1" max="1" width="6.85546875" style="2" customWidth="1"/>
    <col min="2" max="2" width="4.140625" style="2" customWidth="1"/>
    <col min="3" max="4" width="4.85546875" style="2" hidden="1" customWidth="1" outlineLevel="1"/>
    <col min="5" max="5" width="11.28515625" style="2" customWidth="1" collapsed="1"/>
    <col min="6" max="13" width="11.28515625" style="2" customWidth="1"/>
    <col min="14" max="14" width="11.28515625" style="28" customWidth="1"/>
    <col min="15" max="16384" width="11.28515625" style="2"/>
  </cols>
  <sheetData>
    <row r="1" spans="1:14" ht="18" x14ac:dyDescent="0.25">
      <c r="A1" s="27" t="s">
        <v>80</v>
      </c>
    </row>
    <row r="3" spans="1:14" x14ac:dyDescent="0.2">
      <c r="D3" s="29"/>
      <c r="E3" s="55" t="s">
        <v>404</v>
      </c>
      <c r="F3" s="55"/>
      <c r="G3" s="55"/>
      <c r="H3" s="55"/>
      <c r="I3" s="55"/>
      <c r="J3" s="55"/>
      <c r="K3" s="55"/>
      <c r="L3" s="55"/>
      <c r="M3" s="55"/>
      <c r="N3" s="55"/>
    </row>
    <row r="5" spans="1:14" x14ac:dyDescent="0.2">
      <c r="C5" s="29" t="s">
        <v>0</v>
      </c>
      <c r="D5" s="29" t="s">
        <v>1</v>
      </c>
      <c r="E5" s="18" t="s">
        <v>69</v>
      </c>
      <c r="F5" s="18" t="s">
        <v>70</v>
      </c>
      <c r="G5" s="18" t="s">
        <v>71</v>
      </c>
      <c r="H5" s="19" t="s">
        <v>72</v>
      </c>
      <c r="I5" s="20" t="s">
        <v>73</v>
      </c>
      <c r="J5" s="20" t="s">
        <v>74</v>
      </c>
      <c r="K5" s="20" t="s">
        <v>75</v>
      </c>
      <c r="L5" s="20" t="s">
        <v>76</v>
      </c>
      <c r="M5" s="20" t="s">
        <v>77</v>
      </c>
      <c r="N5" s="10" t="s">
        <v>78</v>
      </c>
    </row>
    <row r="6" spans="1:14" x14ac:dyDescent="0.2">
      <c r="C6" s="29"/>
      <c r="D6" s="29"/>
      <c r="E6" s="7"/>
      <c r="F6" s="7"/>
      <c r="G6" s="7"/>
      <c r="H6" s="8"/>
      <c r="I6" s="9"/>
      <c r="J6" s="9"/>
      <c r="K6" s="9"/>
      <c r="L6" s="9"/>
      <c r="M6" s="9"/>
      <c r="N6" s="10"/>
    </row>
    <row r="7" spans="1:14" x14ac:dyDescent="0.2">
      <c r="A7" s="2" t="s">
        <v>82</v>
      </c>
      <c r="B7" s="2" t="s">
        <v>79</v>
      </c>
      <c r="C7" s="30" t="s">
        <v>2</v>
      </c>
      <c r="D7" s="30" t="s">
        <v>11</v>
      </c>
      <c r="E7" s="11">
        <v>404</v>
      </c>
      <c r="F7" s="11">
        <v>164</v>
      </c>
      <c r="G7" s="11">
        <v>180</v>
      </c>
      <c r="H7" s="11">
        <v>141</v>
      </c>
      <c r="I7" s="11">
        <v>43</v>
      </c>
      <c r="J7" s="11">
        <v>24</v>
      </c>
      <c r="K7" s="11">
        <v>1</v>
      </c>
      <c r="L7" s="11">
        <v>1</v>
      </c>
      <c r="M7" s="11">
        <v>0</v>
      </c>
      <c r="N7" s="12">
        <v>958</v>
      </c>
    </row>
    <row r="8" spans="1:14" x14ac:dyDescent="0.2">
      <c r="A8" s="2" t="s">
        <v>83</v>
      </c>
      <c r="B8" s="2" t="s">
        <v>79</v>
      </c>
      <c r="C8" s="30" t="s">
        <v>2</v>
      </c>
      <c r="D8" s="30" t="s">
        <v>12</v>
      </c>
      <c r="E8" s="11">
        <v>40</v>
      </c>
      <c r="F8" s="11">
        <v>26</v>
      </c>
      <c r="G8" s="11">
        <v>17</v>
      </c>
      <c r="H8" s="11">
        <v>10</v>
      </c>
      <c r="I8" s="11">
        <v>1</v>
      </c>
      <c r="J8" s="11">
        <v>0</v>
      </c>
      <c r="K8" s="11">
        <v>0</v>
      </c>
      <c r="L8" s="11">
        <v>0</v>
      </c>
      <c r="M8" s="11">
        <v>0</v>
      </c>
      <c r="N8" s="12">
        <v>94</v>
      </c>
    </row>
    <row r="9" spans="1:14" x14ac:dyDescent="0.2">
      <c r="A9" s="2" t="s">
        <v>84</v>
      </c>
      <c r="B9" s="2" t="s">
        <v>79</v>
      </c>
      <c r="C9" s="30" t="s">
        <v>2</v>
      </c>
      <c r="D9" s="30" t="s">
        <v>13</v>
      </c>
      <c r="E9" s="11">
        <v>24</v>
      </c>
      <c r="F9" s="11">
        <v>35</v>
      </c>
      <c r="G9" s="11">
        <v>38</v>
      </c>
      <c r="H9" s="11">
        <v>23</v>
      </c>
      <c r="I9" s="11">
        <v>3</v>
      </c>
      <c r="J9" s="11">
        <v>3</v>
      </c>
      <c r="K9" s="11">
        <v>0</v>
      </c>
      <c r="L9" s="11">
        <v>0</v>
      </c>
      <c r="M9" s="11">
        <v>0</v>
      </c>
      <c r="N9" s="12">
        <v>126</v>
      </c>
    </row>
    <row r="10" spans="1:14" x14ac:dyDescent="0.2">
      <c r="A10" s="2" t="s">
        <v>85</v>
      </c>
      <c r="B10" s="2" t="s">
        <v>79</v>
      </c>
      <c r="C10" s="30" t="s">
        <v>2</v>
      </c>
      <c r="D10" s="30" t="s">
        <v>14</v>
      </c>
      <c r="E10" s="11">
        <v>74</v>
      </c>
      <c r="F10" s="11">
        <v>36</v>
      </c>
      <c r="G10" s="11">
        <v>18</v>
      </c>
      <c r="H10" s="11">
        <v>9</v>
      </c>
      <c r="I10" s="11">
        <v>1</v>
      </c>
      <c r="J10" s="11">
        <v>0</v>
      </c>
      <c r="K10" s="11">
        <v>0</v>
      </c>
      <c r="L10" s="11">
        <v>0</v>
      </c>
      <c r="M10" s="11">
        <v>0</v>
      </c>
      <c r="N10" s="12">
        <v>138</v>
      </c>
    </row>
    <row r="11" spans="1:14" x14ac:dyDescent="0.2">
      <c r="A11" s="2" t="s">
        <v>86</v>
      </c>
      <c r="B11" s="2" t="s">
        <v>79</v>
      </c>
      <c r="C11" s="30" t="s">
        <v>2</v>
      </c>
      <c r="D11" s="30" t="s">
        <v>15</v>
      </c>
      <c r="E11" s="11">
        <v>46</v>
      </c>
      <c r="F11" s="11">
        <v>38</v>
      </c>
      <c r="G11" s="11">
        <v>12</v>
      </c>
      <c r="H11" s="11">
        <v>5</v>
      </c>
      <c r="I11" s="11">
        <v>1</v>
      </c>
      <c r="J11" s="11">
        <v>0</v>
      </c>
      <c r="K11" s="11">
        <v>0</v>
      </c>
      <c r="L11" s="11">
        <v>0</v>
      </c>
      <c r="M11" s="11">
        <v>0</v>
      </c>
      <c r="N11" s="12">
        <v>102</v>
      </c>
    </row>
    <row r="12" spans="1:14" x14ac:dyDescent="0.2">
      <c r="A12" s="2" t="s">
        <v>87</v>
      </c>
      <c r="B12" s="2" t="s">
        <v>79</v>
      </c>
      <c r="C12" s="30" t="s">
        <v>2</v>
      </c>
      <c r="D12" s="30" t="s">
        <v>16</v>
      </c>
      <c r="E12" s="11">
        <v>181</v>
      </c>
      <c r="F12" s="11">
        <v>116</v>
      </c>
      <c r="G12" s="11">
        <v>81</v>
      </c>
      <c r="H12" s="11">
        <v>35</v>
      </c>
      <c r="I12" s="11">
        <v>6</v>
      </c>
      <c r="J12" s="11">
        <v>2</v>
      </c>
      <c r="K12" s="11">
        <v>0</v>
      </c>
      <c r="L12" s="11">
        <v>0</v>
      </c>
      <c r="M12" s="11">
        <v>0</v>
      </c>
      <c r="N12" s="12">
        <v>421</v>
      </c>
    </row>
    <row r="13" spans="1:14" x14ac:dyDescent="0.2">
      <c r="A13" s="2" t="s">
        <v>88</v>
      </c>
      <c r="B13" s="2" t="s">
        <v>79</v>
      </c>
      <c r="C13" s="30" t="s">
        <v>2</v>
      </c>
      <c r="D13" s="30" t="s">
        <v>17</v>
      </c>
      <c r="E13" s="11">
        <v>237</v>
      </c>
      <c r="F13" s="11">
        <v>71</v>
      </c>
      <c r="G13" s="11">
        <v>66</v>
      </c>
      <c r="H13" s="11">
        <v>42</v>
      </c>
      <c r="I13" s="11">
        <v>14</v>
      </c>
      <c r="J13" s="11">
        <v>8</v>
      </c>
      <c r="K13" s="11">
        <v>0</v>
      </c>
      <c r="L13" s="11">
        <v>0</v>
      </c>
      <c r="M13" s="11">
        <v>0</v>
      </c>
      <c r="N13" s="12">
        <v>438</v>
      </c>
    </row>
    <row r="14" spans="1:14" x14ac:dyDescent="0.2">
      <c r="A14" s="2" t="s">
        <v>89</v>
      </c>
      <c r="B14" s="2" t="s">
        <v>79</v>
      </c>
      <c r="C14" s="30" t="s">
        <v>2</v>
      </c>
      <c r="D14" s="30" t="s">
        <v>18</v>
      </c>
      <c r="E14" s="11">
        <v>53</v>
      </c>
      <c r="F14" s="11">
        <v>55</v>
      </c>
      <c r="G14" s="11">
        <v>36</v>
      </c>
      <c r="H14" s="11">
        <v>25</v>
      </c>
      <c r="I14" s="11">
        <v>5</v>
      </c>
      <c r="J14" s="11">
        <v>0</v>
      </c>
      <c r="K14" s="11">
        <v>0</v>
      </c>
      <c r="L14" s="11">
        <v>0</v>
      </c>
      <c r="M14" s="11">
        <v>0</v>
      </c>
      <c r="N14" s="12">
        <v>174</v>
      </c>
    </row>
    <row r="15" spans="1:14" x14ac:dyDescent="0.2">
      <c r="A15" s="2" t="s">
        <v>90</v>
      </c>
      <c r="B15" s="2" t="s">
        <v>79</v>
      </c>
      <c r="C15" s="30" t="s">
        <v>2</v>
      </c>
      <c r="D15" s="30" t="s">
        <v>19</v>
      </c>
      <c r="E15" s="11">
        <v>510</v>
      </c>
      <c r="F15" s="11">
        <v>231</v>
      </c>
      <c r="G15" s="11">
        <v>132</v>
      </c>
      <c r="H15" s="11">
        <v>56</v>
      </c>
      <c r="I15" s="11">
        <v>6</v>
      </c>
      <c r="J15" s="11">
        <v>4</v>
      </c>
      <c r="K15" s="11">
        <v>0</v>
      </c>
      <c r="L15" s="11">
        <v>0</v>
      </c>
      <c r="M15" s="11">
        <v>0</v>
      </c>
      <c r="N15" s="12">
        <v>939</v>
      </c>
    </row>
    <row r="16" spans="1:14" x14ac:dyDescent="0.2">
      <c r="A16" s="2" t="s">
        <v>91</v>
      </c>
      <c r="B16" s="2" t="s">
        <v>79</v>
      </c>
      <c r="C16" s="30" t="s">
        <v>2</v>
      </c>
      <c r="D16" s="30" t="s">
        <v>20</v>
      </c>
      <c r="E16" s="11">
        <v>37</v>
      </c>
      <c r="F16" s="11">
        <v>20</v>
      </c>
      <c r="G16" s="11">
        <v>17</v>
      </c>
      <c r="H16" s="11">
        <v>5</v>
      </c>
      <c r="I16" s="11">
        <v>1</v>
      </c>
      <c r="J16" s="11">
        <v>0</v>
      </c>
      <c r="K16" s="11">
        <v>0</v>
      </c>
      <c r="L16" s="11">
        <v>0</v>
      </c>
      <c r="M16" s="11">
        <v>0</v>
      </c>
      <c r="N16" s="12">
        <v>80</v>
      </c>
    </row>
    <row r="17" spans="1:14" x14ac:dyDescent="0.2">
      <c r="A17" s="2" t="s">
        <v>92</v>
      </c>
      <c r="B17" s="2" t="s">
        <v>79</v>
      </c>
      <c r="C17" s="30" t="s">
        <v>2</v>
      </c>
      <c r="D17" s="30" t="s">
        <v>21</v>
      </c>
      <c r="E17" s="11">
        <v>32</v>
      </c>
      <c r="F17" s="11">
        <v>12</v>
      </c>
      <c r="G17" s="11">
        <v>8</v>
      </c>
      <c r="H17" s="11">
        <v>3</v>
      </c>
      <c r="I17" s="11">
        <v>0</v>
      </c>
      <c r="J17" s="11">
        <v>1</v>
      </c>
      <c r="K17" s="11">
        <v>0</v>
      </c>
      <c r="L17" s="11">
        <v>0</v>
      </c>
      <c r="M17" s="11">
        <v>0</v>
      </c>
      <c r="N17" s="12">
        <v>56</v>
      </c>
    </row>
    <row r="18" spans="1:14" x14ac:dyDescent="0.2">
      <c r="A18" s="2" t="s">
        <v>93</v>
      </c>
      <c r="B18" s="2" t="s">
        <v>79</v>
      </c>
      <c r="C18" s="30" t="s">
        <v>2</v>
      </c>
      <c r="D18" s="30" t="s">
        <v>22</v>
      </c>
      <c r="E18" s="11">
        <v>14</v>
      </c>
      <c r="F18" s="11">
        <v>7</v>
      </c>
      <c r="G18" s="11">
        <v>6</v>
      </c>
      <c r="H18" s="11">
        <v>1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>
        <v>28</v>
      </c>
    </row>
    <row r="19" spans="1:14" x14ac:dyDescent="0.2">
      <c r="A19" s="2" t="s">
        <v>94</v>
      </c>
      <c r="B19" s="2" t="s">
        <v>79</v>
      </c>
      <c r="C19" s="30" t="s">
        <v>2</v>
      </c>
      <c r="D19" s="30" t="s">
        <v>23</v>
      </c>
      <c r="E19" s="11">
        <v>274</v>
      </c>
      <c r="F19" s="11">
        <v>133</v>
      </c>
      <c r="G19" s="11">
        <v>77</v>
      </c>
      <c r="H19" s="11">
        <v>59</v>
      </c>
      <c r="I19" s="11">
        <v>14</v>
      </c>
      <c r="J19" s="11">
        <v>3</v>
      </c>
      <c r="K19" s="11">
        <v>1</v>
      </c>
      <c r="L19" s="11">
        <v>0</v>
      </c>
      <c r="M19" s="11">
        <v>0</v>
      </c>
      <c r="N19" s="12">
        <v>561</v>
      </c>
    </row>
    <row r="20" spans="1:14" x14ac:dyDescent="0.2">
      <c r="A20" s="2" t="s">
        <v>95</v>
      </c>
      <c r="B20" s="2" t="s">
        <v>79</v>
      </c>
      <c r="C20" s="30" t="s">
        <v>2</v>
      </c>
      <c r="D20" s="30" t="s">
        <v>24</v>
      </c>
      <c r="E20" s="11">
        <v>65</v>
      </c>
      <c r="F20" s="11">
        <v>33</v>
      </c>
      <c r="G20" s="11">
        <v>22</v>
      </c>
      <c r="H20" s="11">
        <v>7</v>
      </c>
      <c r="I20" s="11">
        <v>2</v>
      </c>
      <c r="J20" s="11">
        <v>1</v>
      </c>
      <c r="K20" s="11">
        <v>1</v>
      </c>
      <c r="L20" s="11">
        <v>0</v>
      </c>
      <c r="M20" s="11">
        <v>0</v>
      </c>
      <c r="N20" s="12">
        <v>131</v>
      </c>
    </row>
    <row r="21" spans="1:14" x14ac:dyDescent="0.2">
      <c r="A21" s="2" t="s">
        <v>96</v>
      </c>
      <c r="B21" s="2" t="s">
        <v>79</v>
      </c>
      <c r="C21" s="30" t="s">
        <v>2</v>
      </c>
      <c r="D21" s="30" t="s">
        <v>25</v>
      </c>
      <c r="E21" s="11">
        <v>105</v>
      </c>
      <c r="F21" s="11">
        <v>54</v>
      </c>
      <c r="G21" s="11">
        <v>39</v>
      </c>
      <c r="H21" s="11">
        <v>19</v>
      </c>
      <c r="I21" s="11">
        <v>1</v>
      </c>
      <c r="J21" s="11">
        <v>0</v>
      </c>
      <c r="K21" s="11">
        <v>0</v>
      </c>
      <c r="L21" s="11">
        <v>0</v>
      </c>
      <c r="M21" s="11">
        <v>0</v>
      </c>
      <c r="N21" s="12">
        <v>218</v>
      </c>
    </row>
    <row r="22" spans="1:14" x14ac:dyDescent="0.2">
      <c r="A22" s="2" t="s">
        <v>97</v>
      </c>
      <c r="B22" s="2" t="s">
        <v>79</v>
      </c>
      <c r="C22" s="30" t="s">
        <v>2</v>
      </c>
      <c r="D22" s="30" t="s">
        <v>26</v>
      </c>
      <c r="E22" s="11">
        <v>253</v>
      </c>
      <c r="F22" s="11">
        <v>150</v>
      </c>
      <c r="G22" s="11">
        <v>118</v>
      </c>
      <c r="H22" s="11">
        <v>46</v>
      </c>
      <c r="I22" s="11">
        <v>12</v>
      </c>
      <c r="J22" s="11">
        <v>4</v>
      </c>
      <c r="K22" s="11">
        <v>2</v>
      </c>
      <c r="L22" s="11">
        <v>0</v>
      </c>
      <c r="M22" s="11">
        <v>0</v>
      </c>
      <c r="N22" s="12">
        <v>585</v>
      </c>
    </row>
    <row r="23" spans="1:14" x14ac:dyDescent="0.2">
      <c r="A23" s="2" t="s">
        <v>98</v>
      </c>
      <c r="B23" s="2" t="s">
        <v>79</v>
      </c>
      <c r="C23" s="30" t="s">
        <v>2</v>
      </c>
      <c r="D23" s="30" t="s">
        <v>27</v>
      </c>
      <c r="E23" s="11">
        <v>295</v>
      </c>
      <c r="F23" s="11">
        <v>151</v>
      </c>
      <c r="G23" s="11">
        <v>104</v>
      </c>
      <c r="H23" s="11">
        <v>68</v>
      </c>
      <c r="I23" s="11">
        <v>19</v>
      </c>
      <c r="J23" s="11">
        <v>5</v>
      </c>
      <c r="K23" s="11">
        <v>2</v>
      </c>
      <c r="L23" s="11">
        <v>0</v>
      </c>
      <c r="M23" s="11">
        <v>0</v>
      </c>
      <c r="N23" s="12">
        <v>644</v>
      </c>
    </row>
    <row r="24" spans="1:14" x14ac:dyDescent="0.2">
      <c r="A24" s="2" t="s">
        <v>99</v>
      </c>
      <c r="B24" s="2" t="s">
        <v>79</v>
      </c>
      <c r="C24" s="30" t="s">
        <v>2</v>
      </c>
      <c r="D24" s="30" t="s">
        <v>28</v>
      </c>
      <c r="E24" s="11">
        <v>30</v>
      </c>
      <c r="F24" s="11">
        <v>13</v>
      </c>
      <c r="G24" s="11">
        <v>19</v>
      </c>
      <c r="H24" s="11">
        <v>19</v>
      </c>
      <c r="I24" s="11">
        <v>11</v>
      </c>
      <c r="J24" s="11">
        <v>2</v>
      </c>
      <c r="K24" s="11">
        <v>0</v>
      </c>
      <c r="L24" s="11">
        <v>0</v>
      </c>
      <c r="M24" s="11">
        <v>0</v>
      </c>
      <c r="N24" s="12">
        <v>94</v>
      </c>
    </row>
    <row r="25" spans="1:14" x14ac:dyDescent="0.2">
      <c r="A25" s="2" t="s">
        <v>100</v>
      </c>
      <c r="B25" s="2" t="s">
        <v>79</v>
      </c>
      <c r="C25" s="30" t="s">
        <v>2</v>
      </c>
      <c r="D25" s="30" t="s">
        <v>29</v>
      </c>
      <c r="E25" s="11">
        <v>17</v>
      </c>
      <c r="F25" s="11">
        <v>3</v>
      </c>
      <c r="G25" s="11">
        <v>4</v>
      </c>
      <c r="H25" s="11">
        <v>3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2">
        <v>27</v>
      </c>
    </row>
    <row r="26" spans="1:14" x14ac:dyDescent="0.2">
      <c r="A26" s="2" t="s">
        <v>101</v>
      </c>
      <c r="B26" s="2" t="s">
        <v>79</v>
      </c>
      <c r="C26" s="30" t="s">
        <v>2</v>
      </c>
      <c r="D26" s="30" t="s">
        <v>30</v>
      </c>
      <c r="E26" s="11">
        <v>228</v>
      </c>
      <c r="F26" s="11">
        <v>81</v>
      </c>
      <c r="G26" s="11">
        <v>45</v>
      </c>
      <c r="H26" s="11">
        <v>24</v>
      </c>
      <c r="I26" s="11">
        <v>5</v>
      </c>
      <c r="J26" s="11">
        <v>2</v>
      </c>
      <c r="K26" s="11">
        <v>0</v>
      </c>
      <c r="L26" s="11">
        <v>0</v>
      </c>
      <c r="M26" s="11">
        <v>0</v>
      </c>
      <c r="N26" s="12">
        <v>385</v>
      </c>
    </row>
    <row r="27" spans="1:14" x14ac:dyDescent="0.2">
      <c r="A27" s="2" t="s">
        <v>102</v>
      </c>
      <c r="B27" s="2" t="s">
        <v>79</v>
      </c>
      <c r="C27" s="30" t="s">
        <v>2</v>
      </c>
      <c r="D27" s="30" t="s">
        <v>31</v>
      </c>
      <c r="E27" s="11">
        <v>285</v>
      </c>
      <c r="F27" s="11">
        <v>155</v>
      </c>
      <c r="G27" s="11">
        <v>138</v>
      </c>
      <c r="H27" s="11">
        <v>77</v>
      </c>
      <c r="I27" s="11">
        <v>17</v>
      </c>
      <c r="J27" s="11">
        <v>8</v>
      </c>
      <c r="K27" s="11">
        <v>1</v>
      </c>
      <c r="L27" s="11">
        <v>0</v>
      </c>
      <c r="M27" s="11">
        <v>0</v>
      </c>
      <c r="N27" s="12">
        <v>681</v>
      </c>
    </row>
    <row r="28" spans="1:14" x14ac:dyDescent="0.2">
      <c r="A28" s="2" t="s">
        <v>103</v>
      </c>
      <c r="B28" s="2" t="s">
        <v>79</v>
      </c>
      <c r="C28" s="30" t="s">
        <v>2</v>
      </c>
      <c r="D28" s="30" t="s">
        <v>32</v>
      </c>
      <c r="E28" s="11">
        <v>81</v>
      </c>
      <c r="F28" s="11">
        <v>9</v>
      </c>
      <c r="G28" s="11">
        <v>5</v>
      </c>
      <c r="H28" s="11">
        <v>1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2">
        <v>96</v>
      </c>
    </row>
    <row r="29" spans="1:14" x14ac:dyDescent="0.2">
      <c r="A29" s="2" t="s">
        <v>104</v>
      </c>
      <c r="B29" s="2" t="s">
        <v>79</v>
      </c>
      <c r="C29" s="30" t="s">
        <v>2</v>
      </c>
      <c r="D29" s="30" t="s">
        <v>33</v>
      </c>
      <c r="E29" s="11">
        <v>13</v>
      </c>
      <c r="F29" s="11">
        <v>4</v>
      </c>
      <c r="G29" s="11">
        <v>1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2">
        <v>18</v>
      </c>
    </row>
    <row r="30" spans="1:14" x14ac:dyDescent="0.2">
      <c r="A30" s="2" t="s">
        <v>105</v>
      </c>
      <c r="B30" s="2" t="s">
        <v>79</v>
      </c>
      <c r="C30" s="30" t="s">
        <v>2</v>
      </c>
      <c r="D30" s="30" t="s">
        <v>34</v>
      </c>
      <c r="E30" s="11">
        <v>15</v>
      </c>
      <c r="F30" s="11">
        <v>2</v>
      </c>
      <c r="G30" s="11">
        <v>1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2">
        <v>18</v>
      </c>
    </row>
    <row r="31" spans="1:14" x14ac:dyDescent="0.2">
      <c r="A31" s="2" t="s">
        <v>106</v>
      </c>
      <c r="B31" s="2" t="s">
        <v>79</v>
      </c>
      <c r="C31" s="30" t="s">
        <v>2</v>
      </c>
      <c r="D31" s="30" t="s">
        <v>35</v>
      </c>
      <c r="E31" s="11">
        <v>36</v>
      </c>
      <c r="F31" s="11">
        <v>9</v>
      </c>
      <c r="G31" s="11">
        <v>7</v>
      </c>
      <c r="H31" s="11">
        <v>1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2">
        <v>53</v>
      </c>
    </row>
    <row r="32" spans="1:14" x14ac:dyDescent="0.2">
      <c r="A32" s="2" t="s">
        <v>107</v>
      </c>
      <c r="B32" s="2" t="s">
        <v>79</v>
      </c>
      <c r="C32" s="30" t="s">
        <v>2</v>
      </c>
      <c r="D32" s="30" t="s">
        <v>36</v>
      </c>
      <c r="E32" s="11">
        <v>12</v>
      </c>
      <c r="F32" s="11">
        <v>3</v>
      </c>
      <c r="G32" s="11">
        <v>2</v>
      </c>
      <c r="H32" s="11">
        <v>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2">
        <v>22</v>
      </c>
    </row>
    <row r="33" spans="1:14" x14ac:dyDescent="0.2">
      <c r="A33" s="2" t="s">
        <v>108</v>
      </c>
      <c r="B33" s="2" t="s">
        <v>79</v>
      </c>
      <c r="C33" s="30" t="s">
        <v>2</v>
      </c>
      <c r="D33" s="30" t="s">
        <v>37</v>
      </c>
      <c r="E33" s="11">
        <v>76</v>
      </c>
      <c r="F33" s="11">
        <v>29</v>
      </c>
      <c r="G33" s="11">
        <v>10</v>
      </c>
      <c r="H33" s="11">
        <v>1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2">
        <v>116</v>
      </c>
    </row>
    <row r="34" spans="1:14" x14ac:dyDescent="0.2">
      <c r="A34" s="2" t="s">
        <v>109</v>
      </c>
      <c r="B34" s="2" t="s">
        <v>79</v>
      </c>
      <c r="C34" s="30" t="s">
        <v>2</v>
      </c>
      <c r="D34" s="30" t="s">
        <v>38</v>
      </c>
      <c r="E34" s="11">
        <v>67</v>
      </c>
      <c r="F34" s="11">
        <v>3</v>
      </c>
      <c r="G34" s="11">
        <v>3</v>
      </c>
      <c r="H34" s="11">
        <v>1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2">
        <v>74</v>
      </c>
    </row>
    <row r="35" spans="1:14" x14ac:dyDescent="0.2">
      <c r="A35" s="2" t="s">
        <v>110</v>
      </c>
      <c r="B35" s="2" t="s">
        <v>79</v>
      </c>
      <c r="C35" s="30" t="s">
        <v>2</v>
      </c>
      <c r="D35" s="30" t="s">
        <v>39</v>
      </c>
      <c r="E35" s="11">
        <v>22</v>
      </c>
      <c r="F35" s="11">
        <v>7</v>
      </c>
      <c r="G35" s="11">
        <v>3</v>
      </c>
      <c r="H35" s="11">
        <v>4</v>
      </c>
      <c r="I35" s="11">
        <v>1</v>
      </c>
      <c r="J35" s="11">
        <v>0</v>
      </c>
      <c r="K35" s="11">
        <v>0</v>
      </c>
      <c r="L35" s="11">
        <v>0</v>
      </c>
      <c r="M35" s="11">
        <v>0</v>
      </c>
      <c r="N35" s="12">
        <v>37</v>
      </c>
    </row>
    <row r="36" spans="1:14" x14ac:dyDescent="0.2">
      <c r="A36" s="2" t="s">
        <v>111</v>
      </c>
      <c r="B36" s="2" t="s">
        <v>79</v>
      </c>
      <c r="C36" s="30" t="s">
        <v>2</v>
      </c>
      <c r="D36" s="30" t="s">
        <v>40</v>
      </c>
      <c r="E36" s="11">
        <v>19</v>
      </c>
      <c r="F36" s="11">
        <v>7</v>
      </c>
      <c r="G36" s="11">
        <v>4</v>
      </c>
      <c r="H36" s="11">
        <v>3</v>
      </c>
      <c r="I36" s="11">
        <v>1</v>
      </c>
      <c r="J36" s="11">
        <v>0</v>
      </c>
      <c r="K36" s="11">
        <v>0</v>
      </c>
      <c r="L36" s="11">
        <v>0</v>
      </c>
      <c r="M36" s="11">
        <v>0</v>
      </c>
      <c r="N36" s="12">
        <v>34</v>
      </c>
    </row>
    <row r="37" spans="1:14" x14ac:dyDescent="0.2">
      <c r="A37" s="2" t="s">
        <v>112</v>
      </c>
      <c r="B37" s="2" t="s">
        <v>79</v>
      </c>
      <c r="C37" s="30" t="s">
        <v>2</v>
      </c>
      <c r="D37" s="30" t="s">
        <v>41</v>
      </c>
      <c r="E37" s="11">
        <v>127</v>
      </c>
      <c r="F37" s="11">
        <v>122</v>
      </c>
      <c r="G37" s="11">
        <v>99</v>
      </c>
      <c r="H37" s="11">
        <v>45</v>
      </c>
      <c r="I37" s="11">
        <v>6</v>
      </c>
      <c r="J37" s="11">
        <v>2</v>
      </c>
      <c r="K37" s="11">
        <v>1</v>
      </c>
      <c r="L37" s="11">
        <v>0</v>
      </c>
      <c r="M37" s="11">
        <v>0</v>
      </c>
      <c r="N37" s="12">
        <v>402</v>
      </c>
    </row>
    <row r="38" spans="1:14" x14ac:dyDescent="0.2">
      <c r="A38" s="2" t="s">
        <v>113</v>
      </c>
      <c r="B38" s="2" t="s">
        <v>79</v>
      </c>
      <c r="C38" s="30" t="s">
        <v>2</v>
      </c>
      <c r="D38" s="30" t="s">
        <v>42</v>
      </c>
      <c r="E38" s="11">
        <v>42</v>
      </c>
      <c r="F38" s="11">
        <v>21</v>
      </c>
      <c r="G38" s="11">
        <v>21</v>
      </c>
      <c r="H38" s="11">
        <v>6</v>
      </c>
      <c r="I38" s="11">
        <v>4</v>
      </c>
      <c r="J38" s="11">
        <v>0</v>
      </c>
      <c r="K38" s="11">
        <v>2</v>
      </c>
      <c r="L38" s="11">
        <v>0</v>
      </c>
      <c r="M38" s="11">
        <v>0</v>
      </c>
      <c r="N38" s="12">
        <v>96</v>
      </c>
    </row>
    <row r="39" spans="1:14" x14ac:dyDescent="0.2">
      <c r="A39" s="2" t="s">
        <v>114</v>
      </c>
      <c r="B39" s="2" t="s">
        <v>79</v>
      </c>
      <c r="C39" s="30" t="s">
        <v>2</v>
      </c>
      <c r="D39" s="30" t="s">
        <v>43</v>
      </c>
      <c r="E39" s="11">
        <v>148</v>
      </c>
      <c r="F39" s="11">
        <v>106</v>
      </c>
      <c r="G39" s="11">
        <v>58</v>
      </c>
      <c r="H39" s="11">
        <v>25</v>
      </c>
      <c r="I39" s="11">
        <v>6</v>
      </c>
      <c r="J39" s="11">
        <v>1</v>
      </c>
      <c r="K39" s="11">
        <v>1</v>
      </c>
      <c r="L39" s="11">
        <v>1</v>
      </c>
      <c r="M39" s="11">
        <v>0</v>
      </c>
      <c r="N39" s="12">
        <v>346</v>
      </c>
    </row>
    <row r="40" spans="1:14" x14ac:dyDescent="0.2">
      <c r="A40" s="2" t="s">
        <v>115</v>
      </c>
      <c r="B40" s="2" t="s">
        <v>79</v>
      </c>
      <c r="C40" s="30" t="s">
        <v>2</v>
      </c>
      <c r="D40" s="30" t="s">
        <v>44</v>
      </c>
      <c r="E40" s="11">
        <v>229</v>
      </c>
      <c r="F40" s="11">
        <v>14</v>
      </c>
      <c r="G40" s="11">
        <v>4</v>
      </c>
      <c r="H40" s="11">
        <v>3</v>
      </c>
      <c r="I40" s="11">
        <v>1</v>
      </c>
      <c r="J40" s="11">
        <v>0</v>
      </c>
      <c r="K40" s="11">
        <v>0</v>
      </c>
      <c r="L40" s="11">
        <v>0</v>
      </c>
      <c r="M40" s="11">
        <v>0</v>
      </c>
      <c r="N40" s="12">
        <v>251</v>
      </c>
    </row>
    <row r="41" spans="1:14" x14ac:dyDescent="0.2">
      <c r="A41" s="2" t="s">
        <v>116</v>
      </c>
      <c r="B41" s="2" t="s">
        <v>79</v>
      </c>
      <c r="C41" s="30" t="s">
        <v>2</v>
      </c>
      <c r="D41" s="30" t="s">
        <v>45</v>
      </c>
      <c r="E41" s="11">
        <v>36</v>
      </c>
      <c r="F41" s="11">
        <v>21</v>
      </c>
      <c r="G41" s="11">
        <v>6</v>
      </c>
      <c r="H41" s="11">
        <v>9</v>
      </c>
      <c r="I41" s="11">
        <v>1</v>
      </c>
      <c r="J41" s="11">
        <v>1</v>
      </c>
      <c r="K41" s="11">
        <v>0</v>
      </c>
      <c r="L41" s="11">
        <v>0</v>
      </c>
      <c r="M41" s="11">
        <v>0</v>
      </c>
      <c r="N41" s="12">
        <v>74</v>
      </c>
    </row>
    <row r="42" spans="1:14" x14ac:dyDescent="0.2">
      <c r="A42" s="2" t="s">
        <v>117</v>
      </c>
      <c r="B42" s="2" t="s">
        <v>79</v>
      </c>
      <c r="C42" s="30" t="s">
        <v>2</v>
      </c>
      <c r="D42" s="30" t="s">
        <v>46</v>
      </c>
      <c r="E42" s="11">
        <v>228</v>
      </c>
      <c r="F42" s="11">
        <v>81</v>
      </c>
      <c r="G42" s="11">
        <v>29</v>
      </c>
      <c r="H42" s="11">
        <v>8</v>
      </c>
      <c r="I42" s="11">
        <v>1</v>
      </c>
      <c r="J42" s="11">
        <v>2</v>
      </c>
      <c r="K42" s="11">
        <v>0</v>
      </c>
      <c r="L42" s="11">
        <v>0</v>
      </c>
      <c r="M42" s="11">
        <v>0</v>
      </c>
      <c r="N42" s="12">
        <v>349</v>
      </c>
    </row>
    <row r="43" spans="1:14" x14ac:dyDescent="0.2">
      <c r="A43" s="2" t="s">
        <v>118</v>
      </c>
      <c r="B43" s="2" t="s">
        <v>79</v>
      </c>
      <c r="C43" s="30" t="s">
        <v>2</v>
      </c>
      <c r="D43" s="30" t="s">
        <v>47</v>
      </c>
      <c r="E43" s="11">
        <v>71</v>
      </c>
      <c r="F43" s="11">
        <v>11</v>
      </c>
      <c r="G43" s="11">
        <v>3</v>
      </c>
      <c r="H43" s="11">
        <v>1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>
        <v>86</v>
      </c>
    </row>
    <row r="44" spans="1:14" x14ac:dyDescent="0.2">
      <c r="A44" s="2" t="s">
        <v>119</v>
      </c>
      <c r="B44" s="2" t="s">
        <v>79</v>
      </c>
      <c r="C44" s="30" t="s">
        <v>2</v>
      </c>
      <c r="D44" s="30" t="s">
        <v>48</v>
      </c>
      <c r="E44" s="11">
        <v>203</v>
      </c>
      <c r="F44" s="11">
        <v>48</v>
      </c>
      <c r="G44" s="11">
        <v>29</v>
      </c>
      <c r="H44" s="11">
        <v>25</v>
      </c>
      <c r="I44" s="11">
        <v>8</v>
      </c>
      <c r="J44" s="11">
        <v>7</v>
      </c>
      <c r="K44" s="11">
        <v>4</v>
      </c>
      <c r="L44" s="11">
        <v>1</v>
      </c>
      <c r="M44" s="11">
        <v>0</v>
      </c>
      <c r="N44" s="12">
        <v>325</v>
      </c>
    </row>
    <row r="45" spans="1:14" x14ac:dyDescent="0.2">
      <c r="A45" s="2" t="s">
        <v>120</v>
      </c>
      <c r="B45" s="2" t="s">
        <v>79</v>
      </c>
      <c r="C45" s="30" t="s">
        <v>2</v>
      </c>
      <c r="D45" s="30" t="s">
        <v>49</v>
      </c>
      <c r="E45" s="11">
        <v>558</v>
      </c>
      <c r="F45" s="11">
        <v>168</v>
      </c>
      <c r="G45" s="11">
        <v>33</v>
      </c>
      <c r="H45" s="11">
        <v>8</v>
      </c>
      <c r="I45" s="11">
        <v>2</v>
      </c>
      <c r="J45" s="11">
        <v>1</v>
      </c>
      <c r="K45" s="11">
        <v>0</v>
      </c>
      <c r="L45" s="11">
        <v>0</v>
      </c>
      <c r="M45" s="11">
        <v>0</v>
      </c>
      <c r="N45" s="12">
        <v>770</v>
      </c>
    </row>
    <row r="46" spans="1:14" x14ac:dyDescent="0.2">
      <c r="A46" s="2" t="s">
        <v>121</v>
      </c>
      <c r="B46" s="2" t="s">
        <v>79</v>
      </c>
      <c r="C46" s="30" t="s">
        <v>2</v>
      </c>
      <c r="D46" s="30" t="s">
        <v>50</v>
      </c>
      <c r="E46" s="11">
        <v>43</v>
      </c>
      <c r="F46" s="11">
        <v>12</v>
      </c>
      <c r="G46" s="11">
        <v>9</v>
      </c>
      <c r="H46" s="11">
        <v>3</v>
      </c>
      <c r="I46" s="11">
        <v>3</v>
      </c>
      <c r="J46" s="11">
        <v>2</v>
      </c>
      <c r="K46" s="11">
        <v>1</v>
      </c>
      <c r="L46" s="11">
        <v>0</v>
      </c>
      <c r="M46" s="11">
        <v>0</v>
      </c>
      <c r="N46" s="12">
        <v>73</v>
      </c>
    </row>
    <row r="47" spans="1:14" x14ac:dyDescent="0.2">
      <c r="A47" s="2" t="s">
        <v>122</v>
      </c>
      <c r="B47" s="2" t="s">
        <v>79</v>
      </c>
      <c r="C47" s="30" t="s">
        <v>2</v>
      </c>
      <c r="D47" s="30" t="s">
        <v>51</v>
      </c>
      <c r="E47" s="11">
        <v>110</v>
      </c>
      <c r="F47" s="11">
        <v>41</v>
      </c>
      <c r="G47" s="11">
        <v>3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>
        <v>154</v>
      </c>
    </row>
    <row r="48" spans="1:14" x14ac:dyDescent="0.2">
      <c r="A48" s="2" t="s">
        <v>123</v>
      </c>
      <c r="B48" s="2" t="s">
        <v>79</v>
      </c>
      <c r="C48" s="30" t="s">
        <v>2</v>
      </c>
      <c r="D48" s="30" t="s">
        <v>52</v>
      </c>
      <c r="E48" s="11">
        <v>44</v>
      </c>
      <c r="F48" s="11">
        <v>10</v>
      </c>
      <c r="G48" s="11">
        <v>11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>
        <v>65</v>
      </c>
    </row>
    <row r="49" spans="1:15" x14ac:dyDescent="0.2">
      <c r="A49" s="2" t="s">
        <v>124</v>
      </c>
      <c r="B49" s="2" t="s">
        <v>79</v>
      </c>
      <c r="C49" s="30" t="s">
        <v>2</v>
      </c>
      <c r="D49" s="30" t="s">
        <v>53</v>
      </c>
      <c r="E49" s="11">
        <v>89</v>
      </c>
      <c r="F49" s="11">
        <v>35</v>
      </c>
      <c r="G49" s="11">
        <v>12</v>
      </c>
      <c r="H49" s="11">
        <v>7</v>
      </c>
      <c r="I49" s="11">
        <v>1</v>
      </c>
      <c r="J49" s="11">
        <v>1</v>
      </c>
      <c r="K49" s="11">
        <v>0</v>
      </c>
      <c r="L49" s="11">
        <v>0</v>
      </c>
      <c r="M49" s="11">
        <v>0</v>
      </c>
      <c r="N49" s="12">
        <v>145</v>
      </c>
    </row>
    <row r="50" spans="1:15" x14ac:dyDescent="0.2">
      <c r="A50" s="2" t="s">
        <v>125</v>
      </c>
      <c r="B50" s="2" t="s">
        <v>79</v>
      </c>
      <c r="C50" s="30" t="s">
        <v>2</v>
      </c>
      <c r="D50" s="30" t="s">
        <v>54</v>
      </c>
      <c r="E50" s="11">
        <v>37</v>
      </c>
      <c r="F50" s="11">
        <v>17</v>
      </c>
      <c r="G50" s="11">
        <v>12</v>
      </c>
      <c r="H50" s="11">
        <v>1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>
        <v>67</v>
      </c>
    </row>
    <row r="51" spans="1:15" x14ac:dyDescent="0.2">
      <c r="A51" s="2" t="s">
        <v>126</v>
      </c>
      <c r="B51" s="2" t="s">
        <v>79</v>
      </c>
      <c r="C51" s="30" t="s">
        <v>2</v>
      </c>
      <c r="D51" s="30" t="s">
        <v>55</v>
      </c>
      <c r="E51" s="11">
        <v>621</v>
      </c>
      <c r="F51" s="11">
        <v>78</v>
      </c>
      <c r="G51" s="11">
        <v>46</v>
      </c>
      <c r="H51" s="11">
        <v>28</v>
      </c>
      <c r="I51" s="11">
        <v>9</v>
      </c>
      <c r="J51" s="11">
        <v>17</v>
      </c>
      <c r="K51" s="11">
        <v>0</v>
      </c>
      <c r="L51" s="11">
        <v>0</v>
      </c>
      <c r="M51" s="11">
        <v>1</v>
      </c>
      <c r="N51" s="12">
        <v>800</v>
      </c>
    </row>
    <row r="52" spans="1:15" x14ac:dyDescent="0.2">
      <c r="C52" s="30"/>
      <c r="D52" s="30"/>
      <c r="E52" s="11"/>
      <c r="F52" s="11"/>
      <c r="G52" s="11"/>
      <c r="H52" s="11"/>
      <c r="I52" s="11"/>
      <c r="J52" s="11"/>
      <c r="K52" s="11"/>
      <c r="L52" s="11"/>
      <c r="M52" s="11"/>
      <c r="N52" s="12"/>
    </row>
    <row r="53" spans="1:15" x14ac:dyDescent="0.2">
      <c r="C53" s="30"/>
      <c r="D53" s="30"/>
      <c r="E53" s="12">
        <f>SUM(E7:E52)</f>
        <v>6131</v>
      </c>
      <c r="F53" s="12">
        <f t="shared" ref="F53:N53" si="0">SUM(F7:F52)</f>
        <v>2442</v>
      </c>
      <c r="G53" s="12">
        <f t="shared" si="0"/>
        <v>1588</v>
      </c>
      <c r="H53" s="12">
        <f t="shared" si="0"/>
        <v>862</v>
      </c>
      <c r="I53" s="12">
        <f t="shared" si="0"/>
        <v>206</v>
      </c>
      <c r="J53" s="12">
        <f t="shared" si="0"/>
        <v>101</v>
      </c>
      <c r="K53" s="12">
        <f t="shared" si="0"/>
        <v>17</v>
      </c>
      <c r="L53" s="12">
        <f t="shared" si="0"/>
        <v>3</v>
      </c>
      <c r="M53" s="12">
        <f t="shared" si="0"/>
        <v>1</v>
      </c>
      <c r="N53" s="12">
        <f t="shared" si="0"/>
        <v>11351</v>
      </c>
    </row>
    <row r="54" spans="1:15" x14ac:dyDescent="0.2">
      <c r="C54" s="30"/>
      <c r="D54" s="30"/>
      <c r="E54" s="11"/>
      <c r="F54" s="11"/>
      <c r="G54" s="11"/>
      <c r="H54" s="11"/>
      <c r="I54" s="11"/>
      <c r="J54" s="11"/>
      <c r="K54" s="11"/>
      <c r="L54" s="11"/>
      <c r="M54" s="11"/>
      <c r="N54" s="12"/>
    </row>
    <row r="55" spans="1:15" x14ac:dyDescent="0.2">
      <c r="A55" s="2" t="s">
        <v>127</v>
      </c>
      <c r="B55" s="2" t="s">
        <v>79</v>
      </c>
      <c r="C55" s="30" t="s">
        <v>3</v>
      </c>
      <c r="D55" s="30" t="s">
        <v>11</v>
      </c>
      <c r="E55" s="11">
        <v>2</v>
      </c>
      <c r="F55" s="11">
        <v>0</v>
      </c>
      <c r="G55" s="11">
        <v>1</v>
      </c>
      <c r="H55" s="11">
        <v>2</v>
      </c>
      <c r="I55" s="11">
        <v>0</v>
      </c>
      <c r="J55" s="11">
        <v>1</v>
      </c>
      <c r="K55" s="11">
        <v>0</v>
      </c>
      <c r="L55" s="11">
        <v>0</v>
      </c>
      <c r="M55" s="11">
        <v>0</v>
      </c>
      <c r="N55" s="12">
        <v>6</v>
      </c>
      <c r="O55" s="52"/>
    </row>
    <row r="56" spans="1:15" x14ac:dyDescent="0.2">
      <c r="A56" s="2" t="s">
        <v>128</v>
      </c>
      <c r="B56" s="2" t="s">
        <v>79</v>
      </c>
      <c r="C56" s="30" t="s">
        <v>3</v>
      </c>
      <c r="D56" s="30" t="s">
        <v>12</v>
      </c>
      <c r="E56" s="11">
        <v>1</v>
      </c>
      <c r="F56" s="11">
        <v>0</v>
      </c>
      <c r="G56" s="11">
        <v>2</v>
      </c>
      <c r="H56" s="11">
        <v>3</v>
      </c>
      <c r="I56" s="11">
        <v>1</v>
      </c>
      <c r="J56" s="11">
        <v>0</v>
      </c>
      <c r="K56" s="11">
        <v>0</v>
      </c>
      <c r="L56" s="11">
        <v>1</v>
      </c>
      <c r="M56" s="11">
        <v>0</v>
      </c>
      <c r="N56" s="12">
        <v>8</v>
      </c>
      <c r="O56" s="52"/>
    </row>
    <row r="57" spans="1:15" x14ac:dyDescent="0.2">
      <c r="A57" s="2" t="s">
        <v>129</v>
      </c>
      <c r="B57" s="2" t="s">
        <v>79</v>
      </c>
      <c r="C57" s="30" t="s">
        <v>3</v>
      </c>
      <c r="D57" s="30" t="s">
        <v>13</v>
      </c>
      <c r="E57" s="11">
        <v>22</v>
      </c>
      <c r="F57" s="11">
        <v>5</v>
      </c>
      <c r="G57" s="11">
        <v>8</v>
      </c>
      <c r="H57" s="11">
        <v>20</v>
      </c>
      <c r="I57" s="11">
        <v>14</v>
      </c>
      <c r="J57" s="11">
        <v>8</v>
      </c>
      <c r="K57" s="11">
        <v>2</v>
      </c>
      <c r="L57" s="11">
        <v>0</v>
      </c>
      <c r="M57" s="11">
        <v>0</v>
      </c>
      <c r="N57" s="12">
        <v>79</v>
      </c>
      <c r="O57" s="52"/>
    </row>
    <row r="58" spans="1:15" x14ac:dyDescent="0.2">
      <c r="A58" s="2" t="s">
        <v>130</v>
      </c>
      <c r="B58" s="2" t="s">
        <v>79</v>
      </c>
      <c r="C58" s="30" t="s">
        <v>3</v>
      </c>
      <c r="D58" s="30" t="s">
        <v>14</v>
      </c>
      <c r="E58" s="11">
        <v>4</v>
      </c>
      <c r="F58" s="11">
        <v>0</v>
      </c>
      <c r="G58" s="11">
        <v>0</v>
      </c>
      <c r="H58" s="11">
        <v>4</v>
      </c>
      <c r="I58" s="11">
        <v>1</v>
      </c>
      <c r="J58" s="11">
        <v>3</v>
      </c>
      <c r="K58" s="11">
        <v>1</v>
      </c>
      <c r="L58" s="11">
        <v>0</v>
      </c>
      <c r="M58" s="11">
        <v>0</v>
      </c>
      <c r="N58" s="12">
        <v>13</v>
      </c>
      <c r="O58" s="52"/>
    </row>
    <row r="59" spans="1:15" x14ac:dyDescent="0.2">
      <c r="A59" s="2" t="s">
        <v>131</v>
      </c>
      <c r="B59" s="2" t="s">
        <v>79</v>
      </c>
      <c r="C59" s="30" t="s">
        <v>3</v>
      </c>
      <c r="D59" s="30" t="s">
        <v>15</v>
      </c>
      <c r="E59" s="11">
        <v>17</v>
      </c>
      <c r="F59" s="11">
        <v>8</v>
      </c>
      <c r="G59" s="11">
        <v>8</v>
      </c>
      <c r="H59" s="11">
        <v>22</v>
      </c>
      <c r="I59" s="11">
        <v>19</v>
      </c>
      <c r="J59" s="11">
        <v>16</v>
      </c>
      <c r="K59" s="11">
        <v>5</v>
      </c>
      <c r="L59" s="11">
        <v>2</v>
      </c>
      <c r="M59" s="11">
        <v>1</v>
      </c>
      <c r="N59" s="12">
        <v>98</v>
      </c>
      <c r="O59" s="52"/>
    </row>
    <row r="60" spans="1:15" x14ac:dyDescent="0.2">
      <c r="A60" s="2" t="s">
        <v>132</v>
      </c>
      <c r="B60" s="2" t="s">
        <v>79</v>
      </c>
      <c r="C60" s="30" t="s">
        <v>3</v>
      </c>
      <c r="D60" s="30" t="s">
        <v>16</v>
      </c>
      <c r="E60" s="11">
        <v>1</v>
      </c>
      <c r="F60" s="11">
        <v>0</v>
      </c>
      <c r="G60" s="11">
        <v>2</v>
      </c>
      <c r="H60" s="11">
        <v>0</v>
      </c>
      <c r="I60" s="11">
        <v>1</v>
      </c>
      <c r="J60" s="11">
        <v>2</v>
      </c>
      <c r="K60" s="11">
        <v>1</v>
      </c>
      <c r="L60" s="11">
        <v>1</v>
      </c>
      <c r="M60" s="11">
        <v>0</v>
      </c>
      <c r="N60" s="12">
        <v>8</v>
      </c>
      <c r="O60" s="52"/>
    </row>
    <row r="61" spans="1:15" x14ac:dyDescent="0.2">
      <c r="A61" s="2" t="s">
        <v>133</v>
      </c>
      <c r="B61" s="2" t="s">
        <v>79</v>
      </c>
      <c r="C61" s="30" t="s">
        <v>3</v>
      </c>
      <c r="D61" s="30" t="s">
        <v>17</v>
      </c>
      <c r="E61" s="11">
        <v>2</v>
      </c>
      <c r="F61" s="11">
        <v>0</v>
      </c>
      <c r="G61" s="11">
        <v>4</v>
      </c>
      <c r="H61" s="11">
        <v>4</v>
      </c>
      <c r="I61" s="11">
        <v>6</v>
      </c>
      <c r="J61" s="11">
        <v>3</v>
      </c>
      <c r="K61" s="11">
        <v>2</v>
      </c>
      <c r="L61" s="11">
        <v>1</v>
      </c>
      <c r="M61" s="11">
        <v>0</v>
      </c>
      <c r="N61" s="12">
        <v>22</v>
      </c>
      <c r="O61" s="52"/>
    </row>
    <row r="62" spans="1:15" x14ac:dyDescent="0.2">
      <c r="A62" s="2" t="s">
        <v>134</v>
      </c>
      <c r="B62" s="2" t="s">
        <v>79</v>
      </c>
      <c r="C62" s="30" t="s">
        <v>3</v>
      </c>
      <c r="D62" s="30" t="s">
        <v>18</v>
      </c>
      <c r="E62" s="11">
        <v>61</v>
      </c>
      <c r="F62" s="11">
        <v>1</v>
      </c>
      <c r="G62" s="11">
        <v>3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2">
        <v>65</v>
      </c>
      <c r="O62" s="52"/>
    </row>
    <row r="63" spans="1:15" x14ac:dyDescent="0.2">
      <c r="A63" s="2" t="s">
        <v>135</v>
      </c>
      <c r="B63" s="2" t="s">
        <v>79</v>
      </c>
      <c r="C63" s="30" t="s">
        <v>3</v>
      </c>
      <c r="D63" s="30" t="s">
        <v>19</v>
      </c>
      <c r="E63" s="11">
        <v>3</v>
      </c>
      <c r="F63" s="11">
        <v>3</v>
      </c>
      <c r="G63" s="11">
        <v>2</v>
      </c>
      <c r="H63" s="11">
        <v>1</v>
      </c>
      <c r="I63" s="11">
        <v>6</v>
      </c>
      <c r="J63" s="11">
        <v>2</v>
      </c>
      <c r="K63" s="11">
        <v>2</v>
      </c>
      <c r="L63" s="11">
        <v>1</v>
      </c>
      <c r="M63" s="11">
        <v>1</v>
      </c>
      <c r="N63" s="12">
        <v>21</v>
      </c>
      <c r="O63" s="52"/>
    </row>
    <row r="64" spans="1:15" x14ac:dyDescent="0.2">
      <c r="A64" s="2" t="s">
        <v>136</v>
      </c>
      <c r="B64" s="2" t="s">
        <v>79</v>
      </c>
      <c r="C64" s="30" t="s">
        <v>3</v>
      </c>
      <c r="D64" s="30" t="s">
        <v>56</v>
      </c>
      <c r="E64" s="11">
        <v>85</v>
      </c>
      <c r="F64" s="11">
        <v>33</v>
      </c>
      <c r="G64" s="11">
        <v>27</v>
      </c>
      <c r="H64" s="11">
        <v>11</v>
      </c>
      <c r="I64" s="11">
        <v>3</v>
      </c>
      <c r="J64" s="11">
        <v>1</v>
      </c>
      <c r="K64" s="11">
        <v>0</v>
      </c>
      <c r="L64" s="11">
        <v>0</v>
      </c>
      <c r="M64" s="11">
        <v>1</v>
      </c>
      <c r="N64" s="12">
        <v>161</v>
      </c>
      <c r="O64" s="52"/>
    </row>
    <row r="65" spans="1:15" x14ac:dyDescent="0.2">
      <c r="A65" s="2" t="s">
        <v>137</v>
      </c>
      <c r="B65" s="2" t="s">
        <v>79</v>
      </c>
      <c r="C65" s="30" t="s">
        <v>3</v>
      </c>
      <c r="D65" s="30" t="s">
        <v>57</v>
      </c>
      <c r="E65" s="11">
        <v>11</v>
      </c>
      <c r="F65" s="11">
        <v>4</v>
      </c>
      <c r="G65" s="11">
        <v>7</v>
      </c>
      <c r="H65" s="11">
        <v>12</v>
      </c>
      <c r="I65" s="11">
        <v>6</v>
      </c>
      <c r="J65" s="11">
        <v>6</v>
      </c>
      <c r="K65" s="11">
        <v>2</v>
      </c>
      <c r="L65" s="11">
        <v>2</v>
      </c>
      <c r="M65" s="11">
        <v>1</v>
      </c>
      <c r="N65" s="12">
        <v>51</v>
      </c>
      <c r="O65" s="52"/>
    </row>
    <row r="66" spans="1:15" x14ac:dyDescent="0.2">
      <c r="A66" s="2" t="s">
        <v>138</v>
      </c>
      <c r="B66" s="2" t="s">
        <v>79</v>
      </c>
      <c r="C66" s="30" t="s">
        <v>3</v>
      </c>
      <c r="D66" s="30" t="s">
        <v>21</v>
      </c>
      <c r="E66" s="11">
        <v>6</v>
      </c>
      <c r="F66" s="11">
        <v>4</v>
      </c>
      <c r="G66" s="11">
        <v>8</v>
      </c>
      <c r="H66" s="11">
        <v>13</v>
      </c>
      <c r="I66" s="11">
        <v>11</v>
      </c>
      <c r="J66" s="11">
        <v>8</v>
      </c>
      <c r="K66" s="11">
        <v>5</v>
      </c>
      <c r="L66" s="11">
        <v>2</v>
      </c>
      <c r="M66" s="11">
        <v>0</v>
      </c>
      <c r="N66" s="12">
        <v>57</v>
      </c>
      <c r="O66" s="52"/>
    </row>
    <row r="67" spans="1:15" x14ac:dyDescent="0.2">
      <c r="A67" s="2" t="s">
        <v>139</v>
      </c>
      <c r="B67" s="2" t="s">
        <v>79</v>
      </c>
      <c r="C67" s="30" t="s">
        <v>3</v>
      </c>
      <c r="D67" s="30" t="s">
        <v>22</v>
      </c>
      <c r="E67" s="11">
        <v>0</v>
      </c>
      <c r="F67" s="11">
        <v>1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2">
        <v>1</v>
      </c>
      <c r="O67" s="52"/>
    </row>
    <row r="68" spans="1:15" x14ac:dyDescent="0.2">
      <c r="A68" s="2" t="s">
        <v>140</v>
      </c>
      <c r="B68" s="2" t="s">
        <v>79</v>
      </c>
      <c r="C68" s="30" t="s">
        <v>3</v>
      </c>
      <c r="D68" s="30" t="s">
        <v>58</v>
      </c>
      <c r="E68" s="11">
        <v>2</v>
      </c>
      <c r="F68" s="11">
        <v>0</v>
      </c>
      <c r="G68" s="11">
        <v>0</v>
      </c>
      <c r="H68" s="11">
        <v>4</v>
      </c>
      <c r="I68" s="11">
        <v>1</v>
      </c>
      <c r="J68" s="11">
        <v>0</v>
      </c>
      <c r="K68" s="11">
        <v>0</v>
      </c>
      <c r="L68" s="11">
        <v>0</v>
      </c>
      <c r="M68" s="11">
        <v>0</v>
      </c>
      <c r="N68" s="12">
        <v>7</v>
      </c>
      <c r="O68" s="52"/>
    </row>
    <row r="69" spans="1:15" x14ac:dyDescent="0.2">
      <c r="A69" s="2" t="s">
        <v>141</v>
      </c>
      <c r="B69" s="2" t="s">
        <v>79</v>
      </c>
      <c r="C69" s="30" t="s">
        <v>3</v>
      </c>
      <c r="D69" s="30" t="s">
        <v>59</v>
      </c>
      <c r="E69" s="11">
        <v>2</v>
      </c>
      <c r="F69" s="11">
        <v>1</v>
      </c>
      <c r="G69" s="11">
        <v>0</v>
      </c>
      <c r="H69" s="11">
        <v>2</v>
      </c>
      <c r="I69" s="11">
        <v>3</v>
      </c>
      <c r="J69" s="11">
        <v>1</v>
      </c>
      <c r="K69" s="11">
        <v>3</v>
      </c>
      <c r="L69" s="11">
        <v>1</v>
      </c>
      <c r="M69" s="11">
        <v>0</v>
      </c>
      <c r="N69" s="12">
        <v>13</v>
      </c>
      <c r="O69" s="52"/>
    </row>
    <row r="70" spans="1:15" x14ac:dyDescent="0.2">
      <c r="A70" s="2" t="s">
        <v>142</v>
      </c>
      <c r="B70" s="2" t="s">
        <v>79</v>
      </c>
      <c r="C70" s="30" t="s">
        <v>3</v>
      </c>
      <c r="D70" s="30" t="s">
        <v>25</v>
      </c>
      <c r="E70" s="11">
        <v>3</v>
      </c>
      <c r="F70" s="11">
        <v>1</v>
      </c>
      <c r="G70" s="11">
        <v>2</v>
      </c>
      <c r="H70" s="11">
        <v>3</v>
      </c>
      <c r="I70" s="11">
        <v>2</v>
      </c>
      <c r="J70" s="11">
        <v>1</v>
      </c>
      <c r="K70" s="11">
        <v>3</v>
      </c>
      <c r="L70" s="11">
        <v>1</v>
      </c>
      <c r="M70" s="11">
        <v>0</v>
      </c>
      <c r="N70" s="12">
        <v>16</v>
      </c>
      <c r="O70" s="52"/>
    </row>
    <row r="71" spans="1:15" x14ac:dyDescent="0.2">
      <c r="A71" s="2" t="s">
        <v>143</v>
      </c>
      <c r="B71" s="2" t="s">
        <v>79</v>
      </c>
      <c r="C71" s="30" t="s">
        <v>3</v>
      </c>
      <c r="D71" s="30" t="s">
        <v>26</v>
      </c>
      <c r="E71" s="11">
        <v>18</v>
      </c>
      <c r="F71" s="11">
        <v>13</v>
      </c>
      <c r="G71" s="11">
        <v>22</v>
      </c>
      <c r="H71" s="11">
        <v>22</v>
      </c>
      <c r="I71" s="11">
        <v>18</v>
      </c>
      <c r="J71" s="11">
        <v>18</v>
      </c>
      <c r="K71" s="11">
        <v>10</v>
      </c>
      <c r="L71" s="11">
        <v>3</v>
      </c>
      <c r="M71" s="11">
        <v>0</v>
      </c>
      <c r="N71" s="12">
        <v>124</v>
      </c>
      <c r="O71" s="52"/>
    </row>
    <row r="72" spans="1:15" x14ac:dyDescent="0.2">
      <c r="A72" s="2" t="s">
        <v>144</v>
      </c>
      <c r="B72" s="2" t="s">
        <v>79</v>
      </c>
      <c r="C72" s="30" t="s">
        <v>3</v>
      </c>
      <c r="D72" s="30" t="s">
        <v>27</v>
      </c>
      <c r="E72" s="11">
        <v>2</v>
      </c>
      <c r="F72" s="11">
        <v>0</v>
      </c>
      <c r="G72" s="11">
        <v>1</v>
      </c>
      <c r="H72" s="11">
        <v>2</v>
      </c>
      <c r="I72" s="11">
        <v>5</v>
      </c>
      <c r="J72" s="11">
        <v>6</v>
      </c>
      <c r="K72" s="11">
        <v>2</v>
      </c>
      <c r="L72" s="11">
        <v>1</v>
      </c>
      <c r="M72" s="11">
        <v>0</v>
      </c>
      <c r="N72" s="12">
        <v>19</v>
      </c>
      <c r="O72" s="52"/>
    </row>
    <row r="73" spans="1:15" x14ac:dyDescent="0.2">
      <c r="A73" s="2" t="s">
        <v>145</v>
      </c>
      <c r="B73" s="2" t="s">
        <v>79</v>
      </c>
      <c r="C73" s="30" t="s">
        <v>3</v>
      </c>
      <c r="D73" s="30" t="s">
        <v>28</v>
      </c>
      <c r="E73" s="11">
        <v>14</v>
      </c>
      <c r="F73" s="11">
        <v>6</v>
      </c>
      <c r="G73" s="11">
        <v>14</v>
      </c>
      <c r="H73" s="11">
        <v>22</v>
      </c>
      <c r="I73" s="11">
        <v>14</v>
      </c>
      <c r="J73" s="11">
        <v>23</v>
      </c>
      <c r="K73" s="11">
        <v>8</v>
      </c>
      <c r="L73" s="11">
        <v>4</v>
      </c>
      <c r="M73" s="11">
        <v>0</v>
      </c>
      <c r="N73" s="12">
        <v>105</v>
      </c>
      <c r="O73" s="52"/>
    </row>
    <row r="74" spans="1:15" x14ac:dyDescent="0.2">
      <c r="A74" s="2" t="s">
        <v>146</v>
      </c>
      <c r="B74" s="2" t="s">
        <v>79</v>
      </c>
      <c r="C74" s="30" t="s">
        <v>3</v>
      </c>
      <c r="D74" s="30" t="s">
        <v>29</v>
      </c>
      <c r="E74" s="11">
        <v>6</v>
      </c>
      <c r="F74" s="11">
        <v>2</v>
      </c>
      <c r="G74" s="11">
        <v>3</v>
      </c>
      <c r="H74" s="11">
        <v>7</v>
      </c>
      <c r="I74" s="11">
        <v>2</v>
      </c>
      <c r="J74" s="11">
        <v>11</v>
      </c>
      <c r="K74" s="11">
        <v>3</v>
      </c>
      <c r="L74" s="11">
        <v>0</v>
      </c>
      <c r="M74" s="11">
        <v>1</v>
      </c>
      <c r="N74" s="12">
        <v>35</v>
      </c>
      <c r="O74" s="52"/>
    </row>
    <row r="75" spans="1:15" x14ac:dyDescent="0.2">
      <c r="A75" s="2" t="s">
        <v>147</v>
      </c>
      <c r="B75" s="2" t="s">
        <v>79</v>
      </c>
      <c r="C75" s="30" t="s">
        <v>3</v>
      </c>
      <c r="D75" s="30" t="s">
        <v>30</v>
      </c>
      <c r="E75" s="11">
        <v>5</v>
      </c>
      <c r="F75" s="11">
        <v>3</v>
      </c>
      <c r="G75" s="11">
        <v>7</v>
      </c>
      <c r="H75" s="11">
        <v>3</v>
      </c>
      <c r="I75" s="11">
        <v>4</v>
      </c>
      <c r="J75" s="11">
        <v>3</v>
      </c>
      <c r="K75" s="11">
        <v>1</v>
      </c>
      <c r="L75" s="11">
        <v>3</v>
      </c>
      <c r="M75" s="11">
        <v>0</v>
      </c>
      <c r="N75" s="12">
        <v>29</v>
      </c>
      <c r="O75" s="52"/>
    </row>
    <row r="76" spans="1:15" x14ac:dyDescent="0.2">
      <c r="A76" s="2" t="s">
        <v>148</v>
      </c>
      <c r="B76" s="2" t="s">
        <v>79</v>
      </c>
      <c r="C76" s="30" t="s">
        <v>3</v>
      </c>
      <c r="D76" s="30" t="s">
        <v>31</v>
      </c>
      <c r="E76" s="11">
        <v>4</v>
      </c>
      <c r="F76" s="11">
        <v>3</v>
      </c>
      <c r="G76" s="11">
        <v>1</v>
      </c>
      <c r="H76" s="11">
        <v>5</v>
      </c>
      <c r="I76" s="11">
        <v>1</v>
      </c>
      <c r="J76" s="11">
        <v>3</v>
      </c>
      <c r="K76" s="11">
        <v>1</v>
      </c>
      <c r="L76" s="11">
        <v>0</v>
      </c>
      <c r="M76" s="11">
        <v>1</v>
      </c>
      <c r="N76" s="12">
        <v>19</v>
      </c>
      <c r="O76" s="52"/>
    </row>
    <row r="77" spans="1:15" x14ac:dyDescent="0.2">
      <c r="A77" s="2" t="s">
        <v>149</v>
      </c>
      <c r="B77" s="2" t="s">
        <v>79</v>
      </c>
      <c r="C77" s="30" t="s">
        <v>3</v>
      </c>
      <c r="D77" s="30" t="s">
        <v>60</v>
      </c>
      <c r="E77" s="11">
        <v>52</v>
      </c>
      <c r="F77" s="11">
        <v>8</v>
      </c>
      <c r="G77" s="11">
        <v>3</v>
      </c>
      <c r="H77" s="11">
        <v>0</v>
      </c>
      <c r="I77" s="11">
        <v>1</v>
      </c>
      <c r="J77" s="11">
        <v>1</v>
      </c>
      <c r="K77" s="11">
        <v>0</v>
      </c>
      <c r="L77" s="11">
        <v>0</v>
      </c>
      <c r="M77" s="11">
        <v>1</v>
      </c>
      <c r="N77" s="12">
        <v>66</v>
      </c>
      <c r="O77" s="52"/>
    </row>
    <row r="78" spans="1:15" x14ac:dyDescent="0.2">
      <c r="C78" s="30"/>
      <c r="D78" s="30"/>
      <c r="E78" s="11"/>
      <c r="F78" s="11"/>
      <c r="G78" s="11"/>
      <c r="H78" s="11"/>
      <c r="I78" s="11"/>
      <c r="J78" s="11"/>
      <c r="K78" s="11"/>
      <c r="L78" s="11"/>
      <c r="M78" s="11"/>
      <c r="N78" s="12"/>
    </row>
    <row r="79" spans="1:15" x14ac:dyDescent="0.2">
      <c r="C79" s="30"/>
      <c r="D79" s="30"/>
      <c r="E79" s="12">
        <f>SUM(E55:E78)</f>
        <v>323</v>
      </c>
      <c r="F79" s="12">
        <f t="shared" ref="F79:M79" si="1">SUM(F55:F78)</f>
        <v>96</v>
      </c>
      <c r="G79" s="12">
        <f t="shared" si="1"/>
        <v>125</v>
      </c>
      <c r="H79" s="12">
        <f t="shared" si="1"/>
        <v>162</v>
      </c>
      <c r="I79" s="12">
        <f t="shared" si="1"/>
        <v>119</v>
      </c>
      <c r="J79" s="12">
        <f t="shared" si="1"/>
        <v>117</v>
      </c>
      <c r="K79" s="12">
        <f t="shared" si="1"/>
        <v>51</v>
      </c>
      <c r="L79" s="12">
        <f t="shared" si="1"/>
        <v>23</v>
      </c>
      <c r="M79" s="12">
        <f t="shared" si="1"/>
        <v>7</v>
      </c>
      <c r="N79" s="12">
        <f>SUM(N55:N78)</f>
        <v>1023</v>
      </c>
      <c r="O79" s="52"/>
    </row>
    <row r="80" spans="1:15" x14ac:dyDescent="0.2">
      <c r="C80" s="30"/>
      <c r="D80" s="30"/>
      <c r="E80" s="11"/>
      <c r="F80" s="11"/>
      <c r="G80" s="11"/>
      <c r="H80" s="11"/>
      <c r="I80" s="11"/>
      <c r="J80" s="11"/>
      <c r="K80" s="11"/>
      <c r="L80" s="11"/>
      <c r="M80" s="11"/>
      <c r="N80" s="12"/>
    </row>
    <row r="81" spans="1:14" x14ac:dyDescent="0.2">
      <c r="A81" s="2" t="s">
        <v>150</v>
      </c>
      <c r="B81" s="2" t="s">
        <v>79</v>
      </c>
      <c r="C81" s="30" t="s">
        <v>4</v>
      </c>
      <c r="D81" s="30" t="s">
        <v>61</v>
      </c>
      <c r="E81" s="11">
        <v>108</v>
      </c>
      <c r="F81" s="11">
        <v>28</v>
      </c>
      <c r="G81" s="11">
        <v>21</v>
      </c>
      <c r="H81" s="11">
        <v>15</v>
      </c>
      <c r="I81" s="11">
        <v>8</v>
      </c>
      <c r="J81" s="11">
        <v>4</v>
      </c>
      <c r="K81" s="11">
        <v>0</v>
      </c>
      <c r="L81" s="11">
        <v>1</v>
      </c>
      <c r="M81" s="11">
        <v>0</v>
      </c>
      <c r="N81" s="12">
        <v>185</v>
      </c>
    </row>
    <row r="82" spans="1:14" x14ac:dyDescent="0.2">
      <c r="A82" s="2" t="s">
        <v>151</v>
      </c>
      <c r="B82" s="2" t="s">
        <v>79</v>
      </c>
      <c r="C82" s="30" t="s">
        <v>4</v>
      </c>
      <c r="D82" s="30" t="s">
        <v>62</v>
      </c>
      <c r="E82" s="11">
        <v>523</v>
      </c>
      <c r="F82" s="11">
        <v>140</v>
      </c>
      <c r="G82" s="11">
        <v>60</v>
      </c>
      <c r="H82" s="11">
        <v>35</v>
      </c>
      <c r="I82" s="11">
        <v>7</v>
      </c>
      <c r="J82" s="11">
        <v>7</v>
      </c>
      <c r="K82" s="11">
        <v>2</v>
      </c>
      <c r="L82" s="11">
        <v>2</v>
      </c>
      <c r="M82" s="11">
        <v>5</v>
      </c>
      <c r="N82" s="12">
        <v>781</v>
      </c>
    </row>
    <row r="83" spans="1:14" x14ac:dyDescent="0.2">
      <c r="A83" s="2" t="s">
        <v>152</v>
      </c>
      <c r="B83" s="2" t="s">
        <v>79</v>
      </c>
      <c r="C83" s="30" t="s">
        <v>4</v>
      </c>
      <c r="D83" s="30" t="s">
        <v>12</v>
      </c>
      <c r="E83" s="11">
        <v>444</v>
      </c>
      <c r="F83" s="11">
        <v>31</v>
      </c>
      <c r="G83" s="11">
        <v>8</v>
      </c>
      <c r="H83" s="11">
        <v>1</v>
      </c>
      <c r="I83" s="11">
        <v>0</v>
      </c>
      <c r="J83" s="11">
        <v>1</v>
      </c>
      <c r="K83" s="11">
        <v>0</v>
      </c>
      <c r="L83" s="11">
        <v>0</v>
      </c>
      <c r="M83" s="11">
        <v>0</v>
      </c>
      <c r="N83" s="12">
        <v>485</v>
      </c>
    </row>
    <row r="84" spans="1:14" x14ac:dyDescent="0.2">
      <c r="A84" s="2" t="s">
        <v>153</v>
      </c>
      <c r="B84" s="2" t="s">
        <v>79</v>
      </c>
      <c r="C84" s="30" t="s">
        <v>4</v>
      </c>
      <c r="D84" s="30" t="s">
        <v>63</v>
      </c>
      <c r="E84" s="11">
        <v>141</v>
      </c>
      <c r="F84" s="11">
        <v>36</v>
      </c>
      <c r="G84" s="11">
        <v>35</v>
      </c>
      <c r="H84" s="11">
        <v>19</v>
      </c>
      <c r="I84" s="11">
        <v>3</v>
      </c>
      <c r="J84" s="11">
        <v>3</v>
      </c>
      <c r="K84" s="11">
        <v>0</v>
      </c>
      <c r="L84" s="11">
        <v>2</v>
      </c>
      <c r="M84" s="11">
        <v>0</v>
      </c>
      <c r="N84" s="12">
        <v>239</v>
      </c>
    </row>
    <row r="85" spans="1:14" x14ac:dyDescent="0.2">
      <c r="A85" s="2" t="s">
        <v>154</v>
      </c>
      <c r="B85" s="2" t="s">
        <v>79</v>
      </c>
      <c r="C85" s="30" t="s">
        <v>4</v>
      </c>
      <c r="D85" s="30" t="s">
        <v>64</v>
      </c>
      <c r="E85" s="11">
        <v>81</v>
      </c>
      <c r="F85" s="11">
        <v>12</v>
      </c>
      <c r="G85" s="11">
        <v>9</v>
      </c>
      <c r="H85" s="11">
        <v>6</v>
      </c>
      <c r="I85" s="11">
        <v>1</v>
      </c>
      <c r="J85" s="11">
        <v>0</v>
      </c>
      <c r="K85" s="11">
        <v>0</v>
      </c>
      <c r="L85" s="11">
        <v>1</v>
      </c>
      <c r="M85" s="11">
        <v>0</v>
      </c>
      <c r="N85" s="12">
        <v>110</v>
      </c>
    </row>
    <row r="86" spans="1:14" x14ac:dyDescent="0.2">
      <c r="A86" s="2" t="s">
        <v>155</v>
      </c>
      <c r="B86" s="2" t="s">
        <v>79</v>
      </c>
      <c r="C86" s="30" t="s">
        <v>4</v>
      </c>
      <c r="D86" s="30" t="s">
        <v>65</v>
      </c>
      <c r="E86" s="11">
        <v>82</v>
      </c>
      <c r="F86" s="11">
        <v>29</v>
      </c>
      <c r="G86" s="11">
        <v>19</v>
      </c>
      <c r="H86" s="11">
        <v>6</v>
      </c>
      <c r="I86" s="11">
        <v>6</v>
      </c>
      <c r="J86" s="11">
        <v>6</v>
      </c>
      <c r="K86" s="11">
        <v>2</v>
      </c>
      <c r="L86" s="11">
        <v>0</v>
      </c>
      <c r="M86" s="11">
        <v>0</v>
      </c>
      <c r="N86" s="12">
        <v>150</v>
      </c>
    </row>
    <row r="87" spans="1:14" x14ac:dyDescent="0.2">
      <c r="A87" s="2" t="s">
        <v>156</v>
      </c>
      <c r="B87" s="2" t="s">
        <v>79</v>
      </c>
      <c r="C87" s="30" t="s">
        <v>4</v>
      </c>
      <c r="D87" s="30" t="s">
        <v>66</v>
      </c>
      <c r="E87" s="11">
        <v>36</v>
      </c>
      <c r="F87" s="11">
        <v>8</v>
      </c>
      <c r="G87" s="11">
        <v>8</v>
      </c>
      <c r="H87" s="11">
        <v>3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2">
        <v>55</v>
      </c>
    </row>
    <row r="88" spans="1:14" x14ac:dyDescent="0.2">
      <c r="A88" s="2" t="s">
        <v>157</v>
      </c>
      <c r="B88" s="2" t="s">
        <v>79</v>
      </c>
      <c r="C88" s="30" t="s">
        <v>4</v>
      </c>
      <c r="D88" s="30" t="s">
        <v>67</v>
      </c>
      <c r="E88" s="11">
        <v>105</v>
      </c>
      <c r="F88" s="11">
        <v>21</v>
      </c>
      <c r="G88" s="11">
        <v>13</v>
      </c>
      <c r="H88" s="11">
        <v>5</v>
      </c>
      <c r="I88" s="11">
        <v>1</v>
      </c>
      <c r="J88" s="11">
        <v>0</v>
      </c>
      <c r="K88" s="11">
        <v>0</v>
      </c>
      <c r="L88" s="11">
        <v>0</v>
      </c>
      <c r="M88" s="11">
        <v>0</v>
      </c>
      <c r="N88" s="12">
        <v>145</v>
      </c>
    </row>
    <row r="89" spans="1:14" x14ac:dyDescent="0.2">
      <c r="A89" s="2" t="s">
        <v>158</v>
      </c>
      <c r="B89" s="2" t="s">
        <v>79</v>
      </c>
      <c r="C89" s="30" t="s">
        <v>4</v>
      </c>
      <c r="D89" s="30" t="s">
        <v>15</v>
      </c>
      <c r="E89" s="11">
        <v>72</v>
      </c>
      <c r="F89" s="11">
        <v>23</v>
      </c>
      <c r="G89" s="11">
        <v>11</v>
      </c>
      <c r="H89" s="11">
        <v>5</v>
      </c>
      <c r="I89" s="11">
        <v>0</v>
      </c>
      <c r="J89" s="11">
        <v>1</v>
      </c>
      <c r="K89" s="11">
        <v>0</v>
      </c>
      <c r="L89" s="11">
        <v>0</v>
      </c>
      <c r="M89" s="11">
        <v>0</v>
      </c>
      <c r="N89" s="12">
        <v>112</v>
      </c>
    </row>
    <row r="90" spans="1:14" x14ac:dyDescent="0.2">
      <c r="A90" s="2" t="s">
        <v>159</v>
      </c>
      <c r="B90" s="2" t="s">
        <v>79</v>
      </c>
      <c r="C90" s="30" t="s">
        <v>4</v>
      </c>
      <c r="D90" s="30" t="s">
        <v>16</v>
      </c>
      <c r="E90" s="11">
        <v>56</v>
      </c>
      <c r="F90" s="11">
        <v>1</v>
      </c>
      <c r="G90" s="11">
        <v>2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2">
        <v>59</v>
      </c>
    </row>
    <row r="91" spans="1:14" x14ac:dyDescent="0.2">
      <c r="A91" s="2" t="s">
        <v>160</v>
      </c>
      <c r="B91" s="2" t="s">
        <v>79</v>
      </c>
      <c r="C91" s="30" t="s">
        <v>4</v>
      </c>
      <c r="D91" s="30" t="s">
        <v>17</v>
      </c>
      <c r="E91" s="11">
        <v>127</v>
      </c>
      <c r="F91" s="11">
        <v>23</v>
      </c>
      <c r="G91" s="11">
        <v>11</v>
      </c>
      <c r="H91" s="11">
        <v>9</v>
      </c>
      <c r="I91" s="11">
        <v>2</v>
      </c>
      <c r="J91" s="11">
        <v>0</v>
      </c>
      <c r="K91" s="11">
        <v>0</v>
      </c>
      <c r="L91" s="11">
        <v>0</v>
      </c>
      <c r="M91" s="11">
        <v>0</v>
      </c>
      <c r="N91" s="12">
        <v>172</v>
      </c>
    </row>
    <row r="92" spans="1:14" x14ac:dyDescent="0.2">
      <c r="A92" s="2" t="s">
        <v>161</v>
      </c>
      <c r="B92" s="2" t="s">
        <v>79</v>
      </c>
      <c r="C92" s="30" t="s">
        <v>4</v>
      </c>
      <c r="D92" s="30" t="s">
        <v>18</v>
      </c>
      <c r="E92" s="11">
        <v>500</v>
      </c>
      <c r="F92" s="11">
        <v>79</v>
      </c>
      <c r="G92" s="11">
        <v>54</v>
      </c>
      <c r="H92" s="11">
        <v>28</v>
      </c>
      <c r="I92" s="11">
        <v>8</v>
      </c>
      <c r="J92" s="11">
        <v>10</v>
      </c>
      <c r="K92" s="11">
        <v>2</v>
      </c>
      <c r="L92" s="11">
        <v>0</v>
      </c>
      <c r="M92" s="11">
        <v>0</v>
      </c>
      <c r="N92" s="12">
        <v>681</v>
      </c>
    </row>
    <row r="93" spans="1:14" x14ac:dyDescent="0.2">
      <c r="A93" s="2" t="s">
        <v>162</v>
      </c>
      <c r="B93" s="2" t="s">
        <v>79</v>
      </c>
      <c r="C93" s="30" t="s">
        <v>4</v>
      </c>
      <c r="D93" s="30" t="s">
        <v>19</v>
      </c>
      <c r="E93" s="11">
        <v>71</v>
      </c>
      <c r="F93" s="11">
        <v>20</v>
      </c>
      <c r="G93" s="11">
        <v>6</v>
      </c>
      <c r="H93" s="11">
        <v>7</v>
      </c>
      <c r="I93" s="11">
        <v>2</v>
      </c>
      <c r="J93" s="11">
        <v>1</v>
      </c>
      <c r="K93" s="11">
        <v>1</v>
      </c>
      <c r="L93" s="11">
        <v>0</v>
      </c>
      <c r="M93" s="11">
        <v>0</v>
      </c>
      <c r="N93" s="12">
        <v>108</v>
      </c>
    </row>
    <row r="94" spans="1:14" x14ac:dyDescent="0.2">
      <c r="A94" s="2" t="s">
        <v>163</v>
      </c>
      <c r="B94" s="2" t="s">
        <v>79</v>
      </c>
      <c r="C94" s="30" t="s">
        <v>4</v>
      </c>
      <c r="D94" s="30" t="s">
        <v>20</v>
      </c>
      <c r="E94" s="11">
        <v>63</v>
      </c>
      <c r="F94" s="11">
        <v>1</v>
      </c>
      <c r="G94" s="11">
        <v>1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2">
        <v>65</v>
      </c>
    </row>
    <row r="95" spans="1:14" x14ac:dyDescent="0.2">
      <c r="A95" s="2" t="s">
        <v>164</v>
      </c>
      <c r="B95" s="2" t="s">
        <v>79</v>
      </c>
      <c r="C95" s="30" t="s">
        <v>4</v>
      </c>
      <c r="D95" s="30" t="s">
        <v>21</v>
      </c>
      <c r="E95" s="11">
        <v>221</v>
      </c>
      <c r="F95" s="11">
        <v>56</v>
      </c>
      <c r="G95" s="11">
        <v>17</v>
      </c>
      <c r="H95" s="11">
        <v>15</v>
      </c>
      <c r="I95" s="11">
        <v>4</v>
      </c>
      <c r="J95" s="11">
        <v>1</v>
      </c>
      <c r="K95" s="11">
        <v>1</v>
      </c>
      <c r="L95" s="11">
        <v>0</v>
      </c>
      <c r="M95" s="11">
        <v>0</v>
      </c>
      <c r="N95" s="12">
        <v>315</v>
      </c>
    </row>
    <row r="96" spans="1:14" x14ac:dyDescent="0.2">
      <c r="A96" s="2" t="s">
        <v>165</v>
      </c>
      <c r="B96" s="2" t="s">
        <v>79</v>
      </c>
      <c r="C96" s="30" t="s">
        <v>4</v>
      </c>
      <c r="D96" s="30" t="s">
        <v>22</v>
      </c>
      <c r="E96" s="11">
        <v>100</v>
      </c>
      <c r="F96" s="11">
        <v>21</v>
      </c>
      <c r="G96" s="11">
        <v>12</v>
      </c>
      <c r="H96" s="11">
        <v>3</v>
      </c>
      <c r="I96" s="11">
        <v>2</v>
      </c>
      <c r="J96" s="11">
        <v>2</v>
      </c>
      <c r="K96" s="11">
        <v>0</v>
      </c>
      <c r="L96" s="11">
        <v>0</v>
      </c>
      <c r="M96" s="11">
        <v>0</v>
      </c>
      <c r="N96" s="12">
        <v>140</v>
      </c>
    </row>
    <row r="97" spans="1:14" x14ac:dyDescent="0.2">
      <c r="A97" s="2" t="s">
        <v>166</v>
      </c>
      <c r="B97" s="2" t="s">
        <v>79</v>
      </c>
      <c r="C97" s="30" t="s">
        <v>4</v>
      </c>
      <c r="D97" s="30" t="s">
        <v>59</v>
      </c>
      <c r="E97" s="11">
        <v>378</v>
      </c>
      <c r="F97" s="11">
        <v>31</v>
      </c>
      <c r="G97" s="11">
        <v>9</v>
      </c>
      <c r="H97" s="11">
        <v>3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2">
        <v>421</v>
      </c>
    </row>
    <row r="98" spans="1:14" x14ac:dyDescent="0.2">
      <c r="A98" s="2" t="s">
        <v>167</v>
      </c>
      <c r="B98" s="2" t="s">
        <v>79</v>
      </c>
      <c r="C98" s="30" t="s">
        <v>4</v>
      </c>
      <c r="D98" s="30" t="s">
        <v>25</v>
      </c>
      <c r="E98" s="11">
        <v>102</v>
      </c>
      <c r="F98" s="11">
        <v>18</v>
      </c>
      <c r="G98" s="11">
        <v>5</v>
      </c>
      <c r="H98" s="11">
        <v>3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2">
        <v>128</v>
      </c>
    </row>
    <row r="99" spans="1:14" x14ac:dyDescent="0.2">
      <c r="A99" s="2" t="s">
        <v>168</v>
      </c>
      <c r="B99" s="2" t="s">
        <v>79</v>
      </c>
      <c r="C99" s="30" t="s">
        <v>4</v>
      </c>
      <c r="D99" s="30" t="s">
        <v>26</v>
      </c>
      <c r="E99" s="11">
        <v>383</v>
      </c>
      <c r="F99" s="11">
        <v>104</v>
      </c>
      <c r="G99" s="11">
        <v>75</v>
      </c>
      <c r="H99" s="11">
        <v>56</v>
      </c>
      <c r="I99" s="11">
        <v>12</v>
      </c>
      <c r="J99" s="11">
        <v>6</v>
      </c>
      <c r="K99" s="11">
        <v>1</v>
      </c>
      <c r="L99" s="11">
        <v>0</v>
      </c>
      <c r="M99" s="11">
        <v>0</v>
      </c>
      <c r="N99" s="12">
        <v>637</v>
      </c>
    </row>
    <row r="100" spans="1:14" x14ac:dyDescent="0.2">
      <c r="A100" s="2" t="s">
        <v>169</v>
      </c>
      <c r="B100" s="2" t="s">
        <v>79</v>
      </c>
      <c r="C100" s="30" t="s">
        <v>4</v>
      </c>
      <c r="D100" s="30" t="s">
        <v>27</v>
      </c>
      <c r="E100" s="11">
        <v>574</v>
      </c>
      <c r="F100" s="11">
        <v>190</v>
      </c>
      <c r="G100" s="11">
        <v>89</v>
      </c>
      <c r="H100" s="11">
        <v>52</v>
      </c>
      <c r="I100" s="11">
        <v>14</v>
      </c>
      <c r="J100" s="11">
        <v>2</v>
      </c>
      <c r="K100" s="11">
        <v>1</v>
      </c>
      <c r="L100" s="11">
        <v>0</v>
      </c>
      <c r="M100" s="11">
        <v>0</v>
      </c>
      <c r="N100" s="12">
        <v>922</v>
      </c>
    </row>
    <row r="101" spans="1:14" x14ac:dyDescent="0.2">
      <c r="A101" s="2" t="s">
        <v>170</v>
      </c>
      <c r="B101" s="2" t="s">
        <v>79</v>
      </c>
      <c r="C101" s="30" t="s">
        <v>4</v>
      </c>
      <c r="D101" s="30" t="s">
        <v>28</v>
      </c>
      <c r="E101" s="11">
        <v>343</v>
      </c>
      <c r="F101" s="11">
        <v>67</v>
      </c>
      <c r="G101" s="11">
        <v>65</v>
      </c>
      <c r="H101" s="11">
        <v>37</v>
      </c>
      <c r="I101" s="11">
        <v>10</v>
      </c>
      <c r="J101" s="11">
        <v>5</v>
      </c>
      <c r="K101" s="11">
        <v>0</v>
      </c>
      <c r="L101" s="11">
        <v>0</v>
      </c>
      <c r="M101" s="11">
        <v>0</v>
      </c>
      <c r="N101" s="12">
        <v>527</v>
      </c>
    </row>
    <row r="102" spans="1:14" x14ac:dyDescent="0.2">
      <c r="A102" s="2" t="s">
        <v>171</v>
      </c>
      <c r="B102" s="2" t="s">
        <v>79</v>
      </c>
      <c r="C102" s="30" t="s">
        <v>4</v>
      </c>
      <c r="D102" s="30" t="s">
        <v>29</v>
      </c>
      <c r="E102" s="11">
        <v>127</v>
      </c>
      <c r="F102" s="11">
        <v>37</v>
      </c>
      <c r="G102" s="11">
        <v>20</v>
      </c>
      <c r="H102" s="11">
        <v>12</v>
      </c>
      <c r="I102" s="11">
        <v>2</v>
      </c>
      <c r="J102" s="11">
        <v>1</v>
      </c>
      <c r="K102" s="11">
        <v>0</v>
      </c>
      <c r="L102" s="11">
        <v>0</v>
      </c>
      <c r="M102" s="11">
        <v>0</v>
      </c>
      <c r="N102" s="12">
        <v>199</v>
      </c>
    </row>
    <row r="103" spans="1:14" x14ac:dyDescent="0.2">
      <c r="A103" s="2" t="s">
        <v>172</v>
      </c>
      <c r="B103" s="2" t="s">
        <v>79</v>
      </c>
      <c r="C103" s="30" t="s">
        <v>4</v>
      </c>
      <c r="D103" s="30" t="s">
        <v>30</v>
      </c>
      <c r="E103" s="11">
        <v>279</v>
      </c>
      <c r="F103" s="11">
        <v>65</v>
      </c>
      <c r="G103" s="11">
        <v>35</v>
      </c>
      <c r="H103" s="11">
        <v>20</v>
      </c>
      <c r="I103" s="11">
        <v>4</v>
      </c>
      <c r="J103" s="11">
        <v>6</v>
      </c>
      <c r="K103" s="11">
        <v>2</v>
      </c>
      <c r="L103" s="11">
        <v>0</v>
      </c>
      <c r="M103" s="11">
        <v>0</v>
      </c>
      <c r="N103" s="12">
        <v>411</v>
      </c>
    </row>
    <row r="104" spans="1:14" x14ac:dyDescent="0.2">
      <c r="A104" s="2" t="s">
        <v>173</v>
      </c>
      <c r="B104" s="2" t="s">
        <v>79</v>
      </c>
      <c r="C104" s="30" t="s">
        <v>4</v>
      </c>
      <c r="D104" s="30" t="s">
        <v>31</v>
      </c>
      <c r="E104" s="11">
        <v>310</v>
      </c>
      <c r="F104" s="11">
        <v>94</v>
      </c>
      <c r="G104" s="11">
        <v>55</v>
      </c>
      <c r="H104" s="11">
        <v>34</v>
      </c>
      <c r="I104" s="11">
        <v>8</v>
      </c>
      <c r="J104" s="11">
        <v>8</v>
      </c>
      <c r="K104" s="11">
        <v>1</v>
      </c>
      <c r="L104" s="11">
        <v>3</v>
      </c>
      <c r="M104" s="11">
        <v>0</v>
      </c>
      <c r="N104" s="12">
        <v>513</v>
      </c>
    </row>
    <row r="105" spans="1:14" x14ac:dyDescent="0.2">
      <c r="A105" s="2" t="s">
        <v>174</v>
      </c>
      <c r="B105" s="2" t="s">
        <v>79</v>
      </c>
      <c r="C105" s="30" t="s">
        <v>4</v>
      </c>
      <c r="D105" s="30" t="s">
        <v>60</v>
      </c>
      <c r="E105" s="11">
        <v>11</v>
      </c>
      <c r="F105" s="11">
        <v>1</v>
      </c>
      <c r="G105" s="11">
        <v>0</v>
      </c>
      <c r="H105" s="11">
        <v>3</v>
      </c>
      <c r="I105" s="11">
        <v>0</v>
      </c>
      <c r="J105" s="11">
        <v>1</v>
      </c>
      <c r="K105" s="11">
        <v>0</v>
      </c>
      <c r="L105" s="11">
        <v>0</v>
      </c>
      <c r="M105" s="11">
        <v>0</v>
      </c>
      <c r="N105" s="12">
        <v>16</v>
      </c>
    </row>
    <row r="106" spans="1:14" x14ac:dyDescent="0.2">
      <c r="A106" s="2" t="s">
        <v>175</v>
      </c>
      <c r="B106" s="2" t="s">
        <v>79</v>
      </c>
      <c r="C106" s="30" t="s">
        <v>4</v>
      </c>
      <c r="D106" s="30" t="s">
        <v>32</v>
      </c>
      <c r="E106" s="11">
        <v>207</v>
      </c>
      <c r="F106" s="11">
        <v>55</v>
      </c>
      <c r="G106" s="11">
        <v>28</v>
      </c>
      <c r="H106" s="11">
        <v>7</v>
      </c>
      <c r="I106" s="11">
        <v>3</v>
      </c>
      <c r="J106" s="11">
        <v>1</v>
      </c>
      <c r="K106" s="11">
        <v>2</v>
      </c>
      <c r="L106" s="11">
        <v>1</v>
      </c>
      <c r="M106" s="11">
        <v>2</v>
      </c>
      <c r="N106" s="12">
        <v>306</v>
      </c>
    </row>
    <row r="107" spans="1:14" x14ac:dyDescent="0.2">
      <c r="A107" s="2" t="s">
        <v>176</v>
      </c>
      <c r="B107" s="2" t="s">
        <v>79</v>
      </c>
      <c r="C107" s="30" t="s">
        <v>4</v>
      </c>
      <c r="D107" s="30" t="s">
        <v>33</v>
      </c>
      <c r="E107" s="11">
        <v>30</v>
      </c>
      <c r="F107" s="11">
        <v>9</v>
      </c>
      <c r="G107" s="11">
        <v>2</v>
      </c>
      <c r="H107" s="11">
        <v>2</v>
      </c>
      <c r="I107" s="11">
        <v>1</v>
      </c>
      <c r="J107" s="11">
        <v>0</v>
      </c>
      <c r="K107" s="11">
        <v>0</v>
      </c>
      <c r="L107" s="11">
        <v>0</v>
      </c>
      <c r="M107" s="11">
        <v>0</v>
      </c>
      <c r="N107" s="12">
        <v>44</v>
      </c>
    </row>
    <row r="108" spans="1:14" x14ac:dyDescent="0.2">
      <c r="A108" s="2" t="s">
        <v>177</v>
      </c>
      <c r="B108" s="2" t="s">
        <v>79</v>
      </c>
      <c r="C108" s="30" t="s">
        <v>4</v>
      </c>
      <c r="D108" s="30" t="s">
        <v>68</v>
      </c>
      <c r="E108" s="11">
        <v>157</v>
      </c>
      <c r="F108" s="11">
        <v>5</v>
      </c>
      <c r="G108" s="11">
        <v>0</v>
      </c>
      <c r="H108" s="11">
        <v>1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2">
        <v>163</v>
      </c>
    </row>
    <row r="109" spans="1:14" x14ac:dyDescent="0.2">
      <c r="A109" s="2" t="s">
        <v>178</v>
      </c>
      <c r="B109" s="2" t="s">
        <v>79</v>
      </c>
      <c r="C109" s="30" t="s">
        <v>4</v>
      </c>
      <c r="D109" s="30" t="s">
        <v>35</v>
      </c>
      <c r="E109" s="11">
        <v>368</v>
      </c>
      <c r="F109" s="11">
        <v>48</v>
      </c>
      <c r="G109" s="11">
        <v>28</v>
      </c>
      <c r="H109" s="11">
        <v>12</v>
      </c>
      <c r="I109" s="11">
        <v>3</v>
      </c>
      <c r="J109" s="11">
        <v>3</v>
      </c>
      <c r="K109" s="11">
        <v>0</v>
      </c>
      <c r="L109" s="11">
        <v>0</v>
      </c>
      <c r="M109" s="11">
        <v>0</v>
      </c>
      <c r="N109" s="12">
        <v>462</v>
      </c>
    </row>
    <row r="110" spans="1:14" x14ac:dyDescent="0.2">
      <c r="C110" s="30"/>
      <c r="D110" s="30"/>
      <c r="E110" s="11"/>
      <c r="F110" s="11"/>
      <c r="G110" s="11"/>
      <c r="H110" s="11"/>
      <c r="I110" s="11"/>
      <c r="J110" s="11"/>
      <c r="K110" s="11"/>
      <c r="L110" s="11"/>
      <c r="M110" s="11"/>
      <c r="N110" s="12"/>
    </row>
    <row r="111" spans="1:14" x14ac:dyDescent="0.2">
      <c r="C111" s="30"/>
      <c r="D111" s="30"/>
      <c r="E111" s="12">
        <f>SUM(E81:E110)</f>
        <v>5999</v>
      </c>
      <c r="F111" s="12">
        <f t="shared" ref="F111:N111" si="2">SUM(F81:F110)</f>
        <v>1253</v>
      </c>
      <c r="G111" s="12">
        <f t="shared" si="2"/>
        <v>698</v>
      </c>
      <c r="H111" s="12">
        <f t="shared" si="2"/>
        <v>399</v>
      </c>
      <c r="I111" s="12">
        <f t="shared" si="2"/>
        <v>101</v>
      </c>
      <c r="J111" s="12">
        <f t="shared" si="2"/>
        <v>69</v>
      </c>
      <c r="K111" s="12">
        <f t="shared" si="2"/>
        <v>15</v>
      </c>
      <c r="L111" s="12">
        <f t="shared" si="2"/>
        <v>10</v>
      </c>
      <c r="M111" s="12">
        <f t="shared" si="2"/>
        <v>7</v>
      </c>
      <c r="N111" s="12">
        <f t="shared" si="2"/>
        <v>8551</v>
      </c>
    </row>
    <row r="112" spans="1:14" x14ac:dyDescent="0.2">
      <c r="C112" s="30"/>
      <c r="D112" s="30"/>
      <c r="E112" s="11"/>
      <c r="F112" s="11"/>
      <c r="G112" s="11"/>
      <c r="H112" s="11"/>
      <c r="I112" s="11"/>
      <c r="J112" s="11"/>
      <c r="K112" s="11"/>
      <c r="L112" s="11"/>
      <c r="M112" s="11"/>
      <c r="N112" s="12"/>
    </row>
    <row r="113" spans="1:14" x14ac:dyDescent="0.2">
      <c r="A113" s="2" t="s">
        <v>179</v>
      </c>
      <c r="B113" s="2" t="s">
        <v>79</v>
      </c>
      <c r="C113" s="30" t="s">
        <v>5</v>
      </c>
      <c r="D113" s="30" t="s">
        <v>11</v>
      </c>
      <c r="E113" s="11">
        <v>5</v>
      </c>
      <c r="F113" s="11">
        <v>6</v>
      </c>
      <c r="G113" s="11">
        <v>0</v>
      </c>
      <c r="H113" s="11">
        <v>1</v>
      </c>
      <c r="I113" s="11">
        <v>0</v>
      </c>
      <c r="J113" s="11">
        <v>2</v>
      </c>
      <c r="K113" s="11">
        <v>0</v>
      </c>
      <c r="L113" s="11">
        <v>1</v>
      </c>
      <c r="M113" s="11">
        <v>0</v>
      </c>
      <c r="N113" s="12">
        <v>15</v>
      </c>
    </row>
    <row r="114" spans="1:14" x14ac:dyDescent="0.2">
      <c r="A114" s="2" t="s">
        <v>180</v>
      </c>
      <c r="B114" s="2" t="s">
        <v>79</v>
      </c>
      <c r="C114" s="30" t="s">
        <v>5</v>
      </c>
      <c r="D114" s="30" t="s">
        <v>12</v>
      </c>
      <c r="E114" s="11">
        <v>1</v>
      </c>
      <c r="F114" s="11">
        <v>1</v>
      </c>
      <c r="G114" s="11">
        <v>5</v>
      </c>
      <c r="H114" s="11">
        <v>7</v>
      </c>
      <c r="I114" s="11">
        <v>5</v>
      </c>
      <c r="J114" s="11">
        <v>8</v>
      </c>
      <c r="K114" s="11">
        <v>2</v>
      </c>
      <c r="L114" s="11">
        <v>1</v>
      </c>
      <c r="M114" s="11">
        <v>0</v>
      </c>
      <c r="N114" s="12">
        <v>30</v>
      </c>
    </row>
    <row r="115" spans="1:14" x14ac:dyDescent="0.2">
      <c r="A115" s="2" t="s">
        <v>181</v>
      </c>
      <c r="B115" s="2" t="s">
        <v>79</v>
      </c>
      <c r="C115" s="30" t="s">
        <v>5</v>
      </c>
      <c r="D115" s="30" t="s">
        <v>13</v>
      </c>
      <c r="E115" s="11">
        <v>1</v>
      </c>
      <c r="F115" s="11">
        <v>1</v>
      </c>
      <c r="G115" s="11">
        <v>2</v>
      </c>
      <c r="H115" s="11">
        <v>5</v>
      </c>
      <c r="I115" s="11">
        <v>8</v>
      </c>
      <c r="J115" s="11">
        <v>3</v>
      </c>
      <c r="K115" s="11">
        <v>1</v>
      </c>
      <c r="L115" s="11">
        <v>0</v>
      </c>
      <c r="M115" s="11">
        <v>0</v>
      </c>
      <c r="N115" s="12">
        <v>21</v>
      </c>
    </row>
    <row r="116" spans="1:14" x14ac:dyDescent="0.2">
      <c r="A116" s="2" t="s">
        <v>182</v>
      </c>
      <c r="B116" s="2" t="s">
        <v>79</v>
      </c>
      <c r="C116" s="30" t="s">
        <v>5</v>
      </c>
      <c r="D116" s="30" t="s">
        <v>14</v>
      </c>
      <c r="E116" s="11">
        <v>2</v>
      </c>
      <c r="F116" s="11">
        <v>21</v>
      </c>
      <c r="G116" s="11">
        <v>15</v>
      </c>
      <c r="H116" s="11">
        <v>24</v>
      </c>
      <c r="I116" s="11">
        <v>17</v>
      </c>
      <c r="J116" s="11">
        <v>12</v>
      </c>
      <c r="K116" s="11">
        <v>0</v>
      </c>
      <c r="L116" s="11">
        <v>0</v>
      </c>
      <c r="M116" s="11">
        <v>0</v>
      </c>
      <c r="N116" s="12">
        <v>91</v>
      </c>
    </row>
    <row r="117" spans="1:14" x14ac:dyDescent="0.2">
      <c r="A117" s="2" t="s">
        <v>183</v>
      </c>
      <c r="B117" s="2" t="s">
        <v>79</v>
      </c>
      <c r="C117" s="30" t="s">
        <v>5</v>
      </c>
      <c r="D117" s="30" t="s">
        <v>15</v>
      </c>
      <c r="E117" s="11">
        <v>1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1</v>
      </c>
      <c r="L117" s="11">
        <v>0</v>
      </c>
      <c r="M117" s="11">
        <v>0</v>
      </c>
      <c r="N117" s="12">
        <v>2</v>
      </c>
    </row>
    <row r="118" spans="1:14" x14ac:dyDescent="0.2">
      <c r="A118" s="2" t="s">
        <v>184</v>
      </c>
      <c r="B118" s="2" t="s">
        <v>79</v>
      </c>
      <c r="C118" s="30" t="s">
        <v>5</v>
      </c>
      <c r="D118" s="30" t="s">
        <v>16</v>
      </c>
      <c r="E118" s="11">
        <v>4</v>
      </c>
      <c r="F118" s="11">
        <v>1</v>
      </c>
      <c r="G118" s="11">
        <v>0</v>
      </c>
      <c r="H118" s="11">
        <v>2</v>
      </c>
      <c r="I118" s="11">
        <v>5</v>
      </c>
      <c r="J118" s="11">
        <v>3</v>
      </c>
      <c r="K118" s="11">
        <v>3</v>
      </c>
      <c r="L118" s="11">
        <v>3</v>
      </c>
      <c r="M118" s="11">
        <v>0</v>
      </c>
      <c r="N118" s="12">
        <v>21</v>
      </c>
    </row>
    <row r="119" spans="1:14" x14ac:dyDescent="0.2">
      <c r="A119" s="2" t="s">
        <v>185</v>
      </c>
      <c r="B119" s="2" t="s">
        <v>79</v>
      </c>
      <c r="C119" s="30" t="s">
        <v>5</v>
      </c>
      <c r="D119" s="30" t="s">
        <v>17</v>
      </c>
      <c r="E119" s="11">
        <v>1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2">
        <v>1</v>
      </c>
    </row>
    <row r="120" spans="1:14" x14ac:dyDescent="0.2">
      <c r="A120" s="2" t="s">
        <v>186</v>
      </c>
      <c r="B120" s="2" t="s">
        <v>79</v>
      </c>
      <c r="C120" s="30" t="s">
        <v>5</v>
      </c>
      <c r="D120" s="30" t="s">
        <v>18</v>
      </c>
      <c r="E120" s="11">
        <v>3</v>
      </c>
      <c r="F120" s="11">
        <v>0</v>
      </c>
      <c r="G120" s="11">
        <v>1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2">
        <v>4</v>
      </c>
    </row>
    <row r="121" spans="1:14" x14ac:dyDescent="0.2">
      <c r="C121" s="30"/>
      <c r="D121" s="30"/>
      <c r="E121" s="11"/>
      <c r="F121" s="11"/>
      <c r="G121" s="11"/>
      <c r="H121" s="11"/>
      <c r="I121" s="11"/>
      <c r="J121" s="11"/>
      <c r="K121" s="11"/>
      <c r="L121" s="11"/>
      <c r="M121" s="11"/>
      <c r="N121" s="12"/>
    </row>
    <row r="122" spans="1:14" x14ac:dyDescent="0.2">
      <c r="C122" s="30"/>
      <c r="D122" s="30"/>
      <c r="E122" s="12">
        <f>SUM(E113:E120)</f>
        <v>18</v>
      </c>
      <c r="F122" s="12">
        <f t="shared" ref="F122:N122" si="3">SUM(F113:F120)</f>
        <v>30</v>
      </c>
      <c r="G122" s="12">
        <f t="shared" si="3"/>
        <v>23</v>
      </c>
      <c r="H122" s="12">
        <f t="shared" si="3"/>
        <v>39</v>
      </c>
      <c r="I122" s="12">
        <f t="shared" si="3"/>
        <v>35</v>
      </c>
      <c r="J122" s="12">
        <f t="shared" si="3"/>
        <v>28</v>
      </c>
      <c r="K122" s="12">
        <f t="shared" si="3"/>
        <v>7</v>
      </c>
      <c r="L122" s="12">
        <f t="shared" si="3"/>
        <v>5</v>
      </c>
      <c r="M122" s="12">
        <f t="shared" si="3"/>
        <v>0</v>
      </c>
      <c r="N122" s="12">
        <f t="shared" si="3"/>
        <v>185</v>
      </c>
    </row>
    <row r="123" spans="1:14" x14ac:dyDescent="0.2">
      <c r="C123" s="30"/>
      <c r="D123" s="30"/>
      <c r="E123" s="11"/>
      <c r="F123" s="11"/>
      <c r="G123" s="11"/>
      <c r="H123" s="11"/>
      <c r="I123" s="11"/>
      <c r="J123" s="11"/>
      <c r="K123" s="11"/>
      <c r="L123" s="11"/>
      <c r="M123" s="11"/>
      <c r="N123" s="12"/>
    </row>
    <row r="124" spans="1:14" x14ac:dyDescent="0.2">
      <c r="A124" s="2" t="s">
        <v>187</v>
      </c>
      <c r="B124" s="2" t="s">
        <v>79</v>
      </c>
      <c r="C124" s="30" t="s">
        <v>6</v>
      </c>
      <c r="D124" s="30" t="s">
        <v>11</v>
      </c>
      <c r="E124" s="11">
        <v>2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1</v>
      </c>
      <c r="N124" s="12">
        <v>3</v>
      </c>
    </row>
    <row r="125" spans="1:14" x14ac:dyDescent="0.2">
      <c r="A125" s="2" t="s">
        <v>188</v>
      </c>
      <c r="B125" s="2" t="s">
        <v>79</v>
      </c>
      <c r="C125" s="30" t="s">
        <v>6</v>
      </c>
      <c r="D125" s="30" t="s">
        <v>12</v>
      </c>
      <c r="E125" s="11">
        <v>6</v>
      </c>
      <c r="F125" s="11">
        <v>4</v>
      </c>
      <c r="G125" s="11">
        <v>2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2">
        <v>12</v>
      </c>
    </row>
    <row r="126" spans="1:14" x14ac:dyDescent="0.2">
      <c r="A126" s="2" t="s">
        <v>189</v>
      </c>
      <c r="B126" s="2" t="s">
        <v>79</v>
      </c>
      <c r="C126" s="30" t="s">
        <v>6</v>
      </c>
      <c r="D126" s="30" t="s">
        <v>13</v>
      </c>
      <c r="E126" s="11">
        <v>15</v>
      </c>
      <c r="F126" s="11">
        <v>3</v>
      </c>
      <c r="G126" s="11">
        <v>2</v>
      </c>
      <c r="H126" s="11">
        <v>4</v>
      </c>
      <c r="I126" s="11">
        <v>1</v>
      </c>
      <c r="J126" s="11">
        <v>1</v>
      </c>
      <c r="K126" s="11">
        <v>1</v>
      </c>
      <c r="L126" s="11">
        <v>1</v>
      </c>
      <c r="M126" s="11">
        <v>3</v>
      </c>
      <c r="N126" s="12">
        <v>31</v>
      </c>
    </row>
    <row r="127" spans="1:14" x14ac:dyDescent="0.2">
      <c r="A127" s="2" t="s">
        <v>190</v>
      </c>
      <c r="B127" s="2" t="s">
        <v>79</v>
      </c>
      <c r="C127" s="30" t="s">
        <v>6</v>
      </c>
      <c r="D127" s="30" t="s">
        <v>14</v>
      </c>
      <c r="E127" s="11">
        <v>11</v>
      </c>
      <c r="F127" s="11">
        <v>5</v>
      </c>
      <c r="G127" s="11">
        <v>2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2">
        <v>18</v>
      </c>
    </row>
    <row r="128" spans="1:14" x14ac:dyDescent="0.2">
      <c r="A128" s="2" t="s">
        <v>191</v>
      </c>
      <c r="B128" s="2" t="s">
        <v>79</v>
      </c>
      <c r="C128" s="30" t="s">
        <v>6</v>
      </c>
      <c r="D128" s="30" t="s">
        <v>15</v>
      </c>
      <c r="E128" s="11">
        <v>52</v>
      </c>
      <c r="F128" s="11">
        <v>32</v>
      </c>
      <c r="G128" s="11">
        <v>32</v>
      </c>
      <c r="H128" s="11">
        <v>27</v>
      </c>
      <c r="I128" s="11">
        <v>12</v>
      </c>
      <c r="J128" s="11">
        <v>9</v>
      </c>
      <c r="K128" s="11">
        <v>0</v>
      </c>
      <c r="L128" s="11">
        <v>1</v>
      </c>
      <c r="M128" s="11">
        <v>0</v>
      </c>
      <c r="N128" s="12">
        <v>165</v>
      </c>
    </row>
    <row r="129" spans="1:14" x14ac:dyDescent="0.2">
      <c r="A129" s="2" t="s">
        <v>192</v>
      </c>
      <c r="B129" s="2" t="s">
        <v>79</v>
      </c>
      <c r="C129" s="30" t="s">
        <v>6</v>
      </c>
      <c r="D129" s="30" t="s">
        <v>16</v>
      </c>
      <c r="E129" s="11">
        <v>244</v>
      </c>
      <c r="F129" s="11">
        <v>47</v>
      </c>
      <c r="G129" s="11">
        <v>26</v>
      </c>
      <c r="H129" s="11">
        <v>10</v>
      </c>
      <c r="I129" s="11">
        <v>3</v>
      </c>
      <c r="J129" s="11">
        <v>0</v>
      </c>
      <c r="K129" s="11">
        <v>0</v>
      </c>
      <c r="L129" s="11">
        <v>0</v>
      </c>
      <c r="M129" s="11">
        <v>0</v>
      </c>
      <c r="N129" s="12">
        <v>330</v>
      </c>
    </row>
    <row r="130" spans="1:14" x14ac:dyDescent="0.2">
      <c r="A130" s="2" t="s">
        <v>193</v>
      </c>
      <c r="B130" s="2" t="s">
        <v>79</v>
      </c>
      <c r="C130" s="30" t="s">
        <v>6</v>
      </c>
      <c r="D130" s="30" t="s">
        <v>17</v>
      </c>
      <c r="E130" s="11">
        <v>524</v>
      </c>
      <c r="F130" s="11">
        <v>186</v>
      </c>
      <c r="G130" s="11">
        <v>118</v>
      </c>
      <c r="H130" s="11">
        <v>97</v>
      </c>
      <c r="I130" s="11">
        <v>24</v>
      </c>
      <c r="J130" s="11">
        <v>14</v>
      </c>
      <c r="K130" s="11">
        <v>0</v>
      </c>
      <c r="L130" s="11">
        <v>0</v>
      </c>
      <c r="M130" s="11">
        <v>0</v>
      </c>
      <c r="N130" s="12">
        <v>963</v>
      </c>
    </row>
    <row r="131" spans="1:14" x14ac:dyDescent="0.2">
      <c r="A131" s="2" t="s">
        <v>194</v>
      </c>
      <c r="B131" s="2" t="s">
        <v>79</v>
      </c>
      <c r="C131" s="30" t="s">
        <v>6</v>
      </c>
      <c r="D131" s="30" t="s">
        <v>18</v>
      </c>
      <c r="E131" s="11">
        <v>25</v>
      </c>
      <c r="F131" s="11">
        <v>21</v>
      </c>
      <c r="G131" s="11">
        <v>15</v>
      </c>
      <c r="H131" s="11">
        <v>8</v>
      </c>
      <c r="I131" s="11">
        <v>1</v>
      </c>
      <c r="J131" s="11">
        <v>0</v>
      </c>
      <c r="K131" s="11">
        <v>0</v>
      </c>
      <c r="L131" s="11">
        <v>0</v>
      </c>
      <c r="M131" s="11">
        <v>0</v>
      </c>
      <c r="N131" s="12">
        <v>70</v>
      </c>
    </row>
    <row r="132" spans="1:14" x14ac:dyDescent="0.2">
      <c r="A132" s="2" t="s">
        <v>195</v>
      </c>
      <c r="B132" s="2" t="s">
        <v>79</v>
      </c>
      <c r="C132" s="30" t="s">
        <v>6</v>
      </c>
      <c r="D132" s="30" t="s">
        <v>19</v>
      </c>
      <c r="E132" s="11">
        <v>11</v>
      </c>
      <c r="F132" s="11">
        <v>25</v>
      </c>
      <c r="G132" s="11">
        <v>21</v>
      </c>
      <c r="H132" s="11">
        <v>5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2">
        <v>62</v>
      </c>
    </row>
    <row r="133" spans="1:14" x14ac:dyDescent="0.2">
      <c r="A133" s="2" t="s">
        <v>196</v>
      </c>
      <c r="B133" s="2" t="s">
        <v>79</v>
      </c>
      <c r="C133" s="30" t="s">
        <v>6</v>
      </c>
      <c r="D133" s="30" t="s">
        <v>20</v>
      </c>
      <c r="E133" s="11">
        <v>242</v>
      </c>
      <c r="F133" s="11">
        <v>60</v>
      </c>
      <c r="G133" s="11">
        <v>21</v>
      </c>
      <c r="H133" s="11">
        <v>10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2">
        <v>333</v>
      </c>
    </row>
    <row r="134" spans="1:14" x14ac:dyDescent="0.2">
      <c r="A134" s="2" t="s">
        <v>197</v>
      </c>
      <c r="B134" s="2" t="s">
        <v>79</v>
      </c>
      <c r="C134" s="30" t="s">
        <v>6</v>
      </c>
      <c r="D134" s="30" t="s">
        <v>22</v>
      </c>
      <c r="E134" s="11">
        <v>9</v>
      </c>
      <c r="F134" s="11">
        <v>1</v>
      </c>
      <c r="G134" s="11">
        <v>0</v>
      </c>
      <c r="H134" s="11">
        <v>0</v>
      </c>
      <c r="I134" s="11">
        <v>1</v>
      </c>
      <c r="J134" s="11">
        <v>0</v>
      </c>
      <c r="K134" s="11">
        <v>0</v>
      </c>
      <c r="L134" s="11">
        <v>0</v>
      </c>
      <c r="M134" s="11">
        <v>0</v>
      </c>
      <c r="N134" s="12">
        <v>11</v>
      </c>
    </row>
    <row r="135" spans="1:14" x14ac:dyDescent="0.2">
      <c r="C135" s="30"/>
      <c r="D135" s="30"/>
      <c r="E135" s="11"/>
      <c r="F135" s="11"/>
      <c r="G135" s="11"/>
      <c r="H135" s="11"/>
      <c r="I135" s="11"/>
      <c r="J135" s="11"/>
      <c r="K135" s="11"/>
      <c r="L135" s="11"/>
      <c r="M135" s="11"/>
      <c r="N135" s="12"/>
    </row>
    <row r="136" spans="1:14" x14ac:dyDescent="0.2">
      <c r="C136" s="30"/>
      <c r="D136" s="30"/>
      <c r="E136" s="12">
        <f>SUM(E124:E135)</f>
        <v>1141</v>
      </c>
      <c r="F136" s="12">
        <f t="shared" ref="F136:N136" si="4">SUM(F124:F135)</f>
        <v>384</v>
      </c>
      <c r="G136" s="12">
        <f t="shared" si="4"/>
        <v>239</v>
      </c>
      <c r="H136" s="12">
        <f t="shared" si="4"/>
        <v>161</v>
      </c>
      <c r="I136" s="12">
        <f t="shared" si="4"/>
        <v>42</v>
      </c>
      <c r="J136" s="12">
        <f t="shared" si="4"/>
        <v>24</v>
      </c>
      <c r="K136" s="12">
        <f t="shared" si="4"/>
        <v>1</v>
      </c>
      <c r="L136" s="12">
        <f t="shared" si="4"/>
        <v>2</v>
      </c>
      <c r="M136" s="12">
        <f t="shared" si="4"/>
        <v>4</v>
      </c>
      <c r="N136" s="12">
        <f t="shared" si="4"/>
        <v>1998</v>
      </c>
    </row>
    <row r="137" spans="1:14" x14ac:dyDescent="0.2">
      <c r="C137" s="30"/>
      <c r="D137" s="30"/>
      <c r="E137" s="11"/>
      <c r="F137" s="11"/>
      <c r="G137" s="11"/>
      <c r="H137" s="11"/>
      <c r="I137" s="11"/>
      <c r="J137" s="11"/>
      <c r="K137" s="11"/>
      <c r="L137" s="11"/>
      <c r="M137" s="11"/>
      <c r="N137" s="12"/>
    </row>
    <row r="138" spans="1:14" x14ac:dyDescent="0.2">
      <c r="A138" s="2" t="s">
        <v>198</v>
      </c>
      <c r="B138" s="2" t="s">
        <v>79</v>
      </c>
      <c r="C138" s="30" t="s">
        <v>7</v>
      </c>
      <c r="D138" s="30" t="s">
        <v>11</v>
      </c>
      <c r="E138" s="11">
        <v>2809</v>
      </c>
      <c r="F138" s="11">
        <v>645</v>
      </c>
      <c r="G138" s="11">
        <v>213</v>
      </c>
      <c r="H138" s="11">
        <v>78</v>
      </c>
      <c r="I138" s="11">
        <v>13</v>
      </c>
      <c r="J138" s="11">
        <v>10</v>
      </c>
      <c r="K138" s="11">
        <v>1</v>
      </c>
      <c r="L138" s="11">
        <v>2</v>
      </c>
      <c r="M138" s="11">
        <v>0</v>
      </c>
      <c r="N138" s="12">
        <v>3771</v>
      </c>
    </row>
    <row r="139" spans="1:14" x14ac:dyDescent="0.2">
      <c r="A139" s="2" t="s">
        <v>199</v>
      </c>
      <c r="B139" s="2" t="s">
        <v>79</v>
      </c>
      <c r="C139" s="30" t="s">
        <v>7</v>
      </c>
      <c r="D139" s="30" t="s">
        <v>12</v>
      </c>
      <c r="E139" s="11">
        <v>585</v>
      </c>
      <c r="F139" s="11">
        <v>205</v>
      </c>
      <c r="G139" s="11">
        <v>105</v>
      </c>
      <c r="H139" s="11">
        <v>56</v>
      </c>
      <c r="I139" s="11">
        <v>16</v>
      </c>
      <c r="J139" s="11">
        <v>7</v>
      </c>
      <c r="K139" s="11">
        <v>1</v>
      </c>
      <c r="L139" s="11">
        <v>0</v>
      </c>
      <c r="M139" s="11">
        <v>0</v>
      </c>
      <c r="N139" s="12">
        <v>975</v>
      </c>
    </row>
    <row r="140" spans="1:14" x14ac:dyDescent="0.2">
      <c r="A140" s="2" t="s">
        <v>200</v>
      </c>
      <c r="B140" s="2" t="s">
        <v>79</v>
      </c>
      <c r="C140" s="30" t="s">
        <v>7</v>
      </c>
      <c r="D140" s="30" t="s">
        <v>13</v>
      </c>
      <c r="E140" s="11">
        <v>9</v>
      </c>
      <c r="F140" s="11">
        <v>5</v>
      </c>
      <c r="G140" s="11">
        <v>7</v>
      </c>
      <c r="H140" s="11">
        <v>6</v>
      </c>
      <c r="I140" s="11">
        <v>2</v>
      </c>
      <c r="J140" s="11">
        <v>0</v>
      </c>
      <c r="K140" s="11">
        <v>0</v>
      </c>
      <c r="L140" s="11">
        <v>0</v>
      </c>
      <c r="M140" s="11">
        <v>0</v>
      </c>
      <c r="N140" s="12">
        <v>29</v>
      </c>
    </row>
    <row r="141" spans="1:14" x14ac:dyDescent="0.2">
      <c r="A141" s="2" t="s">
        <v>201</v>
      </c>
      <c r="B141" s="2" t="s">
        <v>79</v>
      </c>
      <c r="C141" s="30" t="s">
        <v>7</v>
      </c>
      <c r="D141" s="30" t="s">
        <v>14</v>
      </c>
      <c r="E141" s="11">
        <v>60</v>
      </c>
      <c r="F141" s="11">
        <v>8</v>
      </c>
      <c r="G141" s="11">
        <v>5</v>
      </c>
      <c r="H141" s="11">
        <v>3</v>
      </c>
      <c r="I141" s="11">
        <v>2</v>
      </c>
      <c r="J141" s="11">
        <v>0</v>
      </c>
      <c r="K141" s="11">
        <v>1</v>
      </c>
      <c r="L141" s="11">
        <v>0</v>
      </c>
      <c r="M141" s="11">
        <v>0</v>
      </c>
      <c r="N141" s="12">
        <v>79</v>
      </c>
    </row>
    <row r="142" spans="1:14" x14ac:dyDescent="0.2">
      <c r="A142" s="2" t="s">
        <v>202</v>
      </c>
      <c r="B142" s="2" t="s">
        <v>79</v>
      </c>
      <c r="C142" s="30" t="s">
        <v>7</v>
      </c>
      <c r="D142" s="30" t="s">
        <v>15</v>
      </c>
      <c r="E142" s="11">
        <v>44</v>
      </c>
      <c r="F142" s="11">
        <v>25</v>
      </c>
      <c r="G142" s="11">
        <v>9</v>
      </c>
      <c r="H142" s="11">
        <v>2</v>
      </c>
      <c r="I142" s="11">
        <v>3</v>
      </c>
      <c r="J142" s="11">
        <v>0</v>
      </c>
      <c r="K142" s="11">
        <v>1</v>
      </c>
      <c r="L142" s="11">
        <v>0</v>
      </c>
      <c r="M142" s="11">
        <v>0</v>
      </c>
      <c r="N142" s="12">
        <v>84</v>
      </c>
    </row>
    <row r="143" spans="1:14" x14ac:dyDescent="0.2">
      <c r="A143" s="2" t="s">
        <v>203</v>
      </c>
      <c r="B143" s="2" t="s">
        <v>79</v>
      </c>
      <c r="C143" s="30" t="s">
        <v>7</v>
      </c>
      <c r="D143" s="30" t="s">
        <v>16</v>
      </c>
      <c r="E143" s="11">
        <v>20</v>
      </c>
      <c r="F143" s="11">
        <v>4</v>
      </c>
      <c r="G143" s="11">
        <v>3</v>
      </c>
      <c r="H143" s="11">
        <v>2</v>
      </c>
      <c r="I143" s="11">
        <v>1</v>
      </c>
      <c r="J143" s="11">
        <v>0</v>
      </c>
      <c r="K143" s="11">
        <v>0</v>
      </c>
      <c r="L143" s="11">
        <v>0</v>
      </c>
      <c r="M143" s="11">
        <v>0</v>
      </c>
      <c r="N143" s="12">
        <v>30</v>
      </c>
    </row>
    <row r="144" spans="1:14" x14ac:dyDescent="0.2">
      <c r="A144" s="2" t="s">
        <v>204</v>
      </c>
      <c r="B144" s="2" t="s">
        <v>79</v>
      </c>
      <c r="C144" s="30" t="s">
        <v>7</v>
      </c>
      <c r="D144" s="30" t="s">
        <v>17</v>
      </c>
      <c r="E144" s="11">
        <v>11</v>
      </c>
      <c r="F144" s="11">
        <v>8</v>
      </c>
      <c r="G144" s="11">
        <v>2</v>
      </c>
      <c r="H144" s="11">
        <v>2</v>
      </c>
      <c r="I144" s="11">
        <v>1</v>
      </c>
      <c r="J144" s="11">
        <v>0</v>
      </c>
      <c r="K144" s="11">
        <v>0</v>
      </c>
      <c r="L144" s="11">
        <v>0</v>
      </c>
      <c r="M144" s="11">
        <v>0</v>
      </c>
      <c r="N144" s="12">
        <v>24</v>
      </c>
    </row>
    <row r="145" spans="1:14" x14ac:dyDescent="0.2">
      <c r="A145" s="2" t="s">
        <v>205</v>
      </c>
      <c r="B145" s="2" t="s">
        <v>79</v>
      </c>
      <c r="C145" s="30" t="s">
        <v>7</v>
      </c>
      <c r="D145" s="30" t="s">
        <v>18</v>
      </c>
      <c r="E145" s="11">
        <v>262</v>
      </c>
      <c r="F145" s="11">
        <v>48</v>
      </c>
      <c r="G145" s="11">
        <v>24</v>
      </c>
      <c r="H145" s="11">
        <v>10</v>
      </c>
      <c r="I145" s="11">
        <v>4</v>
      </c>
      <c r="J145" s="11">
        <v>2</v>
      </c>
      <c r="K145" s="11">
        <v>0</v>
      </c>
      <c r="L145" s="11">
        <v>0</v>
      </c>
      <c r="M145" s="11">
        <v>0</v>
      </c>
      <c r="N145" s="12">
        <v>350</v>
      </c>
    </row>
    <row r="146" spans="1:14" x14ac:dyDescent="0.2">
      <c r="C146" s="30"/>
      <c r="D146" s="30"/>
      <c r="E146" s="11"/>
      <c r="F146" s="11"/>
      <c r="G146" s="11"/>
      <c r="H146" s="11"/>
      <c r="I146" s="11"/>
      <c r="J146" s="11"/>
      <c r="K146" s="11"/>
      <c r="L146" s="11"/>
      <c r="M146" s="11"/>
      <c r="N146" s="12"/>
    </row>
    <row r="147" spans="1:14" x14ac:dyDescent="0.2">
      <c r="C147" s="30"/>
      <c r="D147" s="30"/>
      <c r="E147" s="12">
        <f>SUM(E138:E146)</f>
        <v>3800</v>
      </c>
      <c r="F147" s="12">
        <f t="shared" ref="F147:N147" si="5">SUM(F138:F146)</f>
        <v>948</v>
      </c>
      <c r="G147" s="12">
        <f t="shared" si="5"/>
        <v>368</v>
      </c>
      <c r="H147" s="12">
        <f t="shared" si="5"/>
        <v>159</v>
      </c>
      <c r="I147" s="12">
        <f t="shared" si="5"/>
        <v>42</v>
      </c>
      <c r="J147" s="12">
        <f t="shared" si="5"/>
        <v>19</v>
      </c>
      <c r="K147" s="12">
        <f t="shared" si="5"/>
        <v>4</v>
      </c>
      <c r="L147" s="12">
        <f t="shared" si="5"/>
        <v>2</v>
      </c>
      <c r="M147" s="12">
        <f t="shared" si="5"/>
        <v>0</v>
      </c>
      <c r="N147" s="12">
        <f t="shared" si="5"/>
        <v>5342</v>
      </c>
    </row>
    <row r="148" spans="1:14" x14ac:dyDescent="0.2">
      <c r="C148" s="30"/>
      <c r="D148" s="30"/>
      <c r="E148" s="11"/>
      <c r="F148" s="11"/>
      <c r="G148" s="11"/>
      <c r="H148" s="11"/>
      <c r="I148" s="11"/>
      <c r="J148" s="11"/>
      <c r="K148" s="11"/>
      <c r="L148" s="11"/>
      <c r="M148" s="11"/>
      <c r="N148" s="12"/>
    </row>
    <row r="149" spans="1:14" x14ac:dyDescent="0.2">
      <c r="A149" s="2" t="s">
        <v>206</v>
      </c>
      <c r="B149" s="2" t="s">
        <v>79</v>
      </c>
      <c r="C149" s="30" t="s">
        <v>8</v>
      </c>
      <c r="D149" s="30" t="s">
        <v>11</v>
      </c>
      <c r="E149" s="11">
        <v>73</v>
      </c>
      <c r="F149" s="11">
        <v>22</v>
      </c>
      <c r="G149" s="11">
        <v>16</v>
      </c>
      <c r="H149" s="11">
        <v>13</v>
      </c>
      <c r="I149" s="11">
        <v>7</v>
      </c>
      <c r="J149" s="11">
        <v>1</v>
      </c>
      <c r="K149" s="11">
        <v>1</v>
      </c>
      <c r="L149" s="11">
        <v>0</v>
      </c>
      <c r="M149" s="11">
        <v>0</v>
      </c>
      <c r="N149" s="12">
        <v>133</v>
      </c>
    </row>
    <row r="150" spans="1:14" x14ac:dyDescent="0.2">
      <c r="A150" s="2" t="s">
        <v>207</v>
      </c>
      <c r="B150" s="2" t="s">
        <v>79</v>
      </c>
      <c r="C150" s="30" t="s">
        <v>8</v>
      </c>
      <c r="D150" s="30" t="s">
        <v>12</v>
      </c>
      <c r="E150" s="11">
        <v>160</v>
      </c>
      <c r="F150" s="11">
        <v>13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2">
        <v>173</v>
      </c>
    </row>
    <row r="151" spans="1:14" x14ac:dyDescent="0.2">
      <c r="A151" s="2" t="s">
        <v>208</v>
      </c>
      <c r="B151" s="2" t="s">
        <v>79</v>
      </c>
      <c r="C151" s="30" t="s">
        <v>8</v>
      </c>
      <c r="D151" s="30" t="s">
        <v>13</v>
      </c>
      <c r="E151" s="11">
        <v>438</v>
      </c>
      <c r="F151" s="11">
        <v>53</v>
      </c>
      <c r="G151" s="11">
        <v>22</v>
      </c>
      <c r="H151" s="11">
        <v>20</v>
      </c>
      <c r="I151" s="11">
        <v>3</v>
      </c>
      <c r="J151" s="11">
        <v>0</v>
      </c>
      <c r="K151" s="11">
        <v>1</v>
      </c>
      <c r="L151" s="11">
        <v>0</v>
      </c>
      <c r="M151" s="11">
        <v>0</v>
      </c>
      <c r="N151" s="12">
        <v>537</v>
      </c>
    </row>
    <row r="152" spans="1:14" x14ac:dyDescent="0.2">
      <c r="A152" s="2" t="s">
        <v>209</v>
      </c>
      <c r="B152" s="2" t="s">
        <v>79</v>
      </c>
      <c r="C152" s="30" t="s">
        <v>8</v>
      </c>
      <c r="D152" s="30" t="s">
        <v>14</v>
      </c>
      <c r="E152" s="11">
        <v>1017</v>
      </c>
      <c r="F152" s="11">
        <v>114</v>
      </c>
      <c r="G152" s="11">
        <v>45</v>
      </c>
      <c r="H152" s="11">
        <v>21</v>
      </c>
      <c r="I152" s="11">
        <v>8</v>
      </c>
      <c r="J152" s="11">
        <v>0</v>
      </c>
      <c r="K152" s="11">
        <v>1</v>
      </c>
      <c r="L152" s="11">
        <v>0</v>
      </c>
      <c r="M152" s="11">
        <v>0</v>
      </c>
      <c r="N152" s="12">
        <v>1206</v>
      </c>
    </row>
    <row r="153" spans="1:14" x14ac:dyDescent="0.2">
      <c r="A153" s="2" t="s">
        <v>210</v>
      </c>
      <c r="B153" s="2" t="s">
        <v>79</v>
      </c>
      <c r="C153" s="30" t="s">
        <v>8</v>
      </c>
      <c r="D153" s="30" t="s">
        <v>15</v>
      </c>
      <c r="E153" s="11">
        <v>110</v>
      </c>
      <c r="F153" s="11">
        <v>25</v>
      </c>
      <c r="G153" s="11">
        <v>9</v>
      </c>
      <c r="H153" s="11">
        <v>5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2">
        <v>149</v>
      </c>
    </row>
    <row r="154" spans="1:14" x14ac:dyDescent="0.2">
      <c r="A154" s="2" t="s">
        <v>211</v>
      </c>
      <c r="B154" s="2" t="s">
        <v>79</v>
      </c>
      <c r="C154" s="30" t="s">
        <v>8</v>
      </c>
      <c r="D154" s="30" t="s">
        <v>16</v>
      </c>
      <c r="E154" s="11">
        <v>127</v>
      </c>
      <c r="F154" s="11">
        <v>21</v>
      </c>
      <c r="G154" s="11">
        <v>20</v>
      </c>
      <c r="H154" s="11">
        <v>13</v>
      </c>
      <c r="I154" s="11">
        <v>3</v>
      </c>
      <c r="J154" s="11">
        <v>4</v>
      </c>
      <c r="K154" s="11">
        <v>2</v>
      </c>
      <c r="L154" s="11">
        <v>0</v>
      </c>
      <c r="M154" s="11">
        <v>1</v>
      </c>
      <c r="N154" s="12">
        <v>191</v>
      </c>
    </row>
    <row r="155" spans="1:14" x14ac:dyDescent="0.2">
      <c r="A155" s="2" t="s">
        <v>212</v>
      </c>
      <c r="B155" s="2" t="s">
        <v>79</v>
      </c>
      <c r="C155" s="30" t="s">
        <v>8</v>
      </c>
      <c r="D155" s="30" t="s">
        <v>17</v>
      </c>
      <c r="E155" s="11">
        <v>239</v>
      </c>
      <c r="F155" s="11">
        <v>28</v>
      </c>
      <c r="G155" s="11">
        <v>19</v>
      </c>
      <c r="H155" s="11">
        <v>10</v>
      </c>
      <c r="I155" s="11">
        <v>3</v>
      </c>
      <c r="J155" s="11">
        <v>0</v>
      </c>
      <c r="K155" s="11">
        <v>0</v>
      </c>
      <c r="L155" s="11">
        <v>0</v>
      </c>
      <c r="M155" s="11">
        <v>0</v>
      </c>
      <c r="N155" s="12">
        <v>299</v>
      </c>
    </row>
    <row r="156" spans="1:14" x14ac:dyDescent="0.2">
      <c r="A156" s="2" t="s">
        <v>213</v>
      </c>
      <c r="B156" s="2" t="s">
        <v>79</v>
      </c>
      <c r="C156" s="30" t="s">
        <v>8</v>
      </c>
      <c r="D156" s="30" t="s">
        <v>18</v>
      </c>
      <c r="E156" s="11">
        <v>136</v>
      </c>
      <c r="F156" s="11">
        <v>19</v>
      </c>
      <c r="G156" s="11">
        <v>13</v>
      </c>
      <c r="H156" s="11">
        <v>10</v>
      </c>
      <c r="I156" s="11">
        <v>3</v>
      </c>
      <c r="J156" s="11">
        <v>0</v>
      </c>
      <c r="K156" s="11">
        <v>1</v>
      </c>
      <c r="L156" s="11">
        <v>0</v>
      </c>
      <c r="M156" s="11">
        <v>0</v>
      </c>
      <c r="N156" s="12">
        <v>182</v>
      </c>
    </row>
    <row r="157" spans="1:14" x14ac:dyDescent="0.2">
      <c r="A157" s="2" t="s">
        <v>214</v>
      </c>
      <c r="B157" s="2" t="s">
        <v>79</v>
      </c>
      <c r="C157" s="30" t="s">
        <v>8</v>
      </c>
      <c r="D157" s="30" t="s">
        <v>19</v>
      </c>
      <c r="E157" s="11">
        <v>193</v>
      </c>
      <c r="F157" s="11">
        <v>25</v>
      </c>
      <c r="G157" s="11">
        <v>5</v>
      </c>
      <c r="H157" s="11">
        <v>3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2">
        <v>226</v>
      </c>
    </row>
    <row r="158" spans="1:14" x14ac:dyDescent="0.2">
      <c r="A158" s="2" t="s">
        <v>215</v>
      </c>
      <c r="B158" s="2" t="s">
        <v>79</v>
      </c>
      <c r="C158" s="30" t="s">
        <v>8</v>
      </c>
      <c r="D158" s="30" t="s">
        <v>20</v>
      </c>
      <c r="E158" s="11">
        <v>13</v>
      </c>
      <c r="F158" s="11">
        <v>4</v>
      </c>
      <c r="G158" s="11">
        <v>2</v>
      </c>
      <c r="H158" s="11">
        <v>1</v>
      </c>
      <c r="I158" s="11">
        <v>1</v>
      </c>
      <c r="J158" s="11">
        <v>0</v>
      </c>
      <c r="K158" s="11">
        <v>0</v>
      </c>
      <c r="L158" s="11">
        <v>0</v>
      </c>
      <c r="M158" s="11">
        <v>0</v>
      </c>
      <c r="N158" s="12">
        <v>21</v>
      </c>
    </row>
    <row r="159" spans="1:14" x14ac:dyDescent="0.2">
      <c r="C159" s="30"/>
      <c r="D159" s="30"/>
      <c r="E159" s="11"/>
      <c r="F159" s="11"/>
      <c r="G159" s="11"/>
      <c r="H159" s="11"/>
      <c r="I159" s="11"/>
      <c r="J159" s="11"/>
      <c r="K159" s="11"/>
      <c r="L159" s="11"/>
      <c r="M159" s="11"/>
      <c r="N159" s="12"/>
    </row>
    <row r="160" spans="1:14" x14ac:dyDescent="0.2">
      <c r="C160" s="30"/>
      <c r="D160" s="30"/>
      <c r="E160" s="12">
        <f>SUM(E149:E159)</f>
        <v>2506</v>
      </c>
      <c r="F160" s="12">
        <f t="shared" ref="F160:N160" si="6">SUM(F149:F159)</f>
        <v>324</v>
      </c>
      <c r="G160" s="12">
        <f t="shared" si="6"/>
        <v>151</v>
      </c>
      <c r="H160" s="12">
        <f t="shared" si="6"/>
        <v>96</v>
      </c>
      <c r="I160" s="12">
        <f t="shared" si="6"/>
        <v>28</v>
      </c>
      <c r="J160" s="12">
        <f t="shared" si="6"/>
        <v>5</v>
      </c>
      <c r="K160" s="12">
        <f t="shared" si="6"/>
        <v>6</v>
      </c>
      <c r="L160" s="12">
        <f t="shared" si="6"/>
        <v>0</v>
      </c>
      <c r="M160" s="12">
        <f t="shared" si="6"/>
        <v>1</v>
      </c>
      <c r="N160" s="12">
        <f t="shared" si="6"/>
        <v>3117</v>
      </c>
    </row>
    <row r="161" spans="1:14" x14ac:dyDescent="0.2">
      <c r="C161" s="30"/>
      <c r="D161" s="30"/>
      <c r="E161" s="11"/>
      <c r="F161" s="11"/>
      <c r="G161" s="11"/>
      <c r="H161" s="11"/>
      <c r="I161" s="11"/>
      <c r="J161" s="11"/>
      <c r="K161" s="11"/>
      <c r="L161" s="11"/>
      <c r="M161" s="11"/>
      <c r="N161" s="12"/>
    </row>
    <row r="162" spans="1:14" x14ac:dyDescent="0.2">
      <c r="A162" s="2" t="s">
        <v>216</v>
      </c>
      <c r="B162" s="2" t="s">
        <v>79</v>
      </c>
      <c r="C162" s="30" t="s">
        <v>9</v>
      </c>
      <c r="D162" s="30" t="s">
        <v>11</v>
      </c>
      <c r="E162" s="11">
        <v>832</v>
      </c>
      <c r="F162" s="11">
        <v>56</v>
      </c>
      <c r="G162" s="11">
        <v>22</v>
      </c>
      <c r="H162" s="11">
        <v>5</v>
      </c>
      <c r="I162" s="11">
        <v>1</v>
      </c>
      <c r="J162" s="11">
        <v>0</v>
      </c>
      <c r="K162" s="11">
        <v>0</v>
      </c>
      <c r="L162" s="11">
        <v>0</v>
      </c>
      <c r="M162" s="11">
        <v>0</v>
      </c>
      <c r="N162" s="12">
        <v>916</v>
      </c>
    </row>
    <row r="163" spans="1:14" x14ac:dyDescent="0.2">
      <c r="A163" s="2" t="s">
        <v>217</v>
      </c>
      <c r="B163" s="2" t="s">
        <v>79</v>
      </c>
      <c r="C163" s="30" t="s">
        <v>9</v>
      </c>
      <c r="D163" s="30" t="s">
        <v>12</v>
      </c>
      <c r="E163" s="11">
        <v>16</v>
      </c>
      <c r="F163" s="11">
        <v>1</v>
      </c>
      <c r="G163" s="11">
        <v>2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2">
        <v>19</v>
      </c>
    </row>
    <row r="164" spans="1:14" x14ac:dyDescent="0.2">
      <c r="A164" s="2" t="s">
        <v>218</v>
      </c>
      <c r="B164" s="2" t="s">
        <v>79</v>
      </c>
      <c r="C164" s="30" t="s">
        <v>9</v>
      </c>
      <c r="D164" s="30" t="s">
        <v>13</v>
      </c>
      <c r="E164" s="11">
        <v>15</v>
      </c>
      <c r="F164" s="11">
        <v>7</v>
      </c>
      <c r="G164" s="11">
        <v>5</v>
      </c>
      <c r="H164" s="11">
        <v>2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2">
        <v>29</v>
      </c>
    </row>
    <row r="165" spans="1:14" x14ac:dyDescent="0.2">
      <c r="A165" s="2" t="s">
        <v>219</v>
      </c>
      <c r="B165" s="2" t="s">
        <v>79</v>
      </c>
      <c r="C165" s="30" t="s">
        <v>9</v>
      </c>
      <c r="D165" s="30" t="s">
        <v>14</v>
      </c>
      <c r="E165" s="11">
        <v>22</v>
      </c>
      <c r="F165" s="11">
        <v>2</v>
      </c>
      <c r="G165" s="11">
        <v>2</v>
      </c>
      <c r="H165" s="11">
        <v>0</v>
      </c>
      <c r="I165" s="11">
        <v>1</v>
      </c>
      <c r="J165" s="11">
        <v>0</v>
      </c>
      <c r="K165" s="11">
        <v>0</v>
      </c>
      <c r="L165" s="11">
        <v>0</v>
      </c>
      <c r="M165" s="11">
        <v>0</v>
      </c>
      <c r="N165" s="12">
        <v>27</v>
      </c>
    </row>
    <row r="166" spans="1:14" x14ac:dyDescent="0.2">
      <c r="A166" s="2" t="s">
        <v>220</v>
      </c>
      <c r="B166" s="2" t="s">
        <v>79</v>
      </c>
      <c r="C166" s="30" t="s">
        <v>9</v>
      </c>
      <c r="D166" s="30" t="s">
        <v>15</v>
      </c>
      <c r="E166" s="11">
        <v>9</v>
      </c>
      <c r="F166" s="11">
        <v>7</v>
      </c>
      <c r="G166" s="11">
        <v>5</v>
      </c>
      <c r="H166" s="11">
        <v>2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2">
        <v>23</v>
      </c>
    </row>
    <row r="167" spans="1:14" x14ac:dyDescent="0.2">
      <c r="A167" s="2" t="s">
        <v>221</v>
      </c>
      <c r="B167" s="2" t="s">
        <v>79</v>
      </c>
      <c r="C167" s="30" t="s">
        <v>9</v>
      </c>
      <c r="D167" s="30" t="s">
        <v>16</v>
      </c>
      <c r="E167" s="11">
        <v>48</v>
      </c>
      <c r="F167" s="11">
        <v>16</v>
      </c>
      <c r="G167" s="11">
        <v>8</v>
      </c>
      <c r="H167" s="11">
        <v>2</v>
      </c>
      <c r="I167" s="11">
        <v>2</v>
      </c>
      <c r="J167" s="11">
        <v>0</v>
      </c>
      <c r="K167" s="11">
        <v>0</v>
      </c>
      <c r="L167" s="11">
        <v>0</v>
      </c>
      <c r="M167" s="11">
        <v>0</v>
      </c>
      <c r="N167" s="12">
        <v>76</v>
      </c>
    </row>
    <row r="168" spans="1:14" x14ac:dyDescent="0.2">
      <c r="A168" s="2" t="s">
        <v>222</v>
      </c>
      <c r="B168" s="2" t="s">
        <v>79</v>
      </c>
      <c r="C168" s="30" t="s">
        <v>9</v>
      </c>
      <c r="D168" s="30" t="s">
        <v>17</v>
      </c>
      <c r="E168" s="11">
        <v>6</v>
      </c>
      <c r="F168" s="11">
        <v>1</v>
      </c>
      <c r="G168" s="11">
        <v>1</v>
      </c>
      <c r="H168" s="11">
        <v>1</v>
      </c>
      <c r="I168" s="11">
        <v>0</v>
      </c>
      <c r="J168" s="11">
        <v>1</v>
      </c>
      <c r="K168" s="11">
        <v>0</v>
      </c>
      <c r="L168" s="11">
        <v>0</v>
      </c>
      <c r="M168" s="11">
        <v>0</v>
      </c>
      <c r="N168" s="12">
        <v>10</v>
      </c>
    </row>
    <row r="169" spans="1:14" x14ac:dyDescent="0.2">
      <c r="A169" s="2" t="s">
        <v>223</v>
      </c>
      <c r="B169" s="2" t="s">
        <v>79</v>
      </c>
      <c r="C169" s="30" t="s">
        <v>9</v>
      </c>
      <c r="D169" s="30" t="s">
        <v>18</v>
      </c>
      <c r="E169" s="11">
        <v>20</v>
      </c>
      <c r="F169" s="11">
        <v>3</v>
      </c>
      <c r="G169" s="11">
        <v>1</v>
      </c>
      <c r="H169" s="11">
        <v>0</v>
      </c>
      <c r="I169" s="11">
        <v>1</v>
      </c>
      <c r="J169" s="11">
        <v>0</v>
      </c>
      <c r="K169" s="11">
        <v>0</v>
      </c>
      <c r="L169" s="11">
        <v>0</v>
      </c>
      <c r="M169" s="11">
        <v>0</v>
      </c>
      <c r="N169" s="12">
        <v>25</v>
      </c>
    </row>
    <row r="170" spans="1:14" x14ac:dyDescent="0.2">
      <c r="A170" s="2" t="s">
        <v>224</v>
      </c>
      <c r="B170" s="2" t="s">
        <v>79</v>
      </c>
      <c r="C170" s="30" t="s">
        <v>9</v>
      </c>
      <c r="D170" s="30" t="s">
        <v>19</v>
      </c>
      <c r="E170" s="11">
        <v>58</v>
      </c>
      <c r="F170" s="11">
        <v>2</v>
      </c>
      <c r="G170" s="11">
        <v>1</v>
      </c>
      <c r="H170" s="11">
        <v>0</v>
      </c>
      <c r="I170" s="11">
        <v>1</v>
      </c>
      <c r="J170" s="11">
        <v>0</v>
      </c>
      <c r="K170" s="11">
        <v>0</v>
      </c>
      <c r="L170" s="11">
        <v>0</v>
      </c>
      <c r="M170" s="11">
        <v>0</v>
      </c>
      <c r="N170" s="12">
        <v>62</v>
      </c>
    </row>
    <row r="171" spans="1:14" x14ac:dyDescent="0.2">
      <c r="A171" s="2" t="s">
        <v>225</v>
      </c>
      <c r="B171" s="2" t="s">
        <v>79</v>
      </c>
      <c r="C171" s="30" t="s">
        <v>9</v>
      </c>
      <c r="D171" s="30" t="s">
        <v>20</v>
      </c>
      <c r="E171" s="11">
        <v>192</v>
      </c>
      <c r="F171" s="11">
        <v>7</v>
      </c>
      <c r="G171" s="11">
        <v>4</v>
      </c>
      <c r="H171" s="11">
        <v>3</v>
      </c>
      <c r="I171" s="11">
        <v>1</v>
      </c>
      <c r="J171" s="11">
        <v>0</v>
      </c>
      <c r="K171" s="11">
        <v>0</v>
      </c>
      <c r="L171" s="11">
        <v>0</v>
      </c>
      <c r="M171" s="11">
        <v>0</v>
      </c>
      <c r="N171" s="12">
        <v>207</v>
      </c>
    </row>
    <row r="172" spans="1:14" x14ac:dyDescent="0.2">
      <c r="A172" s="2" t="s">
        <v>226</v>
      </c>
      <c r="B172" s="2" t="s">
        <v>79</v>
      </c>
      <c r="C172" s="30" t="s">
        <v>9</v>
      </c>
      <c r="D172" s="30" t="s">
        <v>21</v>
      </c>
      <c r="E172" s="11">
        <v>1172</v>
      </c>
      <c r="F172" s="11">
        <v>127</v>
      </c>
      <c r="G172" s="11">
        <v>72</v>
      </c>
      <c r="H172" s="11">
        <v>64</v>
      </c>
      <c r="I172" s="11">
        <v>15</v>
      </c>
      <c r="J172" s="11">
        <v>6</v>
      </c>
      <c r="K172" s="11">
        <v>1</v>
      </c>
      <c r="L172" s="11">
        <v>2</v>
      </c>
      <c r="M172" s="11">
        <v>1</v>
      </c>
      <c r="N172" s="12">
        <v>1460</v>
      </c>
    </row>
    <row r="173" spans="1:14" x14ac:dyDescent="0.2">
      <c r="C173" s="30"/>
      <c r="D173" s="30"/>
      <c r="E173" s="11"/>
      <c r="F173" s="11"/>
      <c r="G173" s="11"/>
      <c r="H173" s="11"/>
      <c r="I173" s="11"/>
      <c r="J173" s="11"/>
      <c r="K173" s="11"/>
      <c r="L173" s="11"/>
      <c r="M173" s="11"/>
      <c r="N173" s="12"/>
    </row>
    <row r="174" spans="1:14" x14ac:dyDescent="0.2">
      <c r="C174" s="30"/>
      <c r="D174" s="30"/>
      <c r="E174" s="12">
        <f>SUM(E162:E173)</f>
        <v>2390</v>
      </c>
      <c r="F174" s="12">
        <f t="shared" ref="F174:N174" si="7">SUM(F162:F173)</f>
        <v>229</v>
      </c>
      <c r="G174" s="12">
        <f t="shared" si="7"/>
        <v>123</v>
      </c>
      <c r="H174" s="12">
        <f t="shared" si="7"/>
        <v>79</v>
      </c>
      <c r="I174" s="12">
        <f t="shared" si="7"/>
        <v>22</v>
      </c>
      <c r="J174" s="12">
        <f t="shared" si="7"/>
        <v>7</v>
      </c>
      <c r="K174" s="12">
        <f t="shared" si="7"/>
        <v>1</v>
      </c>
      <c r="L174" s="12">
        <f t="shared" si="7"/>
        <v>2</v>
      </c>
      <c r="M174" s="12">
        <f t="shared" si="7"/>
        <v>1</v>
      </c>
      <c r="N174" s="12">
        <f t="shared" si="7"/>
        <v>2854</v>
      </c>
    </row>
    <row r="175" spans="1:14" x14ac:dyDescent="0.2">
      <c r="C175" s="30"/>
      <c r="D175" s="30"/>
      <c r="E175" s="11"/>
      <c r="F175" s="11"/>
      <c r="G175" s="11"/>
      <c r="H175" s="11"/>
      <c r="I175" s="11"/>
      <c r="J175" s="11"/>
      <c r="K175" s="11"/>
      <c r="L175" s="11"/>
      <c r="M175" s="11"/>
      <c r="N175" s="12"/>
    </row>
    <row r="176" spans="1:14" x14ac:dyDescent="0.2">
      <c r="A176" s="2" t="s">
        <v>227</v>
      </c>
      <c r="B176" s="2" t="s">
        <v>79</v>
      </c>
      <c r="C176" s="30" t="s">
        <v>10</v>
      </c>
      <c r="D176" s="30" t="s">
        <v>11</v>
      </c>
      <c r="E176" s="11">
        <v>28</v>
      </c>
      <c r="F176" s="11">
        <v>73</v>
      </c>
      <c r="G176" s="11">
        <v>70</v>
      </c>
      <c r="H176" s="11">
        <v>5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2">
        <v>176</v>
      </c>
    </row>
    <row r="177" spans="1:14" x14ac:dyDescent="0.2">
      <c r="A177" s="2" t="s">
        <v>228</v>
      </c>
      <c r="B177" s="2" t="s">
        <v>79</v>
      </c>
      <c r="C177" s="30" t="s">
        <v>10</v>
      </c>
      <c r="D177" s="30" t="s">
        <v>12</v>
      </c>
      <c r="E177" s="11">
        <v>1864</v>
      </c>
      <c r="F177" s="11">
        <v>544</v>
      </c>
      <c r="G177" s="11">
        <v>48</v>
      </c>
      <c r="H177" s="11">
        <v>5</v>
      </c>
      <c r="I177" s="11">
        <v>1</v>
      </c>
      <c r="J177" s="11">
        <v>1</v>
      </c>
      <c r="K177" s="11">
        <v>10</v>
      </c>
      <c r="L177" s="11">
        <v>3</v>
      </c>
      <c r="M177" s="11">
        <v>3</v>
      </c>
      <c r="N177" s="12">
        <v>2479</v>
      </c>
    </row>
    <row r="178" spans="1:14" x14ac:dyDescent="0.2">
      <c r="A178" s="2" t="s">
        <v>229</v>
      </c>
      <c r="B178" s="2" t="s">
        <v>79</v>
      </c>
      <c r="C178" s="30" t="s">
        <v>10</v>
      </c>
      <c r="D178" s="30" t="s">
        <v>13</v>
      </c>
      <c r="E178" s="11">
        <v>265</v>
      </c>
      <c r="F178" s="11">
        <v>78</v>
      </c>
      <c r="G178" s="11">
        <v>37</v>
      </c>
      <c r="H178" s="11">
        <v>15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2">
        <v>395</v>
      </c>
    </row>
    <row r="179" spans="1:14" x14ac:dyDescent="0.2">
      <c r="A179" s="2" t="s">
        <v>230</v>
      </c>
      <c r="B179" s="2" t="s">
        <v>79</v>
      </c>
      <c r="C179" s="30" t="s">
        <v>10</v>
      </c>
      <c r="D179" s="30" t="s">
        <v>14</v>
      </c>
      <c r="E179" s="11">
        <v>217</v>
      </c>
      <c r="F179" s="11">
        <v>90</v>
      </c>
      <c r="G179" s="11">
        <v>69</v>
      </c>
      <c r="H179" s="11">
        <v>11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2">
        <v>387</v>
      </c>
    </row>
    <row r="180" spans="1:14" x14ac:dyDescent="0.2">
      <c r="A180" s="2" t="s">
        <v>231</v>
      </c>
      <c r="B180" s="2" t="s">
        <v>79</v>
      </c>
      <c r="C180" s="30" t="s">
        <v>10</v>
      </c>
      <c r="D180" s="30" t="s">
        <v>15</v>
      </c>
      <c r="E180" s="11">
        <v>0</v>
      </c>
      <c r="F180" s="11">
        <v>0</v>
      </c>
      <c r="G180" s="11">
        <v>1</v>
      </c>
      <c r="H180" s="11">
        <v>0</v>
      </c>
      <c r="I180" s="11">
        <v>0</v>
      </c>
      <c r="J180" s="11">
        <v>0</v>
      </c>
      <c r="K180" s="11">
        <v>1</v>
      </c>
      <c r="L180" s="11">
        <v>0</v>
      </c>
      <c r="M180" s="11">
        <v>1</v>
      </c>
      <c r="N180" s="12">
        <v>3</v>
      </c>
    </row>
    <row r="182" spans="1:14" x14ac:dyDescent="0.2">
      <c r="E182" s="39">
        <f t="shared" ref="E182:N182" si="8">SUM(E176:E180)</f>
        <v>2374</v>
      </c>
      <c r="F182" s="39">
        <f t="shared" si="8"/>
        <v>785</v>
      </c>
      <c r="G182" s="39">
        <f t="shared" si="8"/>
        <v>225</v>
      </c>
      <c r="H182" s="39">
        <f t="shared" si="8"/>
        <v>36</v>
      </c>
      <c r="I182" s="39">
        <f t="shared" si="8"/>
        <v>1</v>
      </c>
      <c r="J182" s="39">
        <f t="shared" si="8"/>
        <v>1</v>
      </c>
      <c r="K182" s="39">
        <f t="shared" si="8"/>
        <v>11</v>
      </c>
      <c r="L182" s="39">
        <f t="shared" si="8"/>
        <v>3</v>
      </c>
      <c r="M182" s="39">
        <f t="shared" si="8"/>
        <v>4</v>
      </c>
      <c r="N182" s="39">
        <f t="shared" si="8"/>
        <v>3440</v>
      </c>
    </row>
  </sheetData>
  <mergeCells count="1">
    <mergeCell ref="E3:N3"/>
  </mergeCells>
  <phoneticPr fontId="0" type="noConversion"/>
  <pageMargins left="0.78740157499999996" right="0.78740157499999996" top="0.52" bottom="0.56000000000000005" header="0.4921259845" footer="0.492125984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showZeros="0" workbookViewId="0">
      <pane ySplit="2160" topLeftCell="A6"/>
      <selection activeCell="A2" sqref="A2"/>
      <selection pane="bottomLeft" activeCell="E56" sqref="E56:N56"/>
    </sheetView>
  </sheetViews>
  <sheetFormatPr baseColWidth="10" defaultColWidth="11.28515625" defaultRowHeight="12.75" outlineLevelCol="1" x14ac:dyDescent="0.2"/>
  <cols>
    <col min="1" max="1" width="6.7109375" style="2" customWidth="1"/>
    <col min="2" max="2" width="3.42578125" style="2" customWidth="1"/>
    <col min="3" max="4" width="4.85546875" style="2" hidden="1" customWidth="1" outlineLevel="1"/>
    <col min="5" max="5" width="11.28515625" style="2" customWidth="1" collapsed="1"/>
    <col min="6" max="13" width="11.28515625" style="2" customWidth="1"/>
    <col min="14" max="14" width="11.28515625" style="28" customWidth="1"/>
    <col min="15" max="16384" width="11.28515625" style="2"/>
  </cols>
  <sheetData>
    <row r="1" spans="1:14" ht="18" x14ac:dyDescent="0.25">
      <c r="A1" s="27" t="s">
        <v>234</v>
      </c>
    </row>
    <row r="3" spans="1:14" x14ac:dyDescent="0.2">
      <c r="D3" s="29"/>
      <c r="E3" s="55" t="s">
        <v>404</v>
      </c>
      <c r="F3" s="55"/>
      <c r="G3" s="55"/>
      <c r="H3" s="55"/>
      <c r="I3" s="55"/>
      <c r="J3" s="55"/>
      <c r="K3" s="55"/>
      <c r="L3" s="55"/>
      <c r="M3" s="55"/>
      <c r="N3" s="55"/>
    </row>
    <row r="5" spans="1:14" x14ac:dyDescent="0.2">
      <c r="C5" s="29" t="s">
        <v>0</v>
      </c>
      <c r="D5" s="29" t="s">
        <v>1</v>
      </c>
      <c r="E5" s="18" t="s">
        <v>69</v>
      </c>
      <c r="F5" s="18" t="s">
        <v>70</v>
      </c>
      <c r="G5" s="18" t="s">
        <v>71</v>
      </c>
      <c r="H5" s="19" t="s">
        <v>72</v>
      </c>
      <c r="I5" s="20" t="s">
        <v>73</v>
      </c>
      <c r="J5" s="20" t="s">
        <v>74</v>
      </c>
      <c r="K5" s="20" t="s">
        <v>75</v>
      </c>
      <c r="L5" s="20" t="s">
        <v>76</v>
      </c>
      <c r="M5" s="20" t="s">
        <v>77</v>
      </c>
      <c r="N5" s="10" t="s">
        <v>78</v>
      </c>
    </row>
    <row r="6" spans="1:14" x14ac:dyDescent="0.2">
      <c r="C6" s="29"/>
      <c r="D6" s="29"/>
      <c r="E6" s="7"/>
      <c r="F6" s="7"/>
      <c r="G6" s="7"/>
      <c r="H6" s="8"/>
      <c r="I6" s="9"/>
      <c r="J6" s="9"/>
      <c r="K6" s="9"/>
      <c r="L6" s="9"/>
      <c r="M6" s="9"/>
      <c r="N6" s="10"/>
    </row>
    <row r="7" spans="1:14" x14ac:dyDescent="0.2">
      <c r="A7" s="2" t="s">
        <v>82</v>
      </c>
      <c r="B7" s="2" t="s">
        <v>233</v>
      </c>
      <c r="C7" s="30" t="s">
        <v>2</v>
      </c>
      <c r="D7" s="30" t="s">
        <v>11</v>
      </c>
      <c r="E7" s="31">
        <f>'Betriebe 7_2004'!E7*100/'Betriebe 7_2004'!$N7</f>
        <v>42.17118997912317</v>
      </c>
      <c r="F7" s="31">
        <f>'Betriebe 7_2004'!F7*100/'Betriebe 7_2004'!$N7</f>
        <v>17.118997912317329</v>
      </c>
      <c r="G7" s="31">
        <f>'Betriebe 7_2004'!G7*100/'Betriebe 7_2004'!$N7</f>
        <v>18.789144050104383</v>
      </c>
      <c r="H7" s="31">
        <f>'Betriebe 7_2004'!H7*100/'Betriebe 7_2004'!$N7</f>
        <v>14.718162839248434</v>
      </c>
      <c r="I7" s="31">
        <f>'Betriebe 7_2004'!I7*100/'Betriebe 7_2004'!$N7</f>
        <v>4.4885177453027136</v>
      </c>
      <c r="J7" s="31">
        <f>'Betriebe 7_2004'!J7*100/'Betriebe 7_2004'!$N7</f>
        <v>2.5052192066805845</v>
      </c>
      <c r="K7" s="31">
        <f>'Betriebe 7_2004'!K7*100/'Betriebe 7_2004'!$N7</f>
        <v>0.10438413361169102</v>
      </c>
      <c r="L7" s="31">
        <f>'Betriebe 7_2004'!L7*100/'Betriebe 7_2004'!$N7</f>
        <v>0.10438413361169102</v>
      </c>
      <c r="M7" s="31">
        <f>'Betriebe 7_2004'!M7*100/'Betriebe 7_2004'!$N7</f>
        <v>0</v>
      </c>
      <c r="N7" s="32">
        <f>'Betriebe 7_2004'!N7*100/'Betriebe 7_2004'!$N7</f>
        <v>100</v>
      </c>
    </row>
    <row r="8" spans="1:14" x14ac:dyDescent="0.2">
      <c r="A8" s="2" t="s">
        <v>83</v>
      </c>
      <c r="B8" s="2" t="s">
        <v>233</v>
      </c>
      <c r="C8" s="30" t="s">
        <v>2</v>
      </c>
      <c r="D8" s="30" t="s">
        <v>12</v>
      </c>
      <c r="E8" s="31">
        <f>'Betriebe 7_2004'!E8*100/'Betriebe 7_2004'!$N8</f>
        <v>42.553191489361701</v>
      </c>
      <c r="F8" s="31">
        <f>'Betriebe 7_2004'!F8*100/'Betriebe 7_2004'!$N8</f>
        <v>27.659574468085108</v>
      </c>
      <c r="G8" s="31">
        <f>'Betriebe 7_2004'!G8*100/'Betriebe 7_2004'!$N8</f>
        <v>18.085106382978722</v>
      </c>
      <c r="H8" s="31">
        <f>'Betriebe 7_2004'!H8*100/'Betriebe 7_2004'!$N8</f>
        <v>10.638297872340425</v>
      </c>
      <c r="I8" s="31">
        <f>'Betriebe 7_2004'!I8*100/'Betriebe 7_2004'!$N8</f>
        <v>1.0638297872340425</v>
      </c>
      <c r="J8" s="31">
        <f>'Betriebe 7_2004'!J8*100/'Betriebe 7_2004'!$N8</f>
        <v>0</v>
      </c>
      <c r="K8" s="31">
        <f>'Betriebe 7_2004'!K8*100/'Betriebe 7_2004'!$N8</f>
        <v>0</v>
      </c>
      <c r="L8" s="31">
        <f>'Betriebe 7_2004'!L8*100/'Betriebe 7_2004'!$N8</f>
        <v>0</v>
      </c>
      <c r="M8" s="31">
        <f>'Betriebe 7_2004'!M8*100/'Betriebe 7_2004'!$N8</f>
        <v>0</v>
      </c>
      <c r="N8" s="32">
        <f>'Betriebe 7_2004'!N8*100/'Betriebe 7_2004'!$N8</f>
        <v>100</v>
      </c>
    </row>
    <row r="9" spans="1:14" x14ac:dyDescent="0.2">
      <c r="A9" s="2" t="s">
        <v>84</v>
      </c>
      <c r="B9" s="2" t="s">
        <v>233</v>
      </c>
      <c r="C9" s="30" t="s">
        <v>2</v>
      </c>
      <c r="D9" s="30" t="s">
        <v>13</v>
      </c>
      <c r="E9" s="31">
        <f>'Betriebe 7_2004'!E9*100/'Betriebe 7_2004'!$N9</f>
        <v>19.047619047619047</v>
      </c>
      <c r="F9" s="31">
        <f>'Betriebe 7_2004'!F9*100/'Betriebe 7_2004'!$N9</f>
        <v>27.777777777777779</v>
      </c>
      <c r="G9" s="31">
        <f>'Betriebe 7_2004'!G9*100/'Betriebe 7_2004'!$N9</f>
        <v>30.158730158730158</v>
      </c>
      <c r="H9" s="31">
        <f>'Betriebe 7_2004'!H9*100/'Betriebe 7_2004'!$N9</f>
        <v>18.253968253968253</v>
      </c>
      <c r="I9" s="31">
        <f>'Betriebe 7_2004'!I9*100/'Betriebe 7_2004'!$N9</f>
        <v>2.3809523809523809</v>
      </c>
      <c r="J9" s="31">
        <f>'Betriebe 7_2004'!J9*100/'Betriebe 7_2004'!$N9</f>
        <v>2.3809523809523809</v>
      </c>
      <c r="K9" s="31">
        <f>'Betriebe 7_2004'!K9*100/'Betriebe 7_2004'!$N9</f>
        <v>0</v>
      </c>
      <c r="L9" s="31">
        <f>'Betriebe 7_2004'!L9*100/'Betriebe 7_2004'!$N9</f>
        <v>0</v>
      </c>
      <c r="M9" s="31">
        <f>'Betriebe 7_2004'!M9*100/'Betriebe 7_2004'!$N9</f>
        <v>0</v>
      </c>
      <c r="N9" s="32">
        <f>'Betriebe 7_2004'!N9*100/'Betriebe 7_2004'!$N9</f>
        <v>100</v>
      </c>
    </row>
    <row r="10" spans="1:14" x14ac:dyDescent="0.2">
      <c r="A10" s="2" t="s">
        <v>85</v>
      </c>
      <c r="B10" s="2" t="s">
        <v>233</v>
      </c>
      <c r="C10" s="30" t="s">
        <v>2</v>
      </c>
      <c r="D10" s="30" t="s">
        <v>14</v>
      </c>
      <c r="E10" s="31">
        <f>'Betriebe 7_2004'!E10*100/'Betriebe 7_2004'!$N10</f>
        <v>53.623188405797102</v>
      </c>
      <c r="F10" s="31">
        <f>'Betriebe 7_2004'!F10*100/'Betriebe 7_2004'!$N10</f>
        <v>26.086956521739129</v>
      </c>
      <c r="G10" s="31">
        <f>'Betriebe 7_2004'!G10*100/'Betriebe 7_2004'!$N10</f>
        <v>13.043478260869565</v>
      </c>
      <c r="H10" s="31">
        <f>'Betriebe 7_2004'!H10*100/'Betriebe 7_2004'!$N10</f>
        <v>6.5217391304347823</v>
      </c>
      <c r="I10" s="31">
        <f>'Betriebe 7_2004'!I10*100/'Betriebe 7_2004'!$N10</f>
        <v>0.72463768115942029</v>
      </c>
      <c r="J10" s="31">
        <f>'Betriebe 7_2004'!J10*100/'Betriebe 7_2004'!$N10</f>
        <v>0</v>
      </c>
      <c r="K10" s="31">
        <f>'Betriebe 7_2004'!K10*100/'Betriebe 7_2004'!$N10</f>
        <v>0</v>
      </c>
      <c r="L10" s="31">
        <f>'Betriebe 7_2004'!L10*100/'Betriebe 7_2004'!$N10</f>
        <v>0</v>
      </c>
      <c r="M10" s="31">
        <f>'Betriebe 7_2004'!M10*100/'Betriebe 7_2004'!$N10</f>
        <v>0</v>
      </c>
      <c r="N10" s="32">
        <f>'Betriebe 7_2004'!N10*100/'Betriebe 7_2004'!$N10</f>
        <v>100</v>
      </c>
    </row>
    <row r="11" spans="1:14" x14ac:dyDescent="0.2">
      <c r="A11" s="2" t="s">
        <v>86</v>
      </c>
      <c r="B11" s="2" t="s">
        <v>233</v>
      </c>
      <c r="C11" s="30" t="s">
        <v>2</v>
      </c>
      <c r="D11" s="30" t="s">
        <v>15</v>
      </c>
      <c r="E11" s="31">
        <f>'Betriebe 7_2004'!E11*100/'Betriebe 7_2004'!$N11</f>
        <v>45.098039215686278</v>
      </c>
      <c r="F11" s="31">
        <f>'Betriebe 7_2004'!F11*100/'Betriebe 7_2004'!$N11</f>
        <v>37.254901960784316</v>
      </c>
      <c r="G11" s="31">
        <f>'Betriebe 7_2004'!G11*100/'Betriebe 7_2004'!$N11</f>
        <v>11.764705882352942</v>
      </c>
      <c r="H11" s="31">
        <f>'Betriebe 7_2004'!H11*100/'Betriebe 7_2004'!$N11</f>
        <v>4.9019607843137258</v>
      </c>
      <c r="I11" s="31">
        <f>'Betriebe 7_2004'!I11*100/'Betriebe 7_2004'!$N11</f>
        <v>0.98039215686274506</v>
      </c>
      <c r="J11" s="31">
        <f>'Betriebe 7_2004'!J11*100/'Betriebe 7_2004'!$N11</f>
        <v>0</v>
      </c>
      <c r="K11" s="31">
        <f>'Betriebe 7_2004'!K11*100/'Betriebe 7_2004'!$N11</f>
        <v>0</v>
      </c>
      <c r="L11" s="31">
        <f>'Betriebe 7_2004'!L11*100/'Betriebe 7_2004'!$N11</f>
        <v>0</v>
      </c>
      <c r="M11" s="31">
        <f>'Betriebe 7_2004'!M11*100/'Betriebe 7_2004'!$N11</f>
        <v>0</v>
      </c>
      <c r="N11" s="32">
        <f>'Betriebe 7_2004'!N11*100/'Betriebe 7_2004'!$N11</f>
        <v>100</v>
      </c>
    </row>
    <row r="12" spans="1:14" x14ac:dyDescent="0.2">
      <c r="A12" s="2" t="s">
        <v>87</v>
      </c>
      <c r="B12" s="2" t="s">
        <v>233</v>
      </c>
      <c r="C12" s="30" t="s">
        <v>2</v>
      </c>
      <c r="D12" s="30" t="s">
        <v>16</v>
      </c>
      <c r="E12" s="31">
        <f>'Betriebe 7_2004'!E12*100/'Betriebe 7_2004'!$N12</f>
        <v>42.99287410926366</v>
      </c>
      <c r="F12" s="31">
        <f>'Betriebe 7_2004'!F12*100/'Betriebe 7_2004'!$N12</f>
        <v>27.553444180522565</v>
      </c>
      <c r="G12" s="31">
        <f>'Betriebe 7_2004'!G12*100/'Betriebe 7_2004'!$N12</f>
        <v>19.239904988123516</v>
      </c>
      <c r="H12" s="31">
        <f>'Betriebe 7_2004'!H12*100/'Betriebe 7_2004'!$N12</f>
        <v>8.31353919239905</v>
      </c>
      <c r="I12" s="31">
        <f>'Betriebe 7_2004'!I12*100/'Betriebe 7_2004'!$N12</f>
        <v>1.4251781472684086</v>
      </c>
      <c r="J12" s="31">
        <f>'Betriebe 7_2004'!J12*100/'Betriebe 7_2004'!$N12</f>
        <v>0.47505938242280282</v>
      </c>
      <c r="K12" s="31">
        <f>'Betriebe 7_2004'!K12*100/'Betriebe 7_2004'!$N12</f>
        <v>0</v>
      </c>
      <c r="L12" s="31">
        <f>'Betriebe 7_2004'!L12*100/'Betriebe 7_2004'!$N12</f>
        <v>0</v>
      </c>
      <c r="M12" s="31">
        <f>'Betriebe 7_2004'!M12*100/'Betriebe 7_2004'!$N12</f>
        <v>0</v>
      </c>
      <c r="N12" s="32">
        <f>'Betriebe 7_2004'!N12*100/'Betriebe 7_2004'!$N12</f>
        <v>100</v>
      </c>
    </row>
    <row r="13" spans="1:14" x14ac:dyDescent="0.2">
      <c r="A13" s="2" t="s">
        <v>88</v>
      </c>
      <c r="B13" s="2" t="s">
        <v>233</v>
      </c>
      <c r="C13" s="30" t="s">
        <v>2</v>
      </c>
      <c r="D13" s="30" t="s">
        <v>17</v>
      </c>
      <c r="E13" s="31">
        <f>'Betriebe 7_2004'!E13*100/'Betriebe 7_2004'!$N13</f>
        <v>54.109589041095887</v>
      </c>
      <c r="F13" s="31">
        <f>'Betriebe 7_2004'!F13*100/'Betriebe 7_2004'!$N13</f>
        <v>16.210045662100455</v>
      </c>
      <c r="G13" s="31">
        <f>'Betriebe 7_2004'!G13*100/'Betriebe 7_2004'!$N13</f>
        <v>15.068493150684931</v>
      </c>
      <c r="H13" s="31">
        <f>'Betriebe 7_2004'!H13*100/'Betriebe 7_2004'!$N13</f>
        <v>9.5890410958904102</v>
      </c>
      <c r="I13" s="31">
        <f>'Betriebe 7_2004'!I13*100/'Betriebe 7_2004'!$N13</f>
        <v>3.1963470319634704</v>
      </c>
      <c r="J13" s="31">
        <f>'Betriebe 7_2004'!J13*100/'Betriebe 7_2004'!$N13</f>
        <v>1.8264840182648401</v>
      </c>
      <c r="K13" s="31">
        <f>'Betriebe 7_2004'!K13*100/'Betriebe 7_2004'!$N13</f>
        <v>0</v>
      </c>
      <c r="L13" s="31">
        <f>'Betriebe 7_2004'!L13*100/'Betriebe 7_2004'!$N13</f>
        <v>0</v>
      </c>
      <c r="M13" s="31">
        <f>'Betriebe 7_2004'!M13*100/'Betriebe 7_2004'!$N13</f>
        <v>0</v>
      </c>
      <c r="N13" s="32">
        <f>'Betriebe 7_2004'!N13*100/'Betriebe 7_2004'!$N13</f>
        <v>100</v>
      </c>
    </row>
    <row r="14" spans="1:14" x14ac:dyDescent="0.2">
      <c r="A14" s="2" t="s">
        <v>89</v>
      </c>
      <c r="B14" s="2" t="s">
        <v>233</v>
      </c>
      <c r="C14" s="30" t="s">
        <v>2</v>
      </c>
      <c r="D14" s="30" t="s">
        <v>18</v>
      </c>
      <c r="E14" s="31">
        <f>'Betriebe 7_2004'!E14*100/'Betriebe 7_2004'!$N14</f>
        <v>30.459770114942529</v>
      </c>
      <c r="F14" s="31">
        <f>'Betriebe 7_2004'!F14*100/'Betriebe 7_2004'!$N14</f>
        <v>31.609195402298852</v>
      </c>
      <c r="G14" s="31">
        <f>'Betriebe 7_2004'!G14*100/'Betriebe 7_2004'!$N14</f>
        <v>20.689655172413794</v>
      </c>
      <c r="H14" s="31">
        <f>'Betriebe 7_2004'!H14*100/'Betriebe 7_2004'!$N14</f>
        <v>14.367816091954023</v>
      </c>
      <c r="I14" s="31">
        <f>'Betriebe 7_2004'!I14*100/'Betriebe 7_2004'!$N14</f>
        <v>2.8735632183908044</v>
      </c>
      <c r="J14" s="31">
        <f>'Betriebe 7_2004'!J14*100/'Betriebe 7_2004'!$N14</f>
        <v>0</v>
      </c>
      <c r="K14" s="31">
        <f>'Betriebe 7_2004'!K14*100/'Betriebe 7_2004'!$N14</f>
        <v>0</v>
      </c>
      <c r="L14" s="31">
        <f>'Betriebe 7_2004'!L14*100/'Betriebe 7_2004'!$N14</f>
        <v>0</v>
      </c>
      <c r="M14" s="31">
        <f>'Betriebe 7_2004'!M14*100/'Betriebe 7_2004'!$N14</f>
        <v>0</v>
      </c>
      <c r="N14" s="32">
        <f>'Betriebe 7_2004'!N14*100/'Betriebe 7_2004'!$N14</f>
        <v>100</v>
      </c>
    </row>
    <row r="15" spans="1:14" x14ac:dyDescent="0.2">
      <c r="A15" s="2" t="s">
        <v>90</v>
      </c>
      <c r="B15" s="2" t="s">
        <v>233</v>
      </c>
      <c r="C15" s="30" t="s">
        <v>2</v>
      </c>
      <c r="D15" s="30" t="s">
        <v>19</v>
      </c>
      <c r="E15" s="31">
        <f>'Betriebe 7_2004'!E15*100/'Betriebe 7_2004'!$N15</f>
        <v>54.313099041533548</v>
      </c>
      <c r="F15" s="31">
        <f>'Betriebe 7_2004'!F15*100/'Betriebe 7_2004'!$N15</f>
        <v>24.600638977635782</v>
      </c>
      <c r="G15" s="31">
        <f>'Betriebe 7_2004'!G15*100/'Betriebe 7_2004'!$N15</f>
        <v>14.057507987220447</v>
      </c>
      <c r="H15" s="31">
        <f>'Betriebe 7_2004'!H15*100/'Betriebe 7_2004'!$N15</f>
        <v>5.9637912673056439</v>
      </c>
      <c r="I15" s="31">
        <f>'Betriebe 7_2004'!I15*100/'Betriebe 7_2004'!$N15</f>
        <v>0.63897763578274758</v>
      </c>
      <c r="J15" s="31">
        <f>'Betriebe 7_2004'!J15*100/'Betriebe 7_2004'!$N15</f>
        <v>0.42598509052183176</v>
      </c>
      <c r="K15" s="31">
        <f>'Betriebe 7_2004'!K15*100/'Betriebe 7_2004'!$N15</f>
        <v>0</v>
      </c>
      <c r="L15" s="31">
        <f>'Betriebe 7_2004'!L15*100/'Betriebe 7_2004'!$N15</f>
        <v>0</v>
      </c>
      <c r="M15" s="31">
        <f>'Betriebe 7_2004'!M15*100/'Betriebe 7_2004'!$N15</f>
        <v>0</v>
      </c>
      <c r="N15" s="32">
        <f>'Betriebe 7_2004'!N15*100/'Betriebe 7_2004'!$N15</f>
        <v>100</v>
      </c>
    </row>
    <row r="16" spans="1:14" x14ac:dyDescent="0.2">
      <c r="A16" s="2" t="s">
        <v>91</v>
      </c>
      <c r="B16" s="2" t="s">
        <v>233</v>
      </c>
      <c r="C16" s="30" t="s">
        <v>2</v>
      </c>
      <c r="D16" s="30" t="s">
        <v>20</v>
      </c>
      <c r="E16" s="31">
        <f>'Betriebe 7_2004'!E16*100/'Betriebe 7_2004'!$N16</f>
        <v>46.25</v>
      </c>
      <c r="F16" s="31">
        <f>'Betriebe 7_2004'!F16*100/'Betriebe 7_2004'!$N16</f>
        <v>25</v>
      </c>
      <c r="G16" s="31">
        <f>'Betriebe 7_2004'!G16*100/'Betriebe 7_2004'!$N16</f>
        <v>21.25</v>
      </c>
      <c r="H16" s="31">
        <f>'Betriebe 7_2004'!H16*100/'Betriebe 7_2004'!$N16</f>
        <v>6.25</v>
      </c>
      <c r="I16" s="31">
        <f>'Betriebe 7_2004'!I16*100/'Betriebe 7_2004'!$N16</f>
        <v>1.25</v>
      </c>
      <c r="J16" s="31">
        <f>'Betriebe 7_2004'!J16*100/'Betriebe 7_2004'!$N16</f>
        <v>0</v>
      </c>
      <c r="K16" s="31">
        <f>'Betriebe 7_2004'!K16*100/'Betriebe 7_2004'!$N16</f>
        <v>0</v>
      </c>
      <c r="L16" s="31">
        <f>'Betriebe 7_2004'!L16*100/'Betriebe 7_2004'!$N16</f>
        <v>0</v>
      </c>
      <c r="M16" s="31">
        <f>'Betriebe 7_2004'!M16*100/'Betriebe 7_2004'!$N16</f>
        <v>0</v>
      </c>
      <c r="N16" s="32">
        <f>'Betriebe 7_2004'!N16*100/'Betriebe 7_2004'!$N16</f>
        <v>100</v>
      </c>
    </row>
    <row r="17" spans="1:14" x14ac:dyDescent="0.2">
      <c r="A17" s="2" t="s">
        <v>92</v>
      </c>
      <c r="B17" s="2" t="s">
        <v>233</v>
      </c>
      <c r="C17" s="30" t="s">
        <v>2</v>
      </c>
      <c r="D17" s="30" t="s">
        <v>21</v>
      </c>
      <c r="E17" s="31">
        <f>'Betriebe 7_2004'!E17*100/'Betriebe 7_2004'!$N17</f>
        <v>57.142857142857146</v>
      </c>
      <c r="F17" s="31">
        <f>'Betriebe 7_2004'!F17*100/'Betriebe 7_2004'!$N17</f>
        <v>21.428571428571427</v>
      </c>
      <c r="G17" s="31">
        <f>'Betriebe 7_2004'!G17*100/'Betriebe 7_2004'!$N17</f>
        <v>14.285714285714286</v>
      </c>
      <c r="H17" s="31">
        <f>'Betriebe 7_2004'!H17*100/'Betriebe 7_2004'!$N17</f>
        <v>5.3571428571428568</v>
      </c>
      <c r="I17" s="31">
        <f>'Betriebe 7_2004'!I17*100/'Betriebe 7_2004'!$N17</f>
        <v>0</v>
      </c>
      <c r="J17" s="31">
        <f>'Betriebe 7_2004'!J17*100/'Betriebe 7_2004'!$N17</f>
        <v>1.7857142857142858</v>
      </c>
      <c r="K17" s="31">
        <f>'Betriebe 7_2004'!K17*100/'Betriebe 7_2004'!$N17</f>
        <v>0</v>
      </c>
      <c r="L17" s="31">
        <f>'Betriebe 7_2004'!L17*100/'Betriebe 7_2004'!$N17</f>
        <v>0</v>
      </c>
      <c r="M17" s="31">
        <f>'Betriebe 7_2004'!M17*100/'Betriebe 7_2004'!$N17</f>
        <v>0</v>
      </c>
      <c r="N17" s="32">
        <f>'Betriebe 7_2004'!N17*100/'Betriebe 7_2004'!$N17</f>
        <v>100</v>
      </c>
    </row>
    <row r="18" spans="1:14" x14ac:dyDescent="0.2">
      <c r="A18" s="2" t="s">
        <v>93</v>
      </c>
      <c r="B18" s="2" t="s">
        <v>233</v>
      </c>
      <c r="C18" s="30" t="s">
        <v>2</v>
      </c>
      <c r="D18" s="30" t="s">
        <v>22</v>
      </c>
      <c r="E18" s="31">
        <f>'Betriebe 7_2004'!E18*100/'Betriebe 7_2004'!$N18</f>
        <v>50</v>
      </c>
      <c r="F18" s="31">
        <f>'Betriebe 7_2004'!F18*100/'Betriebe 7_2004'!$N18</f>
        <v>25</v>
      </c>
      <c r="G18" s="31">
        <f>'Betriebe 7_2004'!G18*100/'Betriebe 7_2004'!$N18</f>
        <v>21.428571428571427</v>
      </c>
      <c r="H18" s="31">
        <f>'Betriebe 7_2004'!H18*100/'Betriebe 7_2004'!$N18</f>
        <v>3.5714285714285716</v>
      </c>
      <c r="I18" s="31">
        <f>'Betriebe 7_2004'!I18*100/'Betriebe 7_2004'!$N18</f>
        <v>0</v>
      </c>
      <c r="J18" s="31">
        <f>'Betriebe 7_2004'!J18*100/'Betriebe 7_2004'!$N18</f>
        <v>0</v>
      </c>
      <c r="K18" s="31">
        <f>'Betriebe 7_2004'!K18*100/'Betriebe 7_2004'!$N18</f>
        <v>0</v>
      </c>
      <c r="L18" s="31">
        <f>'Betriebe 7_2004'!L18*100/'Betriebe 7_2004'!$N18</f>
        <v>0</v>
      </c>
      <c r="M18" s="31">
        <f>'Betriebe 7_2004'!M18*100/'Betriebe 7_2004'!$N18</f>
        <v>0</v>
      </c>
      <c r="N18" s="32">
        <f>'Betriebe 7_2004'!N18*100/'Betriebe 7_2004'!$N18</f>
        <v>100</v>
      </c>
    </row>
    <row r="19" spans="1:14" x14ac:dyDescent="0.2">
      <c r="A19" s="2" t="s">
        <v>94</v>
      </c>
      <c r="B19" s="2" t="s">
        <v>233</v>
      </c>
      <c r="C19" s="30" t="s">
        <v>2</v>
      </c>
      <c r="D19" s="30" t="s">
        <v>23</v>
      </c>
      <c r="E19" s="31">
        <f>'Betriebe 7_2004'!E19*100/'Betriebe 7_2004'!$N19</f>
        <v>48.841354723707667</v>
      </c>
      <c r="F19" s="31">
        <f>'Betriebe 7_2004'!F19*100/'Betriebe 7_2004'!$N19</f>
        <v>23.707664884135472</v>
      </c>
      <c r="G19" s="31">
        <f>'Betriebe 7_2004'!G19*100/'Betriebe 7_2004'!$N19</f>
        <v>13.725490196078431</v>
      </c>
      <c r="H19" s="31">
        <f>'Betriebe 7_2004'!H19*100/'Betriebe 7_2004'!$N19</f>
        <v>10.516934046345812</v>
      </c>
      <c r="I19" s="31">
        <f>'Betriebe 7_2004'!I19*100/'Betriebe 7_2004'!$N19</f>
        <v>2.4955436720142603</v>
      </c>
      <c r="J19" s="31">
        <f>'Betriebe 7_2004'!J19*100/'Betriebe 7_2004'!$N19</f>
        <v>0.53475935828877008</v>
      </c>
      <c r="K19" s="31">
        <f>'Betriebe 7_2004'!K19*100/'Betriebe 7_2004'!$N19</f>
        <v>0.17825311942959002</v>
      </c>
      <c r="L19" s="31">
        <f>'Betriebe 7_2004'!L19*100/'Betriebe 7_2004'!$N19</f>
        <v>0</v>
      </c>
      <c r="M19" s="31">
        <f>'Betriebe 7_2004'!M19*100/'Betriebe 7_2004'!$N19</f>
        <v>0</v>
      </c>
      <c r="N19" s="32">
        <f>'Betriebe 7_2004'!N19*100/'Betriebe 7_2004'!$N19</f>
        <v>100</v>
      </c>
    </row>
    <row r="20" spans="1:14" x14ac:dyDescent="0.2">
      <c r="A20" s="2" t="s">
        <v>95</v>
      </c>
      <c r="B20" s="2" t="s">
        <v>233</v>
      </c>
      <c r="C20" s="30" t="s">
        <v>2</v>
      </c>
      <c r="D20" s="30" t="s">
        <v>24</v>
      </c>
      <c r="E20" s="31">
        <f>'Betriebe 7_2004'!E20*100/'Betriebe 7_2004'!$N20</f>
        <v>49.618320610687022</v>
      </c>
      <c r="F20" s="31">
        <f>'Betriebe 7_2004'!F20*100/'Betriebe 7_2004'!$N20</f>
        <v>25.190839694656489</v>
      </c>
      <c r="G20" s="31">
        <f>'Betriebe 7_2004'!G20*100/'Betriebe 7_2004'!$N20</f>
        <v>16.793893129770993</v>
      </c>
      <c r="H20" s="31">
        <f>'Betriebe 7_2004'!H20*100/'Betriebe 7_2004'!$N20</f>
        <v>5.343511450381679</v>
      </c>
      <c r="I20" s="31">
        <f>'Betriebe 7_2004'!I20*100/'Betriebe 7_2004'!$N20</f>
        <v>1.5267175572519085</v>
      </c>
      <c r="J20" s="31">
        <f>'Betriebe 7_2004'!J20*100/'Betriebe 7_2004'!$N20</f>
        <v>0.76335877862595425</v>
      </c>
      <c r="K20" s="31">
        <f>'Betriebe 7_2004'!K20*100/'Betriebe 7_2004'!$N20</f>
        <v>0.76335877862595425</v>
      </c>
      <c r="L20" s="31">
        <f>'Betriebe 7_2004'!L20*100/'Betriebe 7_2004'!$N20</f>
        <v>0</v>
      </c>
      <c r="M20" s="31">
        <f>'Betriebe 7_2004'!M20*100/'Betriebe 7_2004'!$N20</f>
        <v>0</v>
      </c>
      <c r="N20" s="32">
        <f>'Betriebe 7_2004'!N20*100/'Betriebe 7_2004'!$N20</f>
        <v>100</v>
      </c>
    </row>
    <row r="21" spans="1:14" x14ac:dyDescent="0.2">
      <c r="A21" s="2" t="s">
        <v>96</v>
      </c>
      <c r="B21" s="2" t="s">
        <v>233</v>
      </c>
      <c r="C21" s="30" t="s">
        <v>2</v>
      </c>
      <c r="D21" s="30" t="s">
        <v>25</v>
      </c>
      <c r="E21" s="31">
        <f>'Betriebe 7_2004'!E21*100/'Betriebe 7_2004'!$N21</f>
        <v>48.165137614678898</v>
      </c>
      <c r="F21" s="31">
        <f>'Betriebe 7_2004'!F21*100/'Betriebe 7_2004'!$N21</f>
        <v>24.770642201834864</v>
      </c>
      <c r="G21" s="31">
        <f>'Betriebe 7_2004'!G21*100/'Betriebe 7_2004'!$N21</f>
        <v>17.889908256880734</v>
      </c>
      <c r="H21" s="31">
        <f>'Betriebe 7_2004'!H21*100/'Betriebe 7_2004'!$N21</f>
        <v>8.7155963302752291</v>
      </c>
      <c r="I21" s="31">
        <f>'Betriebe 7_2004'!I21*100/'Betriebe 7_2004'!$N21</f>
        <v>0.45871559633027525</v>
      </c>
      <c r="J21" s="31">
        <f>'Betriebe 7_2004'!J21*100/'Betriebe 7_2004'!$N21</f>
        <v>0</v>
      </c>
      <c r="K21" s="31">
        <f>'Betriebe 7_2004'!K21*100/'Betriebe 7_2004'!$N21</f>
        <v>0</v>
      </c>
      <c r="L21" s="31">
        <f>'Betriebe 7_2004'!L21*100/'Betriebe 7_2004'!$N21</f>
        <v>0</v>
      </c>
      <c r="M21" s="31">
        <f>'Betriebe 7_2004'!M21*100/'Betriebe 7_2004'!$N21</f>
        <v>0</v>
      </c>
      <c r="N21" s="32">
        <f>'Betriebe 7_2004'!N21*100/'Betriebe 7_2004'!$N21</f>
        <v>100</v>
      </c>
    </row>
    <row r="22" spans="1:14" x14ac:dyDescent="0.2">
      <c r="A22" s="2" t="s">
        <v>97</v>
      </c>
      <c r="B22" s="2" t="s">
        <v>233</v>
      </c>
      <c r="C22" s="30" t="s">
        <v>2</v>
      </c>
      <c r="D22" s="30" t="s">
        <v>26</v>
      </c>
      <c r="E22" s="31">
        <f>'Betriebe 7_2004'!E22*100/'Betriebe 7_2004'!$N22</f>
        <v>43.247863247863251</v>
      </c>
      <c r="F22" s="31">
        <f>'Betriebe 7_2004'!F22*100/'Betriebe 7_2004'!$N22</f>
        <v>25.641025641025642</v>
      </c>
      <c r="G22" s="31">
        <f>'Betriebe 7_2004'!G22*100/'Betriebe 7_2004'!$N22</f>
        <v>20.17094017094017</v>
      </c>
      <c r="H22" s="31">
        <f>'Betriebe 7_2004'!H22*100/'Betriebe 7_2004'!$N22</f>
        <v>7.8632478632478628</v>
      </c>
      <c r="I22" s="31">
        <f>'Betriebe 7_2004'!I22*100/'Betriebe 7_2004'!$N22</f>
        <v>2.0512820512820511</v>
      </c>
      <c r="J22" s="31">
        <f>'Betriebe 7_2004'!J22*100/'Betriebe 7_2004'!$N22</f>
        <v>0.68376068376068377</v>
      </c>
      <c r="K22" s="31">
        <f>'Betriebe 7_2004'!K22*100/'Betriebe 7_2004'!$N22</f>
        <v>0.34188034188034189</v>
      </c>
      <c r="L22" s="31">
        <f>'Betriebe 7_2004'!L22*100/'Betriebe 7_2004'!$N22</f>
        <v>0</v>
      </c>
      <c r="M22" s="31">
        <f>'Betriebe 7_2004'!M22*100/'Betriebe 7_2004'!$N22</f>
        <v>0</v>
      </c>
      <c r="N22" s="32">
        <f>'Betriebe 7_2004'!N22*100/'Betriebe 7_2004'!$N22</f>
        <v>100</v>
      </c>
    </row>
    <row r="23" spans="1:14" x14ac:dyDescent="0.2">
      <c r="A23" s="2" t="s">
        <v>98</v>
      </c>
      <c r="B23" s="2" t="s">
        <v>233</v>
      </c>
      <c r="C23" s="30" t="s">
        <v>2</v>
      </c>
      <c r="D23" s="30" t="s">
        <v>27</v>
      </c>
      <c r="E23" s="31">
        <f>'Betriebe 7_2004'!E23*100/'Betriebe 7_2004'!$N23</f>
        <v>45.807453416149066</v>
      </c>
      <c r="F23" s="31">
        <f>'Betriebe 7_2004'!F23*100/'Betriebe 7_2004'!$N23</f>
        <v>23.447204968944099</v>
      </c>
      <c r="G23" s="31">
        <f>'Betriebe 7_2004'!G23*100/'Betriebe 7_2004'!$N23</f>
        <v>16.149068322981368</v>
      </c>
      <c r="H23" s="31">
        <f>'Betriebe 7_2004'!H23*100/'Betriebe 7_2004'!$N23</f>
        <v>10.559006211180124</v>
      </c>
      <c r="I23" s="31">
        <f>'Betriebe 7_2004'!I23*100/'Betriebe 7_2004'!$N23</f>
        <v>2.9503105590062111</v>
      </c>
      <c r="J23" s="31">
        <f>'Betriebe 7_2004'!J23*100/'Betriebe 7_2004'!$N23</f>
        <v>0.77639751552795033</v>
      </c>
      <c r="K23" s="31">
        <f>'Betriebe 7_2004'!K23*100/'Betriebe 7_2004'!$N23</f>
        <v>0.3105590062111801</v>
      </c>
      <c r="L23" s="31">
        <f>'Betriebe 7_2004'!L23*100/'Betriebe 7_2004'!$N23</f>
        <v>0</v>
      </c>
      <c r="M23" s="31">
        <f>'Betriebe 7_2004'!M23*100/'Betriebe 7_2004'!$N23</f>
        <v>0</v>
      </c>
      <c r="N23" s="32">
        <f>'Betriebe 7_2004'!N23*100/'Betriebe 7_2004'!$N23</f>
        <v>100</v>
      </c>
    </row>
    <row r="24" spans="1:14" x14ac:dyDescent="0.2">
      <c r="A24" s="2" t="s">
        <v>99</v>
      </c>
      <c r="B24" s="2" t="s">
        <v>233</v>
      </c>
      <c r="C24" s="30" t="s">
        <v>2</v>
      </c>
      <c r="D24" s="30" t="s">
        <v>28</v>
      </c>
      <c r="E24" s="31">
        <f>'Betriebe 7_2004'!E24*100/'Betriebe 7_2004'!$N24</f>
        <v>31.914893617021278</v>
      </c>
      <c r="F24" s="31">
        <f>'Betriebe 7_2004'!F24*100/'Betriebe 7_2004'!$N24</f>
        <v>13.829787234042554</v>
      </c>
      <c r="G24" s="31">
        <f>'Betriebe 7_2004'!G24*100/'Betriebe 7_2004'!$N24</f>
        <v>20.212765957446809</v>
      </c>
      <c r="H24" s="31">
        <f>'Betriebe 7_2004'!H24*100/'Betriebe 7_2004'!$N24</f>
        <v>20.212765957446809</v>
      </c>
      <c r="I24" s="31">
        <f>'Betriebe 7_2004'!I24*100/'Betriebe 7_2004'!$N24</f>
        <v>11.702127659574469</v>
      </c>
      <c r="J24" s="31">
        <f>'Betriebe 7_2004'!J24*100/'Betriebe 7_2004'!$N24</f>
        <v>2.1276595744680851</v>
      </c>
      <c r="K24" s="31">
        <f>'Betriebe 7_2004'!K24*100/'Betriebe 7_2004'!$N24</f>
        <v>0</v>
      </c>
      <c r="L24" s="31">
        <f>'Betriebe 7_2004'!L24*100/'Betriebe 7_2004'!$N24</f>
        <v>0</v>
      </c>
      <c r="M24" s="31">
        <f>'Betriebe 7_2004'!M24*100/'Betriebe 7_2004'!$N24</f>
        <v>0</v>
      </c>
      <c r="N24" s="32">
        <f>'Betriebe 7_2004'!N24*100/'Betriebe 7_2004'!$N24</f>
        <v>100</v>
      </c>
    </row>
    <row r="25" spans="1:14" x14ac:dyDescent="0.2">
      <c r="A25" s="2" t="s">
        <v>100</v>
      </c>
      <c r="B25" s="2" t="s">
        <v>233</v>
      </c>
      <c r="C25" s="30" t="s">
        <v>2</v>
      </c>
      <c r="D25" s="30" t="s">
        <v>29</v>
      </c>
      <c r="E25" s="31">
        <f>'Betriebe 7_2004'!E25*100/'Betriebe 7_2004'!$N25</f>
        <v>62.962962962962962</v>
      </c>
      <c r="F25" s="31">
        <f>'Betriebe 7_2004'!F25*100/'Betriebe 7_2004'!$N25</f>
        <v>11.111111111111111</v>
      </c>
      <c r="G25" s="31">
        <f>'Betriebe 7_2004'!G25*100/'Betriebe 7_2004'!$N25</f>
        <v>14.814814814814815</v>
      </c>
      <c r="H25" s="31">
        <f>'Betriebe 7_2004'!H25*100/'Betriebe 7_2004'!$N25</f>
        <v>11.111111111111111</v>
      </c>
      <c r="I25" s="31">
        <f>'Betriebe 7_2004'!I25*100/'Betriebe 7_2004'!$N25</f>
        <v>0</v>
      </c>
      <c r="J25" s="31">
        <f>'Betriebe 7_2004'!J25*100/'Betriebe 7_2004'!$N25</f>
        <v>0</v>
      </c>
      <c r="K25" s="31">
        <f>'Betriebe 7_2004'!K25*100/'Betriebe 7_2004'!$N25</f>
        <v>0</v>
      </c>
      <c r="L25" s="31">
        <f>'Betriebe 7_2004'!L25*100/'Betriebe 7_2004'!$N25</f>
        <v>0</v>
      </c>
      <c r="M25" s="31">
        <f>'Betriebe 7_2004'!M25*100/'Betriebe 7_2004'!$N25</f>
        <v>0</v>
      </c>
      <c r="N25" s="32">
        <f>'Betriebe 7_2004'!N25*100/'Betriebe 7_2004'!$N25</f>
        <v>100</v>
      </c>
    </row>
    <row r="26" spans="1:14" x14ac:dyDescent="0.2">
      <c r="A26" s="2" t="s">
        <v>101</v>
      </c>
      <c r="B26" s="2" t="s">
        <v>233</v>
      </c>
      <c r="C26" s="30" t="s">
        <v>2</v>
      </c>
      <c r="D26" s="30" t="s">
        <v>30</v>
      </c>
      <c r="E26" s="31">
        <f>'Betriebe 7_2004'!E26*100/'Betriebe 7_2004'!$N26</f>
        <v>59.220779220779221</v>
      </c>
      <c r="F26" s="31">
        <f>'Betriebe 7_2004'!F26*100/'Betriebe 7_2004'!$N26</f>
        <v>21.038961038961038</v>
      </c>
      <c r="G26" s="31">
        <f>'Betriebe 7_2004'!G26*100/'Betriebe 7_2004'!$N26</f>
        <v>11.688311688311689</v>
      </c>
      <c r="H26" s="31">
        <f>'Betriebe 7_2004'!H26*100/'Betriebe 7_2004'!$N26</f>
        <v>6.2337662337662341</v>
      </c>
      <c r="I26" s="31">
        <f>'Betriebe 7_2004'!I26*100/'Betriebe 7_2004'!$N26</f>
        <v>1.2987012987012987</v>
      </c>
      <c r="J26" s="31">
        <f>'Betriebe 7_2004'!J26*100/'Betriebe 7_2004'!$N26</f>
        <v>0.51948051948051943</v>
      </c>
      <c r="K26" s="31">
        <f>'Betriebe 7_2004'!K26*100/'Betriebe 7_2004'!$N26</f>
        <v>0</v>
      </c>
      <c r="L26" s="31">
        <f>'Betriebe 7_2004'!L26*100/'Betriebe 7_2004'!$N26</f>
        <v>0</v>
      </c>
      <c r="M26" s="31">
        <f>'Betriebe 7_2004'!M26*100/'Betriebe 7_2004'!$N26</f>
        <v>0</v>
      </c>
      <c r="N26" s="32">
        <f>'Betriebe 7_2004'!N26*100/'Betriebe 7_2004'!$N26</f>
        <v>100</v>
      </c>
    </row>
    <row r="27" spans="1:14" x14ac:dyDescent="0.2">
      <c r="A27" s="2" t="s">
        <v>102</v>
      </c>
      <c r="B27" s="2" t="s">
        <v>233</v>
      </c>
      <c r="C27" s="30" t="s">
        <v>2</v>
      </c>
      <c r="D27" s="30" t="s">
        <v>31</v>
      </c>
      <c r="E27" s="31">
        <f>'Betriebe 7_2004'!E27*100/'Betriebe 7_2004'!$N27</f>
        <v>41.85022026431718</v>
      </c>
      <c r="F27" s="31">
        <f>'Betriebe 7_2004'!F27*100/'Betriebe 7_2004'!$N27</f>
        <v>22.760646108663728</v>
      </c>
      <c r="G27" s="31">
        <f>'Betriebe 7_2004'!G27*100/'Betriebe 7_2004'!$N27</f>
        <v>20.264317180616739</v>
      </c>
      <c r="H27" s="31">
        <f>'Betriebe 7_2004'!H27*100/'Betriebe 7_2004'!$N27</f>
        <v>11.306901615271659</v>
      </c>
      <c r="I27" s="31">
        <f>'Betriebe 7_2004'!I27*100/'Betriebe 7_2004'!$N27</f>
        <v>2.4963289280469896</v>
      </c>
      <c r="J27" s="31">
        <f>'Betriebe 7_2004'!J27*100/'Betriebe 7_2004'!$N27</f>
        <v>1.1747430249632893</v>
      </c>
      <c r="K27" s="31">
        <f>'Betriebe 7_2004'!K27*100/'Betriebe 7_2004'!$N27</f>
        <v>0.14684287812041116</v>
      </c>
      <c r="L27" s="31">
        <f>'Betriebe 7_2004'!L27*100/'Betriebe 7_2004'!$N27</f>
        <v>0</v>
      </c>
      <c r="M27" s="31">
        <f>'Betriebe 7_2004'!M27*100/'Betriebe 7_2004'!$N27</f>
        <v>0</v>
      </c>
      <c r="N27" s="32">
        <f>'Betriebe 7_2004'!N27*100/'Betriebe 7_2004'!$N27</f>
        <v>100</v>
      </c>
    </row>
    <row r="28" spans="1:14" x14ac:dyDescent="0.2">
      <c r="A28" s="2" t="s">
        <v>103</v>
      </c>
      <c r="B28" s="2" t="s">
        <v>233</v>
      </c>
      <c r="C28" s="30" t="s">
        <v>2</v>
      </c>
      <c r="D28" s="30" t="s">
        <v>32</v>
      </c>
      <c r="E28" s="31">
        <f>'Betriebe 7_2004'!E28*100/'Betriebe 7_2004'!$N28</f>
        <v>84.375</v>
      </c>
      <c r="F28" s="31">
        <f>'Betriebe 7_2004'!F28*100/'Betriebe 7_2004'!$N28</f>
        <v>9.375</v>
      </c>
      <c r="G28" s="31">
        <f>'Betriebe 7_2004'!G28*100/'Betriebe 7_2004'!$N28</f>
        <v>5.208333333333333</v>
      </c>
      <c r="H28" s="31">
        <f>'Betriebe 7_2004'!H28*100/'Betriebe 7_2004'!$N28</f>
        <v>1.0416666666666667</v>
      </c>
      <c r="I28" s="31">
        <f>'Betriebe 7_2004'!I28*100/'Betriebe 7_2004'!$N28</f>
        <v>0</v>
      </c>
      <c r="J28" s="31">
        <f>'Betriebe 7_2004'!J28*100/'Betriebe 7_2004'!$N28</f>
        <v>0</v>
      </c>
      <c r="K28" s="31">
        <f>'Betriebe 7_2004'!K28*100/'Betriebe 7_2004'!$N28</f>
        <v>0</v>
      </c>
      <c r="L28" s="31">
        <f>'Betriebe 7_2004'!L28*100/'Betriebe 7_2004'!$N28</f>
        <v>0</v>
      </c>
      <c r="M28" s="31">
        <f>'Betriebe 7_2004'!M28*100/'Betriebe 7_2004'!$N28</f>
        <v>0</v>
      </c>
      <c r="N28" s="32">
        <f>'Betriebe 7_2004'!N28*100/'Betriebe 7_2004'!$N28</f>
        <v>100</v>
      </c>
    </row>
    <row r="29" spans="1:14" x14ac:dyDescent="0.2">
      <c r="A29" s="2" t="s">
        <v>104</v>
      </c>
      <c r="B29" s="2" t="s">
        <v>233</v>
      </c>
      <c r="C29" s="30" t="s">
        <v>2</v>
      </c>
      <c r="D29" s="30" t="s">
        <v>33</v>
      </c>
      <c r="E29" s="31">
        <f>'Betriebe 7_2004'!E29*100/'Betriebe 7_2004'!$N29</f>
        <v>72.222222222222229</v>
      </c>
      <c r="F29" s="31">
        <f>'Betriebe 7_2004'!F29*100/'Betriebe 7_2004'!$N29</f>
        <v>22.222222222222221</v>
      </c>
      <c r="G29" s="31">
        <f>'Betriebe 7_2004'!G29*100/'Betriebe 7_2004'!$N29</f>
        <v>5.5555555555555554</v>
      </c>
      <c r="H29" s="31">
        <f>'Betriebe 7_2004'!H29*100/'Betriebe 7_2004'!$N29</f>
        <v>0</v>
      </c>
      <c r="I29" s="31">
        <f>'Betriebe 7_2004'!I29*100/'Betriebe 7_2004'!$N29</f>
        <v>0</v>
      </c>
      <c r="J29" s="31">
        <f>'Betriebe 7_2004'!J29*100/'Betriebe 7_2004'!$N29</f>
        <v>0</v>
      </c>
      <c r="K29" s="31">
        <f>'Betriebe 7_2004'!K29*100/'Betriebe 7_2004'!$N29</f>
        <v>0</v>
      </c>
      <c r="L29" s="31">
        <f>'Betriebe 7_2004'!L29*100/'Betriebe 7_2004'!$N29</f>
        <v>0</v>
      </c>
      <c r="M29" s="31">
        <f>'Betriebe 7_2004'!M29*100/'Betriebe 7_2004'!$N29</f>
        <v>0</v>
      </c>
      <c r="N29" s="32">
        <f>'Betriebe 7_2004'!N29*100/'Betriebe 7_2004'!$N29</f>
        <v>100</v>
      </c>
    </row>
    <row r="30" spans="1:14" x14ac:dyDescent="0.2">
      <c r="A30" s="2" t="s">
        <v>105</v>
      </c>
      <c r="B30" s="2" t="s">
        <v>233</v>
      </c>
      <c r="C30" s="30" t="s">
        <v>2</v>
      </c>
      <c r="D30" s="30" t="s">
        <v>34</v>
      </c>
      <c r="E30" s="31">
        <f>'Betriebe 7_2004'!E30*100/'Betriebe 7_2004'!$N30</f>
        <v>83.333333333333329</v>
      </c>
      <c r="F30" s="31">
        <f>'Betriebe 7_2004'!F30*100/'Betriebe 7_2004'!$N30</f>
        <v>11.111111111111111</v>
      </c>
      <c r="G30" s="31">
        <f>'Betriebe 7_2004'!G30*100/'Betriebe 7_2004'!$N30</f>
        <v>5.5555555555555554</v>
      </c>
      <c r="H30" s="31">
        <f>'Betriebe 7_2004'!H30*100/'Betriebe 7_2004'!$N30</f>
        <v>0</v>
      </c>
      <c r="I30" s="31">
        <f>'Betriebe 7_2004'!I30*100/'Betriebe 7_2004'!$N30</f>
        <v>0</v>
      </c>
      <c r="J30" s="31">
        <f>'Betriebe 7_2004'!J30*100/'Betriebe 7_2004'!$N30</f>
        <v>0</v>
      </c>
      <c r="K30" s="31">
        <f>'Betriebe 7_2004'!K30*100/'Betriebe 7_2004'!$N30</f>
        <v>0</v>
      </c>
      <c r="L30" s="31">
        <f>'Betriebe 7_2004'!L30*100/'Betriebe 7_2004'!$N30</f>
        <v>0</v>
      </c>
      <c r="M30" s="31">
        <f>'Betriebe 7_2004'!M30*100/'Betriebe 7_2004'!$N30</f>
        <v>0</v>
      </c>
      <c r="N30" s="32">
        <f>'Betriebe 7_2004'!N30*100/'Betriebe 7_2004'!$N30</f>
        <v>100</v>
      </c>
    </row>
    <row r="31" spans="1:14" x14ac:dyDescent="0.2">
      <c r="A31" s="2" t="s">
        <v>106</v>
      </c>
      <c r="B31" s="2" t="s">
        <v>233</v>
      </c>
      <c r="C31" s="30" t="s">
        <v>2</v>
      </c>
      <c r="D31" s="30" t="s">
        <v>35</v>
      </c>
      <c r="E31" s="31">
        <f>'Betriebe 7_2004'!E31*100/'Betriebe 7_2004'!$N31</f>
        <v>67.924528301886795</v>
      </c>
      <c r="F31" s="31">
        <f>'Betriebe 7_2004'!F31*100/'Betriebe 7_2004'!$N31</f>
        <v>16.981132075471699</v>
      </c>
      <c r="G31" s="31">
        <f>'Betriebe 7_2004'!G31*100/'Betriebe 7_2004'!$N31</f>
        <v>13.20754716981132</v>
      </c>
      <c r="H31" s="31">
        <f>'Betriebe 7_2004'!H31*100/'Betriebe 7_2004'!$N31</f>
        <v>1.8867924528301887</v>
      </c>
      <c r="I31" s="31">
        <f>'Betriebe 7_2004'!I31*100/'Betriebe 7_2004'!$N31</f>
        <v>0</v>
      </c>
      <c r="J31" s="31">
        <f>'Betriebe 7_2004'!J31*100/'Betriebe 7_2004'!$N31</f>
        <v>0</v>
      </c>
      <c r="K31" s="31">
        <f>'Betriebe 7_2004'!K31*100/'Betriebe 7_2004'!$N31</f>
        <v>0</v>
      </c>
      <c r="L31" s="31">
        <f>'Betriebe 7_2004'!L31*100/'Betriebe 7_2004'!$N31</f>
        <v>0</v>
      </c>
      <c r="M31" s="31">
        <f>'Betriebe 7_2004'!M31*100/'Betriebe 7_2004'!$N31</f>
        <v>0</v>
      </c>
      <c r="N31" s="32">
        <f>'Betriebe 7_2004'!N31*100/'Betriebe 7_2004'!$N31</f>
        <v>100</v>
      </c>
    </row>
    <row r="32" spans="1:14" x14ac:dyDescent="0.2">
      <c r="A32" s="2" t="s">
        <v>107</v>
      </c>
      <c r="B32" s="2" t="s">
        <v>233</v>
      </c>
      <c r="C32" s="30" t="s">
        <v>2</v>
      </c>
      <c r="D32" s="30" t="s">
        <v>36</v>
      </c>
      <c r="E32" s="31">
        <f>'Betriebe 7_2004'!E32*100/'Betriebe 7_2004'!$N32</f>
        <v>54.545454545454547</v>
      </c>
      <c r="F32" s="31">
        <f>'Betriebe 7_2004'!F32*100/'Betriebe 7_2004'!$N32</f>
        <v>13.636363636363637</v>
      </c>
      <c r="G32" s="31">
        <f>'Betriebe 7_2004'!G32*100/'Betriebe 7_2004'!$N32</f>
        <v>9.0909090909090917</v>
      </c>
      <c r="H32" s="31">
        <f>'Betriebe 7_2004'!H32*100/'Betriebe 7_2004'!$N32</f>
        <v>22.727272727272727</v>
      </c>
      <c r="I32" s="31">
        <f>'Betriebe 7_2004'!I32*100/'Betriebe 7_2004'!$N32</f>
        <v>0</v>
      </c>
      <c r="J32" s="31">
        <f>'Betriebe 7_2004'!J32*100/'Betriebe 7_2004'!$N32</f>
        <v>0</v>
      </c>
      <c r="K32" s="31">
        <f>'Betriebe 7_2004'!K32*100/'Betriebe 7_2004'!$N32</f>
        <v>0</v>
      </c>
      <c r="L32" s="31">
        <f>'Betriebe 7_2004'!L32*100/'Betriebe 7_2004'!$N32</f>
        <v>0</v>
      </c>
      <c r="M32" s="31">
        <f>'Betriebe 7_2004'!M32*100/'Betriebe 7_2004'!$N32</f>
        <v>0</v>
      </c>
      <c r="N32" s="32">
        <f>'Betriebe 7_2004'!N32*100/'Betriebe 7_2004'!$N32</f>
        <v>100</v>
      </c>
    </row>
    <row r="33" spans="1:14" x14ac:dyDescent="0.2">
      <c r="A33" s="2" t="s">
        <v>108</v>
      </c>
      <c r="B33" s="2" t="s">
        <v>233</v>
      </c>
      <c r="C33" s="30" t="s">
        <v>2</v>
      </c>
      <c r="D33" s="30" t="s">
        <v>37</v>
      </c>
      <c r="E33" s="31">
        <f>'Betriebe 7_2004'!E33*100/'Betriebe 7_2004'!$N33</f>
        <v>65.517241379310349</v>
      </c>
      <c r="F33" s="31">
        <f>'Betriebe 7_2004'!F33*100/'Betriebe 7_2004'!$N33</f>
        <v>25</v>
      </c>
      <c r="G33" s="31">
        <f>'Betriebe 7_2004'!G33*100/'Betriebe 7_2004'!$N33</f>
        <v>8.6206896551724146</v>
      </c>
      <c r="H33" s="31">
        <f>'Betriebe 7_2004'!H33*100/'Betriebe 7_2004'!$N33</f>
        <v>0.86206896551724133</v>
      </c>
      <c r="I33" s="31">
        <f>'Betriebe 7_2004'!I33*100/'Betriebe 7_2004'!$N33</f>
        <v>0</v>
      </c>
      <c r="J33" s="31">
        <f>'Betriebe 7_2004'!J33*100/'Betriebe 7_2004'!$N33</f>
        <v>0</v>
      </c>
      <c r="K33" s="31">
        <f>'Betriebe 7_2004'!K33*100/'Betriebe 7_2004'!$N33</f>
        <v>0</v>
      </c>
      <c r="L33" s="31">
        <f>'Betriebe 7_2004'!L33*100/'Betriebe 7_2004'!$N33</f>
        <v>0</v>
      </c>
      <c r="M33" s="31">
        <f>'Betriebe 7_2004'!M33*100/'Betriebe 7_2004'!$N33</f>
        <v>0</v>
      </c>
      <c r="N33" s="32">
        <f>'Betriebe 7_2004'!N33*100/'Betriebe 7_2004'!$N33</f>
        <v>100</v>
      </c>
    </row>
    <row r="34" spans="1:14" x14ac:dyDescent="0.2">
      <c r="A34" s="2" t="s">
        <v>109</v>
      </c>
      <c r="B34" s="2" t="s">
        <v>233</v>
      </c>
      <c r="C34" s="30" t="s">
        <v>2</v>
      </c>
      <c r="D34" s="30" t="s">
        <v>38</v>
      </c>
      <c r="E34" s="31">
        <f>'Betriebe 7_2004'!E34*100/'Betriebe 7_2004'!$N34</f>
        <v>90.540540540540547</v>
      </c>
      <c r="F34" s="31">
        <f>'Betriebe 7_2004'!F34*100/'Betriebe 7_2004'!$N34</f>
        <v>4.0540540540540544</v>
      </c>
      <c r="G34" s="31">
        <f>'Betriebe 7_2004'!G34*100/'Betriebe 7_2004'!$N34</f>
        <v>4.0540540540540544</v>
      </c>
      <c r="H34" s="31">
        <f>'Betriebe 7_2004'!H34*100/'Betriebe 7_2004'!$N34</f>
        <v>1.3513513513513513</v>
      </c>
      <c r="I34" s="31">
        <f>'Betriebe 7_2004'!I34*100/'Betriebe 7_2004'!$N34</f>
        <v>0</v>
      </c>
      <c r="J34" s="31">
        <f>'Betriebe 7_2004'!J34*100/'Betriebe 7_2004'!$N34</f>
        <v>0</v>
      </c>
      <c r="K34" s="31">
        <f>'Betriebe 7_2004'!K34*100/'Betriebe 7_2004'!$N34</f>
        <v>0</v>
      </c>
      <c r="L34" s="31">
        <f>'Betriebe 7_2004'!L34*100/'Betriebe 7_2004'!$N34</f>
        <v>0</v>
      </c>
      <c r="M34" s="31">
        <f>'Betriebe 7_2004'!M34*100/'Betriebe 7_2004'!$N34</f>
        <v>0</v>
      </c>
      <c r="N34" s="32">
        <f>'Betriebe 7_2004'!N34*100/'Betriebe 7_2004'!$N34</f>
        <v>100</v>
      </c>
    </row>
    <row r="35" spans="1:14" x14ac:dyDescent="0.2">
      <c r="A35" s="2" t="s">
        <v>110</v>
      </c>
      <c r="B35" s="2" t="s">
        <v>233</v>
      </c>
      <c r="C35" s="30" t="s">
        <v>2</v>
      </c>
      <c r="D35" s="30" t="s">
        <v>39</v>
      </c>
      <c r="E35" s="31">
        <f>'Betriebe 7_2004'!E35*100/'Betriebe 7_2004'!$N35</f>
        <v>59.45945945945946</v>
      </c>
      <c r="F35" s="31">
        <f>'Betriebe 7_2004'!F35*100/'Betriebe 7_2004'!$N35</f>
        <v>18.918918918918919</v>
      </c>
      <c r="G35" s="31">
        <f>'Betriebe 7_2004'!G35*100/'Betriebe 7_2004'!$N35</f>
        <v>8.1081081081081088</v>
      </c>
      <c r="H35" s="31">
        <f>'Betriebe 7_2004'!H35*100/'Betriebe 7_2004'!$N35</f>
        <v>10.810810810810811</v>
      </c>
      <c r="I35" s="31">
        <f>'Betriebe 7_2004'!I35*100/'Betriebe 7_2004'!$N35</f>
        <v>2.7027027027027026</v>
      </c>
      <c r="J35" s="31">
        <f>'Betriebe 7_2004'!J35*100/'Betriebe 7_2004'!$N35</f>
        <v>0</v>
      </c>
      <c r="K35" s="31">
        <f>'Betriebe 7_2004'!K35*100/'Betriebe 7_2004'!$N35</f>
        <v>0</v>
      </c>
      <c r="L35" s="31">
        <f>'Betriebe 7_2004'!L35*100/'Betriebe 7_2004'!$N35</f>
        <v>0</v>
      </c>
      <c r="M35" s="31">
        <f>'Betriebe 7_2004'!M35*100/'Betriebe 7_2004'!$N35</f>
        <v>0</v>
      </c>
      <c r="N35" s="32">
        <f>'Betriebe 7_2004'!N35*100/'Betriebe 7_2004'!$N35</f>
        <v>100</v>
      </c>
    </row>
    <row r="36" spans="1:14" x14ac:dyDescent="0.2">
      <c r="A36" s="2" t="s">
        <v>111</v>
      </c>
      <c r="B36" s="2" t="s">
        <v>233</v>
      </c>
      <c r="C36" s="30" t="s">
        <v>2</v>
      </c>
      <c r="D36" s="30" t="s">
        <v>40</v>
      </c>
      <c r="E36" s="31">
        <f>'Betriebe 7_2004'!E36*100/'Betriebe 7_2004'!$N36</f>
        <v>55.882352941176471</v>
      </c>
      <c r="F36" s="31">
        <f>'Betriebe 7_2004'!F36*100/'Betriebe 7_2004'!$N36</f>
        <v>20.588235294117649</v>
      </c>
      <c r="G36" s="31">
        <f>'Betriebe 7_2004'!G36*100/'Betriebe 7_2004'!$N36</f>
        <v>11.764705882352942</v>
      </c>
      <c r="H36" s="31">
        <f>'Betriebe 7_2004'!H36*100/'Betriebe 7_2004'!$N36</f>
        <v>8.8235294117647065</v>
      </c>
      <c r="I36" s="31">
        <f>'Betriebe 7_2004'!I36*100/'Betriebe 7_2004'!$N36</f>
        <v>2.9411764705882355</v>
      </c>
      <c r="J36" s="31">
        <f>'Betriebe 7_2004'!J36*100/'Betriebe 7_2004'!$N36</f>
        <v>0</v>
      </c>
      <c r="K36" s="31">
        <f>'Betriebe 7_2004'!K36*100/'Betriebe 7_2004'!$N36</f>
        <v>0</v>
      </c>
      <c r="L36" s="31">
        <f>'Betriebe 7_2004'!L36*100/'Betriebe 7_2004'!$N36</f>
        <v>0</v>
      </c>
      <c r="M36" s="31">
        <f>'Betriebe 7_2004'!M36*100/'Betriebe 7_2004'!$N36</f>
        <v>0</v>
      </c>
      <c r="N36" s="32">
        <f>'Betriebe 7_2004'!N36*100/'Betriebe 7_2004'!$N36</f>
        <v>100</v>
      </c>
    </row>
    <row r="37" spans="1:14" x14ac:dyDescent="0.2">
      <c r="A37" s="2" t="s">
        <v>112</v>
      </c>
      <c r="B37" s="2" t="s">
        <v>233</v>
      </c>
      <c r="C37" s="30" t="s">
        <v>2</v>
      </c>
      <c r="D37" s="30" t="s">
        <v>41</v>
      </c>
      <c r="E37" s="31">
        <f>'Betriebe 7_2004'!E37*100/'Betriebe 7_2004'!$N37</f>
        <v>31.592039800995025</v>
      </c>
      <c r="F37" s="31">
        <f>'Betriebe 7_2004'!F37*100/'Betriebe 7_2004'!$N37</f>
        <v>30.348258706467661</v>
      </c>
      <c r="G37" s="31">
        <f>'Betriebe 7_2004'!G37*100/'Betriebe 7_2004'!$N37</f>
        <v>24.626865671641792</v>
      </c>
      <c r="H37" s="31">
        <f>'Betriebe 7_2004'!H37*100/'Betriebe 7_2004'!$N37</f>
        <v>11.194029850746269</v>
      </c>
      <c r="I37" s="31">
        <f>'Betriebe 7_2004'!I37*100/'Betriebe 7_2004'!$N37</f>
        <v>1.4925373134328359</v>
      </c>
      <c r="J37" s="31">
        <f>'Betriebe 7_2004'!J37*100/'Betriebe 7_2004'!$N37</f>
        <v>0.49751243781094528</v>
      </c>
      <c r="K37" s="31">
        <f>'Betriebe 7_2004'!K37*100/'Betriebe 7_2004'!$N37</f>
        <v>0.24875621890547264</v>
      </c>
      <c r="L37" s="31">
        <f>'Betriebe 7_2004'!L37*100/'Betriebe 7_2004'!$N37</f>
        <v>0</v>
      </c>
      <c r="M37" s="31">
        <f>'Betriebe 7_2004'!M37*100/'Betriebe 7_2004'!$N37</f>
        <v>0</v>
      </c>
      <c r="N37" s="32">
        <f>'Betriebe 7_2004'!N37*100/'Betriebe 7_2004'!$N37</f>
        <v>100</v>
      </c>
    </row>
    <row r="38" spans="1:14" x14ac:dyDescent="0.2">
      <c r="A38" s="2" t="s">
        <v>113</v>
      </c>
      <c r="B38" s="2" t="s">
        <v>233</v>
      </c>
      <c r="C38" s="30" t="s">
        <v>2</v>
      </c>
      <c r="D38" s="30" t="s">
        <v>42</v>
      </c>
      <c r="E38" s="31">
        <f>'Betriebe 7_2004'!E38*100/'Betriebe 7_2004'!$N38</f>
        <v>43.75</v>
      </c>
      <c r="F38" s="31">
        <f>'Betriebe 7_2004'!F38*100/'Betriebe 7_2004'!$N38</f>
        <v>21.875</v>
      </c>
      <c r="G38" s="31">
        <f>'Betriebe 7_2004'!G38*100/'Betriebe 7_2004'!$N38</f>
        <v>21.875</v>
      </c>
      <c r="H38" s="31">
        <f>'Betriebe 7_2004'!H38*100/'Betriebe 7_2004'!$N38</f>
        <v>6.25</v>
      </c>
      <c r="I38" s="31">
        <f>'Betriebe 7_2004'!I38*100/'Betriebe 7_2004'!$N38</f>
        <v>4.166666666666667</v>
      </c>
      <c r="J38" s="31">
        <f>'Betriebe 7_2004'!J38*100/'Betriebe 7_2004'!$N38</f>
        <v>0</v>
      </c>
      <c r="K38" s="31">
        <f>'Betriebe 7_2004'!K38*100/'Betriebe 7_2004'!$N38</f>
        <v>2.0833333333333335</v>
      </c>
      <c r="L38" s="31">
        <f>'Betriebe 7_2004'!L38*100/'Betriebe 7_2004'!$N38</f>
        <v>0</v>
      </c>
      <c r="M38" s="31">
        <f>'Betriebe 7_2004'!M38*100/'Betriebe 7_2004'!$N38</f>
        <v>0</v>
      </c>
      <c r="N38" s="32">
        <f>'Betriebe 7_2004'!N38*100/'Betriebe 7_2004'!$N38</f>
        <v>100</v>
      </c>
    </row>
    <row r="39" spans="1:14" x14ac:dyDescent="0.2">
      <c r="A39" s="2" t="s">
        <v>114</v>
      </c>
      <c r="B39" s="2" t="s">
        <v>233</v>
      </c>
      <c r="C39" s="30" t="s">
        <v>2</v>
      </c>
      <c r="D39" s="30" t="s">
        <v>43</v>
      </c>
      <c r="E39" s="31">
        <f>'Betriebe 7_2004'!E39*100/'Betriebe 7_2004'!$N39</f>
        <v>42.774566473988436</v>
      </c>
      <c r="F39" s="31">
        <f>'Betriebe 7_2004'!F39*100/'Betriebe 7_2004'!$N39</f>
        <v>30.635838150289018</v>
      </c>
      <c r="G39" s="31">
        <f>'Betriebe 7_2004'!G39*100/'Betriebe 7_2004'!$N39</f>
        <v>16.76300578034682</v>
      </c>
      <c r="H39" s="31">
        <f>'Betriebe 7_2004'!H39*100/'Betriebe 7_2004'!$N39</f>
        <v>7.2254335260115603</v>
      </c>
      <c r="I39" s="31">
        <f>'Betriebe 7_2004'!I39*100/'Betriebe 7_2004'!$N39</f>
        <v>1.7341040462427746</v>
      </c>
      <c r="J39" s="31">
        <f>'Betriebe 7_2004'!J39*100/'Betriebe 7_2004'!$N39</f>
        <v>0.28901734104046245</v>
      </c>
      <c r="K39" s="31">
        <f>'Betriebe 7_2004'!K39*100/'Betriebe 7_2004'!$N39</f>
        <v>0.28901734104046245</v>
      </c>
      <c r="L39" s="31">
        <f>'Betriebe 7_2004'!L39*100/'Betriebe 7_2004'!$N39</f>
        <v>0.28901734104046245</v>
      </c>
      <c r="M39" s="31">
        <f>'Betriebe 7_2004'!M39*100/'Betriebe 7_2004'!$N39</f>
        <v>0</v>
      </c>
      <c r="N39" s="32">
        <f>'Betriebe 7_2004'!N39*100/'Betriebe 7_2004'!$N39</f>
        <v>100</v>
      </c>
    </row>
    <row r="40" spans="1:14" x14ac:dyDescent="0.2">
      <c r="A40" s="2" t="s">
        <v>115</v>
      </c>
      <c r="B40" s="2" t="s">
        <v>233</v>
      </c>
      <c r="C40" s="30" t="s">
        <v>2</v>
      </c>
      <c r="D40" s="30" t="s">
        <v>44</v>
      </c>
      <c r="E40" s="31">
        <f>'Betriebe 7_2004'!E40*100/'Betriebe 7_2004'!$N40</f>
        <v>91.235059760956176</v>
      </c>
      <c r="F40" s="31">
        <f>'Betriebe 7_2004'!F40*100/'Betriebe 7_2004'!$N40</f>
        <v>5.5776892430278888</v>
      </c>
      <c r="G40" s="31">
        <f>'Betriebe 7_2004'!G40*100/'Betriebe 7_2004'!$N40</f>
        <v>1.593625498007968</v>
      </c>
      <c r="H40" s="31">
        <f>'Betriebe 7_2004'!H40*100/'Betriebe 7_2004'!$N40</f>
        <v>1.1952191235059761</v>
      </c>
      <c r="I40" s="31">
        <f>'Betriebe 7_2004'!I40*100/'Betriebe 7_2004'!$N40</f>
        <v>0.39840637450199201</v>
      </c>
      <c r="J40" s="31">
        <f>'Betriebe 7_2004'!J40*100/'Betriebe 7_2004'!$N40</f>
        <v>0</v>
      </c>
      <c r="K40" s="31">
        <f>'Betriebe 7_2004'!K40*100/'Betriebe 7_2004'!$N40</f>
        <v>0</v>
      </c>
      <c r="L40" s="31">
        <f>'Betriebe 7_2004'!L40*100/'Betriebe 7_2004'!$N40</f>
        <v>0</v>
      </c>
      <c r="M40" s="31">
        <f>'Betriebe 7_2004'!M40*100/'Betriebe 7_2004'!$N40</f>
        <v>0</v>
      </c>
      <c r="N40" s="32">
        <f>'Betriebe 7_2004'!N40*100/'Betriebe 7_2004'!$N40</f>
        <v>100</v>
      </c>
    </row>
    <row r="41" spans="1:14" x14ac:dyDescent="0.2">
      <c r="A41" s="2" t="s">
        <v>116</v>
      </c>
      <c r="B41" s="2" t="s">
        <v>233</v>
      </c>
      <c r="C41" s="30" t="s">
        <v>2</v>
      </c>
      <c r="D41" s="30" t="s">
        <v>45</v>
      </c>
      <c r="E41" s="31">
        <f>'Betriebe 7_2004'!E41*100/'Betriebe 7_2004'!$N41</f>
        <v>48.648648648648646</v>
      </c>
      <c r="F41" s="31">
        <f>'Betriebe 7_2004'!F41*100/'Betriebe 7_2004'!$N41</f>
        <v>28.378378378378379</v>
      </c>
      <c r="G41" s="31">
        <f>'Betriebe 7_2004'!G41*100/'Betriebe 7_2004'!$N41</f>
        <v>8.1081081081081088</v>
      </c>
      <c r="H41" s="31">
        <f>'Betriebe 7_2004'!H41*100/'Betriebe 7_2004'!$N41</f>
        <v>12.162162162162161</v>
      </c>
      <c r="I41" s="31">
        <f>'Betriebe 7_2004'!I41*100/'Betriebe 7_2004'!$N41</f>
        <v>1.3513513513513513</v>
      </c>
      <c r="J41" s="31">
        <f>'Betriebe 7_2004'!J41*100/'Betriebe 7_2004'!$N41</f>
        <v>1.3513513513513513</v>
      </c>
      <c r="K41" s="31">
        <f>'Betriebe 7_2004'!K41*100/'Betriebe 7_2004'!$N41</f>
        <v>0</v>
      </c>
      <c r="L41" s="31">
        <f>'Betriebe 7_2004'!L41*100/'Betriebe 7_2004'!$N41</f>
        <v>0</v>
      </c>
      <c r="M41" s="31">
        <f>'Betriebe 7_2004'!M41*100/'Betriebe 7_2004'!$N41</f>
        <v>0</v>
      </c>
      <c r="N41" s="32">
        <f>'Betriebe 7_2004'!N41*100/'Betriebe 7_2004'!$N41</f>
        <v>100</v>
      </c>
    </row>
    <row r="42" spans="1:14" x14ac:dyDescent="0.2">
      <c r="A42" s="2" t="s">
        <v>117</v>
      </c>
      <c r="B42" s="2" t="s">
        <v>233</v>
      </c>
      <c r="C42" s="30" t="s">
        <v>2</v>
      </c>
      <c r="D42" s="30" t="s">
        <v>46</v>
      </c>
      <c r="E42" s="31">
        <f>'Betriebe 7_2004'!E42*100/'Betriebe 7_2004'!$N42</f>
        <v>65.329512893982809</v>
      </c>
      <c r="F42" s="31">
        <f>'Betriebe 7_2004'!F42*100/'Betriebe 7_2004'!$N42</f>
        <v>23.209169054441261</v>
      </c>
      <c r="G42" s="31">
        <f>'Betriebe 7_2004'!G42*100/'Betriebe 7_2004'!$N42</f>
        <v>8.3094555873925504</v>
      </c>
      <c r="H42" s="31">
        <f>'Betriebe 7_2004'!H42*100/'Betriebe 7_2004'!$N42</f>
        <v>2.2922636103151861</v>
      </c>
      <c r="I42" s="31">
        <f>'Betriebe 7_2004'!I42*100/'Betriebe 7_2004'!$N42</f>
        <v>0.28653295128939826</v>
      </c>
      <c r="J42" s="31">
        <f>'Betriebe 7_2004'!J42*100/'Betriebe 7_2004'!$N42</f>
        <v>0.57306590257879653</v>
      </c>
      <c r="K42" s="31">
        <f>'Betriebe 7_2004'!K42*100/'Betriebe 7_2004'!$N42</f>
        <v>0</v>
      </c>
      <c r="L42" s="31">
        <f>'Betriebe 7_2004'!L42*100/'Betriebe 7_2004'!$N42</f>
        <v>0</v>
      </c>
      <c r="M42" s="31">
        <f>'Betriebe 7_2004'!M42*100/'Betriebe 7_2004'!$N42</f>
        <v>0</v>
      </c>
      <c r="N42" s="32">
        <f>'Betriebe 7_2004'!N42*100/'Betriebe 7_2004'!$N42</f>
        <v>100</v>
      </c>
    </row>
    <row r="43" spans="1:14" x14ac:dyDescent="0.2">
      <c r="A43" s="2" t="s">
        <v>118</v>
      </c>
      <c r="B43" s="2" t="s">
        <v>233</v>
      </c>
      <c r="C43" s="30" t="s">
        <v>2</v>
      </c>
      <c r="D43" s="30" t="s">
        <v>47</v>
      </c>
      <c r="E43" s="31">
        <f>'Betriebe 7_2004'!E43*100/'Betriebe 7_2004'!$N43</f>
        <v>82.558139534883722</v>
      </c>
      <c r="F43" s="31">
        <f>'Betriebe 7_2004'!F43*100/'Betriebe 7_2004'!$N43</f>
        <v>12.790697674418604</v>
      </c>
      <c r="G43" s="31">
        <f>'Betriebe 7_2004'!G43*100/'Betriebe 7_2004'!$N43</f>
        <v>3.4883720930232558</v>
      </c>
      <c r="H43" s="31">
        <f>'Betriebe 7_2004'!H43*100/'Betriebe 7_2004'!$N43</f>
        <v>1.1627906976744187</v>
      </c>
      <c r="I43" s="31">
        <f>'Betriebe 7_2004'!I43*100/'Betriebe 7_2004'!$N43</f>
        <v>0</v>
      </c>
      <c r="J43" s="31">
        <f>'Betriebe 7_2004'!J43*100/'Betriebe 7_2004'!$N43</f>
        <v>0</v>
      </c>
      <c r="K43" s="31">
        <f>'Betriebe 7_2004'!K43*100/'Betriebe 7_2004'!$N43</f>
        <v>0</v>
      </c>
      <c r="L43" s="31">
        <f>'Betriebe 7_2004'!L43*100/'Betriebe 7_2004'!$N43</f>
        <v>0</v>
      </c>
      <c r="M43" s="31">
        <f>'Betriebe 7_2004'!M43*100/'Betriebe 7_2004'!$N43</f>
        <v>0</v>
      </c>
      <c r="N43" s="32">
        <f>'Betriebe 7_2004'!N43*100/'Betriebe 7_2004'!$N43</f>
        <v>100</v>
      </c>
    </row>
    <row r="44" spans="1:14" x14ac:dyDescent="0.2">
      <c r="A44" s="2" t="s">
        <v>119</v>
      </c>
      <c r="B44" s="2" t="s">
        <v>233</v>
      </c>
      <c r="C44" s="30" t="s">
        <v>2</v>
      </c>
      <c r="D44" s="30" t="s">
        <v>48</v>
      </c>
      <c r="E44" s="31">
        <f>'Betriebe 7_2004'!E44*100/'Betriebe 7_2004'!$N44</f>
        <v>62.46153846153846</v>
      </c>
      <c r="F44" s="31">
        <f>'Betriebe 7_2004'!F44*100/'Betriebe 7_2004'!$N44</f>
        <v>14.76923076923077</v>
      </c>
      <c r="G44" s="31">
        <f>'Betriebe 7_2004'!G44*100/'Betriebe 7_2004'!$N44</f>
        <v>8.9230769230769234</v>
      </c>
      <c r="H44" s="31">
        <f>'Betriebe 7_2004'!H44*100/'Betriebe 7_2004'!$N44</f>
        <v>7.6923076923076925</v>
      </c>
      <c r="I44" s="31">
        <f>'Betriebe 7_2004'!I44*100/'Betriebe 7_2004'!$N44</f>
        <v>2.4615384615384617</v>
      </c>
      <c r="J44" s="31">
        <f>'Betriebe 7_2004'!J44*100/'Betriebe 7_2004'!$N44</f>
        <v>2.1538461538461537</v>
      </c>
      <c r="K44" s="31">
        <f>'Betriebe 7_2004'!K44*100/'Betriebe 7_2004'!$N44</f>
        <v>1.2307692307692308</v>
      </c>
      <c r="L44" s="31">
        <f>'Betriebe 7_2004'!L44*100/'Betriebe 7_2004'!$N44</f>
        <v>0.30769230769230771</v>
      </c>
      <c r="M44" s="31">
        <f>'Betriebe 7_2004'!M44*100/'Betriebe 7_2004'!$N44</f>
        <v>0</v>
      </c>
      <c r="N44" s="32">
        <f>'Betriebe 7_2004'!N44*100/'Betriebe 7_2004'!$N44</f>
        <v>100</v>
      </c>
    </row>
    <row r="45" spans="1:14" x14ac:dyDescent="0.2">
      <c r="A45" s="2" t="s">
        <v>120</v>
      </c>
      <c r="B45" s="2" t="s">
        <v>233</v>
      </c>
      <c r="C45" s="30" t="s">
        <v>2</v>
      </c>
      <c r="D45" s="30" t="s">
        <v>49</v>
      </c>
      <c r="E45" s="31">
        <f>'Betriebe 7_2004'!E45*100/'Betriebe 7_2004'!$N45</f>
        <v>72.467532467532465</v>
      </c>
      <c r="F45" s="31">
        <f>'Betriebe 7_2004'!F45*100/'Betriebe 7_2004'!$N45</f>
        <v>21.818181818181817</v>
      </c>
      <c r="G45" s="31">
        <f>'Betriebe 7_2004'!G45*100/'Betriebe 7_2004'!$N45</f>
        <v>4.2857142857142856</v>
      </c>
      <c r="H45" s="31">
        <f>'Betriebe 7_2004'!H45*100/'Betriebe 7_2004'!$N45</f>
        <v>1.0389610389610389</v>
      </c>
      <c r="I45" s="31">
        <f>'Betriebe 7_2004'!I45*100/'Betriebe 7_2004'!$N45</f>
        <v>0.25974025974025972</v>
      </c>
      <c r="J45" s="31">
        <f>'Betriebe 7_2004'!J45*100/'Betriebe 7_2004'!$N45</f>
        <v>0.12987012987012986</v>
      </c>
      <c r="K45" s="31">
        <f>'Betriebe 7_2004'!K45*100/'Betriebe 7_2004'!$N45</f>
        <v>0</v>
      </c>
      <c r="L45" s="31">
        <f>'Betriebe 7_2004'!L45*100/'Betriebe 7_2004'!$N45</f>
        <v>0</v>
      </c>
      <c r="M45" s="31">
        <f>'Betriebe 7_2004'!M45*100/'Betriebe 7_2004'!$N45</f>
        <v>0</v>
      </c>
      <c r="N45" s="32">
        <f>'Betriebe 7_2004'!N45*100/'Betriebe 7_2004'!$N45</f>
        <v>100</v>
      </c>
    </row>
    <row r="46" spans="1:14" x14ac:dyDescent="0.2">
      <c r="A46" s="2" t="s">
        <v>121</v>
      </c>
      <c r="B46" s="2" t="s">
        <v>233</v>
      </c>
      <c r="C46" s="30" t="s">
        <v>2</v>
      </c>
      <c r="D46" s="30" t="s">
        <v>50</v>
      </c>
      <c r="E46" s="31">
        <f>'Betriebe 7_2004'!E46*100/'Betriebe 7_2004'!$N46</f>
        <v>58.904109589041099</v>
      </c>
      <c r="F46" s="31">
        <f>'Betriebe 7_2004'!F46*100/'Betriebe 7_2004'!$N46</f>
        <v>16.438356164383563</v>
      </c>
      <c r="G46" s="31">
        <f>'Betriebe 7_2004'!G46*100/'Betriebe 7_2004'!$N46</f>
        <v>12.328767123287671</v>
      </c>
      <c r="H46" s="31">
        <f>'Betriebe 7_2004'!H46*100/'Betriebe 7_2004'!$N46</f>
        <v>4.1095890410958908</v>
      </c>
      <c r="I46" s="31">
        <f>'Betriebe 7_2004'!I46*100/'Betriebe 7_2004'!$N46</f>
        <v>4.1095890410958908</v>
      </c>
      <c r="J46" s="31">
        <f>'Betriebe 7_2004'!J46*100/'Betriebe 7_2004'!$N46</f>
        <v>2.7397260273972601</v>
      </c>
      <c r="K46" s="31">
        <f>'Betriebe 7_2004'!K46*100/'Betriebe 7_2004'!$N46</f>
        <v>1.3698630136986301</v>
      </c>
      <c r="L46" s="31">
        <f>'Betriebe 7_2004'!L46*100/'Betriebe 7_2004'!$N46</f>
        <v>0</v>
      </c>
      <c r="M46" s="31">
        <f>'Betriebe 7_2004'!M46*100/'Betriebe 7_2004'!$N46</f>
        <v>0</v>
      </c>
      <c r="N46" s="32">
        <f>'Betriebe 7_2004'!N46*100/'Betriebe 7_2004'!$N46</f>
        <v>100</v>
      </c>
    </row>
    <row r="47" spans="1:14" x14ac:dyDescent="0.2">
      <c r="A47" s="2" t="s">
        <v>122</v>
      </c>
      <c r="B47" s="2" t="s">
        <v>233</v>
      </c>
      <c r="C47" s="30" t="s">
        <v>2</v>
      </c>
      <c r="D47" s="30" t="s">
        <v>51</v>
      </c>
      <c r="E47" s="31">
        <f>'Betriebe 7_2004'!E47*100/'Betriebe 7_2004'!$N47</f>
        <v>71.428571428571431</v>
      </c>
      <c r="F47" s="31">
        <f>'Betriebe 7_2004'!F47*100/'Betriebe 7_2004'!$N47</f>
        <v>26.623376623376622</v>
      </c>
      <c r="G47" s="31">
        <f>'Betriebe 7_2004'!G47*100/'Betriebe 7_2004'!$N47</f>
        <v>1.948051948051948</v>
      </c>
      <c r="H47" s="31">
        <f>'Betriebe 7_2004'!H47*100/'Betriebe 7_2004'!$N47</f>
        <v>0</v>
      </c>
      <c r="I47" s="31">
        <f>'Betriebe 7_2004'!I47*100/'Betriebe 7_2004'!$N47</f>
        <v>0</v>
      </c>
      <c r="J47" s="31">
        <f>'Betriebe 7_2004'!J47*100/'Betriebe 7_2004'!$N47</f>
        <v>0</v>
      </c>
      <c r="K47" s="31">
        <f>'Betriebe 7_2004'!K47*100/'Betriebe 7_2004'!$N47</f>
        <v>0</v>
      </c>
      <c r="L47" s="31">
        <f>'Betriebe 7_2004'!L47*100/'Betriebe 7_2004'!$N47</f>
        <v>0</v>
      </c>
      <c r="M47" s="31">
        <f>'Betriebe 7_2004'!M47*100/'Betriebe 7_2004'!$N47</f>
        <v>0</v>
      </c>
      <c r="N47" s="32">
        <f>'Betriebe 7_2004'!N47*100/'Betriebe 7_2004'!$N47</f>
        <v>100</v>
      </c>
    </row>
    <row r="48" spans="1:14" x14ac:dyDescent="0.2">
      <c r="A48" s="2" t="s">
        <v>123</v>
      </c>
      <c r="B48" s="2" t="s">
        <v>233</v>
      </c>
      <c r="C48" s="30" t="s">
        <v>2</v>
      </c>
      <c r="D48" s="30" t="s">
        <v>52</v>
      </c>
      <c r="E48" s="31">
        <f>'Betriebe 7_2004'!E48*100/'Betriebe 7_2004'!$N48</f>
        <v>67.692307692307693</v>
      </c>
      <c r="F48" s="31">
        <f>'Betriebe 7_2004'!F48*100/'Betriebe 7_2004'!$N48</f>
        <v>15.384615384615385</v>
      </c>
      <c r="G48" s="31">
        <f>'Betriebe 7_2004'!G48*100/'Betriebe 7_2004'!$N48</f>
        <v>16.923076923076923</v>
      </c>
      <c r="H48" s="31">
        <f>'Betriebe 7_2004'!H48*100/'Betriebe 7_2004'!$N48</f>
        <v>0</v>
      </c>
      <c r="I48" s="31">
        <f>'Betriebe 7_2004'!I48*100/'Betriebe 7_2004'!$N48</f>
        <v>0</v>
      </c>
      <c r="J48" s="31">
        <f>'Betriebe 7_2004'!J48*100/'Betriebe 7_2004'!$N48</f>
        <v>0</v>
      </c>
      <c r="K48" s="31">
        <f>'Betriebe 7_2004'!K48*100/'Betriebe 7_2004'!$N48</f>
        <v>0</v>
      </c>
      <c r="L48" s="31">
        <f>'Betriebe 7_2004'!L48*100/'Betriebe 7_2004'!$N48</f>
        <v>0</v>
      </c>
      <c r="M48" s="31">
        <f>'Betriebe 7_2004'!M48*100/'Betriebe 7_2004'!$N48</f>
        <v>0</v>
      </c>
      <c r="N48" s="32">
        <f>'Betriebe 7_2004'!N48*100/'Betriebe 7_2004'!$N48</f>
        <v>100</v>
      </c>
    </row>
    <row r="49" spans="1:14" x14ac:dyDescent="0.2">
      <c r="A49" s="2" t="s">
        <v>124</v>
      </c>
      <c r="B49" s="2" t="s">
        <v>233</v>
      </c>
      <c r="C49" s="30" t="s">
        <v>2</v>
      </c>
      <c r="D49" s="30" t="s">
        <v>53</v>
      </c>
      <c r="E49" s="31">
        <f>'Betriebe 7_2004'!E49*100/'Betriebe 7_2004'!$N49</f>
        <v>61.379310344827587</v>
      </c>
      <c r="F49" s="31">
        <f>'Betriebe 7_2004'!F49*100/'Betriebe 7_2004'!$N49</f>
        <v>24.137931034482758</v>
      </c>
      <c r="G49" s="31">
        <f>'Betriebe 7_2004'!G49*100/'Betriebe 7_2004'!$N49</f>
        <v>8.2758620689655178</v>
      </c>
      <c r="H49" s="31">
        <f>'Betriebe 7_2004'!H49*100/'Betriebe 7_2004'!$N49</f>
        <v>4.8275862068965516</v>
      </c>
      <c r="I49" s="31">
        <f>'Betriebe 7_2004'!I49*100/'Betriebe 7_2004'!$N49</f>
        <v>0.68965517241379315</v>
      </c>
      <c r="J49" s="31">
        <f>'Betriebe 7_2004'!J49*100/'Betriebe 7_2004'!$N49</f>
        <v>0.68965517241379315</v>
      </c>
      <c r="K49" s="31">
        <f>'Betriebe 7_2004'!K49*100/'Betriebe 7_2004'!$N49</f>
        <v>0</v>
      </c>
      <c r="L49" s="31">
        <f>'Betriebe 7_2004'!L49*100/'Betriebe 7_2004'!$N49</f>
        <v>0</v>
      </c>
      <c r="M49" s="31">
        <f>'Betriebe 7_2004'!M49*100/'Betriebe 7_2004'!$N49</f>
        <v>0</v>
      </c>
      <c r="N49" s="32">
        <f>'Betriebe 7_2004'!N49*100/'Betriebe 7_2004'!$N49</f>
        <v>100</v>
      </c>
    </row>
    <row r="50" spans="1:14" x14ac:dyDescent="0.2">
      <c r="A50" s="2" t="s">
        <v>125</v>
      </c>
      <c r="B50" s="2" t="s">
        <v>233</v>
      </c>
      <c r="C50" s="30" t="s">
        <v>2</v>
      </c>
      <c r="D50" s="30" t="s">
        <v>54</v>
      </c>
      <c r="E50" s="31">
        <f>'Betriebe 7_2004'!E50*100/'Betriebe 7_2004'!$N50</f>
        <v>55.223880597014926</v>
      </c>
      <c r="F50" s="31">
        <f>'Betriebe 7_2004'!F50*100/'Betriebe 7_2004'!$N50</f>
        <v>25.373134328358208</v>
      </c>
      <c r="G50" s="31">
        <f>'Betriebe 7_2004'!G50*100/'Betriebe 7_2004'!$N50</f>
        <v>17.910447761194028</v>
      </c>
      <c r="H50" s="31">
        <f>'Betriebe 7_2004'!H50*100/'Betriebe 7_2004'!$N50</f>
        <v>1.4925373134328359</v>
      </c>
      <c r="I50" s="31">
        <f>'Betriebe 7_2004'!I50*100/'Betriebe 7_2004'!$N50</f>
        <v>0</v>
      </c>
      <c r="J50" s="31">
        <f>'Betriebe 7_2004'!J50*100/'Betriebe 7_2004'!$N50</f>
        <v>0</v>
      </c>
      <c r="K50" s="31">
        <f>'Betriebe 7_2004'!K50*100/'Betriebe 7_2004'!$N50</f>
        <v>0</v>
      </c>
      <c r="L50" s="31">
        <f>'Betriebe 7_2004'!L50*100/'Betriebe 7_2004'!$N50</f>
        <v>0</v>
      </c>
      <c r="M50" s="31">
        <f>'Betriebe 7_2004'!M50*100/'Betriebe 7_2004'!$N50</f>
        <v>0</v>
      </c>
      <c r="N50" s="32">
        <f>'Betriebe 7_2004'!N50*100/'Betriebe 7_2004'!$N50</f>
        <v>100</v>
      </c>
    </row>
    <row r="51" spans="1:14" x14ac:dyDescent="0.2">
      <c r="A51" s="2" t="s">
        <v>126</v>
      </c>
      <c r="B51" s="2" t="s">
        <v>233</v>
      </c>
      <c r="C51" s="30" t="s">
        <v>2</v>
      </c>
      <c r="D51" s="30" t="s">
        <v>55</v>
      </c>
      <c r="E51" s="31">
        <f>'Betriebe 7_2004'!E51*100/'Betriebe 7_2004'!$N51</f>
        <v>77.625</v>
      </c>
      <c r="F51" s="31">
        <f>'Betriebe 7_2004'!F51*100/'Betriebe 7_2004'!$N51</f>
        <v>9.75</v>
      </c>
      <c r="G51" s="31">
        <f>'Betriebe 7_2004'!G51*100/'Betriebe 7_2004'!$N51</f>
        <v>5.75</v>
      </c>
      <c r="H51" s="31">
        <f>'Betriebe 7_2004'!H51*100/'Betriebe 7_2004'!$N51</f>
        <v>3.5</v>
      </c>
      <c r="I51" s="31">
        <f>'Betriebe 7_2004'!I51*100/'Betriebe 7_2004'!$N51</f>
        <v>1.125</v>
      </c>
      <c r="J51" s="31">
        <f>'Betriebe 7_2004'!J51*100/'Betriebe 7_2004'!$N51</f>
        <v>2.125</v>
      </c>
      <c r="K51" s="31">
        <f>'Betriebe 7_2004'!K51*100/'Betriebe 7_2004'!$N51</f>
        <v>0</v>
      </c>
      <c r="L51" s="31">
        <f>'Betriebe 7_2004'!L51*100/'Betriebe 7_2004'!$N51</f>
        <v>0</v>
      </c>
      <c r="M51" s="31">
        <f>'Betriebe 7_2004'!M51*100/'Betriebe 7_2004'!$N51</f>
        <v>0.125</v>
      </c>
      <c r="N51" s="32">
        <f>'Betriebe 7_2004'!N51*100/'Betriebe 7_2004'!$N51</f>
        <v>100</v>
      </c>
    </row>
    <row r="52" spans="1:14" x14ac:dyDescent="0.2">
      <c r="C52" s="30"/>
      <c r="D52" s="30"/>
      <c r="E52" s="31"/>
      <c r="F52" s="31"/>
      <c r="G52" s="31"/>
      <c r="H52" s="31"/>
      <c r="I52" s="31"/>
      <c r="J52" s="31"/>
      <c r="K52" s="31"/>
      <c r="L52" s="31"/>
      <c r="M52" s="31"/>
      <c r="N52" s="32"/>
    </row>
    <row r="53" spans="1:14" x14ac:dyDescent="0.2">
      <c r="C53" s="30"/>
      <c r="D53" s="30"/>
      <c r="E53" s="32">
        <f>'Betriebe 7_2004'!E53*100/'Betriebe 7_2004'!$N53</f>
        <v>54.012862302880805</v>
      </c>
      <c r="F53" s="32">
        <f>'Betriebe 7_2004'!F53*100/'Betriebe 7_2004'!$N53</f>
        <v>21.51352303761783</v>
      </c>
      <c r="G53" s="32">
        <f>'Betriebe 7_2004'!G53*100/'Betriebe 7_2004'!$N53</f>
        <v>13.989956831997182</v>
      </c>
      <c r="H53" s="32">
        <f>'Betriebe 7_2004'!H53*100/'Betriebe 7_2004'!$N53</f>
        <v>7.5940445775702585</v>
      </c>
      <c r="I53" s="32">
        <f>'Betriebe 7_2004'!I53*100/'Betriebe 7_2004'!$N53</f>
        <v>1.814818077702405</v>
      </c>
      <c r="J53" s="32">
        <f>'Betriebe 7_2004'!J53*100/'Betriebe 7_2004'!$N53</f>
        <v>0.8897894458638006</v>
      </c>
      <c r="K53" s="32">
        <f>'Betriebe 7_2004'!K53*100/'Betriebe 7_2004'!$N53</f>
        <v>0.14976654039291692</v>
      </c>
      <c r="L53" s="32">
        <f>'Betriebe 7_2004'!L53*100/'Betriebe 7_2004'!$N53</f>
        <v>2.6429389481102985E-2</v>
      </c>
      <c r="M53" s="32">
        <f>'Betriebe 7_2004'!M53*100/'Betriebe 7_2004'!$N53</f>
        <v>8.809796493700995E-3</v>
      </c>
      <c r="N53" s="32">
        <f>'Betriebe 7_2004'!N53*100/'Betriebe 7_2004'!$N53</f>
        <v>100</v>
      </c>
    </row>
    <row r="54" spans="1:14" x14ac:dyDescent="0.2">
      <c r="C54" s="30"/>
      <c r="D54" s="30"/>
      <c r="E54" s="31"/>
      <c r="F54" s="31"/>
      <c r="G54" s="31"/>
      <c r="H54" s="31"/>
      <c r="I54" s="31"/>
      <c r="J54" s="31"/>
      <c r="K54" s="31"/>
      <c r="L54" s="31"/>
      <c r="M54" s="31"/>
      <c r="N54" s="32"/>
    </row>
    <row r="55" spans="1:14" x14ac:dyDescent="0.2">
      <c r="A55" s="2" t="s">
        <v>127</v>
      </c>
      <c r="B55" s="2" t="s">
        <v>233</v>
      </c>
      <c r="C55" s="30" t="s">
        <v>3</v>
      </c>
      <c r="D55" s="30" t="s">
        <v>11</v>
      </c>
      <c r="E55" s="31">
        <f>'Betriebe 7_2004'!E55*100/'Betriebe 7_2004'!$N55</f>
        <v>33.333333333333336</v>
      </c>
      <c r="F55" s="31">
        <f>'Betriebe 7_2004'!F55*100/'Betriebe 7_2004'!$N55</f>
        <v>0</v>
      </c>
      <c r="G55" s="31">
        <f>'Betriebe 7_2004'!G55*100/'Betriebe 7_2004'!$N55</f>
        <v>16.666666666666668</v>
      </c>
      <c r="H55" s="31">
        <f>'Betriebe 7_2004'!H55*100/'Betriebe 7_2004'!$N55</f>
        <v>33.333333333333336</v>
      </c>
      <c r="I55" s="31">
        <f>'Betriebe 7_2004'!I55*100/'Betriebe 7_2004'!$N55</f>
        <v>0</v>
      </c>
      <c r="J55" s="31">
        <f>'Betriebe 7_2004'!J55*100/'Betriebe 7_2004'!$N55</f>
        <v>16.666666666666668</v>
      </c>
      <c r="K55" s="31">
        <f>'Betriebe 7_2004'!K55*100/'Betriebe 7_2004'!$N55</f>
        <v>0</v>
      </c>
      <c r="L55" s="31">
        <f>'Betriebe 7_2004'!L55*100/'Betriebe 7_2004'!$N55</f>
        <v>0</v>
      </c>
      <c r="M55" s="31">
        <f>'Betriebe 7_2004'!M55*100/'Betriebe 7_2004'!$N55</f>
        <v>0</v>
      </c>
      <c r="N55" s="32">
        <f>'Betriebe 7_2004'!N55*100/'Betriebe 7_2004'!$N55</f>
        <v>100</v>
      </c>
    </row>
    <row r="56" spans="1:14" x14ac:dyDescent="0.2">
      <c r="A56" s="2" t="s">
        <v>128</v>
      </c>
      <c r="B56" s="2" t="s">
        <v>233</v>
      </c>
      <c r="C56" s="30" t="s">
        <v>3</v>
      </c>
      <c r="D56" s="30" t="s">
        <v>12</v>
      </c>
      <c r="E56" s="31">
        <f>'Betriebe 7_2004'!E56*100/'Betriebe 7_2004'!$N56</f>
        <v>12.5</v>
      </c>
      <c r="F56" s="31">
        <f>'Betriebe 7_2004'!F56*100/'Betriebe 7_2004'!$N56</f>
        <v>0</v>
      </c>
      <c r="G56" s="31">
        <f>'Betriebe 7_2004'!G56*100/'Betriebe 7_2004'!$N56</f>
        <v>25</v>
      </c>
      <c r="H56" s="31">
        <f>'Betriebe 7_2004'!H56*100/'Betriebe 7_2004'!$N56</f>
        <v>37.5</v>
      </c>
      <c r="I56" s="31">
        <f>'Betriebe 7_2004'!I56*100/'Betriebe 7_2004'!$N56</f>
        <v>12.5</v>
      </c>
      <c r="J56" s="31">
        <f>'Betriebe 7_2004'!J56*100/'Betriebe 7_2004'!$N56</f>
        <v>0</v>
      </c>
      <c r="K56" s="31">
        <f>'Betriebe 7_2004'!K56*100/'Betriebe 7_2004'!$N56</f>
        <v>0</v>
      </c>
      <c r="L56" s="31">
        <f>'Betriebe 7_2004'!L56*100/'Betriebe 7_2004'!$N56</f>
        <v>12.5</v>
      </c>
      <c r="M56" s="31">
        <f>'Betriebe 7_2004'!M56*100/'Betriebe 7_2004'!$N56</f>
        <v>0</v>
      </c>
      <c r="N56" s="32">
        <f>'Betriebe 7_2004'!N56*100/'Betriebe 7_2004'!$N56</f>
        <v>100</v>
      </c>
    </row>
    <row r="57" spans="1:14" x14ac:dyDescent="0.2">
      <c r="A57" s="2" t="s">
        <v>129</v>
      </c>
      <c r="B57" s="2" t="s">
        <v>233</v>
      </c>
      <c r="C57" s="30" t="s">
        <v>3</v>
      </c>
      <c r="D57" s="30" t="s">
        <v>13</v>
      </c>
      <c r="E57" s="31">
        <f>'Betriebe 7_2004'!E57*100/'Betriebe 7_2004'!$N57</f>
        <v>27.848101265822784</v>
      </c>
      <c r="F57" s="31">
        <f>'Betriebe 7_2004'!F57*100/'Betriebe 7_2004'!$N57</f>
        <v>6.3291139240506329</v>
      </c>
      <c r="G57" s="31">
        <f>'Betriebe 7_2004'!G57*100/'Betriebe 7_2004'!$N57</f>
        <v>10.126582278481013</v>
      </c>
      <c r="H57" s="31">
        <f>'Betriebe 7_2004'!H57*100/'Betriebe 7_2004'!$N57</f>
        <v>25.316455696202532</v>
      </c>
      <c r="I57" s="31">
        <f>'Betriebe 7_2004'!I57*100/'Betriebe 7_2004'!$N57</f>
        <v>17.721518987341771</v>
      </c>
      <c r="J57" s="31">
        <f>'Betriebe 7_2004'!J57*100/'Betriebe 7_2004'!$N57</f>
        <v>10.126582278481013</v>
      </c>
      <c r="K57" s="31">
        <f>'Betriebe 7_2004'!K57*100/'Betriebe 7_2004'!$N57</f>
        <v>2.5316455696202533</v>
      </c>
      <c r="L57" s="31">
        <f>'Betriebe 7_2004'!L57*100/'Betriebe 7_2004'!$N57</f>
        <v>0</v>
      </c>
      <c r="M57" s="31">
        <f>'Betriebe 7_2004'!M57*100/'Betriebe 7_2004'!$N57</f>
        <v>0</v>
      </c>
      <c r="N57" s="32">
        <f>'Betriebe 7_2004'!N57*100/'Betriebe 7_2004'!$N57</f>
        <v>100</v>
      </c>
    </row>
    <row r="58" spans="1:14" x14ac:dyDescent="0.2">
      <c r="A58" s="2" t="s">
        <v>130</v>
      </c>
      <c r="B58" s="2" t="s">
        <v>233</v>
      </c>
      <c r="C58" s="30" t="s">
        <v>3</v>
      </c>
      <c r="D58" s="30" t="s">
        <v>14</v>
      </c>
      <c r="E58" s="31">
        <f>'Betriebe 7_2004'!E58*100/'Betriebe 7_2004'!$N58</f>
        <v>30.76923076923077</v>
      </c>
      <c r="F58" s="31">
        <f>'Betriebe 7_2004'!F58*100/'Betriebe 7_2004'!$N58</f>
        <v>0</v>
      </c>
      <c r="G58" s="31">
        <f>'Betriebe 7_2004'!G58*100/'Betriebe 7_2004'!$N58</f>
        <v>0</v>
      </c>
      <c r="H58" s="31">
        <f>'Betriebe 7_2004'!H58*100/'Betriebe 7_2004'!$N58</f>
        <v>30.76923076923077</v>
      </c>
      <c r="I58" s="31">
        <f>'Betriebe 7_2004'!I58*100/'Betriebe 7_2004'!$N58</f>
        <v>7.6923076923076925</v>
      </c>
      <c r="J58" s="31">
        <f>'Betriebe 7_2004'!J58*100/'Betriebe 7_2004'!$N58</f>
        <v>23.076923076923077</v>
      </c>
      <c r="K58" s="31">
        <f>'Betriebe 7_2004'!K58*100/'Betriebe 7_2004'!$N58</f>
        <v>7.6923076923076925</v>
      </c>
      <c r="L58" s="31">
        <f>'Betriebe 7_2004'!L58*100/'Betriebe 7_2004'!$N58</f>
        <v>0</v>
      </c>
      <c r="M58" s="31">
        <f>'Betriebe 7_2004'!M58*100/'Betriebe 7_2004'!$N58</f>
        <v>0</v>
      </c>
      <c r="N58" s="32">
        <f>'Betriebe 7_2004'!N58*100/'Betriebe 7_2004'!$N58</f>
        <v>100</v>
      </c>
    </row>
    <row r="59" spans="1:14" x14ac:dyDescent="0.2">
      <c r="A59" s="2" t="s">
        <v>131</v>
      </c>
      <c r="B59" s="2" t="s">
        <v>233</v>
      </c>
      <c r="C59" s="30" t="s">
        <v>3</v>
      </c>
      <c r="D59" s="30" t="s">
        <v>15</v>
      </c>
      <c r="E59" s="31">
        <f>'Betriebe 7_2004'!E59*100/'Betriebe 7_2004'!$N59</f>
        <v>17.346938775510203</v>
      </c>
      <c r="F59" s="31">
        <f>'Betriebe 7_2004'!F59*100/'Betriebe 7_2004'!$N59</f>
        <v>8.1632653061224492</v>
      </c>
      <c r="G59" s="31">
        <f>'Betriebe 7_2004'!G59*100/'Betriebe 7_2004'!$N59</f>
        <v>8.1632653061224492</v>
      </c>
      <c r="H59" s="31">
        <f>'Betriebe 7_2004'!H59*100/'Betriebe 7_2004'!$N59</f>
        <v>22.448979591836736</v>
      </c>
      <c r="I59" s="31">
        <f>'Betriebe 7_2004'!I59*100/'Betriebe 7_2004'!$N59</f>
        <v>19.387755102040817</v>
      </c>
      <c r="J59" s="31">
        <f>'Betriebe 7_2004'!J59*100/'Betriebe 7_2004'!$N59</f>
        <v>16.326530612244898</v>
      </c>
      <c r="K59" s="31">
        <f>'Betriebe 7_2004'!K59*100/'Betriebe 7_2004'!$N59</f>
        <v>5.1020408163265305</v>
      </c>
      <c r="L59" s="31">
        <f>'Betriebe 7_2004'!L59*100/'Betriebe 7_2004'!$N59</f>
        <v>2.0408163265306123</v>
      </c>
      <c r="M59" s="31">
        <f>'Betriebe 7_2004'!M59*100/'Betriebe 7_2004'!$N59</f>
        <v>1.0204081632653061</v>
      </c>
      <c r="N59" s="32">
        <f>'Betriebe 7_2004'!N59*100/'Betriebe 7_2004'!$N59</f>
        <v>100</v>
      </c>
    </row>
    <row r="60" spans="1:14" x14ac:dyDescent="0.2">
      <c r="A60" s="2" t="s">
        <v>132</v>
      </c>
      <c r="B60" s="2" t="s">
        <v>233</v>
      </c>
      <c r="C60" s="30" t="s">
        <v>3</v>
      </c>
      <c r="D60" s="30" t="s">
        <v>16</v>
      </c>
      <c r="E60" s="31">
        <f>'Betriebe 7_2004'!E60*100/'Betriebe 7_2004'!$N60</f>
        <v>12.5</v>
      </c>
      <c r="F60" s="31">
        <f>'Betriebe 7_2004'!F60*100/'Betriebe 7_2004'!$N60</f>
        <v>0</v>
      </c>
      <c r="G60" s="31">
        <f>'Betriebe 7_2004'!G60*100/'Betriebe 7_2004'!$N60</f>
        <v>25</v>
      </c>
      <c r="H60" s="31">
        <f>'Betriebe 7_2004'!H60*100/'Betriebe 7_2004'!$N60</f>
        <v>0</v>
      </c>
      <c r="I60" s="31">
        <f>'Betriebe 7_2004'!I60*100/'Betriebe 7_2004'!$N60</f>
        <v>12.5</v>
      </c>
      <c r="J60" s="31">
        <f>'Betriebe 7_2004'!J60*100/'Betriebe 7_2004'!$N60</f>
        <v>25</v>
      </c>
      <c r="K60" s="31">
        <f>'Betriebe 7_2004'!K60*100/'Betriebe 7_2004'!$N60</f>
        <v>12.5</v>
      </c>
      <c r="L60" s="31">
        <f>'Betriebe 7_2004'!L60*100/'Betriebe 7_2004'!$N60</f>
        <v>12.5</v>
      </c>
      <c r="M60" s="31">
        <f>'Betriebe 7_2004'!M60*100/'Betriebe 7_2004'!$N60</f>
        <v>0</v>
      </c>
      <c r="N60" s="32">
        <f>'Betriebe 7_2004'!N60*100/'Betriebe 7_2004'!$N60</f>
        <v>100</v>
      </c>
    </row>
    <row r="61" spans="1:14" x14ac:dyDescent="0.2">
      <c r="A61" s="2" t="s">
        <v>133</v>
      </c>
      <c r="B61" s="2" t="s">
        <v>233</v>
      </c>
      <c r="C61" s="30" t="s">
        <v>3</v>
      </c>
      <c r="D61" s="30" t="s">
        <v>17</v>
      </c>
      <c r="E61" s="31">
        <f>'Betriebe 7_2004'!E61*100/'Betriebe 7_2004'!$N61</f>
        <v>9.0909090909090917</v>
      </c>
      <c r="F61" s="31">
        <f>'Betriebe 7_2004'!F61*100/'Betriebe 7_2004'!$N61</f>
        <v>0</v>
      </c>
      <c r="G61" s="31">
        <f>'Betriebe 7_2004'!G61*100/'Betriebe 7_2004'!$N61</f>
        <v>18.181818181818183</v>
      </c>
      <c r="H61" s="31">
        <f>'Betriebe 7_2004'!H61*100/'Betriebe 7_2004'!$N61</f>
        <v>18.181818181818183</v>
      </c>
      <c r="I61" s="31">
        <f>'Betriebe 7_2004'!I61*100/'Betriebe 7_2004'!$N61</f>
        <v>27.272727272727273</v>
      </c>
      <c r="J61" s="31">
        <f>'Betriebe 7_2004'!J61*100/'Betriebe 7_2004'!$N61</f>
        <v>13.636363636363637</v>
      </c>
      <c r="K61" s="31">
        <f>'Betriebe 7_2004'!K61*100/'Betriebe 7_2004'!$N61</f>
        <v>9.0909090909090917</v>
      </c>
      <c r="L61" s="31">
        <f>'Betriebe 7_2004'!L61*100/'Betriebe 7_2004'!$N61</f>
        <v>4.5454545454545459</v>
      </c>
      <c r="M61" s="31">
        <f>'Betriebe 7_2004'!M61*100/'Betriebe 7_2004'!$N61</f>
        <v>0</v>
      </c>
      <c r="N61" s="32">
        <f>'Betriebe 7_2004'!N61*100/'Betriebe 7_2004'!$N61</f>
        <v>100</v>
      </c>
    </row>
    <row r="62" spans="1:14" x14ac:dyDescent="0.2">
      <c r="A62" s="2" t="s">
        <v>134</v>
      </c>
      <c r="B62" s="2" t="s">
        <v>233</v>
      </c>
      <c r="C62" s="30" t="s">
        <v>3</v>
      </c>
      <c r="D62" s="30" t="s">
        <v>18</v>
      </c>
      <c r="E62" s="31">
        <f>'Betriebe 7_2004'!E62*100/'Betriebe 7_2004'!$N62</f>
        <v>93.84615384615384</v>
      </c>
      <c r="F62" s="31">
        <f>'Betriebe 7_2004'!F62*100/'Betriebe 7_2004'!$N62</f>
        <v>1.5384615384615385</v>
      </c>
      <c r="G62" s="31">
        <f>'Betriebe 7_2004'!G62*100/'Betriebe 7_2004'!$N62</f>
        <v>4.615384615384615</v>
      </c>
      <c r="H62" s="31">
        <f>'Betriebe 7_2004'!H62*100/'Betriebe 7_2004'!$N62</f>
        <v>0</v>
      </c>
      <c r="I62" s="31">
        <f>'Betriebe 7_2004'!I62*100/'Betriebe 7_2004'!$N62</f>
        <v>0</v>
      </c>
      <c r="J62" s="31">
        <f>'Betriebe 7_2004'!J62*100/'Betriebe 7_2004'!$N62</f>
        <v>0</v>
      </c>
      <c r="K62" s="31">
        <f>'Betriebe 7_2004'!K62*100/'Betriebe 7_2004'!$N62</f>
        <v>0</v>
      </c>
      <c r="L62" s="31">
        <f>'Betriebe 7_2004'!L62*100/'Betriebe 7_2004'!$N62</f>
        <v>0</v>
      </c>
      <c r="M62" s="31">
        <f>'Betriebe 7_2004'!M62*100/'Betriebe 7_2004'!$N62</f>
        <v>0</v>
      </c>
      <c r="N62" s="32">
        <f>'Betriebe 7_2004'!N62*100/'Betriebe 7_2004'!$N62</f>
        <v>100</v>
      </c>
    </row>
    <row r="63" spans="1:14" x14ac:dyDescent="0.2">
      <c r="A63" s="2" t="s">
        <v>135</v>
      </c>
      <c r="B63" s="2" t="s">
        <v>233</v>
      </c>
      <c r="C63" s="30" t="s">
        <v>3</v>
      </c>
      <c r="D63" s="30" t="s">
        <v>19</v>
      </c>
      <c r="E63" s="31">
        <f>'Betriebe 7_2004'!E63*100/'Betriebe 7_2004'!$N63</f>
        <v>14.285714285714286</v>
      </c>
      <c r="F63" s="31">
        <f>'Betriebe 7_2004'!F63*100/'Betriebe 7_2004'!$N63</f>
        <v>14.285714285714286</v>
      </c>
      <c r="G63" s="31">
        <f>'Betriebe 7_2004'!G63*100/'Betriebe 7_2004'!$N63</f>
        <v>9.5238095238095237</v>
      </c>
      <c r="H63" s="31">
        <f>'Betriebe 7_2004'!H63*100/'Betriebe 7_2004'!$N63</f>
        <v>4.7619047619047619</v>
      </c>
      <c r="I63" s="31">
        <f>'Betriebe 7_2004'!I63*100/'Betriebe 7_2004'!$N63</f>
        <v>28.571428571428573</v>
      </c>
      <c r="J63" s="31">
        <f>'Betriebe 7_2004'!J63*100/'Betriebe 7_2004'!$N63</f>
        <v>9.5238095238095237</v>
      </c>
      <c r="K63" s="31">
        <f>'Betriebe 7_2004'!K63*100/'Betriebe 7_2004'!$N63</f>
        <v>9.5238095238095237</v>
      </c>
      <c r="L63" s="31">
        <f>'Betriebe 7_2004'!L63*100/'Betriebe 7_2004'!$N63</f>
        <v>4.7619047619047619</v>
      </c>
      <c r="M63" s="31">
        <f>'Betriebe 7_2004'!M63*100/'Betriebe 7_2004'!$N63</f>
        <v>4.7619047619047619</v>
      </c>
      <c r="N63" s="32">
        <f>'Betriebe 7_2004'!N63*100/'Betriebe 7_2004'!$N63</f>
        <v>100</v>
      </c>
    </row>
    <row r="64" spans="1:14" x14ac:dyDescent="0.2">
      <c r="A64" s="2" t="s">
        <v>136</v>
      </c>
      <c r="B64" s="2" t="s">
        <v>233</v>
      </c>
      <c r="C64" s="30" t="s">
        <v>3</v>
      </c>
      <c r="D64" s="30" t="s">
        <v>56</v>
      </c>
      <c r="E64" s="31">
        <f>'Betriebe 7_2004'!E64*100/'Betriebe 7_2004'!$N64</f>
        <v>52.795031055900623</v>
      </c>
      <c r="F64" s="31">
        <f>'Betriebe 7_2004'!F64*100/'Betriebe 7_2004'!$N64</f>
        <v>20.496894409937887</v>
      </c>
      <c r="G64" s="31">
        <f>'Betriebe 7_2004'!G64*100/'Betriebe 7_2004'!$N64</f>
        <v>16.770186335403725</v>
      </c>
      <c r="H64" s="31">
        <f>'Betriebe 7_2004'!H64*100/'Betriebe 7_2004'!$N64</f>
        <v>6.8322981366459627</v>
      </c>
      <c r="I64" s="31">
        <f>'Betriebe 7_2004'!I64*100/'Betriebe 7_2004'!$N64</f>
        <v>1.8633540372670807</v>
      </c>
      <c r="J64" s="31">
        <f>'Betriebe 7_2004'!J64*100/'Betriebe 7_2004'!$N64</f>
        <v>0.6211180124223602</v>
      </c>
      <c r="K64" s="31">
        <f>'Betriebe 7_2004'!K64*100/'Betriebe 7_2004'!$N64</f>
        <v>0</v>
      </c>
      <c r="L64" s="31">
        <f>'Betriebe 7_2004'!L64*100/'Betriebe 7_2004'!$N64</f>
        <v>0</v>
      </c>
      <c r="M64" s="31">
        <f>'Betriebe 7_2004'!M64*100/'Betriebe 7_2004'!$N64</f>
        <v>0.6211180124223602</v>
      </c>
      <c r="N64" s="32">
        <f>'Betriebe 7_2004'!N64*100/'Betriebe 7_2004'!$N64</f>
        <v>100</v>
      </c>
    </row>
    <row r="65" spans="1:14" x14ac:dyDescent="0.2">
      <c r="A65" s="2" t="s">
        <v>137</v>
      </c>
      <c r="B65" s="2" t="s">
        <v>233</v>
      </c>
      <c r="C65" s="30" t="s">
        <v>3</v>
      </c>
      <c r="D65" s="30" t="s">
        <v>57</v>
      </c>
      <c r="E65" s="31">
        <f>'Betriebe 7_2004'!E65*100/'Betriebe 7_2004'!$N65</f>
        <v>21.568627450980394</v>
      </c>
      <c r="F65" s="31">
        <f>'Betriebe 7_2004'!F65*100/'Betriebe 7_2004'!$N65</f>
        <v>7.8431372549019605</v>
      </c>
      <c r="G65" s="31">
        <f>'Betriebe 7_2004'!G65*100/'Betriebe 7_2004'!$N65</f>
        <v>13.725490196078431</v>
      </c>
      <c r="H65" s="31">
        <f>'Betriebe 7_2004'!H65*100/'Betriebe 7_2004'!$N65</f>
        <v>23.529411764705884</v>
      </c>
      <c r="I65" s="31">
        <f>'Betriebe 7_2004'!I65*100/'Betriebe 7_2004'!$N65</f>
        <v>11.764705882352942</v>
      </c>
      <c r="J65" s="31">
        <f>'Betriebe 7_2004'!J65*100/'Betriebe 7_2004'!$N65</f>
        <v>11.764705882352942</v>
      </c>
      <c r="K65" s="31">
        <f>'Betriebe 7_2004'!K65*100/'Betriebe 7_2004'!$N65</f>
        <v>3.9215686274509802</v>
      </c>
      <c r="L65" s="31">
        <f>'Betriebe 7_2004'!L65*100/'Betriebe 7_2004'!$N65</f>
        <v>3.9215686274509802</v>
      </c>
      <c r="M65" s="31">
        <f>'Betriebe 7_2004'!M65*100/'Betriebe 7_2004'!$N65</f>
        <v>1.9607843137254901</v>
      </c>
      <c r="N65" s="32">
        <f>'Betriebe 7_2004'!N65*100/'Betriebe 7_2004'!$N65</f>
        <v>100</v>
      </c>
    </row>
    <row r="66" spans="1:14" x14ac:dyDescent="0.2">
      <c r="A66" s="2" t="s">
        <v>138</v>
      </c>
      <c r="B66" s="2" t="s">
        <v>233</v>
      </c>
      <c r="C66" s="30" t="s">
        <v>3</v>
      </c>
      <c r="D66" s="30" t="s">
        <v>21</v>
      </c>
      <c r="E66" s="31">
        <f>'Betriebe 7_2004'!E66*100/'Betriebe 7_2004'!$N66</f>
        <v>10.526315789473685</v>
      </c>
      <c r="F66" s="31">
        <f>'Betriebe 7_2004'!F66*100/'Betriebe 7_2004'!$N66</f>
        <v>7.0175438596491224</v>
      </c>
      <c r="G66" s="31">
        <f>'Betriebe 7_2004'!G66*100/'Betriebe 7_2004'!$N66</f>
        <v>14.035087719298245</v>
      </c>
      <c r="H66" s="31">
        <f>'Betriebe 7_2004'!H66*100/'Betriebe 7_2004'!$N66</f>
        <v>22.807017543859651</v>
      </c>
      <c r="I66" s="31">
        <f>'Betriebe 7_2004'!I66*100/'Betriebe 7_2004'!$N66</f>
        <v>19.298245614035089</v>
      </c>
      <c r="J66" s="31">
        <f>'Betriebe 7_2004'!J66*100/'Betriebe 7_2004'!$N66</f>
        <v>14.035087719298245</v>
      </c>
      <c r="K66" s="31">
        <f>'Betriebe 7_2004'!K66*100/'Betriebe 7_2004'!$N66</f>
        <v>8.7719298245614041</v>
      </c>
      <c r="L66" s="31">
        <f>'Betriebe 7_2004'!L66*100/'Betriebe 7_2004'!$N66</f>
        <v>3.5087719298245612</v>
      </c>
      <c r="M66" s="31">
        <f>'Betriebe 7_2004'!M66*100/'Betriebe 7_2004'!$N66</f>
        <v>0</v>
      </c>
      <c r="N66" s="32">
        <f>'Betriebe 7_2004'!N66*100/'Betriebe 7_2004'!$N66</f>
        <v>100</v>
      </c>
    </row>
    <row r="67" spans="1:14" x14ac:dyDescent="0.2">
      <c r="A67" s="2" t="s">
        <v>139</v>
      </c>
      <c r="B67" s="2" t="s">
        <v>233</v>
      </c>
      <c r="C67" s="30" t="s">
        <v>3</v>
      </c>
      <c r="D67" s="30" t="s">
        <v>22</v>
      </c>
      <c r="E67" s="31">
        <f>'Betriebe 7_2004'!E67*100/'Betriebe 7_2004'!$N67</f>
        <v>0</v>
      </c>
      <c r="F67" s="31">
        <f>'Betriebe 7_2004'!F67*100/'Betriebe 7_2004'!$N67</f>
        <v>100</v>
      </c>
      <c r="G67" s="31">
        <f>'Betriebe 7_2004'!G67*100/'Betriebe 7_2004'!$N67</f>
        <v>0</v>
      </c>
      <c r="H67" s="31">
        <f>'Betriebe 7_2004'!H67*100/'Betriebe 7_2004'!$N67</f>
        <v>0</v>
      </c>
      <c r="I67" s="31">
        <f>'Betriebe 7_2004'!I67*100/'Betriebe 7_2004'!$N67</f>
        <v>0</v>
      </c>
      <c r="J67" s="31">
        <f>'Betriebe 7_2004'!J67*100/'Betriebe 7_2004'!$N67</f>
        <v>0</v>
      </c>
      <c r="K67" s="31">
        <f>'Betriebe 7_2004'!K67*100/'Betriebe 7_2004'!$N67</f>
        <v>0</v>
      </c>
      <c r="L67" s="31">
        <f>'Betriebe 7_2004'!L67*100/'Betriebe 7_2004'!$N67</f>
        <v>0</v>
      </c>
      <c r="M67" s="31">
        <f>'Betriebe 7_2004'!M67*100/'Betriebe 7_2004'!$N67</f>
        <v>0</v>
      </c>
      <c r="N67" s="32">
        <f>'Betriebe 7_2004'!N67*100/'Betriebe 7_2004'!$N67</f>
        <v>100</v>
      </c>
    </row>
    <row r="68" spans="1:14" x14ac:dyDescent="0.2">
      <c r="A68" s="2" t="s">
        <v>140</v>
      </c>
      <c r="B68" s="2" t="s">
        <v>233</v>
      </c>
      <c r="C68" s="30" t="s">
        <v>3</v>
      </c>
      <c r="D68" s="30" t="s">
        <v>58</v>
      </c>
      <c r="E68" s="31">
        <f>'Betriebe 7_2004'!E68*100/'Betriebe 7_2004'!$N68</f>
        <v>28.571428571428573</v>
      </c>
      <c r="F68" s="31">
        <f>'Betriebe 7_2004'!F68*100/'Betriebe 7_2004'!$N68</f>
        <v>0</v>
      </c>
      <c r="G68" s="31">
        <f>'Betriebe 7_2004'!G68*100/'Betriebe 7_2004'!$N68</f>
        <v>0</v>
      </c>
      <c r="H68" s="31">
        <f>'Betriebe 7_2004'!H68*100/'Betriebe 7_2004'!$N68</f>
        <v>57.142857142857146</v>
      </c>
      <c r="I68" s="31">
        <f>'Betriebe 7_2004'!I68*100/'Betriebe 7_2004'!$N68</f>
        <v>14.285714285714286</v>
      </c>
      <c r="J68" s="31">
        <f>'Betriebe 7_2004'!J68*100/'Betriebe 7_2004'!$N68</f>
        <v>0</v>
      </c>
      <c r="K68" s="31">
        <f>'Betriebe 7_2004'!K68*100/'Betriebe 7_2004'!$N68</f>
        <v>0</v>
      </c>
      <c r="L68" s="31">
        <f>'Betriebe 7_2004'!L68*100/'Betriebe 7_2004'!$N68</f>
        <v>0</v>
      </c>
      <c r="M68" s="31">
        <f>'Betriebe 7_2004'!M68*100/'Betriebe 7_2004'!$N68</f>
        <v>0</v>
      </c>
      <c r="N68" s="32">
        <f>'Betriebe 7_2004'!N68*100/'Betriebe 7_2004'!$N68</f>
        <v>100</v>
      </c>
    </row>
    <row r="69" spans="1:14" x14ac:dyDescent="0.2">
      <c r="A69" s="2" t="s">
        <v>141</v>
      </c>
      <c r="B69" s="2" t="s">
        <v>233</v>
      </c>
      <c r="C69" s="30" t="s">
        <v>3</v>
      </c>
      <c r="D69" s="30" t="s">
        <v>59</v>
      </c>
      <c r="E69" s="31">
        <f>'Betriebe 7_2004'!E69*100/'Betriebe 7_2004'!$N69</f>
        <v>15.384615384615385</v>
      </c>
      <c r="F69" s="31">
        <f>'Betriebe 7_2004'!F69*100/'Betriebe 7_2004'!$N69</f>
        <v>7.6923076923076925</v>
      </c>
      <c r="G69" s="31">
        <f>'Betriebe 7_2004'!G69*100/'Betriebe 7_2004'!$N69</f>
        <v>0</v>
      </c>
      <c r="H69" s="31">
        <f>'Betriebe 7_2004'!H69*100/'Betriebe 7_2004'!$N69</f>
        <v>15.384615384615385</v>
      </c>
      <c r="I69" s="31">
        <f>'Betriebe 7_2004'!I69*100/'Betriebe 7_2004'!$N69</f>
        <v>23.076923076923077</v>
      </c>
      <c r="J69" s="31">
        <f>'Betriebe 7_2004'!J69*100/'Betriebe 7_2004'!$N69</f>
        <v>7.6923076923076925</v>
      </c>
      <c r="K69" s="31">
        <f>'Betriebe 7_2004'!K69*100/'Betriebe 7_2004'!$N69</f>
        <v>23.076923076923077</v>
      </c>
      <c r="L69" s="31">
        <f>'Betriebe 7_2004'!L69*100/'Betriebe 7_2004'!$N69</f>
        <v>7.6923076923076925</v>
      </c>
      <c r="M69" s="31">
        <f>'Betriebe 7_2004'!M69*100/'Betriebe 7_2004'!$N69</f>
        <v>0</v>
      </c>
      <c r="N69" s="32">
        <f>'Betriebe 7_2004'!N69*100/'Betriebe 7_2004'!$N69</f>
        <v>100</v>
      </c>
    </row>
    <row r="70" spans="1:14" x14ac:dyDescent="0.2">
      <c r="A70" s="2" t="s">
        <v>142</v>
      </c>
      <c r="B70" s="2" t="s">
        <v>233</v>
      </c>
      <c r="C70" s="30" t="s">
        <v>3</v>
      </c>
      <c r="D70" s="30" t="s">
        <v>25</v>
      </c>
      <c r="E70" s="31">
        <f>'Betriebe 7_2004'!E70*100/'Betriebe 7_2004'!$N70</f>
        <v>18.75</v>
      </c>
      <c r="F70" s="31">
        <f>'Betriebe 7_2004'!F70*100/'Betriebe 7_2004'!$N70</f>
        <v>6.25</v>
      </c>
      <c r="G70" s="31">
        <f>'Betriebe 7_2004'!G70*100/'Betriebe 7_2004'!$N70</f>
        <v>12.5</v>
      </c>
      <c r="H70" s="31">
        <f>'Betriebe 7_2004'!H70*100/'Betriebe 7_2004'!$N70</f>
        <v>18.75</v>
      </c>
      <c r="I70" s="31">
        <f>'Betriebe 7_2004'!I70*100/'Betriebe 7_2004'!$N70</f>
        <v>12.5</v>
      </c>
      <c r="J70" s="31">
        <f>'Betriebe 7_2004'!J70*100/'Betriebe 7_2004'!$N70</f>
        <v>6.25</v>
      </c>
      <c r="K70" s="31">
        <f>'Betriebe 7_2004'!K70*100/'Betriebe 7_2004'!$N70</f>
        <v>18.75</v>
      </c>
      <c r="L70" s="31">
        <f>'Betriebe 7_2004'!L70*100/'Betriebe 7_2004'!$N70</f>
        <v>6.25</v>
      </c>
      <c r="M70" s="31">
        <f>'Betriebe 7_2004'!M70*100/'Betriebe 7_2004'!$N70</f>
        <v>0</v>
      </c>
      <c r="N70" s="32">
        <f>'Betriebe 7_2004'!N70*100/'Betriebe 7_2004'!$N70</f>
        <v>100</v>
      </c>
    </row>
    <row r="71" spans="1:14" x14ac:dyDescent="0.2">
      <c r="A71" s="2" t="s">
        <v>143</v>
      </c>
      <c r="B71" s="2" t="s">
        <v>233</v>
      </c>
      <c r="C71" s="30" t="s">
        <v>3</v>
      </c>
      <c r="D71" s="30" t="s">
        <v>26</v>
      </c>
      <c r="E71" s="31">
        <f>'Betriebe 7_2004'!E71*100/'Betriebe 7_2004'!$N71</f>
        <v>14.516129032258064</v>
      </c>
      <c r="F71" s="31">
        <f>'Betriebe 7_2004'!F71*100/'Betriebe 7_2004'!$N71</f>
        <v>10.483870967741936</v>
      </c>
      <c r="G71" s="31">
        <f>'Betriebe 7_2004'!G71*100/'Betriebe 7_2004'!$N71</f>
        <v>17.741935483870968</v>
      </c>
      <c r="H71" s="31">
        <f>'Betriebe 7_2004'!H71*100/'Betriebe 7_2004'!$N71</f>
        <v>17.741935483870968</v>
      </c>
      <c r="I71" s="31">
        <f>'Betriebe 7_2004'!I71*100/'Betriebe 7_2004'!$N71</f>
        <v>14.516129032258064</v>
      </c>
      <c r="J71" s="31">
        <f>'Betriebe 7_2004'!J71*100/'Betriebe 7_2004'!$N71</f>
        <v>14.516129032258064</v>
      </c>
      <c r="K71" s="31">
        <f>'Betriebe 7_2004'!K71*100/'Betriebe 7_2004'!$N71</f>
        <v>8.064516129032258</v>
      </c>
      <c r="L71" s="31">
        <f>'Betriebe 7_2004'!L71*100/'Betriebe 7_2004'!$N71</f>
        <v>2.4193548387096775</v>
      </c>
      <c r="M71" s="31">
        <f>'Betriebe 7_2004'!M71*100/'Betriebe 7_2004'!$N71</f>
        <v>0</v>
      </c>
      <c r="N71" s="32">
        <f>'Betriebe 7_2004'!N71*100/'Betriebe 7_2004'!$N71</f>
        <v>100</v>
      </c>
    </row>
    <row r="72" spans="1:14" x14ac:dyDescent="0.2">
      <c r="A72" s="2" t="s">
        <v>144</v>
      </c>
      <c r="B72" s="2" t="s">
        <v>233</v>
      </c>
      <c r="C72" s="30" t="s">
        <v>3</v>
      </c>
      <c r="D72" s="30" t="s">
        <v>27</v>
      </c>
      <c r="E72" s="31">
        <f>'Betriebe 7_2004'!E72*100/'Betriebe 7_2004'!$N72</f>
        <v>10.526315789473685</v>
      </c>
      <c r="F72" s="31">
        <f>'Betriebe 7_2004'!F72*100/'Betriebe 7_2004'!$N72</f>
        <v>0</v>
      </c>
      <c r="G72" s="31">
        <f>'Betriebe 7_2004'!G72*100/'Betriebe 7_2004'!$N72</f>
        <v>5.2631578947368425</v>
      </c>
      <c r="H72" s="31">
        <f>'Betriebe 7_2004'!H72*100/'Betriebe 7_2004'!$N72</f>
        <v>10.526315789473685</v>
      </c>
      <c r="I72" s="31">
        <f>'Betriebe 7_2004'!I72*100/'Betriebe 7_2004'!$N72</f>
        <v>26.315789473684209</v>
      </c>
      <c r="J72" s="31">
        <f>'Betriebe 7_2004'!J72*100/'Betriebe 7_2004'!$N72</f>
        <v>31.578947368421051</v>
      </c>
      <c r="K72" s="31">
        <f>'Betriebe 7_2004'!K72*100/'Betriebe 7_2004'!$N72</f>
        <v>10.526315789473685</v>
      </c>
      <c r="L72" s="31">
        <f>'Betriebe 7_2004'!L72*100/'Betriebe 7_2004'!$N72</f>
        <v>5.2631578947368425</v>
      </c>
      <c r="M72" s="31">
        <f>'Betriebe 7_2004'!M72*100/'Betriebe 7_2004'!$N72</f>
        <v>0</v>
      </c>
      <c r="N72" s="32">
        <f>'Betriebe 7_2004'!N72*100/'Betriebe 7_2004'!$N72</f>
        <v>100</v>
      </c>
    </row>
    <row r="73" spans="1:14" x14ac:dyDescent="0.2">
      <c r="A73" s="2" t="s">
        <v>145</v>
      </c>
      <c r="B73" s="2" t="s">
        <v>233</v>
      </c>
      <c r="C73" s="30" t="s">
        <v>3</v>
      </c>
      <c r="D73" s="30" t="s">
        <v>28</v>
      </c>
      <c r="E73" s="31">
        <f>'Betriebe 7_2004'!E73*100/'Betriebe 7_2004'!$N73</f>
        <v>13.333333333333334</v>
      </c>
      <c r="F73" s="31">
        <f>'Betriebe 7_2004'!F73*100/'Betriebe 7_2004'!$N73</f>
        <v>5.7142857142857144</v>
      </c>
      <c r="G73" s="31">
        <f>'Betriebe 7_2004'!G73*100/'Betriebe 7_2004'!$N73</f>
        <v>13.333333333333334</v>
      </c>
      <c r="H73" s="31">
        <f>'Betriebe 7_2004'!H73*100/'Betriebe 7_2004'!$N73</f>
        <v>20.952380952380953</v>
      </c>
      <c r="I73" s="31">
        <f>'Betriebe 7_2004'!I73*100/'Betriebe 7_2004'!$N73</f>
        <v>13.333333333333334</v>
      </c>
      <c r="J73" s="31">
        <f>'Betriebe 7_2004'!J73*100/'Betriebe 7_2004'!$N73</f>
        <v>21.904761904761905</v>
      </c>
      <c r="K73" s="31">
        <f>'Betriebe 7_2004'!K73*100/'Betriebe 7_2004'!$N73</f>
        <v>7.6190476190476186</v>
      </c>
      <c r="L73" s="31">
        <f>'Betriebe 7_2004'!L73*100/'Betriebe 7_2004'!$N73</f>
        <v>3.8095238095238093</v>
      </c>
      <c r="M73" s="31">
        <f>'Betriebe 7_2004'!M73*100/'Betriebe 7_2004'!$N73</f>
        <v>0</v>
      </c>
      <c r="N73" s="32">
        <f>'Betriebe 7_2004'!N73*100/'Betriebe 7_2004'!$N73</f>
        <v>100</v>
      </c>
    </row>
    <row r="74" spans="1:14" x14ac:dyDescent="0.2">
      <c r="A74" s="2" t="s">
        <v>146</v>
      </c>
      <c r="B74" s="2" t="s">
        <v>233</v>
      </c>
      <c r="C74" s="30" t="s">
        <v>3</v>
      </c>
      <c r="D74" s="30" t="s">
        <v>29</v>
      </c>
      <c r="E74" s="31">
        <f>'Betriebe 7_2004'!E74*100/'Betriebe 7_2004'!$N74</f>
        <v>17.142857142857142</v>
      </c>
      <c r="F74" s="31">
        <f>'Betriebe 7_2004'!F74*100/'Betriebe 7_2004'!$N74</f>
        <v>5.7142857142857144</v>
      </c>
      <c r="G74" s="31">
        <f>'Betriebe 7_2004'!G74*100/'Betriebe 7_2004'!$N74</f>
        <v>8.5714285714285712</v>
      </c>
      <c r="H74" s="31">
        <f>'Betriebe 7_2004'!H74*100/'Betriebe 7_2004'!$N74</f>
        <v>20</v>
      </c>
      <c r="I74" s="31">
        <f>'Betriebe 7_2004'!I74*100/'Betriebe 7_2004'!$N74</f>
        <v>5.7142857142857144</v>
      </c>
      <c r="J74" s="31">
        <f>'Betriebe 7_2004'!J74*100/'Betriebe 7_2004'!$N74</f>
        <v>31.428571428571427</v>
      </c>
      <c r="K74" s="31">
        <f>'Betriebe 7_2004'!K74*100/'Betriebe 7_2004'!$N74</f>
        <v>8.5714285714285712</v>
      </c>
      <c r="L74" s="31">
        <f>'Betriebe 7_2004'!L74*100/'Betriebe 7_2004'!$N74</f>
        <v>0</v>
      </c>
      <c r="M74" s="31">
        <f>'Betriebe 7_2004'!M74*100/'Betriebe 7_2004'!$N74</f>
        <v>2.8571428571428572</v>
      </c>
      <c r="N74" s="32">
        <f>'Betriebe 7_2004'!N74*100/'Betriebe 7_2004'!$N74</f>
        <v>100</v>
      </c>
    </row>
    <row r="75" spans="1:14" x14ac:dyDescent="0.2">
      <c r="A75" s="2" t="s">
        <v>147</v>
      </c>
      <c r="B75" s="2" t="s">
        <v>233</v>
      </c>
      <c r="C75" s="30" t="s">
        <v>3</v>
      </c>
      <c r="D75" s="30" t="s">
        <v>30</v>
      </c>
      <c r="E75" s="31">
        <f>'Betriebe 7_2004'!E75*100/'Betriebe 7_2004'!$N75</f>
        <v>17.241379310344829</v>
      </c>
      <c r="F75" s="31">
        <f>'Betriebe 7_2004'!F75*100/'Betriebe 7_2004'!$N75</f>
        <v>10.344827586206897</v>
      </c>
      <c r="G75" s="31">
        <f>'Betriebe 7_2004'!G75*100/'Betriebe 7_2004'!$N75</f>
        <v>24.137931034482758</v>
      </c>
      <c r="H75" s="31">
        <f>'Betriebe 7_2004'!H75*100/'Betriebe 7_2004'!$N75</f>
        <v>10.344827586206897</v>
      </c>
      <c r="I75" s="31">
        <f>'Betriebe 7_2004'!I75*100/'Betriebe 7_2004'!$N75</f>
        <v>13.793103448275861</v>
      </c>
      <c r="J75" s="31">
        <f>'Betriebe 7_2004'!J75*100/'Betriebe 7_2004'!$N75</f>
        <v>10.344827586206897</v>
      </c>
      <c r="K75" s="31">
        <f>'Betriebe 7_2004'!K75*100/'Betriebe 7_2004'!$N75</f>
        <v>3.4482758620689653</v>
      </c>
      <c r="L75" s="31">
        <f>'Betriebe 7_2004'!L75*100/'Betriebe 7_2004'!$N75</f>
        <v>10.344827586206897</v>
      </c>
      <c r="M75" s="31">
        <f>'Betriebe 7_2004'!M75*100/'Betriebe 7_2004'!$N75</f>
        <v>0</v>
      </c>
      <c r="N75" s="32">
        <f>'Betriebe 7_2004'!N75*100/'Betriebe 7_2004'!$N75</f>
        <v>100</v>
      </c>
    </row>
    <row r="76" spans="1:14" x14ac:dyDescent="0.2">
      <c r="A76" s="2" t="s">
        <v>148</v>
      </c>
      <c r="B76" s="2" t="s">
        <v>233</v>
      </c>
      <c r="C76" s="30" t="s">
        <v>3</v>
      </c>
      <c r="D76" s="30" t="s">
        <v>31</v>
      </c>
      <c r="E76" s="31">
        <f>'Betriebe 7_2004'!E76*100/'Betriebe 7_2004'!$N76</f>
        <v>21.05263157894737</v>
      </c>
      <c r="F76" s="31">
        <f>'Betriebe 7_2004'!F76*100/'Betriebe 7_2004'!$N76</f>
        <v>15.789473684210526</v>
      </c>
      <c r="G76" s="31">
        <f>'Betriebe 7_2004'!G76*100/'Betriebe 7_2004'!$N76</f>
        <v>5.2631578947368425</v>
      </c>
      <c r="H76" s="31">
        <f>'Betriebe 7_2004'!H76*100/'Betriebe 7_2004'!$N76</f>
        <v>26.315789473684209</v>
      </c>
      <c r="I76" s="31">
        <f>'Betriebe 7_2004'!I76*100/'Betriebe 7_2004'!$N76</f>
        <v>5.2631578947368425</v>
      </c>
      <c r="J76" s="31">
        <f>'Betriebe 7_2004'!J76*100/'Betriebe 7_2004'!$N76</f>
        <v>15.789473684210526</v>
      </c>
      <c r="K76" s="31">
        <f>'Betriebe 7_2004'!K76*100/'Betriebe 7_2004'!$N76</f>
        <v>5.2631578947368425</v>
      </c>
      <c r="L76" s="31">
        <f>'Betriebe 7_2004'!L76*100/'Betriebe 7_2004'!$N76</f>
        <v>0</v>
      </c>
      <c r="M76" s="31">
        <f>'Betriebe 7_2004'!M76*100/'Betriebe 7_2004'!$N76</f>
        <v>5.2631578947368425</v>
      </c>
      <c r="N76" s="32">
        <f>'Betriebe 7_2004'!N76*100/'Betriebe 7_2004'!$N76</f>
        <v>100</v>
      </c>
    </row>
    <row r="77" spans="1:14" x14ac:dyDescent="0.2">
      <c r="A77" s="2" t="s">
        <v>149</v>
      </c>
      <c r="B77" s="2" t="s">
        <v>233</v>
      </c>
      <c r="C77" s="30" t="s">
        <v>3</v>
      </c>
      <c r="D77" s="30" t="s">
        <v>60</v>
      </c>
      <c r="E77" s="31">
        <f>'Betriebe 7_2004'!E77*100/'Betriebe 7_2004'!$N77</f>
        <v>78.787878787878782</v>
      </c>
      <c r="F77" s="31">
        <f>'Betriebe 7_2004'!F77*100/'Betriebe 7_2004'!$N77</f>
        <v>12.121212121212121</v>
      </c>
      <c r="G77" s="31">
        <f>'Betriebe 7_2004'!G77*100/'Betriebe 7_2004'!$N77</f>
        <v>4.5454545454545459</v>
      </c>
      <c r="H77" s="31">
        <f>'Betriebe 7_2004'!H77*100/'Betriebe 7_2004'!$N77</f>
        <v>0</v>
      </c>
      <c r="I77" s="31">
        <f>'Betriebe 7_2004'!I77*100/'Betriebe 7_2004'!$N77</f>
        <v>1.5151515151515151</v>
      </c>
      <c r="J77" s="31">
        <f>'Betriebe 7_2004'!J77*100/'Betriebe 7_2004'!$N77</f>
        <v>1.5151515151515151</v>
      </c>
      <c r="K77" s="31">
        <f>'Betriebe 7_2004'!K77*100/'Betriebe 7_2004'!$N77</f>
        <v>0</v>
      </c>
      <c r="L77" s="31">
        <f>'Betriebe 7_2004'!L77*100/'Betriebe 7_2004'!$N77</f>
        <v>0</v>
      </c>
      <c r="M77" s="31">
        <f>'Betriebe 7_2004'!M77*100/'Betriebe 7_2004'!$N77</f>
        <v>1.5151515151515151</v>
      </c>
      <c r="N77" s="32">
        <f>'Betriebe 7_2004'!N77*100/'Betriebe 7_2004'!$N77</f>
        <v>100</v>
      </c>
    </row>
    <row r="78" spans="1:14" x14ac:dyDescent="0.2">
      <c r="C78" s="30"/>
      <c r="D78" s="30"/>
      <c r="E78" s="31"/>
      <c r="F78" s="31"/>
      <c r="G78" s="31"/>
      <c r="H78" s="31"/>
      <c r="I78" s="31"/>
      <c r="J78" s="31"/>
      <c r="K78" s="31"/>
      <c r="L78" s="31"/>
      <c r="M78" s="31"/>
      <c r="N78" s="32"/>
    </row>
    <row r="79" spans="1:14" x14ac:dyDescent="0.2">
      <c r="C79" s="30"/>
      <c r="D79" s="30"/>
      <c r="E79" s="32">
        <f>'Betriebe 7_2004'!E79*100/'Betriebe 7_2004'!$N79</f>
        <v>31.573802541544477</v>
      </c>
      <c r="F79" s="32">
        <f>'Betriebe 7_2004'!F79*100/'Betriebe 7_2004'!$N79</f>
        <v>9.3841642228739008</v>
      </c>
      <c r="G79" s="32">
        <f>'Betriebe 7_2004'!G79*100/'Betriebe 7_2004'!$N79</f>
        <v>12.218963831867057</v>
      </c>
      <c r="H79" s="32">
        <f>'Betriebe 7_2004'!H79*100/'Betriebe 7_2004'!$N79</f>
        <v>15.835777126099707</v>
      </c>
      <c r="I79" s="32">
        <f>'Betriebe 7_2004'!I79*100/'Betriebe 7_2004'!$N79</f>
        <v>11.632453567937439</v>
      </c>
      <c r="J79" s="32">
        <f>'Betriebe 7_2004'!J79*100/'Betriebe 7_2004'!$N79</f>
        <v>11.436950146627566</v>
      </c>
      <c r="K79" s="32">
        <f>'Betriebe 7_2004'!K79*100/'Betriebe 7_2004'!$N79</f>
        <v>4.9853372434017595</v>
      </c>
      <c r="L79" s="32">
        <f>'Betriebe 7_2004'!L79*100/'Betriebe 7_2004'!$N79</f>
        <v>2.2482893450635384</v>
      </c>
      <c r="M79" s="32">
        <f>'Betriebe 7_2004'!M79*100/'Betriebe 7_2004'!$N79</f>
        <v>0.68426197458455518</v>
      </c>
      <c r="N79" s="32">
        <f>'Betriebe 7_2004'!N79*100/'Betriebe 7_2004'!$N79</f>
        <v>100</v>
      </c>
    </row>
    <row r="80" spans="1:14" x14ac:dyDescent="0.2">
      <c r="C80" s="30"/>
      <c r="D80" s="30"/>
      <c r="E80" s="31"/>
      <c r="F80" s="31"/>
      <c r="G80" s="31"/>
      <c r="H80" s="31"/>
      <c r="I80" s="31"/>
      <c r="J80" s="31"/>
      <c r="K80" s="31"/>
      <c r="L80" s="31"/>
      <c r="M80" s="31"/>
      <c r="N80" s="32"/>
    </row>
    <row r="81" spans="1:14" x14ac:dyDescent="0.2">
      <c r="A81" s="2" t="s">
        <v>150</v>
      </c>
      <c r="B81" s="2" t="s">
        <v>233</v>
      </c>
      <c r="C81" s="30" t="s">
        <v>4</v>
      </c>
      <c r="D81" s="30" t="s">
        <v>61</v>
      </c>
      <c r="E81" s="31">
        <f>'Betriebe 7_2004'!E81*100/'Betriebe 7_2004'!$N81</f>
        <v>58.378378378378379</v>
      </c>
      <c r="F81" s="31">
        <f>'Betriebe 7_2004'!F81*100/'Betriebe 7_2004'!$N81</f>
        <v>15.135135135135135</v>
      </c>
      <c r="G81" s="31">
        <f>'Betriebe 7_2004'!G81*100/'Betriebe 7_2004'!$N81</f>
        <v>11.351351351351351</v>
      </c>
      <c r="H81" s="31">
        <f>'Betriebe 7_2004'!H81*100/'Betriebe 7_2004'!$N81</f>
        <v>8.1081081081081088</v>
      </c>
      <c r="I81" s="31">
        <f>'Betriebe 7_2004'!I81*100/'Betriebe 7_2004'!$N81</f>
        <v>4.3243243243243246</v>
      </c>
      <c r="J81" s="31">
        <f>'Betriebe 7_2004'!J81*100/'Betriebe 7_2004'!$N81</f>
        <v>2.1621621621621623</v>
      </c>
      <c r="K81" s="31">
        <f>'Betriebe 7_2004'!K81*100/'Betriebe 7_2004'!$N81</f>
        <v>0</v>
      </c>
      <c r="L81" s="31">
        <f>'Betriebe 7_2004'!L81*100/'Betriebe 7_2004'!$N81</f>
        <v>0.54054054054054057</v>
      </c>
      <c r="M81" s="31">
        <f>'Betriebe 7_2004'!M81*100/'Betriebe 7_2004'!$N81</f>
        <v>0</v>
      </c>
      <c r="N81" s="32">
        <f>'Betriebe 7_2004'!N81*100/'Betriebe 7_2004'!$N81</f>
        <v>100</v>
      </c>
    </row>
    <row r="82" spans="1:14" x14ac:dyDescent="0.2">
      <c r="A82" s="2" t="s">
        <v>151</v>
      </c>
      <c r="B82" s="2" t="s">
        <v>233</v>
      </c>
      <c r="C82" s="30" t="s">
        <v>4</v>
      </c>
      <c r="D82" s="30" t="s">
        <v>62</v>
      </c>
      <c r="E82" s="31">
        <f>'Betriebe 7_2004'!E82*100/'Betriebe 7_2004'!$N82</f>
        <v>66.965428937259929</v>
      </c>
      <c r="F82" s="31">
        <f>'Betriebe 7_2004'!F82*100/'Betriebe 7_2004'!$N82</f>
        <v>17.925736235595391</v>
      </c>
      <c r="G82" s="31">
        <f>'Betriebe 7_2004'!G82*100/'Betriebe 7_2004'!$N82</f>
        <v>7.6824583866837388</v>
      </c>
      <c r="H82" s="31">
        <f>'Betriebe 7_2004'!H82*100/'Betriebe 7_2004'!$N82</f>
        <v>4.4814340588988477</v>
      </c>
      <c r="I82" s="31">
        <f>'Betriebe 7_2004'!I82*100/'Betriebe 7_2004'!$N82</f>
        <v>0.89628681177976954</v>
      </c>
      <c r="J82" s="31">
        <f>'Betriebe 7_2004'!J82*100/'Betriebe 7_2004'!$N82</f>
        <v>0.89628681177976954</v>
      </c>
      <c r="K82" s="31">
        <f>'Betriebe 7_2004'!K82*100/'Betriebe 7_2004'!$N82</f>
        <v>0.25608194622279129</v>
      </c>
      <c r="L82" s="31">
        <f>'Betriebe 7_2004'!L82*100/'Betriebe 7_2004'!$N82</f>
        <v>0.25608194622279129</v>
      </c>
      <c r="M82" s="31">
        <f>'Betriebe 7_2004'!M82*100/'Betriebe 7_2004'!$N82</f>
        <v>0.6402048655569782</v>
      </c>
      <c r="N82" s="32">
        <f>'Betriebe 7_2004'!N82*100/'Betriebe 7_2004'!$N82</f>
        <v>100</v>
      </c>
    </row>
    <row r="83" spans="1:14" x14ac:dyDescent="0.2">
      <c r="A83" s="2" t="s">
        <v>152</v>
      </c>
      <c r="B83" s="2" t="s">
        <v>233</v>
      </c>
      <c r="C83" s="30" t="s">
        <v>4</v>
      </c>
      <c r="D83" s="30" t="s">
        <v>12</v>
      </c>
      <c r="E83" s="31">
        <f>'Betriebe 7_2004'!E83*100/'Betriebe 7_2004'!$N83</f>
        <v>91.546391752577321</v>
      </c>
      <c r="F83" s="31">
        <f>'Betriebe 7_2004'!F83*100/'Betriebe 7_2004'!$N83</f>
        <v>6.391752577319588</v>
      </c>
      <c r="G83" s="31">
        <f>'Betriebe 7_2004'!G83*100/'Betriebe 7_2004'!$N83</f>
        <v>1.6494845360824741</v>
      </c>
      <c r="H83" s="31">
        <f>'Betriebe 7_2004'!H83*100/'Betriebe 7_2004'!$N83</f>
        <v>0.20618556701030927</v>
      </c>
      <c r="I83" s="31">
        <f>'Betriebe 7_2004'!I83*100/'Betriebe 7_2004'!$N83</f>
        <v>0</v>
      </c>
      <c r="J83" s="31">
        <f>'Betriebe 7_2004'!J83*100/'Betriebe 7_2004'!$N83</f>
        <v>0.20618556701030927</v>
      </c>
      <c r="K83" s="31">
        <f>'Betriebe 7_2004'!K83*100/'Betriebe 7_2004'!$N83</f>
        <v>0</v>
      </c>
      <c r="L83" s="31">
        <f>'Betriebe 7_2004'!L83*100/'Betriebe 7_2004'!$N83</f>
        <v>0</v>
      </c>
      <c r="M83" s="31">
        <f>'Betriebe 7_2004'!M83*100/'Betriebe 7_2004'!$N83</f>
        <v>0</v>
      </c>
      <c r="N83" s="32">
        <f>'Betriebe 7_2004'!N83*100/'Betriebe 7_2004'!$N83</f>
        <v>100</v>
      </c>
    </row>
    <row r="84" spans="1:14" x14ac:dyDescent="0.2">
      <c r="A84" s="2" t="s">
        <v>153</v>
      </c>
      <c r="B84" s="2" t="s">
        <v>233</v>
      </c>
      <c r="C84" s="30" t="s">
        <v>4</v>
      </c>
      <c r="D84" s="30" t="s">
        <v>63</v>
      </c>
      <c r="E84" s="31">
        <f>'Betriebe 7_2004'!E84*100/'Betriebe 7_2004'!$N84</f>
        <v>58.995815899581586</v>
      </c>
      <c r="F84" s="31">
        <f>'Betriebe 7_2004'!F84*100/'Betriebe 7_2004'!$N84</f>
        <v>15.06276150627615</v>
      </c>
      <c r="G84" s="31">
        <f>'Betriebe 7_2004'!G84*100/'Betriebe 7_2004'!$N84</f>
        <v>14.644351464435147</v>
      </c>
      <c r="H84" s="31">
        <f>'Betriebe 7_2004'!H84*100/'Betriebe 7_2004'!$N84</f>
        <v>7.9497907949790791</v>
      </c>
      <c r="I84" s="31">
        <f>'Betriebe 7_2004'!I84*100/'Betriebe 7_2004'!$N84</f>
        <v>1.2552301255230125</v>
      </c>
      <c r="J84" s="31">
        <f>'Betriebe 7_2004'!J84*100/'Betriebe 7_2004'!$N84</f>
        <v>1.2552301255230125</v>
      </c>
      <c r="K84" s="31">
        <f>'Betriebe 7_2004'!K84*100/'Betriebe 7_2004'!$N84</f>
        <v>0</v>
      </c>
      <c r="L84" s="31">
        <f>'Betriebe 7_2004'!L84*100/'Betriebe 7_2004'!$N84</f>
        <v>0.83682008368200833</v>
      </c>
      <c r="M84" s="31">
        <f>'Betriebe 7_2004'!M84*100/'Betriebe 7_2004'!$N84</f>
        <v>0</v>
      </c>
      <c r="N84" s="32">
        <f>'Betriebe 7_2004'!N84*100/'Betriebe 7_2004'!$N84</f>
        <v>100</v>
      </c>
    </row>
    <row r="85" spans="1:14" x14ac:dyDescent="0.2">
      <c r="A85" s="2" t="s">
        <v>154</v>
      </c>
      <c r="B85" s="2" t="s">
        <v>233</v>
      </c>
      <c r="C85" s="30" t="s">
        <v>4</v>
      </c>
      <c r="D85" s="30" t="s">
        <v>64</v>
      </c>
      <c r="E85" s="31">
        <f>'Betriebe 7_2004'!E85*100/'Betriebe 7_2004'!$N85</f>
        <v>73.63636363636364</v>
      </c>
      <c r="F85" s="31">
        <f>'Betriebe 7_2004'!F85*100/'Betriebe 7_2004'!$N85</f>
        <v>10.909090909090908</v>
      </c>
      <c r="G85" s="31">
        <f>'Betriebe 7_2004'!G85*100/'Betriebe 7_2004'!$N85</f>
        <v>8.1818181818181817</v>
      </c>
      <c r="H85" s="31">
        <f>'Betriebe 7_2004'!H85*100/'Betriebe 7_2004'!$N85</f>
        <v>5.4545454545454541</v>
      </c>
      <c r="I85" s="31">
        <f>'Betriebe 7_2004'!I85*100/'Betriebe 7_2004'!$N85</f>
        <v>0.90909090909090906</v>
      </c>
      <c r="J85" s="31">
        <f>'Betriebe 7_2004'!J85*100/'Betriebe 7_2004'!$N85</f>
        <v>0</v>
      </c>
      <c r="K85" s="31">
        <f>'Betriebe 7_2004'!K85*100/'Betriebe 7_2004'!$N85</f>
        <v>0</v>
      </c>
      <c r="L85" s="31">
        <f>'Betriebe 7_2004'!L85*100/'Betriebe 7_2004'!$N85</f>
        <v>0.90909090909090906</v>
      </c>
      <c r="M85" s="31">
        <f>'Betriebe 7_2004'!M85*100/'Betriebe 7_2004'!$N85</f>
        <v>0</v>
      </c>
      <c r="N85" s="32">
        <f>'Betriebe 7_2004'!N85*100/'Betriebe 7_2004'!$N85</f>
        <v>100</v>
      </c>
    </row>
    <row r="86" spans="1:14" x14ac:dyDescent="0.2">
      <c r="A86" s="2" t="s">
        <v>155</v>
      </c>
      <c r="B86" s="2" t="s">
        <v>233</v>
      </c>
      <c r="C86" s="30" t="s">
        <v>4</v>
      </c>
      <c r="D86" s="30" t="s">
        <v>65</v>
      </c>
      <c r="E86" s="31">
        <f>'Betriebe 7_2004'!E86*100/'Betriebe 7_2004'!$N86</f>
        <v>54.666666666666664</v>
      </c>
      <c r="F86" s="31">
        <f>'Betriebe 7_2004'!F86*100/'Betriebe 7_2004'!$N86</f>
        <v>19.333333333333332</v>
      </c>
      <c r="G86" s="31">
        <f>'Betriebe 7_2004'!G86*100/'Betriebe 7_2004'!$N86</f>
        <v>12.666666666666666</v>
      </c>
      <c r="H86" s="31">
        <f>'Betriebe 7_2004'!H86*100/'Betriebe 7_2004'!$N86</f>
        <v>4</v>
      </c>
      <c r="I86" s="31">
        <f>'Betriebe 7_2004'!I86*100/'Betriebe 7_2004'!$N86</f>
        <v>4</v>
      </c>
      <c r="J86" s="31">
        <f>'Betriebe 7_2004'!J86*100/'Betriebe 7_2004'!$N86</f>
        <v>4</v>
      </c>
      <c r="K86" s="31">
        <f>'Betriebe 7_2004'!K86*100/'Betriebe 7_2004'!$N86</f>
        <v>1.3333333333333333</v>
      </c>
      <c r="L86" s="31">
        <f>'Betriebe 7_2004'!L86*100/'Betriebe 7_2004'!$N86</f>
        <v>0</v>
      </c>
      <c r="M86" s="31">
        <f>'Betriebe 7_2004'!M86*100/'Betriebe 7_2004'!$N86</f>
        <v>0</v>
      </c>
      <c r="N86" s="32">
        <f>'Betriebe 7_2004'!N86*100/'Betriebe 7_2004'!$N86</f>
        <v>100</v>
      </c>
    </row>
    <row r="87" spans="1:14" x14ac:dyDescent="0.2">
      <c r="A87" s="2" t="s">
        <v>156</v>
      </c>
      <c r="B87" s="2" t="s">
        <v>233</v>
      </c>
      <c r="C87" s="30" t="s">
        <v>4</v>
      </c>
      <c r="D87" s="30" t="s">
        <v>66</v>
      </c>
      <c r="E87" s="31">
        <f>'Betriebe 7_2004'!E87*100/'Betriebe 7_2004'!$N87</f>
        <v>65.454545454545453</v>
      </c>
      <c r="F87" s="31">
        <f>'Betriebe 7_2004'!F87*100/'Betriebe 7_2004'!$N87</f>
        <v>14.545454545454545</v>
      </c>
      <c r="G87" s="31">
        <f>'Betriebe 7_2004'!G87*100/'Betriebe 7_2004'!$N87</f>
        <v>14.545454545454545</v>
      </c>
      <c r="H87" s="31">
        <f>'Betriebe 7_2004'!H87*100/'Betriebe 7_2004'!$N87</f>
        <v>5.4545454545454541</v>
      </c>
      <c r="I87" s="31">
        <f>'Betriebe 7_2004'!I87*100/'Betriebe 7_2004'!$N87</f>
        <v>0</v>
      </c>
      <c r="J87" s="31">
        <f>'Betriebe 7_2004'!J87*100/'Betriebe 7_2004'!$N87</f>
        <v>0</v>
      </c>
      <c r="K87" s="31">
        <f>'Betriebe 7_2004'!K87*100/'Betriebe 7_2004'!$N87</f>
        <v>0</v>
      </c>
      <c r="L87" s="31">
        <f>'Betriebe 7_2004'!L87*100/'Betriebe 7_2004'!$N87</f>
        <v>0</v>
      </c>
      <c r="M87" s="31">
        <f>'Betriebe 7_2004'!M87*100/'Betriebe 7_2004'!$N87</f>
        <v>0</v>
      </c>
      <c r="N87" s="32">
        <f>'Betriebe 7_2004'!N87*100/'Betriebe 7_2004'!$N87</f>
        <v>100</v>
      </c>
    </row>
    <row r="88" spans="1:14" x14ac:dyDescent="0.2">
      <c r="A88" s="2" t="s">
        <v>157</v>
      </c>
      <c r="B88" s="2" t="s">
        <v>233</v>
      </c>
      <c r="C88" s="30" t="s">
        <v>4</v>
      </c>
      <c r="D88" s="30" t="s">
        <v>67</v>
      </c>
      <c r="E88" s="31">
        <f>'Betriebe 7_2004'!E88*100/'Betriebe 7_2004'!$N88</f>
        <v>72.41379310344827</v>
      </c>
      <c r="F88" s="31">
        <f>'Betriebe 7_2004'!F88*100/'Betriebe 7_2004'!$N88</f>
        <v>14.482758620689655</v>
      </c>
      <c r="G88" s="31">
        <f>'Betriebe 7_2004'!G88*100/'Betriebe 7_2004'!$N88</f>
        <v>8.9655172413793096</v>
      </c>
      <c r="H88" s="31">
        <f>'Betriebe 7_2004'!H88*100/'Betriebe 7_2004'!$N88</f>
        <v>3.4482758620689653</v>
      </c>
      <c r="I88" s="31">
        <f>'Betriebe 7_2004'!I88*100/'Betriebe 7_2004'!$N88</f>
        <v>0.68965517241379315</v>
      </c>
      <c r="J88" s="31">
        <f>'Betriebe 7_2004'!J88*100/'Betriebe 7_2004'!$N88</f>
        <v>0</v>
      </c>
      <c r="K88" s="31">
        <f>'Betriebe 7_2004'!K88*100/'Betriebe 7_2004'!$N88</f>
        <v>0</v>
      </c>
      <c r="L88" s="31">
        <f>'Betriebe 7_2004'!L88*100/'Betriebe 7_2004'!$N88</f>
        <v>0</v>
      </c>
      <c r="M88" s="31">
        <f>'Betriebe 7_2004'!M88*100/'Betriebe 7_2004'!$N88</f>
        <v>0</v>
      </c>
      <c r="N88" s="32">
        <f>'Betriebe 7_2004'!N88*100/'Betriebe 7_2004'!$N88</f>
        <v>100</v>
      </c>
    </row>
    <row r="89" spans="1:14" x14ac:dyDescent="0.2">
      <c r="A89" s="2" t="s">
        <v>158</v>
      </c>
      <c r="B89" s="2" t="s">
        <v>233</v>
      </c>
      <c r="C89" s="30" t="s">
        <v>4</v>
      </c>
      <c r="D89" s="30" t="s">
        <v>15</v>
      </c>
      <c r="E89" s="31">
        <f>'Betriebe 7_2004'!E89*100/'Betriebe 7_2004'!$N89</f>
        <v>64.285714285714292</v>
      </c>
      <c r="F89" s="31">
        <f>'Betriebe 7_2004'!F89*100/'Betriebe 7_2004'!$N89</f>
        <v>20.535714285714285</v>
      </c>
      <c r="G89" s="31">
        <f>'Betriebe 7_2004'!G89*100/'Betriebe 7_2004'!$N89</f>
        <v>9.8214285714285712</v>
      </c>
      <c r="H89" s="31">
        <f>'Betriebe 7_2004'!H89*100/'Betriebe 7_2004'!$N89</f>
        <v>4.4642857142857144</v>
      </c>
      <c r="I89" s="31">
        <f>'Betriebe 7_2004'!I89*100/'Betriebe 7_2004'!$N89</f>
        <v>0</v>
      </c>
      <c r="J89" s="31">
        <f>'Betriebe 7_2004'!J89*100/'Betriebe 7_2004'!$N89</f>
        <v>0.8928571428571429</v>
      </c>
      <c r="K89" s="31">
        <f>'Betriebe 7_2004'!K89*100/'Betriebe 7_2004'!$N89</f>
        <v>0</v>
      </c>
      <c r="L89" s="31">
        <f>'Betriebe 7_2004'!L89*100/'Betriebe 7_2004'!$N89</f>
        <v>0</v>
      </c>
      <c r="M89" s="31">
        <f>'Betriebe 7_2004'!M89*100/'Betriebe 7_2004'!$N89</f>
        <v>0</v>
      </c>
      <c r="N89" s="32">
        <f>'Betriebe 7_2004'!N89*100/'Betriebe 7_2004'!$N89</f>
        <v>100</v>
      </c>
    </row>
    <row r="90" spans="1:14" x14ac:dyDescent="0.2">
      <c r="A90" s="2" t="s">
        <v>159</v>
      </c>
      <c r="B90" s="2" t="s">
        <v>233</v>
      </c>
      <c r="C90" s="30" t="s">
        <v>4</v>
      </c>
      <c r="D90" s="30" t="s">
        <v>16</v>
      </c>
      <c r="E90" s="31">
        <f>'Betriebe 7_2004'!E90*100/'Betriebe 7_2004'!$N90</f>
        <v>94.915254237288138</v>
      </c>
      <c r="F90" s="31">
        <f>'Betriebe 7_2004'!F90*100/'Betriebe 7_2004'!$N90</f>
        <v>1.6949152542372881</v>
      </c>
      <c r="G90" s="31">
        <f>'Betriebe 7_2004'!G90*100/'Betriebe 7_2004'!$N90</f>
        <v>3.3898305084745761</v>
      </c>
      <c r="H90" s="31">
        <f>'Betriebe 7_2004'!H90*100/'Betriebe 7_2004'!$N90</f>
        <v>0</v>
      </c>
      <c r="I90" s="31">
        <f>'Betriebe 7_2004'!I90*100/'Betriebe 7_2004'!$N90</f>
        <v>0</v>
      </c>
      <c r="J90" s="31">
        <f>'Betriebe 7_2004'!J90*100/'Betriebe 7_2004'!$N90</f>
        <v>0</v>
      </c>
      <c r="K90" s="31">
        <f>'Betriebe 7_2004'!K90*100/'Betriebe 7_2004'!$N90</f>
        <v>0</v>
      </c>
      <c r="L90" s="31">
        <f>'Betriebe 7_2004'!L90*100/'Betriebe 7_2004'!$N90</f>
        <v>0</v>
      </c>
      <c r="M90" s="31">
        <f>'Betriebe 7_2004'!M90*100/'Betriebe 7_2004'!$N90</f>
        <v>0</v>
      </c>
      <c r="N90" s="32">
        <f>'Betriebe 7_2004'!N90*100/'Betriebe 7_2004'!$N90</f>
        <v>100</v>
      </c>
    </row>
    <row r="91" spans="1:14" x14ac:dyDescent="0.2">
      <c r="A91" s="2" t="s">
        <v>160</v>
      </c>
      <c r="B91" s="2" t="s">
        <v>233</v>
      </c>
      <c r="C91" s="30" t="s">
        <v>4</v>
      </c>
      <c r="D91" s="30" t="s">
        <v>17</v>
      </c>
      <c r="E91" s="31">
        <f>'Betriebe 7_2004'!E91*100/'Betriebe 7_2004'!$N91</f>
        <v>73.837209302325576</v>
      </c>
      <c r="F91" s="31">
        <f>'Betriebe 7_2004'!F91*100/'Betriebe 7_2004'!$N91</f>
        <v>13.372093023255815</v>
      </c>
      <c r="G91" s="31">
        <f>'Betriebe 7_2004'!G91*100/'Betriebe 7_2004'!$N91</f>
        <v>6.3953488372093021</v>
      </c>
      <c r="H91" s="31">
        <f>'Betriebe 7_2004'!H91*100/'Betriebe 7_2004'!$N91</f>
        <v>5.2325581395348841</v>
      </c>
      <c r="I91" s="31">
        <f>'Betriebe 7_2004'!I91*100/'Betriebe 7_2004'!$N91</f>
        <v>1.1627906976744187</v>
      </c>
      <c r="J91" s="31">
        <f>'Betriebe 7_2004'!J91*100/'Betriebe 7_2004'!$N91</f>
        <v>0</v>
      </c>
      <c r="K91" s="31">
        <f>'Betriebe 7_2004'!K91*100/'Betriebe 7_2004'!$N91</f>
        <v>0</v>
      </c>
      <c r="L91" s="31">
        <f>'Betriebe 7_2004'!L91*100/'Betriebe 7_2004'!$N91</f>
        <v>0</v>
      </c>
      <c r="M91" s="31">
        <f>'Betriebe 7_2004'!M91*100/'Betriebe 7_2004'!$N91</f>
        <v>0</v>
      </c>
      <c r="N91" s="32">
        <f>'Betriebe 7_2004'!N91*100/'Betriebe 7_2004'!$N91</f>
        <v>100</v>
      </c>
    </row>
    <row r="92" spans="1:14" x14ac:dyDescent="0.2">
      <c r="A92" s="2" t="s">
        <v>161</v>
      </c>
      <c r="B92" s="2" t="s">
        <v>233</v>
      </c>
      <c r="C92" s="30" t="s">
        <v>4</v>
      </c>
      <c r="D92" s="30" t="s">
        <v>18</v>
      </c>
      <c r="E92" s="31">
        <f>'Betriebe 7_2004'!E92*100/'Betriebe 7_2004'!$N92</f>
        <v>73.421439060205586</v>
      </c>
      <c r="F92" s="31">
        <f>'Betriebe 7_2004'!F92*100/'Betriebe 7_2004'!$N92</f>
        <v>11.600587371512482</v>
      </c>
      <c r="G92" s="31">
        <f>'Betriebe 7_2004'!G92*100/'Betriebe 7_2004'!$N92</f>
        <v>7.929515418502203</v>
      </c>
      <c r="H92" s="31">
        <f>'Betriebe 7_2004'!H92*100/'Betriebe 7_2004'!$N92</f>
        <v>4.1116005873715125</v>
      </c>
      <c r="I92" s="31">
        <f>'Betriebe 7_2004'!I92*100/'Betriebe 7_2004'!$N92</f>
        <v>1.1747430249632893</v>
      </c>
      <c r="J92" s="31">
        <f>'Betriebe 7_2004'!J92*100/'Betriebe 7_2004'!$N92</f>
        <v>1.4684287812041117</v>
      </c>
      <c r="K92" s="31">
        <f>'Betriebe 7_2004'!K92*100/'Betriebe 7_2004'!$N92</f>
        <v>0.29368575624082233</v>
      </c>
      <c r="L92" s="31">
        <f>'Betriebe 7_2004'!L92*100/'Betriebe 7_2004'!$N92</f>
        <v>0</v>
      </c>
      <c r="M92" s="31">
        <f>'Betriebe 7_2004'!M92*100/'Betriebe 7_2004'!$N92</f>
        <v>0</v>
      </c>
      <c r="N92" s="32">
        <f>'Betriebe 7_2004'!N92*100/'Betriebe 7_2004'!$N92</f>
        <v>100</v>
      </c>
    </row>
    <row r="93" spans="1:14" x14ac:dyDescent="0.2">
      <c r="A93" s="2" t="s">
        <v>162</v>
      </c>
      <c r="B93" s="2" t="s">
        <v>233</v>
      </c>
      <c r="C93" s="30" t="s">
        <v>4</v>
      </c>
      <c r="D93" s="30" t="s">
        <v>19</v>
      </c>
      <c r="E93" s="31">
        <f>'Betriebe 7_2004'!E93*100/'Betriebe 7_2004'!$N93</f>
        <v>65.740740740740748</v>
      </c>
      <c r="F93" s="31">
        <f>'Betriebe 7_2004'!F93*100/'Betriebe 7_2004'!$N93</f>
        <v>18.518518518518519</v>
      </c>
      <c r="G93" s="31">
        <f>'Betriebe 7_2004'!G93*100/'Betriebe 7_2004'!$N93</f>
        <v>5.5555555555555554</v>
      </c>
      <c r="H93" s="31">
        <f>'Betriebe 7_2004'!H93*100/'Betriebe 7_2004'!$N93</f>
        <v>6.4814814814814818</v>
      </c>
      <c r="I93" s="31">
        <f>'Betriebe 7_2004'!I93*100/'Betriebe 7_2004'!$N93</f>
        <v>1.8518518518518519</v>
      </c>
      <c r="J93" s="31">
        <f>'Betriebe 7_2004'!J93*100/'Betriebe 7_2004'!$N93</f>
        <v>0.92592592592592593</v>
      </c>
      <c r="K93" s="31">
        <f>'Betriebe 7_2004'!K93*100/'Betriebe 7_2004'!$N93</f>
        <v>0.92592592592592593</v>
      </c>
      <c r="L93" s="31">
        <f>'Betriebe 7_2004'!L93*100/'Betriebe 7_2004'!$N93</f>
        <v>0</v>
      </c>
      <c r="M93" s="31">
        <f>'Betriebe 7_2004'!M93*100/'Betriebe 7_2004'!$N93</f>
        <v>0</v>
      </c>
      <c r="N93" s="32">
        <f>'Betriebe 7_2004'!N93*100/'Betriebe 7_2004'!$N93</f>
        <v>100</v>
      </c>
    </row>
    <row r="94" spans="1:14" x14ac:dyDescent="0.2">
      <c r="A94" s="2" t="s">
        <v>163</v>
      </c>
      <c r="B94" s="2" t="s">
        <v>233</v>
      </c>
      <c r="C94" s="30" t="s">
        <v>4</v>
      </c>
      <c r="D94" s="30" t="s">
        <v>20</v>
      </c>
      <c r="E94" s="31">
        <f>'Betriebe 7_2004'!E94*100/'Betriebe 7_2004'!$N94</f>
        <v>96.92307692307692</v>
      </c>
      <c r="F94" s="31">
        <f>'Betriebe 7_2004'!F94*100/'Betriebe 7_2004'!$N94</f>
        <v>1.5384615384615385</v>
      </c>
      <c r="G94" s="31">
        <f>'Betriebe 7_2004'!G94*100/'Betriebe 7_2004'!$N94</f>
        <v>1.5384615384615385</v>
      </c>
      <c r="H94" s="31">
        <f>'Betriebe 7_2004'!H94*100/'Betriebe 7_2004'!$N94</f>
        <v>0</v>
      </c>
      <c r="I94" s="31">
        <f>'Betriebe 7_2004'!I94*100/'Betriebe 7_2004'!$N94</f>
        <v>0</v>
      </c>
      <c r="J94" s="31">
        <f>'Betriebe 7_2004'!J94*100/'Betriebe 7_2004'!$N94</f>
        <v>0</v>
      </c>
      <c r="K94" s="31">
        <f>'Betriebe 7_2004'!K94*100/'Betriebe 7_2004'!$N94</f>
        <v>0</v>
      </c>
      <c r="L94" s="31">
        <f>'Betriebe 7_2004'!L94*100/'Betriebe 7_2004'!$N94</f>
        <v>0</v>
      </c>
      <c r="M94" s="31">
        <f>'Betriebe 7_2004'!M94*100/'Betriebe 7_2004'!$N94</f>
        <v>0</v>
      </c>
      <c r="N94" s="32">
        <f>'Betriebe 7_2004'!N94*100/'Betriebe 7_2004'!$N94</f>
        <v>100</v>
      </c>
    </row>
    <row r="95" spans="1:14" x14ac:dyDescent="0.2">
      <c r="A95" s="2" t="s">
        <v>164</v>
      </c>
      <c r="B95" s="2" t="s">
        <v>233</v>
      </c>
      <c r="C95" s="30" t="s">
        <v>4</v>
      </c>
      <c r="D95" s="30" t="s">
        <v>21</v>
      </c>
      <c r="E95" s="31">
        <f>'Betriebe 7_2004'!E95*100/'Betriebe 7_2004'!$N95</f>
        <v>70.158730158730165</v>
      </c>
      <c r="F95" s="31">
        <f>'Betriebe 7_2004'!F95*100/'Betriebe 7_2004'!$N95</f>
        <v>17.777777777777779</v>
      </c>
      <c r="G95" s="31">
        <f>'Betriebe 7_2004'!G95*100/'Betriebe 7_2004'!$N95</f>
        <v>5.3968253968253972</v>
      </c>
      <c r="H95" s="31">
        <f>'Betriebe 7_2004'!H95*100/'Betriebe 7_2004'!$N95</f>
        <v>4.7619047619047619</v>
      </c>
      <c r="I95" s="31">
        <f>'Betriebe 7_2004'!I95*100/'Betriebe 7_2004'!$N95</f>
        <v>1.2698412698412698</v>
      </c>
      <c r="J95" s="31">
        <f>'Betriebe 7_2004'!J95*100/'Betriebe 7_2004'!$N95</f>
        <v>0.31746031746031744</v>
      </c>
      <c r="K95" s="31">
        <f>'Betriebe 7_2004'!K95*100/'Betriebe 7_2004'!$N95</f>
        <v>0.31746031746031744</v>
      </c>
      <c r="L95" s="31">
        <f>'Betriebe 7_2004'!L95*100/'Betriebe 7_2004'!$N95</f>
        <v>0</v>
      </c>
      <c r="M95" s="31">
        <f>'Betriebe 7_2004'!M95*100/'Betriebe 7_2004'!$N95</f>
        <v>0</v>
      </c>
      <c r="N95" s="32">
        <f>'Betriebe 7_2004'!N95*100/'Betriebe 7_2004'!$N95</f>
        <v>100</v>
      </c>
    </row>
    <row r="96" spans="1:14" x14ac:dyDescent="0.2">
      <c r="A96" s="2" t="s">
        <v>165</v>
      </c>
      <c r="B96" s="2" t="s">
        <v>233</v>
      </c>
      <c r="C96" s="30" t="s">
        <v>4</v>
      </c>
      <c r="D96" s="30" t="s">
        <v>22</v>
      </c>
      <c r="E96" s="31">
        <f>'Betriebe 7_2004'!E96*100/'Betriebe 7_2004'!$N96</f>
        <v>71.428571428571431</v>
      </c>
      <c r="F96" s="31">
        <f>'Betriebe 7_2004'!F96*100/'Betriebe 7_2004'!$N96</f>
        <v>15</v>
      </c>
      <c r="G96" s="31">
        <f>'Betriebe 7_2004'!G96*100/'Betriebe 7_2004'!$N96</f>
        <v>8.5714285714285712</v>
      </c>
      <c r="H96" s="31">
        <f>'Betriebe 7_2004'!H96*100/'Betriebe 7_2004'!$N96</f>
        <v>2.1428571428571428</v>
      </c>
      <c r="I96" s="31">
        <f>'Betriebe 7_2004'!I96*100/'Betriebe 7_2004'!$N96</f>
        <v>1.4285714285714286</v>
      </c>
      <c r="J96" s="31">
        <f>'Betriebe 7_2004'!J96*100/'Betriebe 7_2004'!$N96</f>
        <v>1.4285714285714286</v>
      </c>
      <c r="K96" s="31">
        <f>'Betriebe 7_2004'!K96*100/'Betriebe 7_2004'!$N96</f>
        <v>0</v>
      </c>
      <c r="L96" s="31">
        <f>'Betriebe 7_2004'!L96*100/'Betriebe 7_2004'!$N96</f>
        <v>0</v>
      </c>
      <c r="M96" s="31">
        <f>'Betriebe 7_2004'!M96*100/'Betriebe 7_2004'!$N96</f>
        <v>0</v>
      </c>
      <c r="N96" s="32">
        <f>'Betriebe 7_2004'!N96*100/'Betriebe 7_2004'!$N96</f>
        <v>100</v>
      </c>
    </row>
    <row r="97" spans="1:14" x14ac:dyDescent="0.2">
      <c r="A97" s="2" t="s">
        <v>166</v>
      </c>
      <c r="B97" s="2" t="s">
        <v>233</v>
      </c>
      <c r="C97" s="30" t="s">
        <v>4</v>
      </c>
      <c r="D97" s="30" t="s">
        <v>59</v>
      </c>
      <c r="E97" s="31">
        <f>'Betriebe 7_2004'!E97*100/'Betriebe 7_2004'!$N97</f>
        <v>89.786223277909741</v>
      </c>
      <c r="F97" s="31">
        <f>'Betriebe 7_2004'!F97*100/'Betriebe 7_2004'!$N97</f>
        <v>7.3634204275534438</v>
      </c>
      <c r="G97" s="31">
        <f>'Betriebe 7_2004'!G97*100/'Betriebe 7_2004'!$N97</f>
        <v>2.1377672209026128</v>
      </c>
      <c r="H97" s="31">
        <f>'Betriebe 7_2004'!H97*100/'Betriebe 7_2004'!$N97</f>
        <v>0.71258907363420432</v>
      </c>
      <c r="I97" s="31">
        <f>'Betriebe 7_2004'!I97*100/'Betriebe 7_2004'!$N97</f>
        <v>0</v>
      </c>
      <c r="J97" s="31">
        <f>'Betriebe 7_2004'!J97*100/'Betriebe 7_2004'!$N97</f>
        <v>0</v>
      </c>
      <c r="K97" s="31">
        <f>'Betriebe 7_2004'!K97*100/'Betriebe 7_2004'!$N97</f>
        <v>0</v>
      </c>
      <c r="L97" s="31">
        <f>'Betriebe 7_2004'!L97*100/'Betriebe 7_2004'!$N97</f>
        <v>0</v>
      </c>
      <c r="M97" s="31">
        <f>'Betriebe 7_2004'!M97*100/'Betriebe 7_2004'!$N97</f>
        <v>0</v>
      </c>
      <c r="N97" s="32">
        <f>'Betriebe 7_2004'!N97*100/'Betriebe 7_2004'!$N97</f>
        <v>100</v>
      </c>
    </row>
    <row r="98" spans="1:14" x14ac:dyDescent="0.2">
      <c r="A98" s="2" t="s">
        <v>167</v>
      </c>
      <c r="B98" s="2" t="s">
        <v>233</v>
      </c>
      <c r="C98" s="30" t="s">
        <v>4</v>
      </c>
      <c r="D98" s="30" t="s">
        <v>25</v>
      </c>
      <c r="E98" s="31">
        <f>'Betriebe 7_2004'!E98*100/'Betriebe 7_2004'!$N98</f>
        <v>79.6875</v>
      </c>
      <c r="F98" s="31">
        <f>'Betriebe 7_2004'!F98*100/'Betriebe 7_2004'!$N98</f>
        <v>14.0625</v>
      </c>
      <c r="G98" s="31">
        <f>'Betriebe 7_2004'!G98*100/'Betriebe 7_2004'!$N98</f>
        <v>3.90625</v>
      </c>
      <c r="H98" s="31">
        <f>'Betriebe 7_2004'!H98*100/'Betriebe 7_2004'!$N98</f>
        <v>2.34375</v>
      </c>
      <c r="I98" s="31">
        <f>'Betriebe 7_2004'!I98*100/'Betriebe 7_2004'!$N98</f>
        <v>0</v>
      </c>
      <c r="J98" s="31">
        <f>'Betriebe 7_2004'!J98*100/'Betriebe 7_2004'!$N98</f>
        <v>0</v>
      </c>
      <c r="K98" s="31">
        <f>'Betriebe 7_2004'!K98*100/'Betriebe 7_2004'!$N98</f>
        <v>0</v>
      </c>
      <c r="L98" s="31">
        <f>'Betriebe 7_2004'!L98*100/'Betriebe 7_2004'!$N98</f>
        <v>0</v>
      </c>
      <c r="M98" s="31">
        <f>'Betriebe 7_2004'!M98*100/'Betriebe 7_2004'!$N98</f>
        <v>0</v>
      </c>
      <c r="N98" s="32">
        <f>'Betriebe 7_2004'!N98*100/'Betriebe 7_2004'!$N98</f>
        <v>100</v>
      </c>
    </row>
    <row r="99" spans="1:14" x14ac:dyDescent="0.2">
      <c r="A99" s="2" t="s">
        <v>168</v>
      </c>
      <c r="B99" s="2" t="s">
        <v>233</v>
      </c>
      <c r="C99" s="30" t="s">
        <v>4</v>
      </c>
      <c r="D99" s="30" t="s">
        <v>26</v>
      </c>
      <c r="E99" s="31">
        <f>'Betriebe 7_2004'!E99*100/'Betriebe 7_2004'!$N99</f>
        <v>60.125588697017271</v>
      </c>
      <c r="F99" s="31">
        <f>'Betriebe 7_2004'!F99*100/'Betriebe 7_2004'!$N99</f>
        <v>16.326530612244898</v>
      </c>
      <c r="G99" s="31">
        <f>'Betriebe 7_2004'!G99*100/'Betriebe 7_2004'!$N99</f>
        <v>11.773940345368917</v>
      </c>
      <c r="H99" s="31">
        <f>'Betriebe 7_2004'!H99*100/'Betriebe 7_2004'!$N99</f>
        <v>8.791208791208792</v>
      </c>
      <c r="I99" s="31">
        <f>'Betriebe 7_2004'!I99*100/'Betriebe 7_2004'!$N99</f>
        <v>1.8838304552590266</v>
      </c>
      <c r="J99" s="31">
        <f>'Betriebe 7_2004'!J99*100/'Betriebe 7_2004'!$N99</f>
        <v>0.9419152276295133</v>
      </c>
      <c r="K99" s="31">
        <f>'Betriebe 7_2004'!K99*100/'Betriebe 7_2004'!$N99</f>
        <v>0.15698587127158556</v>
      </c>
      <c r="L99" s="31">
        <f>'Betriebe 7_2004'!L99*100/'Betriebe 7_2004'!$N99</f>
        <v>0</v>
      </c>
      <c r="M99" s="31">
        <f>'Betriebe 7_2004'!M99*100/'Betriebe 7_2004'!$N99</f>
        <v>0</v>
      </c>
      <c r="N99" s="32">
        <f>'Betriebe 7_2004'!N99*100/'Betriebe 7_2004'!$N99</f>
        <v>100</v>
      </c>
    </row>
    <row r="100" spans="1:14" x14ac:dyDescent="0.2">
      <c r="A100" s="2" t="s">
        <v>169</v>
      </c>
      <c r="B100" s="2" t="s">
        <v>233</v>
      </c>
      <c r="C100" s="30" t="s">
        <v>4</v>
      </c>
      <c r="D100" s="30" t="s">
        <v>27</v>
      </c>
      <c r="E100" s="31">
        <f>'Betriebe 7_2004'!E100*100/'Betriebe 7_2004'!$N100</f>
        <v>62.255965292841651</v>
      </c>
      <c r="F100" s="31">
        <f>'Betriebe 7_2004'!F100*100/'Betriebe 7_2004'!$N100</f>
        <v>20.607375271149674</v>
      </c>
      <c r="G100" s="31">
        <f>'Betriebe 7_2004'!G100*100/'Betriebe 7_2004'!$N100</f>
        <v>9.6529284164859011</v>
      </c>
      <c r="H100" s="31">
        <f>'Betriebe 7_2004'!H100*100/'Betriebe 7_2004'!$N100</f>
        <v>5.6399132321041217</v>
      </c>
      <c r="I100" s="31">
        <f>'Betriebe 7_2004'!I100*100/'Betriebe 7_2004'!$N100</f>
        <v>1.5184381778741864</v>
      </c>
      <c r="J100" s="31">
        <f>'Betriebe 7_2004'!J100*100/'Betriebe 7_2004'!$N100</f>
        <v>0.21691973969631237</v>
      </c>
      <c r="K100" s="31">
        <f>'Betriebe 7_2004'!K100*100/'Betriebe 7_2004'!$N100</f>
        <v>0.10845986984815618</v>
      </c>
      <c r="L100" s="31">
        <f>'Betriebe 7_2004'!L100*100/'Betriebe 7_2004'!$N100</f>
        <v>0</v>
      </c>
      <c r="M100" s="31">
        <f>'Betriebe 7_2004'!M100*100/'Betriebe 7_2004'!$N100</f>
        <v>0</v>
      </c>
      <c r="N100" s="32">
        <f>'Betriebe 7_2004'!N100*100/'Betriebe 7_2004'!$N100</f>
        <v>100</v>
      </c>
    </row>
    <row r="101" spans="1:14" x14ac:dyDescent="0.2">
      <c r="A101" s="2" t="s">
        <v>170</v>
      </c>
      <c r="B101" s="2" t="s">
        <v>233</v>
      </c>
      <c r="C101" s="30" t="s">
        <v>4</v>
      </c>
      <c r="D101" s="30" t="s">
        <v>28</v>
      </c>
      <c r="E101" s="31">
        <f>'Betriebe 7_2004'!E101*100/'Betriebe 7_2004'!$N101</f>
        <v>65.085388994307394</v>
      </c>
      <c r="F101" s="31">
        <f>'Betriebe 7_2004'!F101*100/'Betriebe 7_2004'!$N101</f>
        <v>12.7134724857685</v>
      </c>
      <c r="G101" s="31">
        <f>'Betriebe 7_2004'!G101*100/'Betriebe 7_2004'!$N101</f>
        <v>12.333965844402277</v>
      </c>
      <c r="H101" s="31">
        <f>'Betriebe 7_2004'!H101*100/'Betriebe 7_2004'!$N101</f>
        <v>7.020872865275142</v>
      </c>
      <c r="I101" s="31">
        <f>'Betriebe 7_2004'!I101*100/'Betriebe 7_2004'!$N101</f>
        <v>1.8975332068311195</v>
      </c>
      <c r="J101" s="31">
        <f>'Betriebe 7_2004'!J101*100/'Betriebe 7_2004'!$N101</f>
        <v>0.94876660341555974</v>
      </c>
      <c r="K101" s="31">
        <f>'Betriebe 7_2004'!K101*100/'Betriebe 7_2004'!$N101</f>
        <v>0</v>
      </c>
      <c r="L101" s="31">
        <f>'Betriebe 7_2004'!L101*100/'Betriebe 7_2004'!$N101</f>
        <v>0</v>
      </c>
      <c r="M101" s="31">
        <f>'Betriebe 7_2004'!M101*100/'Betriebe 7_2004'!$N101</f>
        <v>0</v>
      </c>
      <c r="N101" s="32">
        <f>'Betriebe 7_2004'!N101*100/'Betriebe 7_2004'!$N101</f>
        <v>100</v>
      </c>
    </row>
    <row r="102" spans="1:14" x14ac:dyDescent="0.2">
      <c r="A102" s="2" t="s">
        <v>171</v>
      </c>
      <c r="B102" s="2" t="s">
        <v>233</v>
      </c>
      <c r="C102" s="30" t="s">
        <v>4</v>
      </c>
      <c r="D102" s="30" t="s">
        <v>29</v>
      </c>
      <c r="E102" s="31">
        <f>'Betriebe 7_2004'!E102*100/'Betriebe 7_2004'!$N102</f>
        <v>63.819095477386938</v>
      </c>
      <c r="F102" s="31">
        <f>'Betriebe 7_2004'!F102*100/'Betriebe 7_2004'!$N102</f>
        <v>18.592964824120603</v>
      </c>
      <c r="G102" s="31">
        <f>'Betriebe 7_2004'!G102*100/'Betriebe 7_2004'!$N102</f>
        <v>10.050251256281408</v>
      </c>
      <c r="H102" s="31">
        <f>'Betriebe 7_2004'!H102*100/'Betriebe 7_2004'!$N102</f>
        <v>6.0301507537688446</v>
      </c>
      <c r="I102" s="31">
        <f>'Betriebe 7_2004'!I102*100/'Betriebe 7_2004'!$N102</f>
        <v>1.0050251256281406</v>
      </c>
      <c r="J102" s="31">
        <f>'Betriebe 7_2004'!J102*100/'Betriebe 7_2004'!$N102</f>
        <v>0.50251256281407031</v>
      </c>
      <c r="K102" s="31">
        <f>'Betriebe 7_2004'!K102*100/'Betriebe 7_2004'!$N102</f>
        <v>0</v>
      </c>
      <c r="L102" s="31">
        <f>'Betriebe 7_2004'!L102*100/'Betriebe 7_2004'!$N102</f>
        <v>0</v>
      </c>
      <c r="M102" s="31">
        <f>'Betriebe 7_2004'!M102*100/'Betriebe 7_2004'!$N102</f>
        <v>0</v>
      </c>
      <c r="N102" s="32">
        <f>'Betriebe 7_2004'!N102*100/'Betriebe 7_2004'!$N102</f>
        <v>100</v>
      </c>
    </row>
    <row r="103" spans="1:14" x14ac:dyDescent="0.2">
      <c r="A103" s="2" t="s">
        <v>172</v>
      </c>
      <c r="B103" s="2" t="s">
        <v>233</v>
      </c>
      <c r="C103" s="30" t="s">
        <v>4</v>
      </c>
      <c r="D103" s="30" t="s">
        <v>30</v>
      </c>
      <c r="E103" s="31">
        <f>'Betriebe 7_2004'!E103*100/'Betriebe 7_2004'!$N103</f>
        <v>67.883211678832112</v>
      </c>
      <c r="F103" s="31">
        <f>'Betriebe 7_2004'!F103*100/'Betriebe 7_2004'!$N103</f>
        <v>15.815085158150852</v>
      </c>
      <c r="G103" s="31">
        <f>'Betriebe 7_2004'!G103*100/'Betriebe 7_2004'!$N103</f>
        <v>8.5158150851581507</v>
      </c>
      <c r="H103" s="31">
        <f>'Betriebe 7_2004'!H103*100/'Betriebe 7_2004'!$N103</f>
        <v>4.8661800486618008</v>
      </c>
      <c r="I103" s="31">
        <f>'Betriebe 7_2004'!I103*100/'Betriebe 7_2004'!$N103</f>
        <v>0.97323600973236013</v>
      </c>
      <c r="J103" s="31">
        <f>'Betriebe 7_2004'!J103*100/'Betriebe 7_2004'!$N103</f>
        <v>1.4598540145985401</v>
      </c>
      <c r="K103" s="31">
        <f>'Betriebe 7_2004'!K103*100/'Betriebe 7_2004'!$N103</f>
        <v>0.48661800486618007</v>
      </c>
      <c r="L103" s="31">
        <f>'Betriebe 7_2004'!L103*100/'Betriebe 7_2004'!$N103</f>
        <v>0</v>
      </c>
      <c r="M103" s="31">
        <f>'Betriebe 7_2004'!M103*100/'Betriebe 7_2004'!$N103</f>
        <v>0</v>
      </c>
      <c r="N103" s="32">
        <f>'Betriebe 7_2004'!N103*100/'Betriebe 7_2004'!$N103</f>
        <v>100</v>
      </c>
    </row>
    <row r="104" spans="1:14" x14ac:dyDescent="0.2">
      <c r="A104" s="2" t="s">
        <v>173</v>
      </c>
      <c r="B104" s="2" t="s">
        <v>233</v>
      </c>
      <c r="C104" s="30" t="s">
        <v>4</v>
      </c>
      <c r="D104" s="30" t="s">
        <v>31</v>
      </c>
      <c r="E104" s="31">
        <f>'Betriebe 7_2004'!E104*100/'Betriebe 7_2004'!$N104</f>
        <v>60.428849902534111</v>
      </c>
      <c r="F104" s="31">
        <f>'Betriebe 7_2004'!F104*100/'Betriebe 7_2004'!$N104</f>
        <v>18.323586744639375</v>
      </c>
      <c r="G104" s="31">
        <f>'Betriebe 7_2004'!G104*100/'Betriebe 7_2004'!$N104</f>
        <v>10.721247563352826</v>
      </c>
      <c r="H104" s="31">
        <f>'Betriebe 7_2004'!H104*100/'Betriebe 7_2004'!$N104</f>
        <v>6.6276803118908383</v>
      </c>
      <c r="I104" s="31">
        <f>'Betriebe 7_2004'!I104*100/'Betriebe 7_2004'!$N104</f>
        <v>1.5594541910331383</v>
      </c>
      <c r="J104" s="31">
        <f>'Betriebe 7_2004'!J104*100/'Betriebe 7_2004'!$N104</f>
        <v>1.5594541910331383</v>
      </c>
      <c r="K104" s="31">
        <f>'Betriebe 7_2004'!K104*100/'Betriebe 7_2004'!$N104</f>
        <v>0.19493177387914229</v>
      </c>
      <c r="L104" s="31">
        <f>'Betriebe 7_2004'!L104*100/'Betriebe 7_2004'!$N104</f>
        <v>0.58479532163742687</v>
      </c>
      <c r="M104" s="31">
        <f>'Betriebe 7_2004'!M104*100/'Betriebe 7_2004'!$N104</f>
        <v>0</v>
      </c>
      <c r="N104" s="32">
        <f>'Betriebe 7_2004'!N104*100/'Betriebe 7_2004'!$N104</f>
        <v>100</v>
      </c>
    </row>
    <row r="105" spans="1:14" x14ac:dyDescent="0.2">
      <c r="A105" s="2" t="s">
        <v>174</v>
      </c>
      <c r="B105" s="2" t="s">
        <v>233</v>
      </c>
      <c r="C105" s="30" t="s">
        <v>4</v>
      </c>
      <c r="D105" s="30" t="s">
        <v>60</v>
      </c>
      <c r="E105" s="31">
        <f>'Betriebe 7_2004'!E105*100/'Betriebe 7_2004'!$N105</f>
        <v>68.75</v>
      </c>
      <c r="F105" s="31">
        <f>'Betriebe 7_2004'!F105*100/'Betriebe 7_2004'!$N105</f>
        <v>6.25</v>
      </c>
      <c r="G105" s="31">
        <f>'Betriebe 7_2004'!G105*100/'Betriebe 7_2004'!$N105</f>
        <v>0</v>
      </c>
      <c r="H105" s="31">
        <f>'Betriebe 7_2004'!H105*100/'Betriebe 7_2004'!$N105</f>
        <v>18.75</v>
      </c>
      <c r="I105" s="31">
        <f>'Betriebe 7_2004'!I105*100/'Betriebe 7_2004'!$N105</f>
        <v>0</v>
      </c>
      <c r="J105" s="31">
        <f>'Betriebe 7_2004'!J105*100/'Betriebe 7_2004'!$N105</f>
        <v>6.25</v>
      </c>
      <c r="K105" s="31">
        <f>'Betriebe 7_2004'!K105*100/'Betriebe 7_2004'!$N105</f>
        <v>0</v>
      </c>
      <c r="L105" s="31">
        <f>'Betriebe 7_2004'!L105*100/'Betriebe 7_2004'!$N105</f>
        <v>0</v>
      </c>
      <c r="M105" s="31">
        <f>'Betriebe 7_2004'!M105*100/'Betriebe 7_2004'!$N105</f>
        <v>0</v>
      </c>
      <c r="N105" s="32">
        <f>'Betriebe 7_2004'!N105*100/'Betriebe 7_2004'!$N105</f>
        <v>100</v>
      </c>
    </row>
    <row r="106" spans="1:14" x14ac:dyDescent="0.2">
      <c r="A106" s="2" t="s">
        <v>175</v>
      </c>
      <c r="B106" s="2" t="s">
        <v>233</v>
      </c>
      <c r="C106" s="30" t="s">
        <v>4</v>
      </c>
      <c r="D106" s="30" t="s">
        <v>32</v>
      </c>
      <c r="E106" s="31">
        <f>'Betriebe 7_2004'!E106*100/'Betriebe 7_2004'!$N106</f>
        <v>67.647058823529406</v>
      </c>
      <c r="F106" s="31">
        <f>'Betriebe 7_2004'!F106*100/'Betriebe 7_2004'!$N106</f>
        <v>17.973856209150327</v>
      </c>
      <c r="G106" s="31">
        <f>'Betriebe 7_2004'!G106*100/'Betriebe 7_2004'!$N106</f>
        <v>9.1503267973856204</v>
      </c>
      <c r="H106" s="31">
        <f>'Betriebe 7_2004'!H106*100/'Betriebe 7_2004'!$N106</f>
        <v>2.2875816993464051</v>
      </c>
      <c r="I106" s="31">
        <f>'Betriebe 7_2004'!I106*100/'Betriebe 7_2004'!$N106</f>
        <v>0.98039215686274506</v>
      </c>
      <c r="J106" s="31">
        <f>'Betriebe 7_2004'!J106*100/'Betriebe 7_2004'!$N106</f>
        <v>0.32679738562091504</v>
      </c>
      <c r="K106" s="31">
        <f>'Betriebe 7_2004'!K106*100/'Betriebe 7_2004'!$N106</f>
        <v>0.65359477124183007</v>
      </c>
      <c r="L106" s="31">
        <f>'Betriebe 7_2004'!L106*100/'Betriebe 7_2004'!$N106</f>
        <v>0.32679738562091504</v>
      </c>
      <c r="M106" s="31">
        <f>'Betriebe 7_2004'!M106*100/'Betriebe 7_2004'!$N106</f>
        <v>0.65359477124183007</v>
      </c>
      <c r="N106" s="32">
        <f>'Betriebe 7_2004'!N106*100/'Betriebe 7_2004'!$N106</f>
        <v>100</v>
      </c>
    </row>
    <row r="107" spans="1:14" x14ac:dyDescent="0.2">
      <c r="A107" s="2" t="s">
        <v>176</v>
      </c>
      <c r="B107" s="2" t="s">
        <v>233</v>
      </c>
      <c r="C107" s="30" t="s">
        <v>4</v>
      </c>
      <c r="D107" s="30" t="s">
        <v>33</v>
      </c>
      <c r="E107" s="31">
        <f>'Betriebe 7_2004'!E107*100/'Betriebe 7_2004'!$N107</f>
        <v>68.181818181818187</v>
      </c>
      <c r="F107" s="31">
        <f>'Betriebe 7_2004'!F107*100/'Betriebe 7_2004'!$N107</f>
        <v>20.454545454545453</v>
      </c>
      <c r="G107" s="31">
        <f>'Betriebe 7_2004'!G107*100/'Betriebe 7_2004'!$N107</f>
        <v>4.5454545454545459</v>
      </c>
      <c r="H107" s="31">
        <f>'Betriebe 7_2004'!H107*100/'Betriebe 7_2004'!$N107</f>
        <v>4.5454545454545459</v>
      </c>
      <c r="I107" s="31">
        <f>'Betriebe 7_2004'!I107*100/'Betriebe 7_2004'!$N107</f>
        <v>2.2727272727272729</v>
      </c>
      <c r="J107" s="31">
        <f>'Betriebe 7_2004'!J107*100/'Betriebe 7_2004'!$N107</f>
        <v>0</v>
      </c>
      <c r="K107" s="31">
        <f>'Betriebe 7_2004'!K107*100/'Betriebe 7_2004'!$N107</f>
        <v>0</v>
      </c>
      <c r="L107" s="31">
        <f>'Betriebe 7_2004'!L107*100/'Betriebe 7_2004'!$N107</f>
        <v>0</v>
      </c>
      <c r="M107" s="31">
        <f>'Betriebe 7_2004'!M107*100/'Betriebe 7_2004'!$N107</f>
        <v>0</v>
      </c>
      <c r="N107" s="32">
        <f>'Betriebe 7_2004'!N107*100/'Betriebe 7_2004'!$N107</f>
        <v>100</v>
      </c>
    </row>
    <row r="108" spans="1:14" x14ac:dyDescent="0.2">
      <c r="A108" s="2" t="s">
        <v>177</v>
      </c>
      <c r="B108" s="2" t="s">
        <v>233</v>
      </c>
      <c r="C108" s="30" t="s">
        <v>4</v>
      </c>
      <c r="D108" s="30" t="s">
        <v>68</v>
      </c>
      <c r="E108" s="31">
        <f>'Betriebe 7_2004'!E108*100/'Betriebe 7_2004'!$N108</f>
        <v>96.319018404907979</v>
      </c>
      <c r="F108" s="31">
        <f>'Betriebe 7_2004'!F108*100/'Betriebe 7_2004'!$N108</f>
        <v>3.0674846625766872</v>
      </c>
      <c r="G108" s="31">
        <f>'Betriebe 7_2004'!G108*100/'Betriebe 7_2004'!$N108</f>
        <v>0</v>
      </c>
      <c r="H108" s="31">
        <f>'Betriebe 7_2004'!H108*100/'Betriebe 7_2004'!$N108</f>
        <v>0.61349693251533743</v>
      </c>
      <c r="I108" s="31">
        <f>'Betriebe 7_2004'!I108*100/'Betriebe 7_2004'!$N108</f>
        <v>0</v>
      </c>
      <c r="J108" s="31">
        <f>'Betriebe 7_2004'!J108*100/'Betriebe 7_2004'!$N108</f>
        <v>0</v>
      </c>
      <c r="K108" s="31">
        <f>'Betriebe 7_2004'!K108*100/'Betriebe 7_2004'!$N108</f>
        <v>0</v>
      </c>
      <c r="L108" s="31">
        <f>'Betriebe 7_2004'!L108*100/'Betriebe 7_2004'!$N108</f>
        <v>0</v>
      </c>
      <c r="M108" s="31">
        <f>'Betriebe 7_2004'!M108*100/'Betriebe 7_2004'!$N108</f>
        <v>0</v>
      </c>
      <c r="N108" s="32">
        <f>'Betriebe 7_2004'!N108*100/'Betriebe 7_2004'!$N108</f>
        <v>100</v>
      </c>
    </row>
    <row r="109" spans="1:14" x14ac:dyDescent="0.2">
      <c r="A109" s="2" t="s">
        <v>178</v>
      </c>
      <c r="B109" s="2" t="s">
        <v>233</v>
      </c>
      <c r="C109" s="30" t="s">
        <v>4</v>
      </c>
      <c r="D109" s="30" t="s">
        <v>35</v>
      </c>
      <c r="E109" s="31">
        <f>'Betriebe 7_2004'!E109*100/'Betriebe 7_2004'!$N109</f>
        <v>79.65367965367966</v>
      </c>
      <c r="F109" s="31">
        <f>'Betriebe 7_2004'!F109*100/'Betriebe 7_2004'!$N109</f>
        <v>10.38961038961039</v>
      </c>
      <c r="G109" s="31">
        <f>'Betriebe 7_2004'!G109*100/'Betriebe 7_2004'!$N109</f>
        <v>6.0606060606060606</v>
      </c>
      <c r="H109" s="31">
        <f>'Betriebe 7_2004'!H109*100/'Betriebe 7_2004'!$N109</f>
        <v>2.5974025974025974</v>
      </c>
      <c r="I109" s="31">
        <f>'Betriebe 7_2004'!I109*100/'Betriebe 7_2004'!$N109</f>
        <v>0.64935064935064934</v>
      </c>
      <c r="J109" s="31">
        <f>'Betriebe 7_2004'!J109*100/'Betriebe 7_2004'!$N109</f>
        <v>0.64935064935064934</v>
      </c>
      <c r="K109" s="31">
        <f>'Betriebe 7_2004'!K109*100/'Betriebe 7_2004'!$N109</f>
        <v>0</v>
      </c>
      <c r="L109" s="31">
        <f>'Betriebe 7_2004'!L109*100/'Betriebe 7_2004'!$N109</f>
        <v>0</v>
      </c>
      <c r="M109" s="31">
        <f>'Betriebe 7_2004'!M109*100/'Betriebe 7_2004'!$N109</f>
        <v>0</v>
      </c>
      <c r="N109" s="32">
        <f>'Betriebe 7_2004'!N109*100/'Betriebe 7_2004'!$N109</f>
        <v>100</v>
      </c>
    </row>
    <row r="110" spans="1:14" x14ac:dyDescent="0.2">
      <c r="C110" s="30"/>
      <c r="D110" s="30"/>
      <c r="E110" s="31"/>
      <c r="F110" s="31"/>
      <c r="G110" s="31"/>
      <c r="H110" s="31"/>
      <c r="I110" s="31"/>
      <c r="J110" s="31"/>
      <c r="K110" s="31"/>
      <c r="L110" s="31"/>
      <c r="M110" s="31"/>
      <c r="N110" s="32"/>
    </row>
    <row r="111" spans="1:14" x14ac:dyDescent="0.2">
      <c r="C111" s="30"/>
      <c r="D111" s="30"/>
      <c r="E111" s="32">
        <f>'Betriebe 7_2004'!E111*100/'Betriebe 7_2004'!$N111</f>
        <v>70.155537364050986</v>
      </c>
      <c r="F111" s="32">
        <f>'Betriebe 7_2004'!F111*100/'Betriebe 7_2004'!$N111</f>
        <v>14.65325692901415</v>
      </c>
      <c r="G111" s="32">
        <f>'Betriebe 7_2004'!G111*100/'Betriebe 7_2004'!$N111</f>
        <v>8.1627879780142667</v>
      </c>
      <c r="H111" s="32">
        <f>'Betriebe 7_2004'!H111*100/'Betriebe 7_2004'!$N111</f>
        <v>4.6661209215296457</v>
      </c>
      <c r="I111" s="32">
        <f>'Betriebe 7_2004'!I111*100/'Betriebe 7_2004'!$N111</f>
        <v>1.1811484036954742</v>
      </c>
      <c r="J111" s="32">
        <f>'Betriebe 7_2004'!J111*100/'Betriebe 7_2004'!$N111</f>
        <v>0.80692316688106658</v>
      </c>
      <c r="K111" s="32">
        <f>'Betriebe 7_2004'!K111*100/'Betriebe 7_2004'!$N111</f>
        <v>0.17541807975675361</v>
      </c>
      <c r="L111" s="32">
        <f>'Betriebe 7_2004'!L111*100/'Betriebe 7_2004'!$N111</f>
        <v>0.1169453865045024</v>
      </c>
      <c r="M111" s="32">
        <f>'Betriebe 7_2004'!M111*100/'Betriebe 7_2004'!$N111</f>
        <v>8.1861770553151678E-2</v>
      </c>
      <c r="N111" s="32">
        <f>'Betriebe 7_2004'!N111*100/'Betriebe 7_2004'!$N111</f>
        <v>100</v>
      </c>
    </row>
    <row r="112" spans="1:14" x14ac:dyDescent="0.2">
      <c r="C112" s="30"/>
      <c r="D112" s="30"/>
      <c r="E112" s="31"/>
      <c r="F112" s="31"/>
      <c r="G112" s="31"/>
      <c r="H112" s="31"/>
      <c r="I112" s="31"/>
      <c r="J112" s="31"/>
      <c r="K112" s="31"/>
      <c r="L112" s="31"/>
      <c r="M112" s="31"/>
      <c r="N112" s="32"/>
    </row>
    <row r="113" spans="1:14" x14ac:dyDescent="0.2">
      <c r="A113" s="2" t="s">
        <v>179</v>
      </c>
      <c r="B113" s="2" t="s">
        <v>233</v>
      </c>
      <c r="C113" s="30" t="s">
        <v>5</v>
      </c>
      <c r="D113" s="30" t="s">
        <v>11</v>
      </c>
      <c r="E113" s="31">
        <f>'Betriebe 7_2004'!E113*100/'Betriebe 7_2004'!$N113</f>
        <v>33.333333333333336</v>
      </c>
      <c r="F113" s="31">
        <f>'Betriebe 7_2004'!F113*100/'Betriebe 7_2004'!$N113</f>
        <v>40</v>
      </c>
      <c r="G113" s="31">
        <f>'Betriebe 7_2004'!G113*100/'Betriebe 7_2004'!$N113</f>
        <v>0</v>
      </c>
      <c r="H113" s="31">
        <f>'Betriebe 7_2004'!H113*100/'Betriebe 7_2004'!$N113</f>
        <v>6.666666666666667</v>
      </c>
      <c r="I113" s="31">
        <f>'Betriebe 7_2004'!I113*100/'Betriebe 7_2004'!$N113</f>
        <v>0</v>
      </c>
      <c r="J113" s="31">
        <f>'Betriebe 7_2004'!J113*100/'Betriebe 7_2004'!$N113</f>
        <v>13.333333333333334</v>
      </c>
      <c r="K113" s="31">
        <f>'Betriebe 7_2004'!K113*100/'Betriebe 7_2004'!$N113</f>
        <v>0</v>
      </c>
      <c r="L113" s="31">
        <f>'Betriebe 7_2004'!L113*100/'Betriebe 7_2004'!$N113</f>
        <v>6.666666666666667</v>
      </c>
      <c r="M113" s="31">
        <f>'Betriebe 7_2004'!M113*100/'Betriebe 7_2004'!$N113</f>
        <v>0</v>
      </c>
      <c r="N113" s="32">
        <f>'Betriebe 7_2004'!N113*100/'Betriebe 7_2004'!$N113</f>
        <v>100</v>
      </c>
    </row>
    <row r="114" spans="1:14" x14ac:dyDescent="0.2">
      <c r="A114" s="2" t="s">
        <v>180</v>
      </c>
      <c r="B114" s="2" t="s">
        <v>233</v>
      </c>
      <c r="C114" s="30" t="s">
        <v>5</v>
      </c>
      <c r="D114" s="30" t="s">
        <v>12</v>
      </c>
      <c r="E114" s="31">
        <f>'Betriebe 7_2004'!E114*100/'Betriebe 7_2004'!$N114</f>
        <v>3.3333333333333335</v>
      </c>
      <c r="F114" s="31">
        <f>'Betriebe 7_2004'!F114*100/'Betriebe 7_2004'!$N114</f>
        <v>3.3333333333333335</v>
      </c>
      <c r="G114" s="31">
        <f>'Betriebe 7_2004'!G114*100/'Betriebe 7_2004'!$N114</f>
        <v>16.666666666666668</v>
      </c>
      <c r="H114" s="31">
        <f>'Betriebe 7_2004'!H114*100/'Betriebe 7_2004'!$N114</f>
        <v>23.333333333333332</v>
      </c>
      <c r="I114" s="31">
        <f>'Betriebe 7_2004'!I114*100/'Betriebe 7_2004'!$N114</f>
        <v>16.666666666666668</v>
      </c>
      <c r="J114" s="31">
        <f>'Betriebe 7_2004'!J114*100/'Betriebe 7_2004'!$N114</f>
        <v>26.666666666666668</v>
      </c>
      <c r="K114" s="31">
        <f>'Betriebe 7_2004'!K114*100/'Betriebe 7_2004'!$N114</f>
        <v>6.666666666666667</v>
      </c>
      <c r="L114" s="31">
        <f>'Betriebe 7_2004'!L114*100/'Betriebe 7_2004'!$N114</f>
        <v>3.3333333333333335</v>
      </c>
      <c r="M114" s="31">
        <f>'Betriebe 7_2004'!M114*100/'Betriebe 7_2004'!$N114</f>
        <v>0</v>
      </c>
      <c r="N114" s="32">
        <f>'Betriebe 7_2004'!N114*100/'Betriebe 7_2004'!$N114</f>
        <v>100</v>
      </c>
    </row>
    <row r="115" spans="1:14" x14ac:dyDescent="0.2">
      <c r="A115" s="2" t="s">
        <v>181</v>
      </c>
      <c r="B115" s="2" t="s">
        <v>233</v>
      </c>
      <c r="C115" s="30" t="s">
        <v>5</v>
      </c>
      <c r="D115" s="30" t="s">
        <v>13</v>
      </c>
      <c r="E115" s="31">
        <f>'Betriebe 7_2004'!E115*100/'Betriebe 7_2004'!$N115</f>
        <v>4.7619047619047619</v>
      </c>
      <c r="F115" s="31">
        <f>'Betriebe 7_2004'!F115*100/'Betriebe 7_2004'!$N115</f>
        <v>4.7619047619047619</v>
      </c>
      <c r="G115" s="31">
        <f>'Betriebe 7_2004'!G115*100/'Betriebe 7_2004'!$N115</f>
        <v>9.5238095238095237</v>
      </c>
      <c r="H115" s="31">
        <f>'Betriebe 7_2004'!H115*100/'Betriebe 7_2004'!$N115</f>
        <v>23.80952380952381</v>
      </c>
      <c r="I115" s="31">
        <f>'Betriebe 7_2004'!I115*100/'Betriebe 7_2004'!$N115</f>
        <v>38.095238095238095</v>
      </c>
      <c r="J115" s="31">
        <f>'Betriebe 7_2004'!J115*100/'Betriebe 7_2004'!$N115</f>
        <v>14.285714285714286</v>
      </c>
      <c r="K115" s="31">
        <f>'Betriebe 7_2004'!K115*100/'Betriebe 7_2004'!$N115</f>
        <v>4.7619047619047619</v>
      </c>
      <c r="L115" s="31">
        <f>'Betriebe 7_2004'!L115*100/'Betriebe 7_2004'!$N115</f>
        <v>0</v>
      </c>
      <c r="M115" s="31">
        <f>'Betriebe 7_2004'!M115*100/'Betriebe 7_2004'!$N115</f>
        <v>0</v>
      </c>
      <c r="N115" s="32">
        <f>'Betriebe 7_2004'!N115*100/'Betriebe 7_2004'!$N115</f>
        <v>100</v>
      </c>
    </row>
    <row r="116" spans="1:14" x14ac:dyDescent="0.2">
      <c r="A116" s="2" t="s">
        <v>182</v>
      </c>
      <c r="B116" s="2" t="s">
        <v>233</v>
      </c>
      <c r="C116" s="30" t="s">
        <v>5</v>
      </c>
      <c r="D116" s="30" t="s">
        <v>14</v>
      </c>
      <c r="E116" s="31">
        <f>'Betriebe 7_2004'!E116*100/'Betriebe 7_2004'!$N116</f>
        <v>2.197802197802198</v>
      </c>
      <c r="F116" s="31">
        <f>'Betriebe 7_2004'!F116*100/'Betriebe 7_2004'!$N116</f>
        <v>23.076923076923077</v>
      </c>
      <c r="G116" s="31">
        <f>'Betriebe 7_2004'!G116*100/'Betriebe 7_2004'!$N116</f>
        <v>16.483516483516482</v>
      </c>
      <c r="H116" s="31">
        <f>'Betriebe 7_2004'!H116*100/'Betriebe 7_2004'!$N116</f>
        <v>26.373626373626372</v>
      </c>
      <c r="I116" s="31">
        <f>'Betriebe 7_2004'!I116*100/'Betriebe 7_2004'!$N116</f>
        <v>18.681318681318682</v>
      </c>
      <c r="J116" s="31">
        <f>'Betriebe 7_2004'!J116*100/'Betriebe 7_2004'!$N116</f>
        <v>13.186813186813186</v>
      </c>
      <c r="K116" s="31">
        <f>'Betriebe 7_2004'!K116*100/'Betriebe 7_2004'!$N116</f>
        <v>0</v>
      </c>
      <c r="L116" s="31">
        <f>'Betriebe 7_2004'!L116*100/'Betriebe 7_2004'!$N116</f>
        <v>0</v>
      </c>
      <c r="M116" s="31">
        <f>'Betriebe 7_2004'!M116*100/'Betriebe 7_2004'!$N116</f>
        <v>0</v>
      </c>
      <c r="N116" s="32">
        <f>'Betriebe 7_2004'!N116*100/'Betriebe 7_2004'!$N116</f>
        <v>100</v>
      </c>
    </row>
    <row r="117" spans="1:14" x14ac:dyDescent="0.2">
      <c r="A117" s="2" t="s">
        <v>183</v>
      </c>
      <c r="B117" s="2" t="s">
        <v>233</v>
      </c>
      <c r="C117" s="30" t="s">
        <v>5</v>
      </c>
      <c r="D117" s="30" t="s">
        <v>15</v>
      </c>
      <c r="E117" s="31">
        <f>'Betriebe 7_2004'!E117*100/'Betriebe 7_2004'!$N117</f>
        <v>50</v>
      </c>
      <c r="F117" s="31">
        <f>'Betriebe 7_2004'!F117*100/'Betriebe 7_2004'!$N117</f>
        <v>0</v>
      </c>
      <c r="G117" s="31">
        <f>'Betriebe 7_2004'!G117*100/'Betriebe 7_2004'!$N117</f>
        <v>0</v>
      </c>
      <c r="H117" s="31">
        <f>'Betriebe 7_2004'!H117*100/'Betriebe 7_2004'!$N117</f>
        <v>0</v>
      </c>
      <c r="I117" s="31">
        <f>'Betriebe 7_2004'!I117*100/'Betriebe 7_2004'!$N117</f>
        <v>0</v>
      </c>
      <c r="J117" s="31">
        <f>'Betriebe 7_2004'!J117*100/'Betriebe 7_2004'!$N117</f>
        <v>0</v>
      </c>
      <c r="K117" s="31">
        <f>'Betriebe 7_2004'!K117*100/'Betriebe 7_2004'!$N117</f>
        <v>50</v>
      </c>
      <c r="L117" s="31">
        <f>'Betriebe 7_2004'!L117*100/'Betriebe 7_2004'!$N117</f>
        <v>0</v>
      </c>
      <c r="M117" s="31">
        <f>'Betriebe 7_2004'!M117*100/'Betriebe 7_2004'!$N117</f>
        <v>0</v>
      </c>
      <c r="N117" s="32">
        <f>'Betriebe 7_2004'!N117*100/'Betriebe 7_2004'!$N117</f>
        <v>100</v>
      </c>
    </row>
    <row r="118" spans="1:14" x14ac:dyDescent="0.2">
      <c r="A118" s="2" t="s">
        <v>184</v>
      </c>
      <c r="B118" s="2" t="s">
        <v>233</v>
      </c>
      <c r="C118" s="30" t="s">
        <v>5</v>
      </c>
      <c r="D118" s="30" t="s">
        <v>16</v>
      </c>
      <c r="E118" s="31">
        <f>'Betriebe 7_2004'!E118*100/'Betriebe 7_2004'!$N118</f>
        <v>19.047619047619047</v>
      </c>
      <c r="F118" s="31">
        <f>'Betriebe 7_2004'!F118*100/'Betriebe 7_2004'!$N118</f>
        <v>4.7619047619047619</v>
      </c>
      <c r="G118" s="31">
        <f>'Betriebe 7_2004'!G118*100/'Betriebe 7_2004'!$N118</f>
        <v>0</v>
      </c>
      <c r="H118" s="31">
        <f>'Betriebe 7_2004'!H118*100/'Betriebe 7_2004'!$N118</f>
        <v>9.5238095238095237</v>
      </c>
      <c r="I118" s="31">
        <f>'Betriebe 7_2004'!I118*100/'Betriebe 7_2004'!$N118</f>
        <v>23.80952380952381</v>
      </c>
      <c r="J118" s="31">
        <f>'Betriebe 7_2004'!J118*100/'Betriebe 7_2004'!$N118</f>
        <v>14.285714285714286</v>
      </c>
      <c r="K118" s="31">
        <f>'Betriebe 7_2004'!K118*100/'Betriebe 7_2004'!$N118</f>
        <v>14.285714285714286</v>
      </c>
      <c r="L118" s="31">
        <f>'Betriebe 7_2004'!L118*100/'Betriebe 7_2004'!$N118</f>
        <v>14.285714285714286</v>
      </c>
      <c r="M118" s="31">
        <f>'Betriebe 7_2004'!M118*100/'Betriebe 7_2004'!$N118</f>
        <v>0</v>
      </c>
      <c r="N118" s="32">
        <f>'Betriebe 7_2004'!N118*100/'Betriebe 7_2004'!$N118</f>
        <v>100</v>
      </c>
    </row>
    <row r="119" spans="1:14" x14ac:dyDescent="0.2">
      <c r="A119" s="2" t="s">
        <v>185</v>
      </c>
      <c r="B119" s="2" t="s">
        <v>233</v>
      </c>
      <c r="C119" s="30" t="s">
        <v>5</v>
      </c>
      <c r="D119" s="30" t="s">
        <v>17</v>
      </c>
      <c r="E119" s="31">
        <f>'Betriebe 7_2004'!E119*100/'Betriebe 7_2004'!$N119</f>
        <v>100</v>
      </c>
      <c r="F119" s="31">
        <f>'Betriebe 7_2004'!F119*100/'Betriebe 7_2004'!$N119</f>
        <v>0</v>
      </c>
      <c r="G119" s="31">
        <f>'Betriebe 7_2004'!G119*100/'Betriebe 7_2004'!$N119</f>
        <v>0</v>
      </c>
      <c r="H119" s="31">
        <f>'Betriebe 7_2004'!H119*100/'Betriebe 7_2004'!$N119</f>
        <v>0</v>
      </c>
      <c r="I119" s="31">
        <f>'Betriebe 7_2004'!I119*100/'Betriebe 7_2004'!$N119</f>
        <v>0</v>
      </c>
      <c r="J119" s="31">
        <f>'Betriebe 7_2004'!J119*100/'Betriebe 7_2004'!$N119</f>
        <v>0</v>
      </c>
      <c r="K119" s="31">
        <f>'Betriebe 7_2004'!K119*100/'Betriebe 7_2004'!$N119</f>
        <v>0</v>
      </c>
      <c r="L119" s="31">
        <f>'Betriebe 7_2004'!L119*100/'Betriebe 7_2004'!$N119</f>
        <v>0</v>
      </c>
      <c r="M119" s="31">
        <f>'Betriebe 7_2004'!M119*100/'Betriebe 7_2004'!$N119</f>
        <v>0</v>
      </c>
      <c r="N119" s="32">
        <f>'Betriebe 7_2004'!N119*100/'Betriebe 7_2004'!$N119</f>
        <v>100</v>
      </c>
    </row>
    <row r="120" spans="1:14" x14ac:dyDescent="0.2">
      <c r="A120" s="2" t="s">
        <v>186</v>
      </c>
      <c r="B120" s="2" t="s">
        <v>233</v>
      </c>
      <c r="C120" s="30" t="s">
        <v>5</v>
      </c>
      <c r="D120" s="30" t="s">
        <v>18</v>
      </c>
      <c r="E120" s="31">
        <f>'Betriebe 7_2004'!E120*100/'Betriebe 7_2004'!$N120</f>
        <v>75</v>
      </c>
      <c r="F120" s="31">
        <f>'Betriebe 7_2004'!F120*100/'Betriebe 7_2004'!$N120</f>
        <v>0</v>
      </c>
      <c r="G120" s="31">
        <f>'Betriebe 7_2004'!G120*100/'Betriebe 7_2004'!$N120</f>
        <v>25</v>
      </c>
      <c r="H120" s="31">
        <f>'Betriebe 7_2004'!H120*100/'Betriebe 7_2004'!$N120</f>
        <v>0</v>
      </c>
      <c r="I120" s="31">
        <f>'Betriebe 7_2004'!I120*100/'Betriebe 7_2004'!$N120</f>
        <v>0</v>
      </c>
      <c r="J120" s="31">
        <f>'Betriebe 7_2004'!J120*100/'Betriebe 7_2004'!$N120</f>
        <v>0</v>
      </c>
      <c r="K120" s="31">
        <f>'Betriebe 7_2004'!K120*100/'Betriebe 7_2004'!$N120</f>
        <v>0</v>
      </c>
      <c r="L120" s="31">
        <f>'Betriebe 7_2004'!L120*100/'Betriebe 7_2004'!$N120</f>
        <v>0</v>
      </c>
      <c r="M120" s="31">
        <f>'Betriebe 7_2004'!M120*100/'Betriebe 7_2004'!$N120</f>
        <v>0</v>
      </c>
      <c r="N120" s="32">
        <f>'Betriebe 7_2004'!N120*100/'Betriebe 7_2004'!$N120</f>
        <v>100</v>
      </c>
    </row>
    <row r="121" spans="1:14" x14ac:dyDescent="0.2">
      <c r="C121" s="30"/>
      <c r="D121" s="30"/>
      <c r="E121" s="31"/>
      <c r="F121" s="31"/>
      <c r="G121" s="31"/>
      <c r="H121" s="31"/>
      <c r="I121" s="31"/>
      <c r="J121" s="31"/>
      <c r="K121" s="31"/>
      <c r="L121" s="31"/>
      <c r="M121" s="31"/>
      <c r="N121" s="32"/>
    </row>
    <row r="122" spans="1:14" x14ac:dyDescent="0.2">
      <c r="C122" s="30"/>
      <c r="D122" s="30"/>
      <c r="E122" s="32">
        <f>'Betriebe 7_2004'!E122*100/'Betriebe 7_2004'!$N122</f>
        <v>9.7297297297297298</v>
      </c>
      <c r="F122" s="32">
        <f>'Betriebe 7_2004'!F122*100/'Betriebe 7_2004'!$N122</f>
        <v>16.216216216216218</v>
      </c>
      <c r="G122" s="32">
        <f>'Betriebe 7_2004'!G122*100/'Betriebe 7_2004'!$N122</f>
        <v>12.432432432432432</v>
      </c>
      <c r="H122" s="32">
        <f>'Betriebe 7_2004'!H122*100/'Betriebe 7_2004'!$N122</f>
        <v>21.081081081081081</v>
      </c>
      <c r="I122" s="32">
        <f>'Betriebe 7_2004'!I122*100/'Betriebe 7_2004'!$N122</f>
        <v>18.918918918918919</v>
      </c>
      <c r="J122" s="32">
        <f>'Betriebe 7_2004'!J122*100/'Betriebe 7_2004'!$N122</f>
        <v>15.135135135135135</v>
      </c>
      <c r="K122" s="32">
        <f>'Betriebe 7_2004'!K122*100/'Betriebe 7_2004'!$N122</f>
        <v>3.7837837837837838</v>
      </c>
      <c r="L122" s="32">
        <f>'Betriebe 7_2004'!L122*100/'Betriebe 7_2004'!$N122</f>
        <v>2.7027027027027026</v>
      </c>
      <c r="M122" s="32">
        <f>'Betriebe 7_2004'!M122*100/'Betriebe 7_2004'!$N122</f>
        <v>0</v>
      </c>
      <c r="N122" s="32">
        <f>'Betriebe 7_2004'!N122*100/'Betriebe 7_2004'!$N122</f>
        <v>100</v>
      </c>
    </row>
    <row r="123" spans="1:14" x14ac:dyDescent="0.2">
      <c r="C123" s="30"/>
      <c r="D123" s="30"/>
      <c r="E123" s="31"/>
      <c r="F123" s="31"/>
      <c r="G123" s="31"/>
      <c r="H123" s="31"/>
      <c r="I123" s="31"/>
      <c r="J123" s="31"/>
      <c r="K123" s="31"/>
      <c r="L123" s="31"/>
      <c r="M123" s="31"/>
      <c r="N123" s="32"/>
    </row>
    <row r="124" spans="1:14" x14ac:dyDescent="0.2">
      <c r="A124" s="2" t="s">
        <v>187</v>
      </c>
      <c r="B124" s="2" t="s">
        <v>233</v>
      </c>
      <c r="C124" s="30" t="s">
        <v>6</v>
      </c>
      <c r="D124" s="30" t="s">
        <v>11</v>
      </c>
      <c r="E124" s="31">
        <f>'Betriebe 7_2004'!E124*100/'Betriebe 7_2004'!$N124</f>
        <v>66.666666666666671</v>
      </c>
      <c r="F124" s="31">
        <f>'Betriebe 7_2004'!F124*100/'Betriebe 7_2004'!$N124</f>
        <v>0</v>
      </c>
      <c r="G124" s="31">
        <f>'Betriebe 7_2004'!G124*100/'Betriebe 7_2004'!$N124</f>
        <v>0</v>
      </c>
      <c r="H124" s="31">
        <f>'Betriebe 7_2004'!H124*100/'Betriebe 7_2004'!$N124</f>
        <v>0</v>
      </c>
      <c r="I124" s="31">
        <f>'Betriebe 7_2004'!I124*100/'Betriebe 7_2004'!$N124</f>
        <v>0</v>
      </c>
      <c r="J124" s="31">
        <f>'Betriebe 7_2004'!J124*100/'Betriebe 7_2004'!$N124</f>
        <v>0</v>
      </c>
      <c r="K124" s="31">
        <f>'Betriebe 7_2004'!K124*100/'Betriebe 7_2004'!$N124</f>
        <v>0</v>
      </c>
      <c r="L124" s="31">
        <f>'Betriebe 7_2004'!L124*100/'Betriebe 7_2004'!$N124</f>
        <v>0</v>
      </c>
      <c r="M124" s="31">
        <f>'Betriebe 7_2004'!M124*100/'Betriebe 7_2004'!$N124</f>
        <v>33.333333333333336</v>
      </c>
      <c r="N124" s="32">
        <f>'Betriebe 7_2004'!N124*100/'Betriebe 7_2004'!$N124</f>
        <v>100</v>
      </c>
    </row>
    <row r="125" spans="1:14" x14ac:dyDescent="0.2">
      <c r="A125" s="2" t="s">
        <v>188</v>
      </c>
      <c r="B125" s="2" t="s">
        <v>233</v>
      </c>
      <c r="C125" s="30" t="s">
        <v>6</v>
      </c>
      <c r="D125" s="30" t="s">
        <v>12</v>
      </c>
      <c r="E125" s="31">
        <f>'Betriebe 7_2004'!E125*100/'Betriebe 7_2004'!$N125</f>
        <v>50</v>
      </c>
      <c r="F125" s="31">
        <f>'Betriebe 7_2004'!F125*100/'Betriebe 7_2004'!$N125</f>
        <v>33.333333333333336</v>
      </c>
      <c r="G125" s="31">
        <f>'Betriebe 7_2004'!G125*100/'Betriebe 7_2004'!$N125</f>
        <v>16.666666666666668</v>
      </c>
      <c r="H125" s="31">
        <f>'Betriebe 7_2004'!H125*100/'Betriebe 7_2004'!$N125</f>
        <v>0</v>
      </c>
      <c r="I125" s="31">
        <f>'Betriebe 7_2004'!I125*100/'Betriebe 7_2004'!$N125</f>
        <v>0</v>
      </c>
      <c r="J125" s="31">
        <f>'Betriebe 7_2004'!J125*100/'Betriebe 7_2004'!$N125</f>
        <v>0</v>
      </c>
      <c r="K125" s="31">
        <f>'Betriebe 7_2004'!K125*100/'Betriebe 7_2004'!$N125</f>
        <v>0</v>
      </c>
      <c r="L125" s="31">
        <f>'Betriebe 7_2004'!L125*100/'Betriebe 7_2004'!$N125</f>
        <v>0</v>
      </c>
      <c r="M125" s="31">
        <f>'Betriebe 7_2004'!M125*100/'Betriebe 7_2004'!$N125</f>
        <v>0</v>
      </c>
      <c r="N125" s="32">
        <f>'Betriebe 7_2004'!N125*100/'Betriebe 7_2004'!$N125</f>
        <v>100</v>
      </c>
    </row>
    <row r="126" spans="1:14" x14ac:dyDescent="0.2">
      <c r="A126" s="2" t="s">
        <v>189</v>
      </c>
      <c r="B126" s="2" t="s">
        <v>233</v>
      </c>
      <c r="C126" s="30" t="s">
        <v>6</v>
      </c>
      <c r="D126" s="30" t="s">
        <v>13</v>
      </c>
      <c r="E126" s="31">
        <f>'Betriebe 7_2004'!E126*100/'Betriebe 7_2004'!$N126</f>
        <v>48.387096774193552</v>
      </c>
      <c r="F126" s="31">
        <f>'Betriebe 7_2004'!F126*100/'Betriebe 7_2004'!$N126</f>
        <v>9.67741935483871</v>
      </c>
      <c r="G126" s="31">
        <f>'Betriebe 7_2004'!G126*100/'Betriebe 7_2004'!$N126</f>
        <v>6.4516129032258061</v>
      </c>
      <c r="H126" s="31">
        <f>'Betriebe 7_2004'!H126*100/'Betriebe 7_2004'!$N126</f>
        <v>12.903225806451612</v>
      </c>
      <c r="I126" s="31">
        <f>'Betriebe 7_2004'!I126*100/'Betriebe 7_2004'!$N126</f>
        <v>3.225806451612903</v>
      </c>
      <c r="J126" s="31">
        <f>'Betriebe 7_2004'!J126*100/'Betriebe 7_2004'!$N126</f>
        <v>3.225806451612903</v>
      </c>
      <c r="K126" s="31">
        <f>'Betriebe 7_2004'!K126*100/'Betriebe 7_2004'!$N126</f>
        <v>3.225806451612903</v>
      </c>
      <c r="L126" s="31">
        <f>'Betriebe 7_2004'!L126*100/'Betriebe 7_2004'!$N126</f>
        <v>3.225806451612903</v>
      </c>
      <c r="M126" s="31">
        <f>'Betriebe 7_2004'!M126*100/'Betriebe 7_2004'!$N126</f>
        <v>9.67741935483871</v>
      </c>
      <c r="N126" s="32">
        <f>'Betriebe 7_2004'!N126*100/'Betriebe 7_2004'!$N126</f>
        <v>100</v>
      </c>
    </row>
    <row r="127" spans="1:14" x14ac:dyDescent="0.2">
      <c r="A127" s="2" t="s">
        <v>190</v>
      </c>
      <c r="B127" s="2" t="s">
        <v>233</v>
      </c>
      <c r="C127" s="30" t="s">
        <v>6</v>
      </c>
      <c r="D127" s="30" t="s">
        <v>14</v>
      </c>
      <c r="E127" s="31">
        <f>'Betriebe 7_2004'!E127*100/'Betriebe 7_2004'!$N127</f>
        <v>61.111111111111114</v>
      </c>
      <c r="F127" s="31">
        <f>'Betriebe 7_2004'!F127*100/'Betriebe 7_2004'!$N127</f>
        <v>27.777777777777779</v>
      </c>
      <c r="G127" s="31">
        <f>'Betriebe 7_2004'!G127*100/'Betriebe 7_2004'!$N127</f>
        <v>11.111111111111111</v>
      </c>
      <c r="H127" s="31">
        <f>'Betriebe 7_2004'!H127*100/'Betriebe 7_2004'!$N127</f>
        <v>0</v>
      </c>
      <c r="I127" s="31">
        <f>'Betriebe 7_2004'!I127*100/'Betriebe 7_2004'!$N127</f>
        <v>0</v>
      </c>
      <c r="J127" s="31">
        <f>'Betriebe 7_2004'!J127*100/'Betriebe 7_2004'!$N127</f>
        <v>0</v>
      </c>
      <c r="K127" s="31">
        <f>'Betriebe 7_2004'!K127*100/'Betriebe 7_2004'!$N127</f>
        <v>0</v>
      </c>
      <c r="L127" s="31">
        <f>'Betriebe 7_2004'!L127*100/'Betriebe 7_2004'!$N127</f>
        <v>0</v>
      </c>
      <c r="M127" s="31">
        <f>'Betriebe 7_2004'!M127*100/'Betriebe 7_2004'!$N127</f>
        <v>0</v>
      </c>
      <c r="N127" s="32">
        <f>'Betriebe 7_2004'!N127*100/'Betriebe 7_2004'!$N127</f>
        <v>100</v>
      </c>
    </row>
    <row r="128" spans="1:14" x14ac:dyDescent="0.2">
      <c r="A128" s="2" t="s">
        <v>191</v>
      </c>
      <c r="B128" s="2" t="s">
        <v>233</v>
      </c>
      <c r="C128" s="30" t="s">
        <v>6</v>
      </c>
      <c r="D128" s="30" t="s">
        <v>15</v>
      </c>
      <c r="E128" s="31">
        <f>'Betriebe 7_2004'!E128*100/'Betriebe 7_2004'!$N128</f>
        <v>31.515151515151516</v>
      </c>
      <c r="F128" s="31">
        <f>'Betriebe 7_2004'!F128*100/'Betriebe 7_2004'!$N128</f>
        <v>19.393939393939394</v>
      </c>
      <c r="G128" s="31">
        <f>'Betriebe 7_2004'!G128*100/'Betriebe 7_2004'!$N128</f>
        <v>19.393939393939394</v>
      </c>
      <c r="H128" s="31">
        <f>'Betriebe 7_2004'!H128*100/'Betriebe 7_2004'!$N128</f>
        <v>16.363636363636363</v>
      </c>
      <c r="I128" s="31">
        <f>'Betriebe 7_2004'!I128*100/'Betriebe 7_2004'!$N128</f>
        <v>7.2727272727272725</v>
      </c>
      <c r="J128" s="31">
        <f>'Betriebe 7_2004'!J128*100/'Betriebe 7_2004'!$N128</f>
        <v>5.4545454545454541</v>
      </c>
      <c r="K128" s="31">
        <f>'Betriebe 7_2004'!K128*100/'Betriebe 7_2004'!$N128</f>
        <v>0</v>
      </c>
      <c r="L128" s="31">
        <f>'Betriebe 7_2004'!L128*100/'Betriebe 7_2004'!$N128</f>
        <v>0.60606060606060608</v>
      </c>
      <c r="M128" s="31">
        <f>'Betriebe 7_2004'!M128*100/'Betriebe 7_2004'!$N128</f>
        <v>0</v>
      </c>
      <c r="N128" s="32">
        <f>'Betriebe 7_2004'!N128*100/'Betriebe 7_2004'!$N128</f>
        <v>100</v>
      </c>
    </row>
    <row r="129" spans="1:14" x14ac:dyDescent="0.2">
      <c r="A129" s="2" t="s">
        <v>192</v>
      </c>
      <c r="B129" s="2" t="s">
        <v>233</v>
      </c>
      <c r="C129" s="30" t="s">
        <v>6</v>
      </c>
      <c r="D129" s="30" t="s">
        <v>16</v>
      </c>
      <c r="E129" s="31">
        <f>'Betriebe 7_2004'!E129*100/'Betriebe 7_2004'!$N129</f>
        <v>73.939393939393938</v>
      </c>
      <c r="F129" s="31">
        <f>'Betriebe 7_2004'!F129*100/'Betriebe 7_2004'!$N129</f>
        <v>14.242424242424242</v>
      </c>
      <c r="G129" s="31">
        <f>'Betriebe 7_2004'!G129*100/'Betriebe 7_2004'!$N129</f>
        <v>7.8787878787878789</v>
      </c>
      <c r="H129" s="31">
        <f>'Betriebe 7_2004'!H129*100/'Betriebe 7_2004'!$N129</f>
        <v>3.0303030303030303</v>
      </c>
      <c r="I129" s="31">
        <f>'Betriebe 7_2004'!I129*100/'Betriebe 7_2004'!$N129</f>
        <v>0.90909090909090906</v>
      </c>
      <c r="J129" s="31">
        <f>'Betriebe 7_2004'!J129*100/'Betriebe 7_2004'!$N129</f>
        <v>0</v>
      </c>
      <c r="K129" s="31">
        <f>'Betriebe 7_2004'!K129*100/'Betriebe 7_2004'!$N129</f>
        <v>0</v>
      </c>
      <c r="L129" s="31">
        <f>'Betriebe 7_2004'!L129*100/'Betriebe 7_2004'!$N129</f>
        <v>0</v>
      </c>
      <c r="M129" s="31">
        <f>'Betriebe 7_2004'!M129*100/'Betriebe 7_2004'!$N129</f>
        <v>0</v>
      </c>
      <c r="N129" s="32">
        <f>'Betriebe 7_2004'!N129*100/'Betriebe 7_2004'!$N129</f>
        <v>100</v>
      </c>
    </row>
    <row r="130" spans="1:14" x14ac:dyDescent="0.2">
      <c r="A130" s="2" t="s">
        <v>193</v>
      </c>
      <c r="B130" s="2" t="s">
        <v>233</v>
      </c>
      <c r="C130" s="30" t="s">
        <v>6</v>
      </c>
      <c r="D130" s="30" t="s">
        <v>17</v>
      </c>
      <c r="E130" s="31">
        <f>'Betriebe 7_2004'!E130*100/'Betriebe 7_2004'!$N130</f>
        <v>54.413291796469366</v>
      </c>
      <c r="F130" s="31">
        <f>'Betriebe 7_2004'!F130*100/'Betriebe 7_2004'!$N130</f>
        <v>19.314641744548286</v>
      </c>
      <c r="G130" s="31">
        <f>'Betriebe 7_2004'!G130*100/'Betriebe 7_2004'!$N130</f>
        <v>12.2533748701973</v>
      </c>
      <c r="H130" s="31">
        <f>'Betriebe 7_2004'!H130*100/'Betriebe 7_2004'!$N130</f>
        <v>10.072689511941848</v>
      </c>
      <c r="I130" s="31">
        <f>'Betriebe 7_2004'!I130*100/'Betriebe 7_2004'!$N130</f>
        <v>2.4922118380062304</v>
      </c>
      <c r="J130" s="31">
        <f>'Betriebe 7_2004'!J130*100/'Betriebe 7_2004'!$N130</f>
        <v>1.4537902388369679</v>
      </c>
      <c r="K130" s="31">
        <f>'Betriebe 7_2004'!K130*100/'Betriebe 7_2004'!$N130</f>
        <v>0</v>
      </c>
      <c r="L130" s="31">
        <f>'Betriebe 7_2004'!L130*100/'Betriebe 7_2004'!$N130</f>
        <v>0</v>
      </c>
      <c r="M130" s="31">
        <f>'Betriebe 7_2004'!M130*100/'Betriebe 7_2004'!$N130</f>
        <v>0</v>
      </c>
      <c r="N130" s="32">
        <f>'Betriebe 7_2004'!N130*100/'Betriebe 7_2004'!$N130</f>
        <v>100</v>
      </c>
    </row>
    <row r="131" spans="1:14" x14ac:dyDescent="0.2">
      <c r="A131" s="2" t="s">
        <v>194</v>
      </c>
      <c r="B131" s="2" t="s">
        <v>233</v>
      </c>
      <c r="C131" s="30" t="s">
        <v>6</v>
      </c>
      <c r="D131" s="30" t="s">
        <v>18</v>
      </c>
      <c r="E131" s="31">
        <f>'Betriebe 7_2004'!E131*100/'Betriebe 7_2004'!$N131</f>
        <v>35.714285714285715</v>
      </c>
      <c r="F131" s="31">
        <f>'Betriebe 7_2004'!F131*100/'Betriebe 7_2004'!$N131</f>
        <v>30</v>
      </c>
      <c r="G131" s="31">
        <f>'Betriebe 7_2004'!G131*100/'Betriebe 7_2004'!$N131</f>
        <v>21.428571428571427</v>
      </c>
      <c r="H131" s="31">
        <f>'Betriebe 7_2004'!H131*100/'Betriebe 7_2004'!$N131</f>
        <v>11.428571428571429</v>
      </c>
      <c r="I131" s="31">
        <f>'Betriebe 7_2004'!I131*100/'Betriebe 7_2004'!$N131</f>
        <v>1.4285714285714286</v>
      </c>
      <c r="J131" s="31">
        <f>'Betriebe 7_2004'!J131*100/'Betriebe 7_2004'!$N131</f>
        <v>0</v>
      </c>
      <c r="K131" s="31">
        <f>'Betriebe 7_2004'!K131*100/'Betriebe 7_2004'!$N131</f>
        <v>0</v>
      </c>
      <c r="L131" s="31">
        <f>'Betriebe 7_2004'!L131*100/'Betriebe 7_2004'!$N131</f>
        <v>0</v>
      </c>
      <c r="M131" s="31">
        <f>'Betriebe 7_2004'!M131*100/'Betriebe 7_2004'!$N131</f>
        <v>0</v>
      </c>
      <c r="N131" s="32">
        <f>'Betriebe 7_2004'!N131*100/'Betriebe 7_2004'!$N131</f>
        <v>100</v>
      </c>
    </row>
    <row r="132" spans="1:14" x14ac:dyDescent="0.2">
      <c r="A132" s="2" t="s">
        <v>195</v>
      </c>
      <c r="B132" s="2" t="s">
        <v>233</v>
      </c>
      <c r="C132" s="30" t="s">
        <v>6</v>
      </c>
      <c r="D132" s="30" t="s">
        <v>19</v>
      </c>
      <c r="E132" s="31">
        <f>'Betriebe 7_2004'!E132*100/'Betriebe 7_2004'!$N132</f>
        <v>17.741935483870968</v>
      </c>
      <c r="F132" s="31">
        <f>'Betriebe 7_2004'!F132*100/'Betriebe 7_2004'!$N132</f>
        <v>40.322580645161288</v>
      </c>
      <c r="G132" s="31">
        <f>'Betriebe 7_2004'!G132*100/'Betriebe 7_2004'!$N132</f>
        <v>33.87096774193548</v>
      </c>
      <c r="H132" s="31">
        <f>'Betriebe 7_2004'!H132*100/'Betriebe 7_2004'!$N132</f>
        <v>8.064516129032258</v>
      </c>
      <c r="I132" s="31">
        <f>'Betriebe 7_2004'!I132*100/'Betriebe 7_2004'!$N132</f>
        <v>0</v>
      </c>
      <c r="J132" s="31">
        <f>'Betriebe 7_2004'!J132*100/'Betriebe 7_2004'!$N132</f>
        <v>0</v>
      </c>
      <c r="K132" s="31">
        <f>'Betriebe 7_2004'!K132*100/'Betriebe 7_2004'!$N132</f>
        <v>0</v>
      </c>
      <c r="L132" s="31">
        <f>'Betriebe 7_2004'!L132*100/'Betriebe 7_2004'!$N132</f>
        <v>0</v>
      </c>
      <c r="M132" s="31">
        <f>'Betriebe 7_2004'!M132*100/'Betriebe 7_2004'!$N132</f>
        <v>0</v>
      </c>
      <c r="N132" s="32">
        <f>'Betriebe 7_2004'!N132*100/'Betriebe 7_2004'!$N132</f>
        <v>100</v>
      </c>
    </row>
    <row r="133" spans="1:14" x14ac:dyDescent="0.2">
      <c r="A133" s="2" t="s">
        <v>196</v>
      </c>
      <c r="B133" s="2" t="s">
        <v>233</v>
      </c>
      <c r="C133" s="30" t="s">
        <v>6</v>
      </c>
      <c r="D133" s="30" t="s">
        <v>20</v>
      </c>
      <c r="E133" s="31">
        <f>'Betriebe 7_2004'!E133*100/'Betriebe 7_2004'!$N133</f>
        <v>72.672672672672675</v>
      </c>
      <c r="F133" s="31">
        <f>'Betriebe 7_2004'!F133*100/'Betriebe 7_2004'!$N133</f>
        <v>18.018018018018019</v>
      </c>
      <c r="G133" s="31">
        <f>'Betriebe 7_2004'!G133*100/'Betriebe 7_2004'!$N133</f>
        <v>6.3063063063063067</v>
      </c>
      <c r="H133" s="31">
        <f>'Betriebe 7_2004'!H133*100/'Betriebe 7_2004'!$N133</f>
        <v>3.0030030030030028</v>
      </c>
      <c r="I133" s="31">
        <f>'Betriebe 7_2004'!I133*100/'Betriebe 7_2004'!$N133</f>
        <v>0</v>
      </c>
      <c r="J133" s="31">
        <f>'Betriebe 7_2004'!J133*100/'Betriebe 7_2004'!$N133</f>
        <v>0</v>
      </c>
      <c r="K133" s="31">
        <f>'Betriebe 7_2004'!K133*100/'Betriebe 7_2004'!$N133</f>
        <v>0</v>
      </c>
      <c r="L133" s="31">
        <f>'Betriebe 7_2004'!L133*100/'Betriebe 7_2004'!$N133</f>
        <v>0</v>
      </c>
      <c r="M133" s="31">
        <f>'Betriebe 7_2004'!M133*100/'Betriebe 7_2004'!$N133</f>
        <v>0</v>
      </c>
      <c r="N133" s="32">
        <f>'Betriebe 7_2004'!N133*100/'Betriebe 7_2004'!$N133</f>
        <v>100</v>
      </c>
    </row>
    <row r="134" spans="1:14" x14ac:dyDescent="0.2">
      <c r="A134" s="2" t="s">
        <v>197</v>
      </c>
      <c r="B134" s="2" t="s">
        <v>233</v>
      </c>
      <c r="C134" s="30" t="s">
        <v>6</v>
      </c>
      <c r="D134" s="30" t="s">
        <v>22</v>
      </c>
      <c r="E134" s="31">
        <f>'Betriebe 7_2004'!E134*100/'Betriebe 7_2004'!$N134</f>
        <v>81.818181818181813</v>
      </c>
      <c r="F134" s="31">
        <f>'Betriebe 7_2004'!F134*100/'Betriebe 7_2004'!$N134</f>
        <v>9.0909090909090917</v>
      </c>
      <c r="G134" s="31">
        <f>'Betriebe 7_2004'!G134*100/'Betriebe 7_2004'!$N134</f>
        <v>0</v>
      </c>
      <c r="H134" s="31">
        <f>'Betriebe 7_2004'!H134*100/'Betriebe 7_2004'!$N134</f>
        <v>0</v>
      </c>
      <c r="I134" s="31">
        <f>'Betriebe 7_2004'!I134*100/'Betriebe 7_2004'!$N134</f>
        <v>9.0909090909090917</v>
      </c>
      <c r="J134" s="31">
        <f>'Betriebe 7_2004'!J134*100/'Betriebe 7_2004'!$N134</f>
        <v>0</v>
      </c>
      <c r="K134" s="31">
        <f>'Betriebe 7_2004'!K134*100/'Betriebe 7_2004'!$N134</f>
        <v>0</v>
      </c>
      <c r="L134" s="31">
        <f>'Betriebe 7_2004'!L134*100/'Betriebe 7_2004'!$N134</f>
        <v>0</v>
      </c>
      <c r="M134" s="31">
        <f>'Betriebe 7_2004'!M134*100/'Betriebe 7_2004'!$N134</f>
        <v>0</v>
      </c>
      <c r="N134" s="32">
        <f>'Betriebe 7_2004'!N134*100/'Betriebe 7_2004'!$N134</f>
        <v>100</v>
      </c>
    </row>
    <row r="135" spans="1:14" x14ac:dyDescent="0.2">
      <c r="C135" s="30"/>
      <c r="D135" s="30"/>
      <c r="E135" s="31"/>
      <c r="F135" s="31"/>
      <c r="G135" s="31"/>
      <c r="H135" s="31"/>
      <c r="I135" s="31"/>
      <c r="J135" s="31"/>
      <c r="K135" s="31"/>
      <c r="L135" s="31"/>
      <c r="M135" s="31"/>
      <c r="N135" s="32"/>
    </row>
    <row r="136" spans="1:14" x14ac:dyDescent="0.2">
      <c r="C136" s="30"/>
      <c r="D136" s="30"/>
      <c r="E136" s="32">
        <f>'Betriebe 7_2004'!E136*100/'Betriebe 7_2004'!$N136</f>
        <v>57.107107107107105</v>
      </c>
      <c r="F136" s="32">
        <f>'Betriebe 7_2004'!F136*100/'Betriebe 7_2004'!$N136</f>
        <v>19.219219219219219</v>
      </c>
      <c r="G136" s="32">
        <f>'Betriebe 7_2004'!G136*100/'Betriebe 7_2004'!$N136</f>
        <v>11.961961961961961</v>
      </c>
      <c r="H136" s="32">
        <f>'Betriebe 7_2004'!H136*100/'Betriebe 7_2004'!$N136</f>
        <v>8.0580580580580587</v>
      </c>
      <c r="I136" s="32">
        <f>'Betriebe 7_2004'!I136*100/'Betriebe 7_2004'!$N136</f>
        <v>2.1021021021021022</v>
      </c>
      <c r="J136" s="32">
        <f>'Betriebe 7_2004'!J136*100/'Betriebe 7_2004'!$N136</f>
        <v>1.2012012012012012</v>
      </c>
      <c r="K136" s="32">
        <f>'Betriebe 7_2004'!K136*100/'Betriebe 7_2004'!$N136</f>
        <v>5.0050050050050053E-2</v>
      </c>
      <c r="L136" s="32">
        <f>'Betriebe 7_2004'!L136*100/'Betriebe 7_2004'!$N136</f>
        <v>0.10010010010010011</v>
      </c>
      <c r="M136" s="32">
        <f>'Betriebe 7_2004'!M136*100/'Betriebe 7_2004'!$N136</f>
        <v>0.20020020020020021</v>
      </c>
      <c r="N136" s="32">
        <f>'Betriebe 7_2004'!N136*100/'Betriebe 7_2004'!$N136</f>
        <v>100</v>
      </c>
    </row>
    <row r="137" spans="1:14" x14ac:dyDescent="0.2">
      <c r="C137" s="30"/>
      <c r="D137" s="30"/>
      <c r="E137" s="31"/>
      <c r="F137" s="31"/>
      <c r="G137" s="31"/>
      <c r="H137" s="31"/>
      <c r="I137" s="31"/>
      <c r="J137" s="31"/>
      <c r="K137" s="31"/>
      <c r="L137" s="31"/>
      <c r="M137" s="31"/>
      <c r="N137" s="32"/>
    </row>
    <row r="138" spans="1:14" x14ac:dyDescent="0.2">
      <c r="A138" s="2" t="s">
        <v>198</v>
      </c>
      <c r="B138" s="2" t="s">
        <v>233</v>
      </c>
      <c r="C138" s="30" t="s">
        <v>7</v>
      </c>
      <c r="D138" s="30" t="s">
        <v>11</v>
      </c>
      <c r="E138" s="31">
        <f>'Betriebe 7_2004'!E138*100/'Betriebe 7_2004'!$N138</f>
        <v>74.48952532484752</v>
      </c>
      <c r="F138" s="31">
        <f>'Betriebe 7_2004'!F138*100/'Betriebe 7_2004'!$N138</f>
        <v>17.104216388225936</v>
      </c>
      <c r="G138" s="31">
        <f>'Betriebe 7_2004'!G138*100/'Betriebe 7_2004'!$N138</f>
        <v>5.6483691328560059</v>
      </c>
      <c r="H138" s="31">
        <f>'Betriebe 7_2004'!H138*100/'Betriebe 7_2004'!$N138</f>
        <v>2.0684168655529036</v>
      </c>
      <c r="I138" s="31">
        <f>'Betriebe 7_2004'!I138*100/'Betriebe 7_2004'!$N138</f>
        <v>0.34473614425881727</v>
      </c>
      <c r="J138" s="31">
        <f>'Betriebe 7_2004'!J138*100/'Betriebe 7_2004'!$N138</f>
        <v>0.26518164942985945</v>
      </c>
      <c r="K138" s="31">
        <f>'Betriebe 7_2004'!K138*100/'Betriebe 7_2004'!$N138</f>
        <v>2.6518164942985947E-2</v>
      </c>
      <c r="L138" s="31">
        <f>'Betriebe 7_2004'!L138*100/'Betriebe 7_2004'!$N138</f>
        <v>5.3036329885971893E-2</v>
      </c>
      <c r="M138" s="31">
        <f>'Betriebe 7_2004'!M138*100/'Betriebe 7_2004'!$N138</f>
        <v>0</v>
      </c>
      <c r="N138" s="32">
        <f>'Betriebe 7_2004'!N138*100/'Betriebe 7_2004'!$N138</f>
        <v>100</v>
      </c>
    </row>
    <row r="139" spans="1:14" x14ac:dyDescent="0.2">
      <c r="A139" s="2" t="s">
        <v>199</v>
      </c>
      <c r="B139" s="2" t="s">
        <v>233</v>
      </c>
      <c r="C139" s="30" t="s">
        <v>7</v>
      </c>
      <c r="D139" s="30" t="s">
        <v>12</v>
      </c>
      <c r="E139" s="31">
        <f>'Betriebe 7_2004'!E139*100/'Betriebe 7_2004'!$N139</f>
        <v>60</v>
      </c>
      <c r="F139" s="31">
        <f>'Betriebe 7_2004'!F139*100/'Betriebe 7_2004'!$N139</f>
        <v>21.025641025641026</v>
      </c>
      <c r="G139" s="31">
        <f>'Betriebe 7_2004'!G139*100/'Betriebe 7_2004'!$N139</f>
        <v>10.76923076923077</v>
      </c>
      <c r="H139" s="31">
        <f>'Betriebe 7_2004'!H139*100/'Betriebe 7_2004'!$N139</f>
        <v>5.7435897435897436</v>
      </c>
      <c r="I139" s="31">
        <f>'Betriebe 7_2004'!I139*100/'Betriebe 7_2004'!$N139</f>
        <v>1.641025641025641</v>
      </c>
      <c r="J139" s="31">
        <f>'Betriebe 7_2004'!J139*100/'Betriebe 7_2004'!$N139</f>
        <v>0.71794871794871795</v>
      </c>
      <c r="K139" s="31">
        <f>'Betriebe 7_2004'!K139*100/'Betriebe 7_2004'!$N139</f>
        <v>0.10256410256410256</v>
      </c>
      <c r="L139" s="31">
        <f>'Betriebe 7_2004'!L139*100/'Betriebe 7_2004'!$N139</f>
        <v>0</v>
      </c>
      <c r="M139" s="31">
        <f>'Betriebe 7_2004'!M139*100/'Betriebe 7_2004'!$N139</f>
        <v>0</v>
      </c>
      <c r="N139" s="32">
        <f>'Betriebe 7_2004'!N139*100/'Betriebe 7_2004'!$N139</f>
        <v>100</v>
      </c>
    </row>
    <row r="140" spans="1:14" x14ac:dyDescent="0.2">
      <c r="A140" s="2" t="s">
        <v>200</v>
      </c>
      <c r="B140" s="2" t="s">
        <v>233</v>
      </c>
      <c r="C140" s="30" t="s">
        <v>7</v>
      </c>
      <c r="D140" s="30" t="s">
        <v>13</v>
      </c>
      <c r="E140" s="31">
        <f>'Betriebe 7_2004'!E140*100/'Betriebe 7_2004'!$N140</f>
        <v>31.03448275862069</v>
      </c>
      <c r="F140" s="31">
        <f>'Betriebe 7_2004'!F140*100/'Betriebe 7_2004'!$N140</f>
        <v>17.241379310344829</v>
      </c>
      <c r="G140" s="31">
        <f>'Betriebe 7_2004'!G140*100/'Betriebe 7_2004'!$N140</f>
        <v>24.137931034482758</v>
      </c>
      <c r="H140" s="31">
        <f>'Betriebe 7_2004'!H140*100/'Betriebe 7_2004'!$N140</f>
        <v>20.689655172413794</v>
      </c>
      <c r="I140" s="31">
        <f>'Betriebe 7_2004'!I140*100/'Betriebe 7_2004'!$N140</f>
        <v>6.8965517241379306</v>
      </c>
      <c r="J140" s="31">
        <f>'Betriebe 7_2004'!J140*100/'Betriebe 7_2004'!$N140</f>
        <v>0</v>
      </c>
      <c r="K140" s="31">
        <f>'Betriebe 7_2004'!K140*100/'Betriebe 7_2004'!$N140</f>
        <v>0</v>
      </c>
      <c r="L140" s="31">
        <f>'Betriebe 7_2004'!L140*100/'Betriebe 7_2004'!$N140</f>
        <v>0</v>
      </c>
      <c r="M140" s="31">
        <f>'Betriebe 7_2004'!M140*100/'Betriebe 7_2004'!$N140</f>
        <v>0</v>
      </c>
      <c r="N140" s="32">
        <f>'Betriebe 7_2004'!N140*100/'Betriebe 7_2004'!$N140</f>
        <v>100</v>
      </c>
    </row>
    <row r="141" spans="1:14" x14ac:dyDescent="0.2">
      <c r="A141" s="2" t="s">
        <v>201</v>
      </c>
      <c r="B141" s="2" t="s">
        <v>233</v>
      </c>
      <c r="C141" s="30" t="s">
        <v>7</v>
      </c>
      <c r="D141" s="30" t="s">
        <v>14</v>
      </c>
      <c r="E141" s="31">
        <f>'Betriebe 7_2004'!E141*100/'Betriebe 7_2004'!$N141</f>
        <v>75.949367088607602</v>
      </c>
      <c r="F141" s="31">
        <f>'Betriebe 7_2004'!F141*100/'Betriebe 7_2004'!$N141</f>
        <v>10.126582278481013</v>
      </c>
      <c r="G141" s="31">
        <f>'Betriebe 7_2004'!G141*100/'Betriebe 7_2004'!$N141</f>
        <v>6.3291139240506329</v>
      </c>
      <c r="H141" s="31">
        <f>'Betriebe 7_2004'!H141*100/'Betriebe 7_2004'!$N141</f>
        <v>3.7974683544303796</v>
      </c>
      <c r="I141" s="31">
        <f>'Betriebe 7_2004'!I141*100/'Betriebe 7_2004'!$N141</f>
        <v>2.5316455696202533</v>
      </c>
      <c r="J141" s="31">
        <f>'Betriebe 7_2004'!J141*100/'Betriebe 7_2004'!$N141</f>
        <v>0</v>
      </c>
      <c r="K141" s="31">
        <f>'Betriebe 7_2004'!K141*100/'Betriebe 7_2004'!$N141</f>
        <v>1.2658227848101267</v>
      </c>
      <c r="L141" s="31">
        <f>'Betriebe 7_2004'!L141*100/'Betriebe 7_2004'!$N141</f>
        <v>0</v>
      </c>
      <c r="M141" s="31">
        <f>'Betriebe 7_2004'!M141*100/'Betriebe 7_2004'!$N141</f>
        <v>0</v>
      </c>
      <c r="N141" s="32">
        <f>'Betriebe 7_2004'!N141*100/'Betriebe 7_2004'!$N141</f>
        <v>100</v>
      </c>
    </row>
    <row r="142" spans="1:14" x14ac:dyDescent="0.2">
      <c r="A142" s="2" t="s">
        <v>202</v>
      </c>
      <c r="B142" s="2" t="s">
        <v>233</v>
      </c>
      <c r="C142" s="30" t="s">
        <v>7</v>
      </c>
      <c r="D142" s="30" t="s">
        <v>15</v>
      </c>
      <c r="E142" s="31">
        <f>'Betriebe 7_2004'!E142*100/'Betriebe 7_2004'!$N142</f>
        <v>52.38095238095238</v>
      </c>
      <c r="F142" s="31">
        <f>'Betriebe 7_2004'!F142*100/'Betriebe 7_2004'!$N142</f>
        <v>29.761904761904763</v>
      </c>
      <c r="G142" s="31">
        <f>'Betriebe 7_2004'!G142*100/'Betriebe 7_2004'!$N142</f>
        <v>10.714285714285714</v>
      </c>
      <c r="H142" s="31">
        <f>'Betriebe 7_2004'!H142*100/'Betriebe 7_2004'!$N142</f>
        <v>2.3809523809523809</v>
      </c>
      <c r="I142" s="31">
        <f>'Betriebe 7_2004'!I142*100/'Betriebe 7_2004'!$N142</f>
        <v>3.5714285714285716</v>
      </c>
      <c r="J142" s="31">
        <f>'Betriebe 7_2004'!J142*100/'Betriebe 7_2004'!$N142</f>
        <v>0</v>
      </c>
      <c r="K142" s="31">
        <f>'Betriebe 7_2004'!K142*100/'Betriebe 7_2004'!$N142</f>
        <v>1.1904761904761905</v>
      </c>
      <c r="L142" s="31">
        <f>'Betriebe 7_2004'!L142*100/'Betriebe 7_2004'!$N142</f>
        <v>0</v>
      </c>
      <c r="M142" s="31">
        <f>'Betriebe 7_2004'!M142*100/'Betriebe 7_2004'!$N142</f>
        <v>0</v>
      </c>
      <c r="N142" s="32">
        <f>'Betriebe 7_2004'!N142*100/'Betriebe 7_2004'!$N142</f>
        <v>100</v>
      </c>
    </row>
    <row r="143" spans="1:14" x14ac:dyDescent="0.2">
      <c r="A143" s="2" t="s">
        <v>203</v>
      </c>
      <c r="B143" s="2" t="s">
        <v>233</v>
      </c>
      <c r="C143" s="30" t="s">
        <v>7</v>
      </c>
      <c r="D143" s="30" t="s">
        <v>16</v>
      </c>
      <c r="E143" s="31">
        <f>'Betriebe 7_2004'!E143*100/'Betriebe 7_2004'!$N143</f>
        <v>66.666666666666671</v>
      </c>
      <c r="F143" s="31">
        <f>'Betriebe 7_2004'!F143*100/'Betriebe 7_2004'!$N143</f>
        <v>13.333333333333334</v>
      </c>
      <c r="G143" s="31">
        <f>'Betriebe 7_2004'!G143*100/'Betriebe 7_2004'!$N143</f>
        <v>10</v>
      </c>
      <c r="H143" s="31">
        <f>'Betriebe 7_2004'!H143*100/'Betriebe 7_2004'!$N143</f>
        <v>6.666666666666667</v>
      </c>
      <c r="I143" s="31">
        <f>'Betriebe 7_2004'!I143*100/'Betriebe 7_2004'!$N143</f>
        <v>3.3333333333333335</v>
      </c>
      <c r="J143" s="31">
        <f>'Betriebe 7_2004'!J143*100/'Betriebe 7_2004'!$N143</f>
        <v>0</v>
      </c>
      <c r="K143" s="31">
        <f>'Betriebe 7_2004'!K143*100/'Betriebe 7_2004'!$N143</f>
        <v>0</v>
      </c>
      <c r="L143" s="31">
        <f>'Betriebe 7_2004'!L143*100/'Betriebe 7_2004'!$N143</f>
        <v>0</v>
      </c>
      <c r="M143" s="31">
        <f>'Betriebe 7_2004'!M143*100/'Betriebe 7_2004'!$N143</f>
        <v>0</v>
      </c>
      <c r="N143" s="32">
        <f>'Betriebe 7_2004'!N143*100/'Betriebe 7_2004'!$N143</f>
        <v>100</v>
      </c>
    </row>
    <row r="144" spans="1:14" x14ac:dyDescent="0.2">
      <c r="A144" s="2" t="s">
        <v>204</v>
      </c>
      <c r="B144" s="2" t="s">
        <v>233</v>
      </c>
      <c r="C144" s="30" t="s">
        <v>7</v>
      </c>
      <c r="D144" s="30" t="s">
        <v>17</v>
      </c>
      <c r="E144" s="31">
        <f>'Betriebe 7_2004'!E144*100/'Betriebe 7_2004'!$N144</f>
        <v>45.833333333333336</v>
      </c>
      <c r="F144" s="31">
        <f>'Betriebe 7_2004'!F144*100/'Betriebe 7_2004'!$N144</f>
        <v>33.333333333333336</v>
      </c>
      <c r="G144" s="31">
        <f>'Betriebe 7_2004'!G144*100/'Betriebe 7_2004'!$N144</f>
        <v>8.3333333333333339</v>
      </c>
      <c r="H144" s="31">
        <f>'Betriebe 7_2004'!H144*100/'Betriebe 7_2004'!$N144</f>
        <v>8.3333333333333339</v>
      </c>
      <c r="I144" s="31">
        <f>'Betriebe 7_2004'!I144*100/'Betriebe 7_2004'!$N144</f>
        <v>4.166666666666667</v>
      </c>
      <c r="J144" s="31">
        <f>'Betriebe 7_2004'!J144*100/'Betriebe 7_2004'!$N144</f>
        <v>0</v>
      </c>
      <c r="K144" s="31">
        <f>'Betriebe 7_2004'!K144*100/'Betriebe 7_2004'!$N144</f>
        <v>0</v>
      </c>
      <c r="L144" s="31">
        <f>'Betriebe 7_2004'!L144*100/'Betriebe 7_2004'!$N144</f>
        <v>0</v>
      </c>
      <c r="M144" s="31">
        <f>'Betriebe 7_2004'!M144*100/'Betriebe 7_2004'!$N144</f>
        <v>0</v>
      </c>
      <c r="N144" s="32">
        <f>'Betriebe 7_2004'!N144*100/'Betriebe 7_2004'!$N144</f>
        <v>100</v>
      </c>
    </row>
    <row r="145" spans="1:14" x14ac:dyDescent="0.2">
      <c r="A145" s="2" t="s">
        <v>205</v>
      </c>
      <c r="B145" s="2" t="s">
        <v>233</v>
      </c>
      <c r="C145" s="30" t="s">
        <v>7</v>
      </c>
      <c r="D145" s="30" t="s">
        <v>18</v>
      </c>
      <c r="E145" s="31">
        <f>'Betriebe 7_2004'!E145*100/'Betriebe 7_2004'!$N145</f>
        <v>74.857142857142861</v>
      </c>
      <c r="F145" s="31">
        <f>'Betriebe 7_2004'!F145*100/'Betriebe 7_2004'!$N145</f>
        <v>13.714285714285714</v>
      </c>
      <c r="G145" s="31">
        <f>'Betriebe 7_2004'!G145*100/'Betriebe 7_2004'!$N145</f>
        <v>6.8571428571428568</v>
      </c>
      <c r="H145" s="31">
        <f>'Betriebe 7_2004'!H145*100/'Betriebe 7_2004'!$N145</f>
        <v>2.8571428571428572</v>
      </c>
      <c r="I145" s="31">
        <f>'Betriebe 7_2004'!I145*100/'Betriebe 7_2004'!$N145</f>
        <v>1.1428571428571428</v>
      </c>
      <c r="J145" s="31">
        <f>'Betriebe 7_2004'!J145*100/'Betriebe 7_2004'!$N145</f>
        <v>0.5714285714285714</v>
      </c>
      <c r="K145" s="31">
        <f>'Betriebe 7_2004'!K145*100/'Betriebe 7_2004'!$N145</f>
        <v>0</v>
      </c>
      <c r="L145" s="31">
        <f>'Betriebe 7_2004'!L145*100/'Betriebe 7_2004'!$N145</f>
        <v>0</v>
      </c>
      <c r="M145" s="31">
        <f>'Betriebe 7_2004'!M145*100/'Betriebe 7_2004'!$N145</f>
        <v>0</v>
      </c>
      <c r="N145" s="32">
        <f>'Betriebe 7_2004'!N145*100/'Betriebe 7_2004'!$N145</f>
        <v>100</v>
      </c>
    </row>
    <row r="146" spans="1:14" x14ac:dyDescent="0.2">
      <c r="C146" s="30"/>
      <c r="D146" s="30"/>
      <c r="E146" s="31"/>
      <c r="F146" s="31"/>
      <c r="G146" s="31"/>
      <c r="H146" s="31"/>
      <c r="I146" s="31"/>
      <c r="J146" s="31"/>
      <c r="K146" s="31"/>
      <c r="L146" s="31"/>
      <c r="M146" s="31"/>
      <c r="N146" s="32"/>
    </row>
    <row r="147" spans="1:14" x14ac:dyDescent="0.2">
      <c r="C147" s="30"/>
      <c r="D147" s="30"/>
      <c r="E147" s="32">
        <f>'Betriebe 7_2004'!E147*100/'Betriebe 7_2004'!$N147</f>
        <v>71.134406589292396</v>
      </c>
      <c r="F147" s="32">
        <f>'Betriebe 7_2004'!F147*100/'Betriebe 7_2004'!$N147</f>
        <v>17.746162485960316</v>
      </c>
      <c r="G147" s="32">
        <f>'Betriebe 7_2004'!G147*100/'Betriebe 7_2004'!$N147</f>
        <v>6.8888056907525268</v>
      </c>
      <c r="H147" s="32">
        <f>'Betriebe 7_2004'!H147*100/'Betriebe 7_2004'!$N147</f>
        <v>2.9764133283414451</v>
      </c>
      <c r="I147" s="32">
        <f>'Betriebe 7_2004'!I147*100/'Betriebe 7_2004'!$N147</f>
        <v>0.78622238861849492</v>
      </c>
      <c r="J147" s="32">
        <f>'Betriebe 7_2004'!J147*100/'Betriebe 7_2004'!$N147</f>
        <v>0.35567203294646199</v>
      </c>
      <c r="K147" s="32">
        <f>'Betriebe 7_2004'!K147*100/'Betriebe 7_2004'!$N147</f>
        <v>7.4878322725570948E-2</v>
      </c>
      <c r="L147" s="32">
        <f>'Betriebe 7_2004'!L147*100/'Betriebe 7_2004'!$N147</f>
        <v>3.7439161362785474E-2</v>
      </c>
      <c r="M147" s="32">
        <f>'Betriebe 7_2004'!M147*100/'Betriebe 7_2004'!$N147</f>
        <v>0</v>
      </c>
      <c r="N147" s="32">
        <f>'Betriebe 7_2004'!N147*100/'Betriebe 7_2004'!$N147</f>
        <v>100</v>
      </c>
    </row>
    <row r="148" spans="1:14" x14ac:dyDescent="0.2">
      <c r="C148" s="30"/>
      <c r="D148" s="30"/>
      <c r="E148" s="31"/>
      <c r="F148" s="31"/>
      <c r="G148" s="31"/>
      <c r="H148" s="31"/>
      <c r="I148" s="31"/>
      <c r="J148" s="31"/>
      <c r="K148" s="31"/>
      <c r="L148" s="31"/>
      <c r="M148" s="31"/>
      <c r="N148" s="32"/>
    </row>
    <row r="149" spans="1:14" x14ac:dyDescent="0.2">
      <c r="A149" s="2" t="s">
        <v>206</v>
      </c>
      <c r="B149" s="2" t="s">
        <v>233</v>
      </c>
      <c r="C149" s="30" t="s">
        <v>8</v>
      </c>
      <c r="D149" s="30" t="s">
        <v>11</v>
      </c>
      <c r="E149" s="31">
        <f>'Betriebe 7_2004'!E149*100/'Betriebe 7_2004'!$N149</f>
        <v>54.887218045112782</v>
      </c>
      <c r="F149" s="31">
        <f>'Betriebe 7_2004'!F149*100/'Betriebe 7_2004'!$N149</f>
        <v>16.541353383458645</v>
      </c>
      <c r="G149" s="31">
        <f>'Betriebe 7_2004'!G149*100/'Betriebe 7_2004'!$N149</f>
        <v>12.030075187969924</v>
      </c>
      <c r="H149" s="31">
        <f>'Betriebe 7_2004'!H149*100/'Betriebe 7_2004'!$N149</f>
        <v>9.7744360902255636</v>
      </c>
      <c r="I149" s="31">
        <f>'Betriebe 7_2004'!I149*100/'Betriebe 7_2004'!$N149</f>
        <v>5.2631578947368425</v>
      </c>
      <c r="J149" s="31">
        <f>'Betriebe 7_2004'!J149*100/'Betriebe 7_2004'!$N149</f>
        <v>0.75187969924812026</v>
      </c>
      <c r="K149" s="31">
        <f>'Betriebe 7_2004'!K149*100/'Betriebe 7_2004'!$N149</f>
        <v>0.75187969924812026</v>
      </c>
      <c r="L149" s="31">
        <f>'Betriebe 7_2004'!L149*100/'Betriebe 7_2004'!$N149</f>
        <v>0</v>
      </c>
      <c r="M149" s="31">
        <f>'Betriebe 7_2004'!M149*100/'Betriebe 7_2004'!$N149</f>
        <v>0</v>
      </c>
      <c r="N149" s="32">
        <f>'Betriebe 7_2004'!N149*100/'Betriebe 7_2004'!$N149</f>
        <v>100</v>
      </c>
    </row>
    <row r="150" spans="1:14" x14ac:dyDescent="0.2">
      <c r="A150" s="2" t="s">
        <v>207</v>
      </c>
      <c r="B150" s="2" t="s">
        <v>233</v>
      </c>
      <c r="C150" s="30" t="s">
        <v>8</v>
      </c>
      <c r="D150" s="30" t="s">
        <v>12</v>
      </c>
      <c r="E150" s="31">
        <f>'Betriebe 7_2004'!E150*100/'Betriebe 7_2004'!$N150</f>
        <v>92.48554913294798</v>
      </c>
      <c r="F150" s="31">
        <f>'Betriebe 7_2004'!F150*100/'Betriebe 7_2004'!$N150</f>
        <v>7.5144508670520231</v>
      </c>
      <c r="G150" s="31">
        <f>'Betriebe 7_2004'!G150*100/'Betriebe 7_2004'!$N150</f>
        <v>0</v>
      </c>
      <c r="H150" s="31">
        <f>'Betriebe 7_2004'!H150*100/'Betriebe 7_2004'!$N150</f>
        <v>0</v>
      </c>
      <c r="I150" s="31">
        <f>'Betriebe 7_2004'!I150*100/'Betriebe 7_2004'!$N150</f>
        <v>0</v>
      </c>
      <c r="J150" s="31">
        <f>'Betriebe 7_2004'!J150*100/'Betriebe 7_2004'!$N150</f>
        <v>0</v>
      </c>
      <c r="K150" s="31">
        <f>'Betriebe 7_2004'!K150*100/'Betriebe 7_2004'!$N150</f>
        <v>0</v>
      </c>
      <c r="L150" s="31">
        <f>'Betriebe 7_2004'!L150*100/'Betriebe 7_2004'!$N150</f>
        <v>0</v>
      </c>
      <c r="M150" s="31">
        <f>'Betriebe 7_2004'!M150*100/'Betriebe 7_2004'!$N150</f>
        <v>0</v>
      </c>
      <c r="N150" s="32">
        <f>'Betriebe 7_2004'!N150*100/'Betriebe 7_2004'!$N150</f>
        <v>100</v>
      </c>
    </row>
    <row r="151" spans="1:14" x14ac:dyDescent="0.2">
      <c r="A151" s="2" t="s">
        <v>208</v>
      </c>
      <c r="B151" s="2" t="s">
        <v>233</v>
      </c>
      <c r="C151" s="30" t="s">
        <v>8</v>
      </c>
      <c r="D151" s="30" t="s">
        <v>13</v>
      </c>
      <c r="E151" s="31">
        <f>'Betriebe 7_2004'!E151*100/'Betriebe 7_2004'!$N151</f>
        <v>81.564245810055866</v>
      </c>
      <c r="F151" s="31">
        <f>'Betriebe 7_2004'!F151*100/'Betriebe 7_2004'!$N151</f>
        <v>9.8696461824953445</v>
      </c>
      <c r="G151" s="31">
        <f>'Betriebe 7_2004'!G151*100/'Betriebe 7_2004'!$N151</f>
        <v>4.0968342644320295</v>
      </c>
      <c r="H151" s="31">
        <f>'Betriebe 7_2004'!H151*100/'Betriebe 7_2004'!$N151</f>
        <v>3.7243947858472999</v>
      </c>
      <c r="I151" s="31">
        <f>'Betriebe 7_2004'!I151*100/'Betriebe 7_2004'!$N151</f>
        <v>0.55865921787709494</v>
      </c>
      <c r="J151" s="31">
        <f>'Betriebe 7_2004'!J151*100/'Betriebe 7_2004'!$N151</f>
        <v>0</v>
      </c>
      <c r="K151" s="31">
        <f>'Betriebe 7_2004'!K151*100/'Betriebe 7_2004'!$N151</f>
        <v>0.18621973929236499</v>
      </c>
      <c r="L151" s="31">
        <f>'Betriebe 7_2004'!L151*100/'Betriebe 7_2004'!$N151</f>
        <v>0</v>
      </c>
      <c r="M151" s="31">
        <f>'Betriebe 7_2004'!M151*100/'Betriebe 7_2004'!$N151</f>
        <v>0</v>
      </c>
      <c r="N151" s="32">
        <f>'Betriebe 7_2004'!N151*100/'Betriebe 7_2004'!$N151</f>
        <v>100</v>
      </c>
    </row>
    <row r="152" spans="1:14" x14ac:dyDescent="0.2">
      <c r="A152" s="2" t="s">
        <v>209</v>
      </c>
      <c r="B152" s="2" t="s">
        <v>233</v>
      </c>
      <c r="C152" s="30" t="s">
        <v>8</v>
      </c>
      <c r="D152" s="30" t="s">
        <v>14</v>
      </c>
      <c r="E152" s="31">
        <f>'Betriebe 7_2004'!E152*100/'Betriebe 7_2004'!$N152</f>
        <v>84.328358208955223</v>
      </c>
      <c r="F152" s="31">
        <f>'Betriebe 7_2004'!F152*100/'Betriebe 7_2004'!$N152</f>
        <v>9.4527363184079594</v>
      </c>
      <c r="G152" s="31">
        <f>'Betriebe 7_2004'!G152*100/'Betriebe 7_2004'!$N152</f>
        <v>3.7313432835820897</v>
      </c>
      <c r="H152" s="31">
        <f>'Betriebe 7_2004'!H152*100/'Betriebe 7_2004'!$N152</f>
        <v>1.7412935323383085</v>
      </c>
      <c r="I152" s="31">
        <f>'Betriebe 7_2004'!I152*100/'Betriebe 7_2004'!$N152</f>
        <v>0.66334991708126034</v>
      </c>
      <c r="J152" s="31">
        <f>'Betriebe 7_2004'!J152*100/'Betriebe 7_2004'!$N152</f>
        <v>0</v>
      </c>
      <c r="K152" s="31">
        <f>'Betriebe 7_2004'!K152*100/'Betriebe 7_2004'!$N152</f>
        <v>8.2918739635157543E-2</v>
      </c>
      <c r="L152" s="31">
        <f>'Betriebe 7_2004'!L152*100/'Betriebe 7_2004'!$N152</f>
        <v>0</v>
      </c>
      <c r="M152" s="31">
        <f>'Betriebe 7_2004'!M152*100/'Betriebe 7_2004'!$N152</f>
        <v>0</v>
      </c>
      <c r="N152" s="32">
        <f>'Betriebe 7_2004'!N152*100/'Betriebe 7_2004'!$N152</f>
        <v>100</v>
      </c>
    </row>
    <row r="153" spans="1:14" x14ac:dyDescent="0.2">
      <c r="A153" s="2" t="s">
        <v>210</v>
      </c>
      <c r="B153" s="2" t="s">
        <v>233</v>
      </c>
      <c r="C153" s="30" t="s">
        <v>8</v>
      </c>
      <c r="D153" s="30" t="s">
        <v>15</v>
      </c>
      <c r="E153" s="31">
        <f>'Betriebe 7_2004'!E153*100/'Betriebe 7_2004'!$N153</f>
        <v>73.825503355704697</v>
      </c>
      <c r="F153" s="31">
        <f>'Betriebe 7_2004'!F153*100/'Betriebe 7_2004'!$N153</f>
        <v>16.778523489932887</v>
      </c>
      <c r="G153" s="31">
        <f>'Betriebe 7_2004'!G153*100/'Betriebe 7_2004'!$N153</f>
        <v>6.0402684563758386</v>
      </c>
      <c r="H153" s="31">
        <f>'Betriebe 7_2004'!H153*100/'Betriebe 7_2004'!$N153</f>
        <v>3.3557046979865772</v>
      </c>
      <c r="I153" s="31">
        <f>'Betriebe 7_2004'!I153*100/'Betriebe 7_2004'!$N153</f>
        <v>0</v>
      </c>
      <c r="J153" s="31">
        <f>'Betriebe 7_2004'!J153*100/'Betriebe 7_2004'!$N153</f>
        <v>0</v>
      </c>
      <c r="K153" s="31">
        <f>'Betriebe 7_2004'!K153*100/'Betriebe 7_2004'!$N153</f>
        <v>0</v>
      </c>
      <c r="L153" s="31">
        <f>'Betriebe 7_2004'!L153*100/'Betriebe 7_2004'!$N153</f>
        <v>0</v>
      </c>
      <c r="M153" s="31">
        <f>'Betriebe 7_2004'!M153*100/'Betriebe 7_2004'!$N153</f>
        <v>0</v>
      </c>
      <c r="N153" s="32">
        <f>'Betriebe 7_2004'!N153*100/'Betriebe 7_2004'!$N153</f>
        <v>100</v>
      </c>
    </row>
    <row r="154" spans="1:14" x14ac:dyDescent="0.2">
      <c r="A154" s="2" t="s">
        <v>211</v>
      </c>
      <c r="B154" s="2" t="s">
        <v>233</v>
      </c>
      <c r="C154" s="30" t="s">
        <v>8</v>
      </c>
      <c r="D154" s="30" t="s">
        <v>16</v>
      </c>
      <c r="E154" s="31">
        <f>'Betriebe 7_2004'!E154*100/'Betriebe 7_2004'!$N154</f>
        <v>66.492146596858632</v>
      </c>
      <c r="F154" s="31">
        <f>'Betriebe 7_2004'!F154*100/'Betriebe 7_2004'!$N154</f>
        <v>10.99476439790576</v>
      </c>
      <c r="G154" s="31">
        <f>'Betriebe 7_2004'!G154*100/'Betriebe 7_2004'!$N154</f>
        <v>10.471204188481675</v>
      </c>
      <c r="H154" s="31">
        <f>'Betriebe 7_2004'!H154*100/'Betriebe 7_2004'!$N154</f>
        <v>6.8062827225130889</v>
      </c>
      <c r="I154" s="31">
        <f>'Betriebe 7_2004'!I154*100/'Betriebe 7_2004'!$N154</f>
        <v>1.5706806282722514</v>
      </c>
      <c r="J154" s="31">
        <f>'Betriebe 7_2004'!J154*100/'Betriebe 7_2004'!$N154</f>
        <v>2.0942408376963351</v>
      </c>
      <c r="K154" s="31">
        <f>'Betriebe 7_2004'!K154*100/'Betriebe 7_2004'!$N154</f>
        <v>1.0471204188481675</v>
      </c>
      <c r="L154" s="31">
        <f>'Betriebe 7_2004'!L154*100/'Betriebe 7_2004'!$N154</f>
        <v>0</v>
      </c>
      <c r="M154" s="31">
        <f>'Betriebe 7_2004'!M154*100/'Betriebe 7_2004'!$N154</f>
        <v>0.52356020942408377</v>
      </c>
      <c r="N154" s="32">
        <f>'Betriebe 7_2004'!N154*100/'Betriebe 7_2004'!$N154</f>
        <v>100</v>
      </c>
    </row>
    <row r="155" spans="1:14" x14ac:dyDescent="0.2">
      <c r="A155" s="2" t="s">
        <v>212</v>
      </c>
      <c r="B155" s="2" t="s">
        <v>233</v>
      </c>
      <c r="C155" s="30" t="s">
        <v>8</v>
      </c>
      <c r="D155" s="30" t="s">
        <v>17</v>
      </c>
      <c r="E155" s="31">
        <f>'Betriebe 7_2004'!E155*100/'Betriebe 7_2004'!$N155</f>
        <v>79.933110367892979</v>
      </c>
      <c r="F155" s="31">
        <f>'Betriebe 7_2004'!F155*100/'Betriebe 7_2004'!$N155</f>
        <v>9.3645484949832785</v>
      </c>
      <c r="G155" s="31">
        <f>'Betriebe 7_2004'!G155*100/'Betriebe 7_2004'!$N155</f>
        <v>6.3545150501672243</v>
      </c>
      <c r="H155" s="31">
        <f>'Betriebe 7_2004'!H155*100/'Betriebe 7_2004'!$N155</f>
        <v>3.3444816053511706</v>
      </c>
      <c r="I155" s="31">
        <f>'Betriebe 7_2004'!I155*100/'Betriebe 7_2004'!$N155</f>
        <v>1.0033444816053512</v>
      </c>
      <c r="J155" s="31">
        <f>'Betriebe 7_2004'!J155*100/'Betriebe 7_2004'!$N155</f>
        <v>0</v>
      </c>
      <c r="K155" s="31">
        <f>'Betriebe 7_2004'!K155*100/'Betriebe 7_2004'!$N155</f>
        <v>0</v>
      </c>
      <c r="L155" s="31">
        <f>'Betriebe 7_2004'!L155*100/'Betriebe 7_2004'!$N155</f>
        <v>0</v>
      </c>
      <c r="M155" s="31">
        <f>'Betriebe 7_2004'!M155*100/'Betriebe 7_2004'!$N155</f>
        <v>0</v>
      </c>
      <c r="N155" s="32">
        <f>'Betriebe 7_2004'!N155*100/'Betriebe 7_2004'!$N155</f>
        <v>100</v>
      </c>
    </row>
    <row r="156" spans="1:14" x14ac:dyDescent="0.2">
      <c r="A156" s="2" t="s">
        <v>213</v>
      </c>
      <c r="B156" s="2" t="s">
        <v>233</v>
      </c>
      <c r="C156" s="30" t="s">
        <v>8</v>
      </c>
      <c r="D156" s="30" t="s">
        <v>18</v>
      </c>
      <c r="E156" s="31">
        <f>'Betriebe 7_2004'!E156*100/'Betriebe 7_2004'!$N156</f>
        <v>74.72527472527473</v>
      </c>
      <c r="F156" s="31">
        <f>'Betriebe 7_2004'!F156*100/'Betriebe 7_2004'!$N156</f>
        <v>10.43956043956044</v>
      </c>
      <c r="G156" s="31">
        <f>'Betriebe 7_2004'!G156*100/'Betriebe 7_2004'!$N156</f>
        <v>7.1428571428571432</v>
      </c>
      <c r="H156" s="31">
        <f>'Betriebe 7_2004'!H156*100/'Betriebe 7_2004'!$N156</f>
        <v>5.4945054945054945</v>
      </c>
      <c r="I156" s="31">
        <f>'Betriebe 7_2004'!I156*100/'Betriebe 7_2004'!$N156</f>
        <v>1.6483516483516483</v>
      </c>
      <c r="J156" s="31">
        <f>'Betriebe 7_2004'!J156*100/'Betriebe 7_2004'!$N156</f>
        <v>0</v>
      </c>
      <c r="K156" s="31">
        <f>'Betriebe 7_2004'!K156*100/'Betriebe 7_2004'!$N156</f>
        <v>0.5494505494505495</v>
      </c>
      <c r="L156" s="31">
        <f>'Betriebe 7_2004'!L156*100/'Betriebe 7_2004'!$N156</f>
        <v>0</v>
      </c>
      <c r="M156" s="31">
        <f>'Betriebe 7_2004'!M156*100/'Betriebe 7_2004'!$N156</f>
        <v>0</v>
      </c>
      <c r="N156" s="32">
        <f>'Betriebe 7_2004'!N156*100/'Betriebe 7_2004'!$N156</f>
        <v>100</v>
      </c>
    </row>
    <row r="157" spans="1:14" x14ac:dyDescent="0.2">
      <c r="A157" s="2" t="s">
        <v>214</v>
      </c>
      <c r="B157" s="2" t="s">
        <v>233</v>
      </c>
      <c r="C157" s="30" t="s">
        <v>8</v>
      </c>
      <c r="D157" s="30" t="s">
        <v>19</v>
      </c>
      <c r="E157" s="31">
        <f>'Betriebe 7_2004'!E157*100/'Betriebe 7_2004'!$N157</f>
        <v>85.398230088495581</v>
      </c>
      <c r="F157" s="31">
        <f>'Betriebe 7_2004'!F157*100/'Betriebe 7_2004'!$N157</f>
        <v>11.061946902654867</v>
      </c>
      <c r="G157" s="31">
        <f>'Betriebe 7_2004'!G157*100/'Betriebe 7_2004'!$N157</f>
        <v>2.2123893805309733</v>
      </c>
      <c r="H157" s="31">
        <f>'Betriebe 7_2004'!H157*100/'Betriebe 7_2004'!$N157</f>
        <v>1.3274336283185841</v>
      </c>
      <c r="I157" s="31">
        <f>'Betriebe 7_2004'!I157*100/'Betriebe 7_2004'!$N157</f>
        <v>0</v>
      </c>
      <c r="J157" s="31">
        <f>'Betriebe 7_2004'!J157*100/'Betriebe 7_2004'!$N157</f>
        <v>0</v>
      </c>
      <c r="K157" s="31">
        <f>'Betriebe 7_2004'!K157*100/'Betriebe 7_2004'!$N157</f>
        <v>0</v>
      </c>
      <c r="L157" s="31">
        <f>'Betriebe 7_2004'!L157*100/'Betriebe 7_2004'!$N157</f>
        <v>0</v>
      </c>
      <c r="M157" s="31">
        <f>'Betriebe 7_2004'!M157*100/'Betriebe 7_2004'!$N157</f>
        <v>0</v>
      </c>
      <c r="N157" s="32">
        <f>'Betriebe 7_2004'!N157*100/'Betriebe 7_2004'!$N157</f>
        <v>100</v>
      </c>
    </row>
    <row r="158" spans="1:14" x14ac:dyDescent="0.2">
      <c r="A158" s="2" t="s">
        <v>215</v>
      </c>
      <c r="B158" s="2" t="s">
        <v>233</v>
      </c>
      <c r="C158" s="30" t="s">
        <v>8</v>
      </c>
      <c r="D158" s="30" t="s">
        <v>20</v>
      </c>
      <c r="E158" s="31">
        <f>'Betriebe 7_2004'!E158*100/'Betriebe 7_2004'!$N158</f>
        <v>61.904761904761905</v>
      </c>
      <c r="F158" s="31">
        <f>'Betriebe 7_2004'!F158*100/'Betriebe 7_2004'!$N158</f>
        <v>19.047619047619047</v>
      </c>
      <c r="G158" s="31">
        <f>'Betriebe 7_2004'!G158*100/'Betriebe 7_2004'!$N158</f>
        <v>9.5238095238095237</v>
      </c>
      <c r="H158" s="31">
        <f>'Betriebe 7_2004'!H158*100/'Betriebe 7_2004'!$N158</f>
        <v>4.7619047619047619</v>
      </c>
      <c r="I158" s="31">
        <f>'Betriebe 7_2004'!I158*100/'Betriebe 7_2004'!$N158</f>
        <v>4.7619047619047619</v>
      </c>
      <c r="J158" s="31">
        <f>'Betriebe 7_2004'!J158*100/'Betriebe 7_2004'!$N158</f>
        <v>0</v>
      </c>
      <c r="K158" s="31">
        <f>'Betriebe 7_2004'!K158*100/'Betriebe 7_2004'!$N158</f>
        <v>0</v>
      </c>
      <c r="L158" s="31">
        <f>'Betriebe 7_2004'!L158*100/'Betriebe 7_2004'!$N158</f>
        <v>0</v>
      </c>
      <c r="M158" s="31">
        <f>'Betriebe 7_2004'!M158*100/'Betriebe 7_2004'!$N158</f>
        <v>0</v>
      </c>
      <c r="N158" s="32">
        <f>'Betriebe 7_2004'!N158*100/'Betriebe 7_2004'!$N158</f>
        <v>100</v>
      </c>
    </row>
    <row r="159" spans="1:14" x14ac:dyDescent="0.2">
      <c r="C159" s="30"/>
      <c r="D159" s="30"/>
      <c r="E159" s="31"/>
      <c r="F159" s="31"/>
      <c r="G159" s="31"/>
      <c r="H159" s="31"/>
      <c r="I159" s="31"/>
      <c r="J159" s="31"/>
      <c r="K159" s="31"/>
      <c r="L159" s="31"/>
      <c r="M159" s="31"/>
      <c r="N159" s="32"/>
    </row>
    <row r="160" spans="1:14" x14ac:dyDescent="0.2">
      <c r="C160" s="30"/>
      <c r="D160" s="30"/>
      <c r="E160" s="32">
        <f>'Betriebe 7_2004'!E160*100/'Betriebe 7_2004'!$N160</f>
        <v>80.397818415142766</v>
      </c>
      <c r="F160" s="32">
        <f>'Betriebe 7_2004'!F160*100/'Betriebe 7_2004'!$N160</f>
        <v>10.39461020211742</v>
      </c>
      <c r="G160" s="32">
        <f>'Betriebe 7_2004'!G160*100/'Betriebe 7_2004'!$N160</f>
        <v>4.8444016682707733</v>
      </c>
      <c r="H160" s="32">
        <f>'Betriebe 7_2004'!H160*100/'Betriebe 7_2004'!$N160</f>
        <v>3.0798845043310874</v>
      </c>
      <c r="I160" s="32">
        <f>'Betriebe 7_2004'!I160*100/'Betriebe 7_2004'!$N160</f>
        <v>0.89829964709656718</v>
      </c>
      <c r="J160" s="32">
        <f>'Betriebe 7_2004'!J160*100/'Betriebe 7_2004'!$N160</f>
        <v>0.16041065126724416</v>
      </c>
      <c r="K160" s="32">
        <f>'Betriebe 7_2004'!K160*100/'Betriebe 7_2004'!$N160</f>
        <v>0.19249278152069296</v>
      </c>
      <c r="L160" s="32">
        <f>'Betriebe 7_2004'!L160*100/'Betriebe 7_2004'!$N160</f>
        <v>0</v>
      </c>
      <c r="M160" s="32">
        <f>'Betriebe 7_2004'!M160*100/'Betriebe 7_2004'!$N160</f>
        <v>3.2082130253448832E-2</v>
      </c>
      <c r="N160" s="32">
        <f>'Betriebe 7_2004'!N160*100/'Betriebe 7_2004'!$N160</f>
        <v>100</v>
      </c>
    </row>
    <row r="161" spans="1:14" x14ac:dyDescent="0.2">
      <c r="C161" s="30"/>
      <c r="D161" s="30"/>
      <c r="E161" s="31"/>
      <c r="F161" s="31"/>
      <c r="G161" s="31"/>
      <c r="H161" s="31"/>
      <c r="I161" s="31"/>
      <c r="J161" s="31"/>
      <c r="K161" s="31"/>
      <c r="L161" s="31"/>
      <c r="M161" s="31"/>
      <c r="N161" s="32"/>
    </row>
    <row r="162" spans="1:14" x14ac:dyDescent="0.2">
      <c r="A162" s="2" t="s">
        <v>216</v>
      </c>
      <c r="B162" s="2" t="s">
        <v>233</v>
      </c>
      <c r="C162" s="30" t="s">
        <v>9</v>
      </c>
      <c r="D162" s="30" t="s">
        <v>11</v>
      </c>
      <c r="E162" s="31">
        <f>'Betriebe 7_2004'!E162*100/'Betriebe 7_2004'!$N162</f>
        <v>90.829694323144111</v>
      </c>
      <c r="F162" s="31">
        <f>'Betriebe 7_2004'!F162*100/'Betriebe 7_2004'!$N162</f>
        <v>6.1135371179039302</v>
      </c>
      <c r="G162" s="31">
        <f>'Betriebe 7_2004'!G162*100/'Betriebe 7_2004'!$N162</f>
        <v>2.4017467248908297</v>
      </c>
      <c r="H162" s="31">
        <f>'Betriebe 7_2004'!H162*100/'Betriebe 7_2004'!$N162</f>
        <v>0.54585152838427953</v>
      </c>
      <c r="I162" s="31">
        <f>'Betriebe 7_2004'!I162*100/'Betriebe 7_2004'!$N162</f>
        <v>0.1091703056768559</v>
      </c>
      <c r="J162" s="31">
        <f>'Betriebe 7_2004'!J162*100/'Betriebe 7_2004'!$N162</f>
        <v>0</v>
      </c>
      <c r="K162" s="31">
        <f>'Betriebe 7_2004'!K162*100/'Betriebe 7_2004'!$N162</f>
        <v>0</v>
      </c>
      <c r="L162" s="31">
        <f>'Betriebe 7_2004'!L162*100/'Betriebe 7_2004'!$N162</f>
        <v>0</v>
      </c>
      <c r="M162" s="31">
        <f>'Betriebe 7_2004'!M162*100/'Betriebe 7_2004'!$N162</f>
        <v>0</v>
      </c>
      <c r="N162" s="32">
        <f>'Betriebe 7_2004'!N162*100/'Betriebe 7_2004'!$N162</f>
        <v>100</v>
      </c>
    </row>
    <row r="163" spans="1:14" x14ac:dyDescent="0.2">
      <c r="A163" s="2" t="s">
        <v>217</v>
      </c>
      <c r="B163" s="2" t="s">
        <v>233</v>
      </c>
      <c r="C163" s="30" t="s">
        <v>9</v>
      </c>
      <c r="D163" s="30" t="s">
        <v>12</v>
      </c>
      <c r="E163" s="31">
        <f>'Betriebe 7_2004'!E163*100/'Betriebe 7_2004'!$N163</f>
        <v>84.21052631578948</v>
      </c>
      <c r="F163" s="31">
        <f>'Betriebe 7_2004'!F163*100/'Betriebe 7_2004'!$N163</f>
        <v>5.2631578947368425</v>
      </c>
      <c r="G163" s="31">
        <f>'Betriebe 7_2004'!G163*100/'Betriebe 7_2004'!$N163</f>
        <v>10.526315789473685</v>
      </c>
      <c r="H163" s="31">
        <f>'Betriebe 7_2004'!H163*100/'Betriebe 7_2004'!$N163</f>
        <v>0</v>
      </c>
      <c r="I163" s="31">
        <f>'Betriebe 7_2004'!I163*100/'Betriebe 7_2004'!$N163</f>
        <v>0</v>
      </c>
      <c r="J163" s="31">
        <f>'Betriebe 7_2004'!J163*100/'Betriebe 7_2004'!$N163</f>
        <v>0</v>
      </c>
      <c r="K163" s="31">
        <f>'Betriebe 7_2004'!K163*100/'Betriebe 7_2004'!$N163</f>
        <v>0</v>
      </c>
      <c r="L163" s="31">
        <f>'Betriebe 7_2004'!L163*100/'Betriebe 7_2004'!$N163</f>
        <v>0</v>
      </c>
      <c r="M163" s="31">
        <f>'Betriebe 7_2004'!M163*100/'Betriebe 7_2004'!$N163</f>
        <v>0</v>
      </c>
      <c r="N163" s="32">
        <f>'Betriebe 7_2004'!N163*100/'Betriebe 7_2004'!$N163</f>
        <v>100</v>
      </c>
    </row>
    <row r="164" spans="1:14" x14ac:dyDescent="0.2">
      <c r="A164" s="2" t="s">
        <v>218</v>
      </c>
      <c r="B164" s="2" t="s">
        <v>233</v>
      </c>
      <c r="C164" s="30" t="s">
        <v>9</v>
      </c>
      <c r="D164" s="30" t="s">
        <v>13</v>
      </c>
      <c r="E164" s="31">
        <f>'Betriebe 7_2004'!E164*100/'Betriebe 7_2004'!$N164</f>
        <v>51.724137931034484</v>
      </c>
      <c r="F164" s="31">
        <f>'Betriebe 7_2004'!F164*100/'Betriebe 7_2004'!$N164</f>
        <v>24.137931034482758</v>
      </c>
      <c r="G164" s="31">
        <f>'Betriebe 7_2004'!G164*100/'Betriebe 7_2004'!$N164</f>
        <v>17.241379310344829</v>
      </c>
      <c r="H164" s="31">
        <f>'Betriebe 7_2004'!H164*100/'Betriebe 7_2004'!$N164</f>
        <v>6.8965517241379306</v>
      </c>
      <c r="I164" s="31">
        <f>'Betriebe 7_2004'!I164*100/'Betriebe 7_2004'!$N164</f>
        <v>0</v>
      </c>
      <c r="J164" s="31">
        <f>'Betriebe 7_2004'!J164*100/'Betriebe 7_2004'!$N164</f>
        <v>0</v>
      </c>
      <c r="K164" s="31">
        <f>'Betriebe 7_2004'!K164*100/'Betriebe 7_2004'!$N164</f>
        <v>0</v>
      </c>
      <c r="L164" s="31">
        <f>'Betriebe 7_2004'!L164*100/'Betriebe 7_2004'!$N164</f>
        <v>0</v>
      </c>
      <c r="M164" s="31">
        <f>'Betriebe 7_2004'!M164*100/'Betriebe 7_2004'!$N164</f>
        <v>0</v>
      </c>
      <c r="N164" s="32">
        <f>'Betriebe 7_2004'!N164*100/'Betriebe 7_2004'!$N164</f>
        <v>100</v>
      </c>
    </row>
    <row r="165" spans="1:14" x14ac:dyDescent="0.2">
      <c r="A165" s="2" t="s">
        <v>219</v>
      </c>
      <c r="B165" s="2" t="s">
        <v>233</v>
      </c>
      <c r="C165" s="30" t="s">
        <v>9</v>
      </c>
      <c r="D165" s="30" t="s">
        <v>14</v>
      </c>
      <c r="E165" s="31">
        <f>'Betriebe 7_2004'!E165*100/'Betriebe 7_2004'!$N165</f>
        <v>81.481481481481481</v>
      </c>
      <c r="F165" s="31">
        <f>'Betriebe 7_2004'!F165*100/'Betriebe 7_2004'!$N165</f>
        <v>7.4074074074074074</v>
      </c>
      <c r="G165" s="31">
        <f>'Betriebe 7_2004'!G165*100/'Betriebe 7_2004'!$N165</f>
        <v>7.4074074074074074</v>
      </c>
      <c r="H165" s="31">
        <f>'Betriebe 7_2004'!H165*100/'Betriebe 7_2004'!$N165</f>
        <v>0</v>
      </c>
      <c r="I165" s="31">
        <f>'Betriebe 7_2004'!I165*100/'Betriebe 7_2004'!$N165</f>
        <v>3.7037037037037037</v>
      </c>
      <c r="J165" s="31">
        <f>'Betriebe 7_2004'!J165*100/'Betriebe 7_2004'!$N165</f>
        <v>0</v>
      </c>
      <c r="K165" s="31">
        <f>'Betriebe 7_2004'!K165*100/'Betriebe 7_2004'!$N165</f>
        <v>0</v>
      </c>
      <c r="L165" s="31">
        <f>'Betriebe 7_2004'!L165*100/'Betriebe 7_2004'!$N165</f>
        <v>0</v>
      </c>
      <c r="M165" s="31">
        <f>'Betriebe 7_2004'!M165*100/'Betriebe 7_2004'!$N165</f>
        <v>0</v>
      </c>
      <c r="N165" s="32">
        <f>'Betriebe 7_2004'!N165*100/'Betriebe 7_2004'!$N165</f>
        <v>100</v>
      </c>
    </row>
    <row r="166" spans="1:14" x14ac:dyDescent="0.2">
      <c r="A166" s="2" t="s">
        <v>220</v>
      </c>
      <c r="B166" s="2" t="s">
        <v>233</v>
      </c>
      <c r="C166" s="30" t="s">
        <v>9</v>
      </c>
      <c r="D166" s="30" t="s">
        <v>15</v>
      </c>
      <c r="E166" s="31">
        <f>'Betriebe 7_2004'!E166*100/'Betriebe 7_2004'!$N166</f>
        <v>39.130434782608695</v>
      </c>
      <c r="F166" s="31">
        <f>'Betriebe 7_2004'!F166*100/'Betriebe 7_2004'!$N166</f>
        <v>30.434782608695652</v>
      </c>
      <c r="G166" s="31">
        <f>'Betriebe 7_2004'!G166*100/'Betriebe 7_2004'!$N166</f>
        <v>21.739130434782609</v>
      </c>
      <c r="H166" s="31">
        <f>'Betriebe 7_2004'!H166*100/'Betriebe 7_2004'!$N166</f>
        <v>8.695652173913043</v>
      </c>
      <c r="I166" s="31">
        <f>'Betriebe 7_2004'!I166*100/'Betriebe 7_2004'!$N166</f>
        <v>0</v>
      </c>
      <c r="J166" s="31">
        <f>'Betriebe 7_2004'!J166*100/'Betriebe 7_2004'!$N166</f>
        <v>0</v>
      </c>
      <c r="K166" s="31">
        <f>'Betriebe 7_2004'!K166*100/'Betriebe 7_2004'!$N166</f>
        <v>0</v>
      </c>
      <c r="L166" s="31">
        <f>'Betriebe 7_2004'!L166*100/'Betriebe 7_2004'!$N166</f>
        <v>0</v>
      </c>
      <c r="M166" s="31">
        <f>'Betriebe 7_2004'!M166*100/'Betriebe 7_2004'!$N166</f>
        <v>0</v>
      </c>
      <c r="N166" s="32">
        <f>'Betriebe 7_2004'!N166*100/'Betriebe 7_2004'!$N166</f>
        <v>100</v>
      </c>
    </row>
    <row r="167" spans="1:14" x14ac:dyDescent="0.2">
      <c r="A167" s="2" t="s">
        <v>221</v>
      </c>
      <c r="B167" s="2" t="s">
        <v>233</v>
      </c>
      <c r="C167" s="30" t="s">
        <v>9</v>
      </c>
      <c r="D167" s="30" t="s">
        <v>16</v>
      </c>
      <c r="E167" s="31">
        <f>'Betriebe 7_2004'!E167*100/'Betriebe 7_2004'!$N167</f>
        <v>63.157894736842103</v>
      </c>
      <c r="F167" s="31">
        <f>'Betriebe 7_2004'!F167*100/'Betriebe 7_2004'!$N167</f>
        <v>21.05263157894737</v>
      </c>
      <c r="G167" s="31">
        <f>'Betriebe 7_2004'!G167*100/'Betriebe 7_2004'!$N167</f>
        <v>10.526315789473685</v>
      </c>
      <c r="H167" s="31">
        <f>'Betriebe 7_2004'!H167*100/'Betriebe 7_2004'!$N167</f>
        <v>2.6315789473684212</v>
      </c>
      <c r="I167" s="31">
        <f>'Betriebe 7_2004'!I167*100/'Betriebe 7_2004'!$N167</f>
        <v>2.6315789473684212</v>
      </c>
      <c r="J167" s="31">
        <f>'Betriebe 7_2004'!J167*100/'Betriebe 7_2004'!$N167</f>
        <v>0</v>
      </c>
      <c r="K167" s="31">
        <f>'Betriebe 7_2004'!K167*100/'Betriebe 7_2004'!$N167</f>
        <v>0</v>
      </c>
      <c r="L167" s="31">
        <f>'Betriebe 7_2004'!L167*100/'Betriebe 7_2004'!$N167</f>
        <v>0</v>
      </c>
      <c r="M167" s="31">
        <f>'Betriebe 7_2004'!M167*100/'Betriebe 7_2004'!$N167</f>
        <v>0</v>
      </c>
      <c r="N167" s="32">
        <f>'Betriebe 7_2004'!N167*100/'Betriebe 7_2004'!$N167</f>
        <v>100</v>
      </c>
    </row>
    <row r="168" spans="1:14" x14ac:dyDescent="0.2">
      <c r="A168" s="2" t="s">
        <v>222</v>
      </c>
      <c r="B168" s="2" t="s">
        <v>233</v>
      </c>
      <c r="C168" s="30" t="s">
        <v>9</v>
      </c>
      <c r="D168" s="30" t="s">
        <v>17</v>
      </c>
      <c r="E168" s="31">
        <f>'Betriebe 7_2004'!E168*100/'Betriebe 7_2004'!$N168</f>
        <v>60</v>
      </c>
      <c r="F168" s="31">
        <f>'Betriebe 7_2004'!F168*100/'Betriebe 7_2004'!$N168</f>
        <v>10</v>
      </c>
      <c r="G168" s="31">
        <f>'Betriebe 7_2004'!G168*100/'Betriebe 7_2004'!$N168</f>
        <v>10</v>
      </c>
      <c r="H168" s="31">
        <f>'Betriebe 7_2004'!H168*100/'Betriebe 7_2004'!$N168</f>
        <v>10</v>
      </c>
      <c r="I168" s="31">
        <f>'Betriebe 7_2004'!I168*100/'Betriebe 7_2004'!$N168</f>
        <v>0</v>
      </c>
      <c r="J168" s="31">
        <f>'Betriebe 7_2004'!J168*100/'Betriebe 7_2004'!$N168</f>
        <v>10</v>
      </c>
      <c r="K168" s="31">
        <f>'Betriebe 7_2004'!K168*100/'Betriebe 7_2004'!$N168</f>
        <v>0</v>
      </c>
      <c r="L168" s="31">
        <f>'Betriebe 7_2004'!L168*100/'Betriebe 7_2004'!$N168</f>
        <v>0</v>
      </c>
      <c r="M168" s="31">
        <f>'Betriebe 7_2004'!M168*100/'Betriebe 7_2004'!$N168</f>
        <v>0</v>
      </c>
      <c r="N168" s="32">
        <f>'Betriebe 7_2004'!N168*100/'Betriebe 7_2004'!$N168</f>
        <v>100</v>
      </c>
    </row>
    <row r="169" spans="1:14" x14ac:dyDescent="0.2">
      <c r="A169" s="2" t="s">
        <v>223</v>
      </c>
      <c r="B169" s="2" t="s">
        <v>233</v>
      </c>
      <c r="C169" s="30" t="s">
        <v>9</v>
      </c>
      <c r="D169" s="30" t="s">
        <v>18</v>
      </c>
      <c r="E169" s="31">
        <f>'Betriebe 7_2004'!E169*100/'Betriebe 7_2004'!$N169</f>
        <v>80</v>
      </c>
      <c r="F169" s="31">
        <f>'Betriebe 7_2004'!F169*100/'Betriebe 7_2004'!$N169</f>
        <v>12</v>
      </c>
      <c r="G169" s="31">
        <f>'Betriebe 7_2004'!G169*100/'Betriebe 7_2004'!$N169</f>
        <v>4</v>
      </c>
      <c r="H169" s="31">
        <f>'Betriebe 7_2004'!H169*100/'Betriebe 7_2004'!$N169</f>
        <v>0</v>
      </c>
      <c r="I169" s="31">
        <f>'Betriebe 7_2004'!I169*100/'Betriebe 7_2004'!$N169</f>
        <v>4</v>
      </c>
      <c r="J169" s="31">
        <f>'Betriebe 7_2004'!J169*100/'Betriebe 7_2004'!$N169</f>
        <v>0</v>
      </c>
      <c r="K169" s="31">
        <f>'Betriebe 7_2004'!K169*100/'Betriebe 7_2004'!$N169</f>
        <v>0</v>
      </c>
      <c r="L169" s="31">
        <f>'Betriebe 7_2004'!L169*100/'Betriebe 7_2004'!$N169</f>
        <v>0</v>
      </c>
      <c r="M169" s="31">
        <f>'Betriebe 7_2004'!M169*100/'Betriebe 7_2004'!$N169</f>
        <v>0</v>
      </c>
      <c r="N169" s="32">
        <f>'Betriebe 7_2004'!N169*100/'Betriebe 7_2004'!$N169</f>
        <v>100</v>
      </c>
    </row>
    <row r="170" spans="1:14" x14ac:dyDescent="0.2">
      <c r="A170" s="2" t="s">
        <v>224</v>
      </c>
      <c r="B170" s="2" t="s">
        <v>233</v>
      </c>
      <c r="C170" s="30" t="s">
        <v>9</v>
      </c>
      <c r="D170" s="30" t="s">
        <v>19</v>
      </c>
      <c r="E170" s="31">
        <f>'Betriebe 7_2004'!E170*100/'Betriebe 7_2004'!$N170</f>
        <v>93.548387096774192</v>
      </c>
      <c r="F170" s="31">
        <f>'Betriebe 7_2004'!F170*100/'Betriebe 7_2004'!$N170</f>
        <v>3.225806451612903</v>
      </c>
      <c r="G170" s="31">
        <f>'Betriebe 7_2004'!G170*100/'Betriebe 7_2004'!$N170</f>
        <v>1.6129032258064515</v>
      </c>
      <c r="H170" s="31">
        <f>'Betriebe 7_2004'!H170*100/'Betriebe 7_2004'!$N170</f>
        <v>0</v>
      </c>
      <c r="I170" s="31">
        <f>'Betriebe 7_2004'!I170*100/'Betriebe 7_2004'!$N170</f>
        <v>1.6129032258064515</v>
      </c>
      <c r="J170" s="31">
        <f>'Betriebe 7_2004'!J170*100/'Betriebe 7_2004'!$N170</f>
        <v>0</v>
      </c>
      <c r="K170" s="31">
        <f>'Betriebe 7_2004'!K170*100/'Betriebe 7_2004'!$N170</f>
        <v>0</v>
      </c>
      <c r="L170" s="31">
        <f>'Betriebe 7_2004'!L170*100/'Betriebe 7_2004'!$N170</f>
        <v>0</v>
      </c>
      <c r="M170" s="31">
        <f>'Betriebe 7_2004'!M170*100/'Betriebe 7_2004'!$N170</f>
        <v>0</v>
      </c>
      <c r="N170" s="32">
        <f>'Betriebe 7_2004'!N170*100/'Betriebe 7_2004'!$N170</f>
        <v>100</v>
      </c>
    </row>
    <row r="171" spans="1:14" x14ac:dyDescent="0.2">
      <c r="A171" s="2" t="s">
        <v>225</v>
      </c>
      <c r="B171" s="2" t="s">
        <v>233</v>
      </c>
      <c r="C171" s="30" t="s">
        <v>9</v>
      </c>
      <c r="D171" s="30" t="s">
        <v>20</v>
      </c>
      <c r="E171" s="31">
        <f>'Betriebe 7_2004'!E171*100/'Betriebe 7_2004'!$N171</f>
        <v>92.753623188405797</v>
      </c>
      <c r="F171" s="31">
        <f>'Betriebe 7_2004'!F171*100/'Betriebe 7_2004'!$N171</f>
        <v>3.3816425120772946</v>
      </c>
      <c r="G171" s="31">
        <f>'Betriebe 7_2004'!G171*100/'Betriebe 7_2004'!$N171</f>
        <v>1.932367149758454</v>
      </c>
      <c r="H171" s="31">
        <f>'Betriebe 7_2004'!H171*100/'Betriebe 7_2004'!$N171</f>
        <v>1.4492753623188406</v>
      </c>
      <c r="I171" s="31">
        <f>'Betriebe 7_2004'!I171*100/'Betriebe 7_2004'!$N171</f>
        <v>0.48309178743961351</v>
      </c>
      <c r="J171" s="31">
        <f>'Betriebe 7_2004'!J171*100/'Betriebe 7_2004'!$N171</f>
        <v>0</v>
      </c>
      <c r="K171" s="31">
        <f>'Betriebe 7_2004'!K171*100/'Betriebe 7_2004'!$N171</f>
        <v>0</v>
      </c>
      <c r="L171" s="31">
        <f>'Betriebe 7_2004'!L171*100/'Betriebe 7_2004'!$N171</f>
        <v>0</v>
      </c>
      <c r="M171" s="31">
        <f>'Betriebe 7_2004'!M171*100/'Betriebe 7_2004'!$N171</f>
        <v>0</v>
      </c>
      <c r="N171" s="32">
        <f>'Betriebe 7_2004'!N171*100/'Betriebe 7_2004'!$N171</f>
        <v>100</v>
      </c>
    </row>
    <row r="172" spans="1:14" x14ac:dyDescent="0.2">
      <c r="A172" s="2" t="s">
        <v>226</v>
      </c>
      <c r="B172" s="2" t="s">
        <v>233</v>
      </c>
      <c r="C172" s="30" t="s">
        <v>9</v>
      </c>
      <c r="D172" s="30" t="s">
        <v>21</v>
      </c>
      <c r="E172" s="31">
        <f>'Betriebe 7_2004'!E172*100/'Betriebe 7_2004'!$N172</f>
        <v>80.273972602739732</v>
      </c>
      <c r="F172" s="31">
        <f>'Betriebe 7_2004'!F172*100/'Betriebe 7_2004'!$N172</f>
        <v>8.6986301369863011</v>
      </c>
      <c r="G172" s="31">
        <f>'Betriebe 7_2004'!G172*100/'Betriebe 7_2004'!$N172</f>
        <v>4.9315068493150687</v>
      </c>
      <c r="H172" s="31">
        <f>'Betriebe 7_2004'!H172*100/'Betriebe 7_2004'!$N172</f>
        <v>4.3835616438356162</v>
      </c>
      <c r="I172" s="31">
        <f>'Betriebe 7_2004'!I172*100/'Betriebe 7_2004'!$N172</f>
        <v>1.0273972602739727</v>
      </c>
      <c r="J172" s="31">
        <f>'Betriebe 7_2004'!J172*100/'Betriebe 7_2004'!$N172</f>
        <v>0.41095890410958902</v>
      </c>
      <c r="K172" s="31">
        <f>'Betriebe 7_2004'!K172*100/'Betriebe 7_2004'!$N172</f>
        <v>6.8493150684931503E-2</v>
      </c>
      <c r="L172" s="31">
        <f>'Betriebe 7_2004'!L172*100/'Betriebe 7_2004'!$N172</f>
        <v>0.13698630136986301</v>
      </c>
      <c r="M172" s="31">
        <f>'Betriebe 7_2004'!M172*100/'Betriebe 7_2004'!$N172</f>
        <v>6.8493150684931503E-2</v>
      </c>
      <c r="N172" s="32">
        <f>'Betriebe 7_2004'!N172*100/'Betriebe 7_2004'!$N172</f>
        <v>100</v>
      </c>
    </row>
    <row r="173" spans="1:14" x14ac:dyDescent="0.2">
      <c r="C173" s="30"/>
      <c r="D173" s="30"/>
      <c r="E173" s="31"/>
      <c r="F173" s="31"/>
      <c r="G173" s="31"/>
      <c r="H173" s="31"/>
      <c r="I173" s="31"/>
      <c r="J173" s="31"/>
      <c r="K173" s="31"/>
      <c r="L173" s="31"/>
      <c r="M173" s="31"/>
      <c r="N173" s="32"/>
    </row>
    <row r="174" spans="1:14" x14ac:dyDescent="0.2">
      <c r="C174" s="30"/>
      <c r="D174" s="30"/>
      <c r="E174" s="32">
        <f>'Betriebe 7_2004'!E174*100/'Betriebe 7_2004'!$N174</f>
        <v>83.742116327960758</v>
      </c>
      <c r="F174" s="32">
        <f>'Betriebe 7_2004'!F174*100/'Betriebe 7_2004'!$N174</f>
        <v>8.0238262088297123</v>
      </c>
      <c r="G174" s="32">
        <f>'Betriebe 7_2004'!G174*100/'Betriebe 7_2004'!$N174</f>
        <v>4.3097407147862645</v>
      </c>
      <c r="H174" s="32">
        <f>'Betriebe 7_2004'!H174*100/'Betriebe 7_2004'!$N174</f>
        <v>2.7680448493342675</v>
      </c>
      <c r="I174" s="32">
        <f>'Betriebe 7_2004'!I174*100/'Betriebe 7_2004'!$N174</f>
        <v>0.77084793272599861</v>
      </c>
      <c r="J174" s="32">
        <f>'Betriebe 7_2004'!J174*100/'Betriebe 7_2004'!$N174</f>
        <v>0.24526979677645411</v>
      </c>
      <c r="K174" s="32">
        <f>'Betriebe 7_2004'!K174*100/'Betriebe 7_2004'!$N174</f>
        <v>3.5038542396636299E-2</v>
      </c>
      <c r="L174" s="32">
        <f>'Betriebe 7_2004'!L174*100/'Betriebe 7_2004'!$N174</f>
        <v>7.0077084793272598E-2</v>
      </c>
      <c r="M174" s="32">
        <f>'Betriebe 7_2004'!M174*100/'Betriebe 7_2004'!$N174</f>
        <v>3.5038542396636299E-2</v>
      </c>
      <c r="N174" s="32">
        <f>'Betriebe 7_2004'!N174*100/'Betriebe 7_2004'!$N174</f>
        <v>100</v>
      </c>
    </row>
    <row r="175" spans="1:14" x14ac:dyDescent="0.2">
      <c r="C175" s="30"/>
      <c r="D175" s="30"/>
      <c r="E175" s="31"/>
      <c r="F175" s="31"/>
      <c r="G175" s="31"/>
      <c r="H175" s="31"/>
      <c r="I175" s="31"/>
      <c r="J175" s="31"/>
      <c r="K175" s="31"/>
      <c r="L175" s="31"/>
      <c r="M175" s="31"/>
      <c r="N175" s="32"/>
    </row>
    <row r="176" spans="1:14" x14ac:dyDescent="0.2">
      <c r="A176" s="2" t="s">
        <v>227</v>
      </c>
      <c r="B176" s="2" t="s">
        <v>233</v>
      </c>
      <c r="C176" s="30" t="s">
        <v>10</v>
      </c>
      <c r="D176" s="30" t="s">
        <v>11</v>
      </c>
      <c r="E176" s="31">
        <f>'Betriebe 7_2004'!E176*100/'Betriebe 7_2004'!$N176</f>
        <v>15.909090909090908</v>
      </c>
      <c r="F176" s="31">
        <f>'Betriebe 7_2004'!F176*100/'Betriebe 7_2004'!$N176</f>
        <v>41.477272727272727</v>
      </c>
      <c r="G176" s="31">
        <f>'Betriebe 7_2004'!G176*100/'Betriebe 7_2004'!$N176</f>
        <v>39.772727272727273</v>
      </c>
      <c r="H176" s="31">
        <f>'Betriebe 7_2004'!H176*100/'Betriebe 7_2004'!$N176</f>
        <v>2.8409090909090908</v>
      </c>
      <c r="I176" s="31">
        <f>'Betriebe 7_2004'!I176*100/'Betriebe 7_2004'!$N176</f>
        <v>0</v>
      </c>
      <c r="J176" s="31">
        <f>'Betriebe 7_2004'!J176*100/'Betriebe 7_2004'!$N176</f>
        <v>0</v>
      </c>
      <c r="K176" s="31">
        <f>'Betriebe 7_2004'!K176*100/'Betriebe 7_2004'!$N176</f>
        <v>0</v>
      </c>
      <c r="L176" s="31">
        <f>'Betriebe 7_2004'!L176*100/'Betriebe 7_2004'!$N176</f>
        <v>0</v>
      </c>
      <c r="M176" s="31">
        <f>'Betriebe 7_2004'!M176*100/'Betriebe 7_2004'!$N176</f>
        <v>0</v>
      </c>
      <c r="N176" s="32">
        <f>'Betriebe 7_2004'!N176*100/'Betriebe 7_2004'!$N176</f>
        <v>100</v>
      </c>
    </row>
    <row r="177" spans="1:14" x14ac:dyDescent="0.2">
      <c r="A177" s="2" t="s">
        <v>228</v>
      </c>
      <c r="B177" s="2" t="s">
        <v>233</v>
      </c>
      <c r="C177" s="30" t="s">
        <v>10</v>
      </c>
      <c r="D177" s="30" t="s">
        <v>12</v>
      </c>
      <c r="E177" s="31">
        <f>'Betriebe 7_2004'!E177*100/'Betriebe 7_2004'!$N177</f>
        <v>75.191609519967727</v>
      </c>
      <c r="F177" s="31">
        <f>'Betriebe 7_2004'!F177*100/'Betriebe 7_2004'!$N177</f>
        <v>21.944332392093585</v>
      </c>
      <c r="G177" s="31">
        <f>'Betriebe 7_2004'!G177*100/'Betriebe 7_2004'!$N177</f>
        <v>1.936264622831787</v>
      </c>
      <c r="H177" s="31">
        <f>'Betriebe 7_2004'!H177*100/'Betriebe 7_2004'!$N177</f>
        <v>0.20169423154497781</v>
      </c>
      <c r="I177" s="31">
        <f>'Betriebe 7_2004'!I177*100/'Betriebe 7_2004'!$N177</f>
        <v>4.0338846308995563E-2</v>
      </c>
      <c r="J177" s="31">
        <f>'Betriebe 7_2004'!J177*100/'Betriebe 7_2004'!$N177</f>
        <v>4.0338846308995563E-2</v>
      </c>
      <c r="K177" s="31">
        <f>'Betriebe 7_2004'!K177*100/'Betriebe 7_2004'!$N177</f>
        <v>0.40338846308995563</v>
      </c>
      <c r="L177" s="31">
        <f>'Betriebe 7_2004'!L177*100/'Betriebe 7_2004'!$N177</f>
        <v>0.12101653892698669</v>
      </c>
      <c r="M177" s="31">
        <f>'Betriebe 7_2004'!M177*100/'Betriebe 7_2004'!$N177</f>
        <v>0.12101653892698669</v>
      </c>
      <c r="N177" s="32">
        <f>'Betriebe 7_2004'!N177*100/'Betriebe 7_2004'!$N177</f>
        <v>100</v>
      </c>
    </row>
    <row r="178" spans="1:14" x14ac:dyDescent="0.2">
      <c r="A178" s="2" t="s">
        <v>229</v>
      </c>
      <c r="B178" s="2" t="s">
        <v>233</v>
      </c>
      <c r="C178" s="30" t="s">
        <v>10</v>
      </c>
      <c r="D178" s="30" t="s">
        <v>13</v>
      </c>
      <c r="E178" s="31">
        <f>'Betriebe 7_2004'!E178*100/'Betriebe 7_2004'!$N178</f>
        <v>67.088607594936704</v>
      </c>
      <c r="F178" s="31">
        <f>'Betriebe 7_2004'!F178*100/'Betriebe 7_2004'!$N178</f>
        <v>19.746835443037973</v>
      </c>
      <c r="G178" s="31">
        <f>'Betriebe 7_2004'!G178*100/'Betriebe 7_2004'!$N178</f>
        <v>9.3670886075949369</v>
      </c>
      <c r="H178" s="31">
        <f>'Betriebe 7_2004'!H178*100/'Betriebe 7_2004'!$N178</f>
        <v>3.7974683544303796</v>
      </c>
      <c r="I178" s="31">
        <f>'Betriebe 7_2004'!I178*100/'Betriebe 7_2004'!$N178</f>
        <v>0</v>
      </c>
      <c r="J178" s="31">
        <f>'Betriebe 7_2004'!J178*100/'Betriebe 7_2004'!$N178</f>
        <v>0</v>
      </c>
      <c r="K178" s="31">
        <f>'Betriebe 7_2004'!K178*100/'Betriebe 7_2004'!$N178</f>
        <v>0</v>
      </c>
      <c r="L178" s="31">
        <f>'Betriebe 7_2004'!L178*100/'Betriebe 7_2004'!$N178</f>
        <v>0</v>
      </c>
      <c r="M178" s="31">
        <f>'Betriebe 7_2004'!M178*100/'Betriebe 7_2004'!$N178</f>
        <v>0</v>
      </c>
      <c r="N178" s="32">
        <f>'Betriebe 7_2004'!N178*100/'Betriebe 7_2004'!$N178</f>
        <v>100</v>
      </c>
    </row>
    <row r="179" spans="1:14" x14ac:dyDescent="0.2">
      <c r="A179" s="2" t="s">
        <v>230</v>
      </c>
      <c r="B179" s="2" t="s">
        <v>233</v>
      </c>
      <c r="C179" s="30" t="s">
        <v>10</v>
      </c>
      <c r="D179" s="30" t="s">
        <v>14</v>
      </c>
      <c r="E179" s="31">
        <f>'Betriebe 7_2004'!E179*100/'Betriebe 7_2004'!$N179</f>
        <v>56.072351421188628</v>
      </c>
      <c r="F179" s="31">
        <f>'Betriebe 7_2004'!F179*100/'Betriebe 7_2004'!$N179</f>
        <v>23.255813953488371</v>
      </c>
      <c r="G179" s="31">
        <f>'Betriebe 7_2004'!G179*100/'Betriebe 7_2004'!$N179</f>
        <v>17.829457364341085</v>
      </c>
      <c r="H179" s="31">
        <f>'Betriebe 7_2004'!H179*100/'Betriebe 7_2004'!$N179</f>
        <v>2.842377260981912</v>
      </c>
      <c r="I179" s="31">
        <f>'Betriebe 7_2004'!I179*100/'Betriebe 7_2004'!$N179</f>
        <v>0</v>
      </c>
      <c r="J179" s="31">
        <f>'Betriebe 7_2004'!J179*100/'Betriebe 7_2004'!$N179</f>
        <v>0</v>
      </c>
      <c r="K179" s="31">
        <f>'Betriebe 7_2004'!K179*100/'Betriebe 7_2004'!$N179</f>
        <v>0</v>
      </c>
      <c r="L179" s="31">
        <f>'Betriebe 7_2004'!L179*100/'Betriebe 7_2004'!$N179</f>
        <v>0</v>
      </c>
      <c r="M179" s="31">
        <f>'Betriebe 7_2004'!M179*100/'Betriebe 7_2004'!$N179</f>
        <v>0</v>
      </c>
      <c r="N179" s="32">
        <f>'Betriebe 7_2004'!N179*100/'Betriebe 7_2004'!$N179</f>
        <v>100</v>
      </c>
    </row>
    <row r="180" spans="1:14" x14ac:dyDescent="0.2">
      <c r="A180" s="2" t="s">
        <v>231</v>
      </c>
      <c r="B180" s="2" t="s">
        <v>233</v>
      </c>
      <c r="C180" s="30" t="s">
        <v>10</v>
      </c>
      <c r="D180" s="30" t="s">
        <v>15</v>
      </c>
      <c r="E180" s="31">
        <f>'Betriebe 7_2004'!E180*100/'Betriebe 7_2004'!$N180</f>
        <v>0</v>
      </c>
      <c r="F180" s="31">
        <f>'Betriebe 7_2004'!F180*100/'Betriebe 7_2004'!$N180</f>
        <v>0</v>
      </c>
      <c r="G180" s="31">
        <f>'Betriebe 7_2004'!G180*100/'Betriebe 7_2004'!$N180</f>
        <v>33.333333333333336</v>
      </c>
      <c r="H180" s="31">
        <f>'Betriebe 7_2004'!H180*100/'Betriebe 7_2004'!$N180</f>
        <v>0</v>
      </c>
      <c r="I180" s="31">
        <f>'Betriebe 7_2004'!I180*100/'Betriebe 7_2004'!$N180</f>
        <v>0</v>
      </c>
      <c r="J180" s="31">
        <f>'Betriebe 7_2004'!J180*100/'Betriebe 7_2004'!$N180</f>
        <v>0</v>
      </c>
      <c r="K180" s="31">
        <f>'Betriebe 7_2004'!K180*100/'Betriebe 7_2004'!$N180</f>
        <v>33.333333333333336</v>
      </c>
      <c r="L180" s="31">
        <f>'Betriebe 7_2004'!L180*100/'Betriebe 7_2004'!$N180</f>
        <v>0</v>
      </c>
      <c r="M180" s="31">
        <f>'Betriebe 7_2004'!M180*100/'Betriebe 7_2004'!$N180</f>
        <v>33.333333333333336</v>
      </c>
      <c r="N180" s="32">
        <f>'Betriebe 7_2004'!N180*100/'Betriebe 7_2004'!$N180</f>
        <v>100</v>
      </c>
    </row>
    <row r="181" spans="1:14" x14ac:dyDescent="0.2">
      <c r="E181" s="31"/>
      <c r="F181" s="31"/>
      <c r="G181" s="31"/>
      <c r="H181" s="31"/>
      <c r="I181" s="31"/>
      <c r="J181" s="31"/>
      <c r="K181" s="31"/>
      <c r="L181" s="31"/>
      <c r="M181" s="31"/>
      <c r="N181" s="32"/>
    </row>
    <row r="182" spans="1:14" x14ac:dyDescent="0.2">
      <c r="E182" s="32">
        <f>'Betriebe 7_2004'!E182*100/'Betriebe 7_2004'!$N182</f>
        <v>69.011627906976742</v>
      </c>
      <c r="F182" s="32">
        <f>'Betriebe 7_2004'!F182*100/'Betriebe 7_2004'!$N182</f>
        <v>22.819767441860463</v>
      </c>
      <c r="G182" s="32">
        <f>'Betriebe 7_2004'!G182*100/'Betriebe 7_2004'!$N182</f>
        <v>6.5406976744186043</v>
      </c>
      <c r="H182" s="32">
        <f>'Betriebe 7_2004'!H182*100/'Betriebe 7_2004'!$N182</f>
        <v>1.0465116279069768</v>
      </c>
      <c r="I182" s="32">
        <f>'Betriebe 7_2004'!I182*100/'Betriebe 7_2004'!$N182</f>
        <v>2.9069767441860465E-2</v>
      </c>
      <c r="J182" s="32">
        <f>'Betriebe 7_2004'!J182*100/'Betriebe 7_2004'!$N182</f>
        <v>2.9069767441860465E-2</v>
      </c>
      <c r="K182" s="32">
        <f>'Betriebe 7_2004'!K182*100/'Betriebe 7_2004'!$N182</f>
        <v>0.31976744186046513</v>
      </c>
      <c r="L182" s="32">
        <f>'Betriebe 7_2004'!L182*100/'Betriebe 7_2004'!$N182</f>
        <v>8.7209302325581398E-2</v>
      </c>
      <c r="M182" s="32">
        <f>'Betriebe 7_2004'!M182*100/'Betriebe 7_2004'!$N182</f>
        <v>0.11627906976744186</v>
      </c>
      <c r="N182" s="32">
        <f>'Betriebe 7_2004'!N182*100/'Betriebe 7_2004'!$N182</f>
        <v>100</v>
      </c>
    </row>
  </sheetData>
  <mergeCells count="1">
    <mergeCell ref="E3:N3"/>
  </mergeCells>
  <phoneticPr fontId="0" type="noConversion"/>
  <pageMargins left="0.78740157499999996" right="0.78740157499999996" top="0.56000000000000005" bottom="0.51" header="0.4921259845" footer="0.492125984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showZeros="0" workbookViewId="0">
      <pane ySplit="2115" topLeftCell="A6"/>
      <selection activeCell="A2" sqref="A2"/>
      <selection pane="bottomLeft" activeCell="E59" sqref="E59:N59"/>
    </sheetView>
  </sheetViews>
  <sheetFormatPr baseColWidth="10" defaultRowHeight="12.75" outlineLevelCol="1" x14ac:dyDescent="0.2"/>
  <cols>
    <col min="1" max="1" width="6.140625" style="15" customWidth="1"/>
    <col min="2" max="2" width="3.85546875" style="15" customWidth="1"/>
    <col min="3" max="3" width="4.85546875" style="15" hidden="1" customWidth="1" outlineLevel="1"/>
    <col min="4" max="4" width="6" style="15" hidden="1" customWidth="1" outlineLevel="1"/>
    <col min="5" max="5" width="11.42578125" style="15" collapsed="1"/>
    <col min="6" max="13" width="11.42578125" style="15"/>
    <col min="14" max="14" width="11.42578125" style="34"/>
    <col min="15" max="16384" width="11.42578125" style="15"/>
  </cols>
  <sheetData>
    <row r="1" spans="1:14" ht="18" x14ac:dyDescent="0.25">
      <c r="A1" s="33" t="s">
        <v>232</v>
      </c>
      <c r="C1" s="34"/>
    </row>
    <row r="3" spans="1:14" x14ac:dyDescent="0.2">
      <c r="E3" s="55" t="s">
        <v>404</v>
      </c>
      <c r="F3" s="55"/>
      <c r="G3" s="55"/>
      <c r="H3" s="55"/>
      <c r="I3" s="55"/>
      <c r="J3" s="55"/>
      <c r="K3" s="55"/>
      <c r="L3" s="55"/>
      <c r="M3" s="55"/>
      <c r="N3" s="55"/>
    </row>
    <row r="5" spans="1:14" x14ac:dyDescent="0.2">
      <c r="C5" s="35" t="s">
        <v>0</v>
      </c>
      <c r="D5" s="35" t="s">
        <v>1</v>
      </c>
      <c r="E5" s="18" t="s">
        <v>69</v>
      </c>
      <c r="F5" s="18" t="s">
        <v>70</v>
      </c>
      <c r="G5" s="18" t="s">
        <v>71</v>
      </c>
      <c r="H5" s="19" t="s">
        <v>72</v>
      </c>
      <c r="I5" s="20" t="s">
        <v>73</v>
      </c>
      <c r="J5" s="20" t="s">
        <v>74</v>
      </c>
      <c r="K5" s="20" t="s">
        <v>75</v>
      </c>
      <c r="L5" s="20" t="s">
        <v>76</v>
      </c>
      <c r="M5" s="20" t="s">
        <v>77</v>
      </c>
      <c r="N5" s="20" t="s">
        <v>78</v>
      </c>
    </row>
    <row r="6" spans="1:14" x14ac:dyDescent="0.2">
      <c r="C6" s="35"/>
      <c r="D6" s="35"/>
      <c r="E6" s="7"/>
      <c r="F6" s="7"/>
      <c r="G6" s="7"/>
      <c r="H6" s="8"/>
      <c r="I6" s="9"/>
      <c r="J6" s="9"/>
      <c r="K6" s="9"/>
      <c r="L6" s="9"/>
      <c r="M6" s="9"/>
      <c r="N6" s="20"/>
    </row>
    <row r="7" spans="1:14" x14ac:dyDescent="0.2">
      <c r="A7" s="15" t="s">
        <v>82</v>
      </c>
      <c r="B7" s="15" t="s">
        <v>81</v>
      </c>
      <c r="C7" s="36" t="s">
        <v>2</v>
      </c>
      <c r="D7" s="36" t="s">
        <v>11</v>
      </c>
      <c r="E7" s="16">
        <v>782</v>
      </c>
      <c r="F7" s="16">
        <v>1090</v>
      </c>
      <c r="G7" s="16">
        <v>2537</v>
      </c>
      <c r="H7" s="16">
        <v>4569</v>
      </c>
      <c r="I7" s="16">
        <v>2835</v>
      </c>
      <c r="J7" s="16">
        <v>3697</v>
      </c>
      <c r="K7" s="16">
        <v>344</v>
      </c>
      <c r="L7" s="16">
        <v>772</v>
      </c>
      <c r="M7" s="16">
        <v>0</v>
      </c>
      <c r="N7" s="17">
        <v>16626</v>
      </c>
    </row>
    <row r="8" spans="1:14" x14ac:dyDescent="0.2">
      <c r="A8" s="15" t="s">
        <v>83</v>
      </c>
      <c r="B8" s="15" t="s">
        <v>81</v>
      </c>
      <c r="C8" s="36" t="s">
        <v>2</v>
      </c>
      <c r="D8" s="36" t="s">
        <v>12</v>
      </c>
      <c r="E8" s="16">
        <v>101</v>
      </c>
      <c r="F8" s="16">
        <v>182</v>
      </c>
      <c r="G8" s="16">
        <v>221</v>
      </c>
      <c r="H8" s="16">
        <v>316</v>
      </c>
      <c r="I8" s="16">
        <v>79</v>
      </c>
      <c r="J8" s="16">
        <v>0</v>
      </c>
      <c r="K8" s="16">
        <v>0</v>
      </c>
      <c r="L8" s="16">
        <v>0</v>
      </c>
      <c r="M8" s="16">
        <v>0</v>
      </c>
      <c r="N8" s="17">
        <v>899</v>
      </c>
    </row>
    <row r="9" spans="1:14" x14ac:dyDescent="0.2">
      <c r="A9" s="15" t="s">
        <v>84</v>
      </c>
      <c r="B9" s="15" t="s">
        <v>81</v>
      </c>
      <c r="C9" s="36" t="s">
        <v>2</v>
      </c>
      <c r="D9" s="36" t="s">
        <v>13</v>
      </c>
      <c r="E9" s="16">
        <v>62</v>
      </c>
      <c r="F9" s="16">
        <v>239</v>
      </c>
      <c r="G9" s="16">
        <v>517</v>
      </c>
      <c r="H9" s="16">
        <v>651</v>
      </c>
      <c r="I9" s="16">
        <v>185</v>
      </c>
      <c r="J9" s="16">
        <v>413</v>
      </c>
      <c r="K9" s="16">
        <v>0</v>
      </c>
      <c r="L9" s="16">
        <v>0</v>
      </c>
      <c r="M9" s="16">
        <v>0</v>
      </c>
      <c r="N9" s="17">
        <v>2067</v>
      </c>
    </row>
    <row r="10" spans="1:14" x14ac:dyDescent="0.2">
      <c r="A10" s="15" t="s">
        <v>85</v>
      </c>
      <c r="B10" s="15" t="s">
        <v>81</v>
      </c>
      <c r="C10" s="36" t="s">
        <v>2</v>
      </c>
      <c r="D10" s="36" t="s">
        <v>14</v>
      </c>
      <c r="E10" s="16">
        <v>146</v>
      </c>
      <c r="F10" s="16">
        <v>235</v>
      </c>
      <c r="G10" s="16">
        <v>231</v>
      </c>
      <c r="H10" s="16">
        <v>310</v>
      </c>
      <c r="I10" s="16">
        <v>56</v>
      </c>
      <c r="J10" s="16">
        <v>0</v>
      </c>
      <c r="K10" s="16">
        <v>0</v>
      </c>
      <c r="L10" s="16">
        <v>0</v>
      </c>
      <c r="M10" s="16">
        <v>0</v>
      </c>
      <c r="N10" s="17">
        <v>978</v>
      </c>
    </row>
    <row r="11" spans="1:14" x14ac:dyDescent="0.2">
      <c r="A11" s="15" t="s">
        <v>86</v>
      </c>
      <c r="B11" s="15" t="s">
        <v>81</v>
      </c>
      <c r="C11" s="36" t="s">
        <v>2</v>
      </c>
      <c r="D11" s="36" t="s">
        <v>15</v>
      </c>
      <c r="E11" s="16">
        <v>102</v>
      </c>
      <c r="F11" s="16">
        <v>259</v>
      </c>
      <c r="G11" s="16">
        <v>150</v>
      </c>
      <c r="H11" s="16">
        <v>130</v>
      </c>
      <c r="I11" s="16">
        <v>76</v>
      </c>
      <c r="J11" s="16">
        <v>0</v>
      </c>
      <c r="K11" s="16">
        <v>0</v>
      </c>
      <c r="L11" s="16">
        <v>0</v>
      </c>
      <c r="M11" s="16">
        <v>0</v>
      </c>
      <c r="N11" s="17">
        <v>717</v>
      </c>
    </row>
    <row r="12" spans="1:14" x14ac:dyDescent="0.2">
      <c r="A12" s="15" t="s">
        <v>87</v>
      </c>
      <c r="B12" s="15" t="s">
        <v>81</v>
      </c>
      <c r="C12" s="36" t="s">
        <v>2</v>
      </c>
      <c r="D12" s="36" t="s">
        <v>16</v>
      </c>
      <c r="E12" s="16">
        <v>403</v>
      </c>
      <c r="F12" s="16">
        <v>782</v>
      </c>
      <c r="G12" s="16">
        <v>1084</v>
      </c>
      <c r="H12" s="16">
        <v>1017</v>
      </c>
      <c r="I12" s="16">
        <v>356</v>
      </c>
      <c r="J12" s="16">
        <v>246</v>
      </c>
      <c r="K12" s="16">
        <v>0</v>
      </c>
      <c r="L12" s="16">
        <v>0</v>
      </c>
      <c r="M12" s="16">
        <v>0</v>
      </c>
      <c r="N12" s="17">
        <v>3888</v>
      </c>
    </row>
    <row r="13" spans="1:14" x14ac:dyDescent="0.2">
      <c r="A13" s="15" t="s">
        <v>88</v>
      </c>
      <c r="B13" s="15" t="s">
        <v>81</v>
      </c>
      <c r="C13" s="36" t="s">
        <v>2</v>
      </c>
      <c r="D13" s="36" t="s">
        <v>17</v>
      </c>
      <c r="E13" s="16">
        <v>485</v>
      </c>
      <c r="F13" s="16">
        <v>475</v>
      </c>
      <c r="G13" s="16">
        <v>862</v>
      </c>
      <c r="H13" s="16">
        <v>1273</v>
      </c>
      <c r="I13" s="16">
        <v>906</v>
      </c>
      <c r="J13" s="16">
        <v>1373</v>
      </c>
      <c r="K13" s="16">
        <v>0</v>
      </c>
      <c r="L13" s="16">
        <v>0</v>
      </c>
      <c r="M13" s="16">
        <v>0</v>
      </c>
      <c r="N13" s="17">
        <v>5374</v>
      </c>
    </row>
    <row r="14" spans="1:14" x14ac:dyDescent="0.2">
      <c r="A14" s="15" t="s">
        <v>89</v>
      </c>
      <c r="B14" s="15" t="s">
        <v>81</v>
      </c>
      <c r="C14" s="36" t="s">
        <v>2</v>
      </c>
      <c r="D14" s="36" t="s">
        <v>18</v>
      </c>
      <c r="E14" s="16">
        <v>129</v>
      </c>
      <c r="F14" s="16">
        <v>379</v>
      </c>
      <c r="G14" s="16">
        <v>500</v>
      </c>
      <c r="H14" s="16">
        <v>791</v>
      </c>
      <c r="I14" s="16">
        <v>329</v>
      </c>
      <c r="J14" s="16">
        <v>0</v>
      </c>
      <c r="K14" s="16">
        <v>0</v>
      </c>
      <c r="L14" s="16">
        <v>0</v>
      </c>
      <c r="M14" s="16">
        <v>0</v>
      </c>
      <c r="N14" s="17">
        <v>2128</v>
      </c>
    </row>
    <row r="15" spans="1:14" x14ac:dyDescent="0.2">
      <c r="A15" s="15" t="s">
        <v>90</v>
      </c>
      <c r="B15" s="15" t="s">
        <v>81</v>
      </c>
      <c r="C15" s="36" t="s">
        <v>2</v>
      </c>
      <c r="D15" s="36" t="s">
        <v>19</v>
      </c>
      <c r="E15" s="16">
        <v>1075</v>
      </c>
      <c r="F15" s="16">
        <v>1514</v>
      </c>
      <c r="G15" s="16">
        <v>1775</v>
      </c>
      <c r="H15" s="16">
        <v>1703</v>
      </c>
      <c r="I15" s="16">
        <v>404</v>
      </c>
      <c r="J15" s="16">
        <v>573</v>
      </c>
      <c r="K15" s="16">
        <v>0</v>
      </c>
      <c r="L15" s="16">
        <v>0</v>
      </c>
      <c r="M15" s="16">
        <v>0</v>
      </c>
      <c r="N15" s="17">
        <v>7044</v>
      </c>
    </row>
    <row r="16" spans="1:14" x14ac:dyDescent="0.2">
      <c r="A16" s="15" t="s">
        <v>91</v>
      </c>
      <c r="B16" s="15" t="s">
        <v>81</v>
      </c>
      <c r="C16" s="36" t="s">
        <v>2</v>
      </c>
      <c r="D16" s="36" t="s">
        <v>20</v>
      </c>
      <c r="E16" s="16">
        <v>73</v>
      </c>
      <c r="F16" s="16">
        <v>125</v>
      </c>
      <c r="G16" s="16">
        <v>230</v>
      </c>
      <c r="H16" s="16">
        <v>127</v>
      </c>
      <c r="I16" s="16">
        <v>71</v>
      </c>
      <c r="J16" s="16">
        <v>0</v>
      </c>
      <c r="K16" s="16">
        <v>0</v>
      </c>
      <c r="L16" s="16">
        <v>0</v>
      </c>
      <c r="M16" s="16">
        <v>0</v>
      </c>
      <c r="N16" s="17">
        <v>626</v>
      </c>
    </row>
    <row r="17" spans="1:14" x14ac:dyDescent="0.2">
      <c r="A17" s="15" t="s">
        <v>92</v>
      </c>
      <c r="B17" s="15" t="s">
        <v>81</v>
      </c>
      <c r="C17" s="36" t="s">
        <v>2</v>
      </c>
      <c r="D17" s="36" t="s">
        <v>21</v>
      </c>
      <c r="E17" s="16">
        <v>67</v>
      </c>
      <c r="F17" s="16">
        <v>82</v>
      </c>
      <c r="G17" s="16">
        <v>108</v>
      </c>
      <c r="H17" s="16">
        <v>77</v>
      </c>
      <c r="I17" s="16">
        <v>0</v>
      </c>
      <c r="J17" s="16">
        <v>145</v>
      </c>
      <c r="K17" s="16">
        <v>0</v>
      </c>
      <c r="L17" s="16">
        <v>0</v>
      </c>
      <c r="M17" s="16">
        <v>0</v>
      </c>
      <c r="N17" s="17">
        <v>479</v>
      </c>
    </row>
    <row r="18" spans="1:14" x14ac:dyDescent="0.2">
      <c r="A18" s="15" t="s">
        <v>93</v>
      </c>
      <c r="B18" s="15" t="s">
        <v>81</v>
      </c>
      <c r="C18" s="36" t="s">
        <v>2</v>
      </c>
      <c r="D18" s="36" t="s">
        <v>22</v>
      </c>
      <c r="E18" s="16">
        <v>26</v>
      </c>
      <c r="F18" s="16">
        <v>48</v>
      </c>
      <c r="G18" s="16">
        <v>79</v>
      </c>
      <c r="H18" s="16">
        <v>22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7">
        <v>175</v>
      </c>
    </row>
    <row r="19" spans="1:14" x14ac:dyDescent="0.2">
      <c r="A19" s="15" t="s">
        <v>94</v>
      </c>
      <c r="B19" s="15" t="s">
        <v>81</v>
      </c>
      <c r="C19" s="36" t="s">
        <v>2</v>
      </c>
      <c r="D19" s="36" t="s">
        <v>23</v>
      </c>
      <c r="E19" s="16">
        <v>586</v>
      </c>
      <c r="F19" s="16">
        <v>880</v>
      </c>
      <c r="G19" s="16">
        <v>1061</v>
      </c>
      <c r="H19" s="16">
        <v>1735</v>
      </c>
      <c r="I19" s="16">
        <v>980</v>
      </c>
      <c r="J19" s="16">
        <v>400</v>
      </c>
      <c r="K19" s="16">
        <v>270</v>
      </c>
      <c r="L19" s="16">
        <v>0</v>
      </c>
      <c r="M19" s="16">
        <v>0</v>
      </c>
      <c r="N19" s="17">
        <v>5912</v>
      </c>
    </row>
    <row r="20" spans="1:14" x14ac:dyDescent="0.2">
      <c r="A20" s="15" t="s">
        <v>95</v>
      </c>
      <c r="B20" s="15" t="s">
        <v>81</v>
      </c>
      <c r="C20" s="36" t="s">
        <v>2</v>
      </c>
      <c r="D20" s="36" t="s">
        <v>24</v>
      </c>
      <c r="E20" s="16">
        <v>156</v>
      </c>
      <c r="F20" s="16">
        <v>221</v>
      </c>
      <c r="G20" s="16">
        <v>294</v>
      </c>
      <c r="H20" s="16">
        <v>199</v>
      </c>
      <c r="I20" s="16">
        <v>156</v>
      </c>
      <c r="J20" s="16">
        <v>124</v>
      </c>
      <c r="K20" s="16">
        <v>321</v>
      </c>
      <c r="L20" s="16">
        <v>0</v>
      </c>
      <c r="M20" s="16">
        <v>0</v>
      </c>
      <c r="N20" s="17">
        <v>1471</v>
      </c>
    </row>
    <row r="21" spans="1:14" x14ac:dyDescent="0.2">
      <c r="A21" s="15" t="s">
        <v>96</v>
      </c>
      <c r="B21" s="15" t="s">
        <v>81</v>
      </c>
      <c r="C21" s="36" t="s">
        <v>2</v>
      </c>
      <c r="D21" s="36" t="s">
        <v>25</v>
      </c>
      <c r="E21" s="16">
        <v>248</v>
      </c>
      <c r="F21" s="16">
        <v>363</v>
      </c>
      <c r="G21" s="16">
        <v>496</v>
      </c>
      <c r="H21" s="16">
        <v>509</v>
      </c>
      <c r="I21" s="16">
        <v>59</v>
      </c>
      <c r="J21" s="16">
        <v>0</v>
      </c>
      <c r="K21" s="16">
        <v>0</v>
      </c>
      <c r="L21" s="16">
        <v>0</v>
      </c>
      <c r="M21" s="16">
        <v>0</v>
      </c>
      <c r="N21" s="17">
        <v>1675</v>
      </c>
    </row>
    <row r="22" spans="1:14" x14ac:dyDescent="0.2">
      <c r="A22" s="15" t="s">
        <v>97</v>
      </c>
      <c r="B22" s="15" t="s">
        <v>81</v>
      </c>
      <c r="C22" s="36" t="s">
        <v>2</v>
      </c>
      <c r="D22" s="36" t="s">
        <v>26</v>
      </c>
      <c r="E22" s="16">
        <v>595</v>
      </c>
      <c r="F22" s="16">
        <v>1038</v>
      </c>
      <c r="G22" s="16">
        <v>1562</v>
      </c>
      <c r="H22" s="16">
        <v>1322</v>
      </c>
      <c r="I22" s="16">
        <v>833</v>
      </c>
      <c r="J22" s="16">
        <v>527</v>
      </c>
      <c r="K22" s="16">
        <v>531</v>
      </c>
      <c r="L22" s="16">
        <v>0</v>
      </c>
      <c r="M22" s="16">
        <v>0</v>
      </c>
      <c r="N22" s="17">
        <v>6408</v>
      </c>
    </row>
    <row r="23" spans="1:14" x14ac:dyDescent="0.2">
      <c r="A23" s="15" t="s">
        <v>98</v>
      </c>
      <c r="B23" s="15" t="s">
        <v>81</v>
      </c>
      <c r="C23" s="36" t="s">
        <v>2</v>
      </c>
      <c r="D23" s="36" t="s">
        <v>27</v>
      </c>
      <c r="E23" s="16">
        <v>628</v>
      </c>
      <c r="F23" s="16">
        <v>1002</v>
      </c>
      <c r="G23" s="16">
        <v>1375</v>
      </c>
      <c r="H23" s="16">
        <v>2001</v>
      </c>
      <c r="I23" s="16">
        <v>1276</v>
      </c>
      <c r="J23" s="16">
        <v>730</v>
      </c>
      <c r="K23" s="16">
        <v>744</v>
      </c>
      <c r="L23" s="16">
        <v>0</v>
      </c>
      <c r="M23" s="16">
        <v>0</v>
      </c>
      <c r="N23" s="17">
        <v>7756</v>
      </c>
    </row>
    <row r="24" spans="1:14" x14ac:dyDescent="0.2">
      <c r="A24" s="15" t="s">
        <v>99</v>
      </c>
      <c r="B24" s="15" t="s">
        <v>81</v>
      </c>
      <c r="C24" s="36" t="s">
        <v>2</v>
      </c>
      <c r="D24" s="36" t="s">
        <v>28</v>
      </c>
      <c r="E24" s="16">
        <v>69</v>
      </c>
      <c r="F24" s="16">
        <v>88</v>
      </c>
      <c r="G24" s="16">
        <v>246</v>
      </c>
      <c r="H24" s="16">
        <v>598</v>
      </c>
      <c r="I24" s="16">
        <v>818</v>
      </c>
      <c r="J24" s="16">
        <v>330</v>
      </c>
      <c r="K24" s="16">
        <v>0</v>
      </c>
      <c r="L24" s="16">
        <v>0</v>
      </c>
      <c r="M24" s="16">
        <v>0</v>
      </c>
      <c r="N24" s="17">
        <v>2149</v>
      </c>
    </row>
    <row r="25" spans="1:14" x14ac:dyDescent="0.2">
      <c r="A25" s="15" t="s">
        <v>100</v>
      </c>
      <c r="B25" s="15" t="s">
        <v>81</v>
      </c>
      <c r="C25" s="36" t="s">
        <v>2</v>
      </c>
      <c r="D25" s="36" t="s">
        <v>29</v>
      </c>
      <c r="E25" s="16">
        <v>27</v>
      </c>
      <c r="F25" s="16">
        <v>20</v>
      </c>
      <c r="G25" s="16">
        <v>49</v>
      </c>
      <c r="H25" s="16">
        <v>76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7">
        <v>172</v>
      </c>
    </row>
    <row r="26" spans="1:14" x14ac:dyDescent="0.2">
      <c r="A26" s="15" t="s">
        <v>101</v>
      </c>
      <c r="B26" s="15" t="s">
        <v>81</v>
      </c>
      <c r="C26" s="36" t="s">
        <v>2</v>
      </c>
      <c r="D26" s="36" t="s">
        <v>30</v>
      </c>
      <c r="E26" s="16">
        <v>456</v>
      </c>
      <c r="F26" s="16">
        <v>543</v>
      </c>
      <c r="G26" s="16">
        <v>633</v>
      </c>
      <c r="H26" s="16">
        <v>693</v>
      </c>
      <c r="I26" s="16">
        <v>292</v>
      </c>
      <c r="J26" s="16">
        <v>347</v>
      </c>
      <c r="K26" s="16">
        <v>0</v>
      </c>
      <c r="L26" s="16">
        <v>0</v>
      </c>
      <c r="M26" s="16">
        <v>0</v>
      </c>
      <c r="N26" s="17">
        <v>2964</v>
      </c>
    </row>
    <row r="27" spans="1:14" x14ac:dyDescent="0.2">
      <c r="A27" s="15" t="s">
        <v>102</v>
      </c>
      <c r="B27" s="15" t="s">
        <v>81</v>
      </c>
      <c r="C27" s="36" t="s">
        <v>2</v>
      </c>
      <c r="D27" s="36" t="s">
        <v>31</v>
      </c>
      <c r="E27" s="16">
        <v>656</v>
      </c>
      <c r="F27" s="16">
        <v>1041</v>
      </c>
      <c r="G27" s="16">
        <v>1923</v>
      </c>
      <c r="H27" s="16">
        <v>2322</v>
      </c>
      <c r="I27" s="16">
        <v>1120</v>
      </c>
      <c r="J27" s="16">
        <v>1240</v>
      </c>
      <c r="K27" s="16">
        <v>483</v>
      </c>
      <c r="L27" s="16">
        <v>0</v>
      </c>
      <c r="M27" s="16">
        <v>0</v>
      </c>
      <c r="N27" s="17">
        <v>8785</v>
      </c>
    </row>
    <row r="28" spans="1:14" x14ac:dyDescent="0.2">
      <c r="A28" s="15" t="s">
        <v>103</v>
      </c>
      <c r="B28" s="15" t="s">
        <v>81</v>
      </c>
      <c r="C28" s="36" t="s">
        <v>2</v>
      </c>
      <c r="D28" s="36" t="s">
        <v>32</v>
      </c>
      <c r="E28" s="16">
        <v>152</v>
      </c>
      <c r="F28" s="16">
        <v>60</v>
      </c>
      <c r="G28" s="16">
        <v>54</v>
      </c>
      <c r="H28" s="16">
        <v>41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7">
        <v>307</v>
      </c>
    </row>
    <row r="29" spans="1:14" x14ac:dyDescent="0.2">
      <c r="A29" s="15" t="s">
        <v>104</v>
      </c>
      <c r="B29" s="15" t="s">
        <v>81</v>
      </c>
      <c r="C29" s="36" t="s">
        <v>2</v>
      </c>
      <c r="D29" s="36" t="s">
        <v>33</v>
      </c>
      <c r="E29" s="16">
        <v>25</v>
      </c>
      <c r="F29" s="16">
        <v>22</v>
      </c>
      <c r="G29" s="16">
        <v>10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7">
        <v>57</v>
      </c>
    </row>
    <row r="30" spans="1:14" x14ac:dyDescent="0.2">
      <c r="A30" s="15" t="s">
        <v>105</v>
      </c>
      <c r="B30" s="15" t="s">
        <v>81</v>
      </c>
      <c r="C30" s="36" t="s">
        <v>2</v>
      </c>
      <c r="D30" s="36" t="s">
        <v>34</v>
      </c>
      <c r="E30" s="16">
        <v>26</v>
      </c>
      <c r="F30" s="16">
        <v>14</v>
      </c>
      <c r="G30" s="16">
        <v>14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7">
        <v>54</v>
      </c>
    </row>
    <row r="31" spans="1:14" x14ac:dyDescent="0.2">
      <c r="A31" s="15" t="s">
        <v>106</v>
      </c>
      <c r="B31" s="15" t="s">
        <v>81</v>
      </c>
      <c r="C31" s="36" t="s">
        <v>2</v>
      </c>
      <c r="D31" s="36" t="s">
        <v>35</v>
      </c>
      <c r="E31" s="16">
        <v>65</v>
      </c>
      <c r="F31" s="16">
        <v>65</v>
      </c>
      <c r="G31" s="16">
        <v>86</v>
      </c>
      <c r="H31" s="16">
        <v>21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7">
        <v>237</v>
      </c>
    </row>
    <row r="32" spans="1:14" x14ac:dyDescent="0.2">
      <c r="A32" s="15" t="s">
        <v>107</v>
      </c>
      <c r="B32" s="15" t="s">
        <v>81</v>
      </c>
      <c r="C32" s="36" t="s">
        <v>2</v>
      </c>
      <c r="D32" s="36" t="s">
        <v>36</v>
      </c>
      <c r="E32" s="16">
        <v>18</v>
      </c>
      <c r="F32" s="16">
        <v>19</v>
      </c>
      <c r="G32" s="16">
        <v>26</v>
      </c>
      <c r="H32" s="16">
        <v>170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7">
        <v>233</v>
      </c>
    </row>
    <row r="33" spans="1:14" x14ac:dyDescent="0.2">
      <c r="A33" s="15" t="s">
        <v>108</v>
      </c>
      <c r="B33" s="15" t="s">
        <v>81</v>
      </c>
      <c r="C33" s="36" t="s">
        <v>2</v>
      </c>
      <c r="D33" s="36" t="s">
        <v>37</v>
      </c>
      <c r="E33" s="16">
        <v>152</v>
      </c>
      <c r="F33" s="16">
        <v>178</v>
      </c>
      <c r="G33" s="16">
        <v>134</v>
      </c>
      <c r="H33" s="16">
        <v>27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7">
        <v>491</v>
      </c>
    </row>
    <row r="34" spans="1:14" x14ac:dyDescent="0.2">
      <c r="A34" s="15" t="s">
        <v>109</v>
      </c>
      <c r="B34" s="15" t="s">
        <v>81</v>
      </c>
      <c r="C34" s="36" t="s">
        <v>2</v>
      </c>
      <c r="D34" s="36" t="s">
        <v>38</v>
      </c>
      <c r="E34" s="16">
        <v>109</v>
      </c>
      <c r="F34" s="16">
        <v>21</v>
      </c>
      <c r="G34" s="16">
        <v>42</v>
      </c>
      <c r="H34" s="16">
        <v>33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7">
        <v>205</v>
      </c>
    </row>
    <row r="35" spans="1:14" x14ac:dyDescent="0.2">
      <c r="A35" s="15" t="s">
        <v>110</v>
      </c>
      <c r="B35" s="15" t="s">
        <v>81</v>
      </c>
      <c r="C35" s="36" t="s">
        <v>2</v>
      </c>
      <c r="D35" s="36" t="s">
        <v>39</v>
      </c>
      <c r="E35" s="16">
        <v>39</v>
      </c>
      <c r="F35" s="16">
        <v>50</v>
      </c>
      <c r="G35" s="16">
        <v>48</v>
      </c>
      <c r="H35" s="16">
        <v>137</v>
      </c>
      <c r="I35" s="16">
        <v>61</v>
      </c>
      <c r="J35" s="16">
        <v>0</v>
      </c>
      <c r="K35" s="16">
        <v>0</v>
      </c>
      <c r="L35" s="16">
        <v>0</v>
      </c>
      <c r="M35" s="16">
        <v>0</v>
      </c>
      <c r="N35" s="17">
        <v>335</v>
      </c>
    </row>
    <row r="36" spans="1:14" x14ac:dyDescent="0.2">
      <c r="A36" s="15" t="s">
        <v>111</v>
      </c>
      <c r="B36" s="15" t="s">
        <v>81</v>
      </c>
      <c r="C36" s="36" t="s">
        <v>2</v>
      </c>
      <c r="D36" s="36" t="s">
        <v>40</v>
      </c>
      <c r="E36" s="16">
        <v>36</v>
      </c>
      <c r="F36" s="16">
        <v>47</v>
      </c>
      <c r="G36" s="16">
        <v>54</v>
      </c>
      <c r="H36" s="16">
        <v>85</v>
      </c>
      <c r="I36" s="16">
        <v>97</v>
      </c>
      <c r="J36" s="16">
        <v>0</v>
      </c>
      <c r="K36" s="16">
        <v>0</v>
      </c>
      <c r="L36" s="16">
        <v>0</v>
      </c>
      <c r="M36" s="16">
        <v>0</v>
      </c>
      <c r="N36" s="17">
        <v>319</v>
      </c>
    </row>
    <row r="37" spans="1:14" x14ac:dyDescent="0.2">
      <c r="A37" s="15" t="s">
        <v>112</v>
      </c>
      <c r="B37" s="15" t="s">
        <v>81</v>
      </c>
      <c r="C37" s="36" t="s">
        <v>2</v>
      </c>
      <c r="D37" s="36" t="s">
        <v>41</v>
      </c>
      <c r="E37" s="16">
        <v>328</v>
      </c>
      <c r="F37" s="16">
        <v>832</v>
      </c>
      <c r="G37" s="16">
        <v>1283</v>
      </c>
      <c r="H37" s="16">
        <v>1275</v>
      </c>
      <c r="I37" s="16">
        <v>429</v>
      </c>
      <c r="J37" s="16">
        <v>232</v>
      </c>
      <c r="K37" s="16">
        <v>322</v>
      </c>
      <c r="L37" s="16">
        <v>0</v>
      </c>
      <c r="M37" s="16">
        <v>0</v>
      </c>
      <c r="N37" s="17">
        <v>4701</v>
      </c>
    </row>
    <row r="38" spans="1:14" x14ac:dyDescent="0.2">
      <c r="A38" s="15" t="s">
        <v>113</v>
      </c>
      <c r="B38" s="15" t="s">
        <v>81</v>
      </c>
      <c r="C38" s="36" t="s">
        <v>2</v>
      </c>
      <c r="D38" s="36" t="s">
        <v>42</v>
      </c>
      <c r="E38" s="16">
        <v>98</v>
      </c>
      <c r="F38" s="16">
        <v>140</v>
      </c>
      <c r="G38" s="16">
        <v>273</v>
      </c>
      <c r="H38" s="16">
        <v>200</v>
      </c>
      <c r="I38" s="16">
        <v>295</v>
      </c>
      <c r="J38" s="16">
        <v>0</v>
      </c>
      <c r="K38" s="16">
        <v>585</v>
      </c>
      <c r="L38" s="16">
        <v>0</v>
      </c>
      <c r="M38" s="16">
        <v>0</v>
      </c>
      <c r="N38" s="17">
        <v>1591</v>
      </c>
    </row>
    <row r="39" spans="1:14" x14ac:dyDescent="0.2">
      <c r="A39" s="15" t="s">
        <v>114</v>
      </c>
      <c r="B39" s="15" t="s">
        <v>81</v>
      </c>
      <c r="C39" s="36" t="s">
        <v>2</v>
      </c>
      <c r="D39" s="36" t="s">
        <v>43</v>
      </c>
      <c r="E39" s="16">
        <v>351</v>
      </c>
      <c r="F39" s="16">
        <v>690</v>
      </c>
      <c r="G39" s="16">
        <v>797</v>
      </c>
      <c r="H39" s="16">
        <v>705</v>
      </c>
      <c r="I39" s="16">
        <v>373</v>
      </c>
      <c r="J39" s="16">
        <v>133</v>
      </c>
      <c r="K39" s="16">
        <v>391</v>
      </c>
      <c r="L39" s="16">
        <v>550</v>
      </c>
      <c r="M39" s="16">
        <v>0</v>
      </c>
      <c r="N39" s="17">
        <v>3990</v>
      </c>
    </row>
    <row r="40" spans="1:14" x14ac:dyDescent="0.2">
      <c r="A40" s="15" t="s">
        <v>115</v>
      </c>
      <c r="B40" s="15" t="s">
        <v>81</v>
      </c>
      <c r="C40" s="36" t="s">
        <v>2</v>
      </c>
      <c r="D40" s="36" t="s">
        <v>44</v>
      </c>
      <c r="E40" s="16">
        <v>389</v>
      </c>
      <c r="F40" s="16">
        <v>79</v>
      </c>
      <c r="G40" s="16">
        <v>51</v>
      </c>
      <c r="H40" s="16">
        <v>76</v>
      </c>
      <c r="I40" s="16">
        <v>70</v>
      </c>
      <c r="J40" s="16">
        <v>0</v>
      </c>
      <c r="K40" s="16">
        <v>0</v>
      </c>
      <c r="L40" s="16">
        <v>0</v>
      </c>
      <c r="M40" s="16">
        <v>0</v>
      </c>
      <c r="N40" s="17">
        <v>665</v>
      </c>
    </row>
    <row r="41" spans="1:14" x14ac:dyDescent="0.2">
      <c r="A41" s="15" t="s">
        <v>116</v>
      </c>
      <c r="B41" s="15" t="s">
        <v>81</v>
      </c>
      <c r="C41" s="36" t="s">
        <v>2</v>
      </c>
      <c r="D41" s="36" t="s">
        <v>45</v>
      </c>
      <c r="E41" s="16">
        <v>67</v>
      </c>
      <c r="F41" s="16">
        <v>138</v>
      </c>
      <c r="G41" s="16">
        <v>75</v>
      </c>
      <c r="H41" s="16">
        <v>279</v>
      </c>
      <c r="I41" s="16">
        <v>62</v>
      </c>
      <c r="J41" s="16">
        <v>126</v>
      </c>
      <c r="K41" s="16">
        <v>0</v>
      </c>
      <c r="L41" s="16">
        <v>0</v>
      </c>
      <c r="M41" s="16">
        <v>0</v>
      </c>
      <c r="N41" s="17">
        <v>747</v>
      </c>
    </row>
    <row r="42" spans="1:14" x14ac:dyDescent="0.2">
      <c r="A42" s="15" t="s">
        <v>117</v>
      </c>
      <c r="B42" s="15" t="s">
        <v>81</v>
      </c>
      <c r="C42" s="36" t="s">
        <v>2</v>
      </c>
      <c r="D42" s="36" t="s">
        <v>46</v>
      </c>
      <c r="E42" s="16">
        <v>486</v>
      </c>
      <c r="F42" s="16">
        <v>544</v>
      </c>
      <c r="G42" s="16">
        <v>378</v>
      </c>
      <c r="H42" s="16">
        <v>257</v>
      </c>
      <c r="I42" s="16">
        <v>73</v>
      </c>
      <c r="J42" s="16">
        <v>303</v>
      </c>
      <c r="K42" s="16">
        <v>0</v>
      </c>
      <c r="L42" s="16">
        <v>0</v>
      </c>
      <c r="M42" s="16">
        <v>0</v>
      </c>
      <c r="N42" s="17">
        <v>2041</v>
      </c>
    </row>
    <row r="43" spans="1:14" x14ac:dyDescent="0.2">
      <c r="A43" s="15" t="s">
        <v>118</v>
      </c>
      <c r="B43" s="15" t="s">
        <v>81</v>
      </c>
      <c r="C43" s="36" t="s">
        <v>2</v>
      </c>
      <c r="D43" s="36" t="s">
        <v>47</v>
      </c>
      <c r="E43" s="16">
        <v>121</v>
      </c>
      <c r="F43" s="16">
        <v>68</v>
      </c>
      <c r="G43" s="16">
        <v>43</v>
      </c>
      <c r="H43" s="16">
        <v>37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7">
        <v>269</v>
      </c>
    </row>
    <row r="44" spans="1:14" x14ac:dyDescent="0.2">
      <c r="A44" s="15" t="s">
        <v>119</v>
      </c>
      <c r="B44" s="15" t="s">
        <v>81</v>
      </c>
      <c r="C44" s="36" t="s">
        <v>2</v>
      </c>
      <c r="D44" s="36" t="s">
        <v>48</v>
      </c>
      <c r="E44" s="16">
        <v>350</v>
      </c>
      <c r="F44" s="16">
        <v>316</v>
      </c>
      <c r="G44" s="16">
        <v>390</v>
      </c>
      <c r="H44" s="16">
        <v>718</v>
      </c>
      <c r="I44" s="16">
        <v>558</v>
      </c>
      <c r="J44" s="16">
        <v>1202</v>
      </c>
      <c r="K44" s="16">
        <v>1288</v>
      </c>
      <c r="L44" s="16">
        <v>864</v>
      </c>
      <c r="M44" s="16">
        <v>0</v>
      </c>
      <c r="N44" s="17">
        <v>5686</v>
      </c>
    </row>
    <row r="45" spans="1:14" x14ac:dyDescent="0.2">
      <c r="A45" s="15" t="s">
        <v>120</v>
      </c>
      <c r="B45" s="15" t="s">
        <v>81</v>
      </c>
      <c r="C45" s="36" t="s">
        <v>2</v>
      </c>
      <c r="D45" s="36" t="s">
        <v>49</v>
      </c>
      <c r="E45" s="16">
        <v>1368</v>
      </c>
      <c r="F45" s="16">
        <v>1036</v>
      </c>
      <c r="G45" s="16">
        <v>422</v>
      </c>
      <c r="H45" s="16">
        <v>248</v>
      </c>
      <c r="I45" s="16">
        <v>149</v>
      </c>
      <c r="J45" s="16">
        <v>103</v>
      </c>
      <c r="K45" s="16">
        <v>0</v>
      </c>
      <c r="L45" s="16">
        <v>0</v>
      </c>
      <c r="M45" s="16">
        <v>0</v>
      </c>
      <c r="N45" s="17">
        <v>3326</v>
      </c>
    </row>
    <row r="46" spans="1:14" x14ac:dyDescent="0.2">
      <c r="A46" s="15" t="s">
        <v>121</v>
      </c>
      <c r="B46" s="15" t="s">
        <v>81</v>
      </c>
      <c r="C46" s="36" t="s">
        <v>2</v>
      </c>
      <c r="D46" s="36" t="s">
        <v>50</v>
      </c>
      <c r="E46" s="16">
        <v>87</v>
      </c>
      <c r="F46" s="16">
        <v>85</v>
      </c>
      <c r="G46" s="16">
        <v>123</v>
      </c>
      <c r="H46" s="16">
        <v>69</v>
      </c>
      <c r="I46" s="16">
        <v>188</v>
      </c>
      <c r="J46" s="16">
        <v>354</v>
      </c>
      <c r="K46" s="16">
        <v>295</v>
      </c>
      <c r="L46" s="16">
        <v>0</v>
      </c>
      <c r="M46" s="16">
        <v>0</v>
      </c>
      <c r="N46" s="17">
        <v>1201</v>
      </c>
    </row>
    <row r="47" spans="1:14" x14ac:dyDescent="0.2">
      <c r="A47" s="15" t="s">
        <v>122</v>
      </c>
      <c r="B47" s="15" t="s">
        <v>81</v>
      </c>
      <c r="C47" s="36" t="s">
        <v>2</v>
      </c>
      <c r="D47" s="36" t="s">
        <v>51</v>
      </c>
      <c r="E47" s="16">
        <v>297</v>
      </c>
      <c r="F47" s="16">
        <v>242</v>
      </c>
      <c r="G47" s="16">
        <v>37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7">
        <v>576</v>
      </c>
    </row>
    <row r="48" spans="1:14" x14ac:dyDescent="0.2">
      <c r="A48" s="15" t="s">
        <v>123</v>
      </c>
      <c r="B48" s="15" t="s">
        <v>81</v>
      </c>
      <c r="C48" s="36" t="s">
        <v>2</v>
      </c>
      <c r="D48" s="36" t="s">
        <v>52</v>
      </c>
      <c r="E48" s="16">
        <v>80</v>
      </c>
      <c r="F48" s="16">
        <v>66</v>
      </c>
      <c r="G48" s="16">
        <v>132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7">
        <v>278</v>
      </c>
    </row>
    <row r="49" spans="1:15" x14ac:dyDescent="0.2">
      <c r="A49" s="15" t="s">
        <v>124</v>
      </c>
      <c r="B49" s="15" t="s">
        <v>81</v>
      </c>
      <c r="C49" s="36" t="s">
        <v>2</v>
      </c>
      <c r="D49" s="36" t="s">
        <v>53</v>
      </c>
      <c r="E49" s="16">
        <v>198</v>
      </c>
      <c r="F49" s="16">
        <v>235</v>
      </c>
      <c r="G49" s="16">
        <v>157</v>
      </c>
      <c r="H49" s="16">
        <v>215</v>
      </c>
      <c r="I49" s="16">
        <v>55</v>
      </c>
      <c r="J49" s="16">
        <v>221</v>
      </c>
      <c r="K49" s="16">
        <v>0</v>
      </c>
      <c r="L49" s="16">
        <v>0</v>
      </c>
      <c r="M49" s="16">
        <v>0</v>
      </c>
      <c r="N49" s="17">
        <v>1081</v>
      </c>
    </row>
    <row r="50" spans="1:15" x14ac:dyDescent="0.2">
      <c r="A50" s="15" t="s">
        <v>125</v>
      </c>
      <c r="B50" s="15" t="s">
        <v>81</v>
      </c>
      <c r="C50" s="36" t="s">
        <v>2</v>
      </c>
      <c r="D50" s="36" t="s">
        <v>54</v>
      </c>
      <c r="E50" s="16">
        <v>90</v>
      </c>
      <c r="F50" s="16">
        <v>110</v>
      </c>
      <c r="G50" s="16">
        <v>149</v>
      </c>
      <c r="H50" s="16">
        <v>29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7">
        <v>378</v>
      </c>
    </row>
    <row r="51" spans="1:15" x14ac:dyDescent="0.2">
      <c r="A51" s="15" t="s">
        <v>126</v>
      </c>
      <c r="B51" s="15" t="s">
        <v>81</v>
      </c>
      <c r="C51" s="36" t="s">
        <v>2</v>
      </c>
      <c r="D51" s="36" t="s">
        <v>55</v>
      </c>
      <c r="E51" s="16">
        <v>977</v>
      </c>
      <c r="F51" s="16">
        <v>500</v>
      </c>
      <c r="G51" s="16">
        <v>626</v>
      </c>
      <c r="H51" s="16">
        <v>903</v>
      </c>
      <c r="I51" s="16">
        <v>573</v>
      </c>
      <c r="J51" s="16">
        <v>2774</v>
      </c>
      <c r="K51" s="16">
        <v>0</v>
      </c>
      <c r="L51" s="16">
        <v>0</v>
      </c>
      <c r="M51" s="16">
        <v>3161</v>
      </c>
      <c r="N51" s="17">
        <v>9514</v>
      </c>
    </row>
    <row r="52" spans="1:15" x14ac:dyDescent="0.2">
      <c r="C52" s="36"/>
      <c r="D52" s="36"/>
      <c r="E52" s="16"/>
      <c r="F52" s="16"/>
      <c r="G52" s="16"/>
      <c r="H52" s="16"/>
      <c r="I52" s="16"/>
      <c r="J52" s="16"/>
      <c r="K52" s="16"/>
      <c r="L52" s="16"/>
      <c r="M52" s="16"/>
      <c r="N52" s="17"/>
    </row>
    <row r="53" spans="1:15" x14ac:dyDescent="0.2">
      <c r="C53" s="36"/>
      <c r="D53" s="36"/>
      <c r="E53" s="17">
        <f>SUM(E7:E52)</f>
        <v>12781</v>
      </c>
      <c r="F53" s="17">
        <f t="shared" ref="F53:N53" si="0">SUM(F7:F52)</f>
        <v>16163</v>
      </c>
      <c r="G53" s="17">
        <f t="shared" si="0"/>
        <v>21337</v>
      </c>
      <c r="H53" s="17">
        <f t="shared" si="0"/>
        <v>25966</v>
      </c>
      <c r="I53" s="17">
        <f t="shared" si="0"/>
        <v>13814</v>
      </c>
      <c r="J53" s="17">
        <f t="shared" si="0"/>
        <v>15593</v>
      </c>
      <c r="K53" s="17">
        <f t="shared" si="0"/>
        <v>5574</v>
      </c>
      <c r="L53" s="17">
        <f t="shared" si="0"/>
        <v>2186</v>
      </c>
      <c r="M53" s="17">
        <f t="shared" si="0"/>
        <v>3161</v>
      </c>
      <c r="N53" s="17">
        <f t="shared" si="0"/>
        <v>116575</v>
      </c>
    </row>
    <row r="54" spans="1:15" x14ac:dyDescent="0.2">
      <c r="C54" s="36"/>
      <c r="D54" s="36"/>
      <c r="E54" s="16"/>
      <c r="F54" s="16"/>
      <c r="G54" s="16"/>
      <c r="H54" s="16"/>
      <c r="I54" s="16"/>
      <c r="J54" s="16"/>
      <c r="K54" s="16"/>
      <c r="L54" s="16"/>
      <c r="M54" s="16"/>
      <c r="N54" s="17"/>
    </row>
    <row r="55" spans="1:15" x14ac:dyDescent="0.2">
      <c r="A55" s="15" t="s">
        <v>127</v>
      </c>
      <c r="B55" s="15" t="s">
        <v>81</v>
      </c>
      <c r="C55" s="36" t="s">
        <v>3</v>
      </c>
      <c r="D55" s="36" t="s">
        <v>11</v>
      </c>
      <c r="E55" s="16">
        <v>2</v>
      </c>
      <c r="F55" s="16">
        <v>0</v>
      </c>
      <c r="G55" s="16">
        <v>11</v>
      </c>
      <c r="H55" s="16">
        <v>62</v>
      </c>
      <c r="I55" s="16">
        <v>0</v>
      </c>
      <c r="J55" s="16">
        <v>123</v>
      </c>
      <c r="K55" s="16">
        <v>0</v>
      </c>
      <c r="L55" s="16">
        <v>0</v>
      </c>
      <c r="M55" s="16">
        <v>0</v>
      </c>
      <c r="N55" s="17">
        <v>198</v>
      </c>
      <c r="O55" s="51"/>
    </row>
    <row r="56" spans="1:15" x14ac:dyDescent="0.2">
      <c r="A56" s="15" t="s">
        <v>128</v>
      </c>
      <c r="B56" s="15" t="s">
        <v>81</v>
      </c>
      <c r="C56" s="36" t="s">
        <v>3</v>
      </c>
      <c r="D56" s="36" t="s">
        <v>12</v>
      </c>
      <c r="E56" s="16">
        <v>1</v>
      </c>
      <c r="F56" s="16"/>
      <c r="G56" s="16">
        <v>12</v>
      </c>
      <c r="H56" s="16">
        <v>85</v>
      </c>
      <c r="I56" s="16">
        <v>77</v>
      </c>
      <c r="J56" s="16">
        <v>0</v>
      </c>
      <c r="K56" s="16">
        <v>0</v>
      </c>
      <c r="L56" s="16">
        <v>1775</v>
      </c>
      <c r="M56" s="16">
        <v>0</v>
      </c>
      <c r="N56" s="17">
        <v>1950</v>
      </c>
      <c r="O56" s="51"/>
    </row>
    <row r="57" spans="1:15" x14ac:dyDescent="0.2">
      <c r="A57" s="15" t="s">
        <v>129</v>
      </c>
      <c r="B57" s="15" t="s">
        <v>81</v>
      </c>
      <c r="C57" s="36" t="s">
        <v>3</v>
      </c>
      <c r="D57" s="36" t="s">
        <v>13</v>
      </c>
      <c r="E57" s="16">
        <v>50</v>
      </c>
      <c r="F57" s="16">
        <v>29</v>
      </c>
      <c r="G57" s="16">
        <v>102</v>
      </c>
      <c r="H57" s="16">
        <v>652</v>
      </c>
      <c r="I57" s="16">
        <v>973</v>
      </c>
      <c r="J57" s="16">
        <v>1339</v>
      </c>
      <c r="K57" s="16">
        <v>684</v>
      </c>
      <c r="L57" s="16">
        <v>0</v>
      </c>
      <c r="M57" s="16">
        <v>0</v>
      </c>
      <c r="N57" s="17">
        <v>3829</v>
      </c>
      <c r="O57" s="51"/>
    </row>
    <row r="58" spans="1:15" x14ac:dyDescent="0.2">
      <c r="A58" s="15" t="s">
        <v>130</v>
      </c>
      <c r="B58" s="15" t="s">
        <v>81</v>
      </c>
      <c r="C58" s="36" t="s">
        <v>3</v>
      </c>
      <c r="D58" s="36" t="s">
        <v>14</v>
      </c>
      <c r="E58" s="16">
        <v>7</v>
      </c>
      <c r="F58" s="16">
        <v>0</v>
      </c>
      <c r="G58" s="16">
        <v>0</v>
      </c>
      <c r="H58" s="16">
        <v>154</v>
      </c>
      <c r="I58" s="16">
        <v>67</v>
      </c>
      <c r="J58" s="16">
        <v>558</v>
      </c>
      <c r="K58" s="16">
        <v>378</v>
      </c>
      <c r="L58" s="16">
        <v>0</v>
      </c>
      <c r="M58" s="16">
        <v>0</v>
      </c>
      <c r="N58" s="17">
        <v>1164</v>
      </c>
      <c r="O58" s="51"/>
    </row>
    <row r="59" spans="1:15" x14ac:dyDescent="0.2">
      <c r="A59" s="15" t="s">
        <v>131</v>
      </c>
      <c r="B59" s="15" t="s">
        <v>81</v>
      </c>
      <c r="C59" s="36" t="s">
        <v>3</v>
      </c>
      <c r="D59" s="36" t="s">
        <v>15</v>
      </c>
      <c r="E59" s="16">
        <v>31</v>
      </c>
      <c r="F59" s="16">
        <v>50</v>
      </c>
      <c r="G59" s="16">
        <v>120</v>
      </c>
      <c r="H59" s="16">
        <v>685</v>
      </c>
      <c r="I59" s="16">
        <v>1265</v>
      </c>
      <c r="J59" s="16">
        <v>2753</v>
      </c>
      <c r="K59" s="16">
        <v>1876</v>
      </c>
      <c r="L59" s="16">
        <v>1049</v>
      </c>
      <c r="M59" s="16">
        <v>1004</v>
      </c>
      <c r="N59" s="17">
        <v>8833</v>
      </c>
      <c r="O59" s="54"/>
    </row>
    <row r="60" spans="1:15" x14ac:dyDescent="0.2">
      <c r="A60" s="15" t="s">
        <v>132</v>
      </c>
      <c r="B60" s="15" t="s">
        <v>81</v>
      </c>
      <c r="C60" s="36" t="s">
        <v>3</v>
      </c>
      <c r="D60" s="36" t="s">
        <v>16</v>
      </c>
      <c r="E60" s="16">
        <v>1</v>
      </c>
      <c r="F60" s="16">
        <v>0</v>
      </c>
      <c r="G60" s="16">
        <v>35</v>
      </c>
      <c r="H60" s="16">
        <v>0</v>
      </c>
      <c r="I60" s="16">
        <v>70</v>
      </c>
      <c r="J60" s="16">
        <v>275</v>
      </c>
      <c r="K60" s="16">
        <v>287</v>
      </c>
      <c r="L60" s="16">
        <v>638</v>
      </c>
      <c r="M60" s="16">
        <v>0</v>
      </c>
      <c r="N60" s="17">
        <v>1306</v>
      </c>
      <c r="O60" s="51"/>
    </row>
    <row r="61" spans="1:15" x14ac:dyDescent="0.2">
      <c r="A61" s="15" t="s">
        <v>133</v>
      </c>
      <c r="B61" s="15" t="s">
        <v>81</v>
      </c>
      <c r="C61" s="36" t="s">
        <v>3</v>
      </c>
      <c r="D61" s="36" t="s">
        <v>17</v>
      </c>
      <c r="E61" s="16">
        <v>3</v>
      </c>
      <c r="F61" s="16">
        <v>0</v>
      </c>
      <c r="G61" s="16">
        <v>50</v>
      </c>
      <c r="H61" s="16">
        <v>116</v>
      </c>
      <c r="I61" s="16">
        <v>371</v>
      </c>
      <c r="J61" s="16">
        <v>426</v>
      </c>
      <c r="K61" s="16">
        <v>778</v>
      </c>
      <c r="L61" s="16">
        <v>882</v>
      </c>
      <c r="M61" s="16">
        <v>0</v>
      </c>
      <c r="N61" s="17">
        <v>2626</v>
      </c>
      <c r="O61" s="51"/>
    </row>
    <row r="62" spans="1:15" x14ac:dyDescent="0.2">
      <c r="A62" s="15" t="s">
        <v>134</v>
      </c>
      <c r="B62" s="15" t="s">
        <v>81</v>
      </c>
      <c r="C62" s="36" t="s">
        <v>3</v>
      </c>
      <c r="D62" s="36" t="s">
        <v>18</v>
      </c>
      <c r="E62" s="16">
        <v>99</v>
      </c>
      <c r="F62" s="16">
        <v>5</v>
      </c>
      <c r="G62" s="16">
        <v>32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7">
        <v>136</v>
      </c>
      <c r="O62" s="51"/>
    </row>
    <row r="63" spans="1:15" x14ac:dyDescent="0.2">
      <c r="A63" s="15" t="s">
        <v>135</v>
      </c>
      <c r="B63" s="15" t="s">
        <v>81</v>
      </c>
      <c r="C63" s="36" t="s">
        <v>3</v>
      </c>
      <c r="D63" s="36" t="s">
        <v>19</v>
      </c>
      <c r="E63" s="16">
        <v>8</v>
      </c>
      <c r="F63" s="16">
        <v>22</v>
      </c>
      <c r="G63" s="16">
        <v>33</v>
      </c>
      <c r="H63" s="16">
        <v>23</v>
      </c>
      <c r="I63" s="16">
        <v>431</v>
      </c>
      <c r="J63" s="16">
        <v>375</v>
      </c>
      <c r="K63" s="16">
        <v>783</v>
      </c>
      <c r="L63" s="16">
        <v>812</v>
      </c>
      <c r="M63" s="16">
        <v>1311</v>
      </c>
      <c r="N63" s="17">
        <v>3798</v>
      </c>
      <c r="O63" s="51"/>
    </row>
    <row r="64" spans="1:15" x14ac:dyDescent="0.2">
      <c r="A64" s="15" t="s">
        <v>136</v>
      </c>
      <c r="B64" s="15" t="s">
        <v>81</v>
      </c>
      <c r="C64" s="36" t="s">
        <v>3</v>
      </c>
      <c r="D64" s="36" t="s">
        <v>56</v>
      </c>
      <c r="E64" s="16">
        <v>189</v>
      </c>
      <c r="F64" s="16">
        <v>224</v>
      </c>
      <c r="G64" s="16">
        <v>358</v>
      </c>
      <c r="H64" s="16">
        <v>336</v>
      </c>
      <c r="I64" s="16">
        <v>197</v>
      </c>
      <c r="J64" s="16">
        <v>170</v>
      </c>
      <c r="K64" s="16">
        <v>0</v>
      </c>
      <c r="L64" s="16">
        <v>0</v>
      </c>
      <c r="M64" s="16">
        <v>1015</v>
      </c>
      <c r="N64" s="17">
        <v>2489</v>
      </c>
      <c r="O64" s="51"/>
    </row>
    <row r="65" spans="1:15" x14ac:dyDescent="0.2">
      <c r="A65" s="15" t="s">
        <v>137</v>
      </c>
      <c r="B65" s="15" t="s">
        <v>81</v>
      </c>
      <c r="C65" s="36" t="s">
        <v>3</v>
      </c>
      <c r="D65" s="36" t="s">
        <v>57</v>
      </c>
      <c r="E65" s="16">
        <v>24</v>
      </c>
      <c r="F65" s="16">
        <v>27</v>
      </c>
      <c r="G65" s="16">
        <v>104</v>
      </c>
      <c r="H65" s="16">
        <v>336</v>
      </c>
      <c r="I65" s="16">
        <v>404</v>
      </c>
      <c r="J65" s="16">
        <v>902</v>
      </c>
      <c r="K65" s="16">
        <v>589</v>
      </c>
      <c r="L65" s="16">
        <v>1227</v>
      </c>
      <c r="M65" s="16">
        <v>1024</v>
      </c>
      <c r="N65" s="17">
        <v>4637</v>
      </c>
      <c r="O65" s="51"/>
    </row>
    <row r="66" spans="1:15" x14ac:dyDescent="0.2">
      <c r="A66" s="15" t="s">
        <v>138</v>
      </c>
      <c r="B66" s="15" t="s">
        <v>81</v>
      </c>
      <c r="C66" s="36" t="s">
        <v>3</v>
      </c>
      <c r="D66" s="36" t="s">
        <v>21</v>
      </c>
      <c r="E66" s="16">
        <v>10</v>
      </c>
      <c r="F66" s="16">
        <v>27</v>
      </c>
      <c r="G66" s="16">
        <v>126</v>
      </c>
      <c r="H66" s="16">
        <v>397</v>
      </c>
      <c r="I66" s="16">
        <v>754</v>
      </c>
      <c r="J66" s="16">
        <v>1496</v>
      </c>
      <c r="K66" s="16">
        <v>1668</v>
      </c>
      <c r="L66" s="16">
        <v>1653</v>
      </c>
      <c r="M66" s="16">
        <v>0</v>
      </c>
      <c r="N66" s="17">
        <v>6131</v>
      </c>
      <c r="O66" s="51"/>
    </row>
    <row r="67" spans="1:15" x14ac:dyDescent="0.2">
      <c r="A67" s="15" t="s">
        <v>139</v>
      </c>
      <c r="B67" s="15" t="s">
        <v>81</v>
      </c>
      <c r="C67" s="36" t="s">
        <v>3</v>
      </c>
      <c r="D67" s="36" t="s">
        <v>22</v>
      </c>
      <c r="E67" s="16">
        <v>0</v>
      </c>
      <c r="F67" s="16">
        <v>5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7">
        <v>5</v>
      </c>
      <c r="O67" s="51"/>
    </row>
    <row r="68" spans="1:15" x14ac:dyDescent="0.2">
      <c r="A68" s="15" t="s">
        <v>140</v>
      </c>
      <c r="B68" s="15" t="s">
        <v>81</v>
      </c>
      <c r="C68" s="36" t="s">
        <v>3</v>
      </c>
      <c r="D68" s="36" t="s">
        <v>58</v>
      </c>
      <c r="E68" s="16">
        <v>3</v>
      </c>
      <c r="F68" s="16">
        <v>0</v>
      </c>
      <c r="G68" s="16">
        <v>0</v>
      </c>
      <c r="H68" s="16">
        <v>128</v>
      </c>
      <c r="I68" s="16">
        <v>66</v>
      </c>
      <c r="J68" s="16">
        <v>0</v>
      </c>
      <c r="K68" s="16">
        <v>0</v>
      </c>
      <c r="L68" s="16">
        <v>0</v>
      </c>
      <c r="M68" s="16">
        <v>0</v>
      </c>
      <c r="N68" s="17">
        <v>197</v>
      </c>
      <c r="O68" s="51"/>
    </row>
    <row r="69" spans="1:15" x14ac:dyDescent="0.2">
      <c r="A69" s="15" t="s">
        <v>141</v>
      </c>
      <c r="B69" s="15" t="s">
        <v>81</v>
      </c>
      <c r="C69" s="36" t="s">
        <v>3</v>
      </c>
      <c r="D69" s="36" t="s">
        <v>59</v>
      </c>
      <c r="E69" s="16">
        <v>2</v>
      </c>
      <c r="F69" s="16">
        <v>5</v>
      </c>
      <c r="G69" s="16">
        <v>0</v>
      </c>
      <c r="H69" s="16">
        <v>74</v>
      </c>
      <c r="I69" s="16">
        <v>209</v>
      </c>
      <c r="J69" s="16">
        <v>199</v>
      </c>
      <c r="K69" s="16">
        <v>1012</v>
      </c>
      <c r="L69" s="16">
        <v>531</v>
      </c>
      <c r="M69" s="16">
        <v>0</v>
      </c>
      <c r="N69" s="17">
        <v>2032</v>
      </c>
      <c r="O69" s="51"/>
    </row>
    <row r="70" spans="1:15" x14ac:dyDescent="0.2">
      <c r="A70" s="15" t="s">
        <v>142</v>
      </c>
      <c r="B70" s="15" t="s">
        <v>81</v>
      </c>
      <c r="C70" s="36" t="s">
        <v>3</v>
      </c>
      <c r="D70" s="36" t="s">
        <v>25</v>
      </c>
      <c r="E70" s="16">
        <v>5</v>
      </c>
      <c r="F70" s="16">
        <v>5</v>
      </c>
      <c r="G70" s="16">
        <v>30</v>
      </c>
      <c r="H70" s="16">
        <v>104</v>
      </c>
      <c r="I70" s="16">
        <v>157</v>
      </c>
      <c r="J70" s="16">
        <v>161</v>
      </c>
      <c r="K70" s="16">
        <v>1090</v>
      </c>
      <c r="L70" s="16">
        <v>641</v>
      </c>
      <c r="M70" s="16">
        <v>0</v>
      </c>
      <c r="N70" s="17">
        <v>2193</v>
      </c>
      <c r="O70" s="51"/>
    </row>
    <row r="71" spans="1:15" x14ac:dyDescent="0.2">
      <c r="A71" s="15" t="s">
        <v>143</v>
      </c>
      <c r="B71" s="15" t="s">
        <v>81</v>
      </c>
      <c r="C71" s="36" t="s">
        <v>3</v>
      </c>
      <c r="D71" s="36" t="s">
        <v>26</v>
      </c>
      <c r="E71" s="16">
        <v>36</v>
      </c>
      <c r="F71" s="16">
        <v>83</v>
      </c>
      <c r="G71" s="16">
        <v>321</v>
      </c>
      <c r="H71" s="16">
        <v>800</v>
      </c>
      <c r="I71" s="16">
        <v>1314</v>
      </c>
      <c r="J71" s="16">
        <v>2629</v>
      </c>
      <c r="K71" s="16">
        <v>3700</v>
      </c>
      <c r="L71" s="16">
        <v>2058</v>
      </c>
      <c r="M71" s="16">
        <v>0</v>
      </c>
      <c r="N71" s="17">
        <v>10941</v>
      </c>
      <c r="O71" s="51"/>
    </row>
    <row r="72" spans="1:15" x14ac:dyDescent="0.2">
      <c r="A72" s="15" t="s">
        <v>144</v>
      </c>
      <c r="B72" s="15" t="s">
        <v>81</v>
      </c>
      <c r="C72" s="36" t="s">
        <v>3</v>
      </c>
      <c r="D72" s="36" t="s">
        <v>27</v>
      </c>
      <c r="E72" s="16">
        <v>5</v>
      </c>
      <c r="F72" s="16">
        <v>0</v>
      </c>
      <c r="G72" s="16">
        <v>13</v>
      </c>
      <c r="H72" s="16">
        <v>48</v>
      </c>
      <c r="I72" s="16">
        <v>302</v>
      </c>
      <c r="J72" s="16">
        <v>1001</v>
      </c>
      <c r="K72" s="16">
        <v>683</v>
      </c>
      <c r="L72" s="16">
        <v>946</v>
      </c>
      <c r="M72" s="16">
        <v>0</v>
      </c>
      <c r="N72" s="17">
        <v>2998</v>
      </c>
      <c r="O72" s="51"/>
    </row>
    <row r="73" spans="1:15" x14ac:dyDescent="0.2">
      <c r="A73" s="15" t="s">
        <v>145</v>
      </c>
      <c r="B73" s="15" t="s">
        <v>81</v>
      </c>
      <c r="C73" s="36" t="s">
        <v>3</v>
      </c>
      <c r="D73" s="36" t="s">
        <v>28</v>
      </c>
      <c r="E73" s="16">
        <v>27</v>
      </c>
      <c r="F73" s="16">
        <v>42</v>
      </c>
      <c r="G73" s="16">
        <v>192</v>
      </c>
      <c r="H73" s="16">
        <v>758</v>
      </c>
      <c r="I73" s="16">
        <v>1008</v>
      </c>
      <c r="J73" s="16">
        <v>3727</v>
      </c>
      <c r="K73" s="16">
        <v>2726</v>
      </c>
      <c r="L73" s="16">
        <v>3028</v>
      </c>
      <c r="M73" s="16">
        <v>0</v>
      </c>
      <c r="N73" s="17">
        <v>11508</v>
      </c>
      <c r="O73" s="51"/>
    </row>
    <row r="74" spans="1:15" x14ac:dyDescent="0.2">
      <c r="A74" s="15" t="s">
        <v>146</v>
      </c>
      <c r="B74" s="15" t="s">
        <v>81</v>
      </c>
      <c r="C74" s="36" t="s">
        <v>3</v>
      </c>
      <c r="D74" s="36" t="s">
        <v>29</v>
      </c>
      <c r="E74" s="16">
        <v>9</v>
      </c>
      <c r="F74" s="16">
        <v>13</v>
      </c>
      <c r="G74" s="16">
        <v>35</v>
      </c>
      <c r="H74" s="16">
        <v>209</v>
      </c>
      <c r="I74" s="16">
        <v>182</v>
      </c>
      <c r="J74" s="16">
        <v>1526</v>
      </c>
      <c r="K74" s="16">
        <v>1077</v>
      </c>
      <c r="L74" s="16">
        <v>0</v>
      </c>
      <c r="M74" s="16">
        <v>1193</v>
      </c>
      <c r="N74" s="17">
        <v>4244</v>
      </c>
      <c r="O74" s="51"/>
    </row>
    <row r="75" spans="1:15" x14ac:dyDescent="0.2">
      <c r="A75" s="15" t="s">
        <v>147</v>
      </c>
      <c r="B75" s="15" t="s">
        <v>81</v>
      </c>
      <c r="C75" s="36" t="s">
        <v>3</v>
      </c>
      <c r="D75" s="36" t="s">
        <v>30</v>
      </c>
      <c r="E75" s="16">
        <v>9</v>
      </c>
      <c r="F75" s="16">
        <v>25</v>
      </c>
      <c r="G75" s="16">
        <v>106</v>
      </c>
      <c r="H75" s="16">
        <v>119</v>
      </c>
      <c r="I75" s="16">
        <v>306</v>
      </c>
      <c r="J75" s="16">
        <v>513</v>
      </c>
      <c r="K75" s="16">
        <v>349</v>
      </c>
      <c r="L75" s="16">
        <v>2044</v>
      </c>
      <c r="M75" s="16">
        <v>0</v>
      </c>
      <c r="N75" s="17">
        <v>3471</v>
      </c>
      <c r="O75" s="51"/>
    </row>
    <row r="76" spans="1:15" x14ac:dyDescent="0.2">
      <c r="A76" s="15" t="s">
        <v>148</v>
      </c>
      <c r="B76" s="15" t="s">
        <v>81</v>
      </c>
      <c r="C76" s="36" t="s">
        <v>3</v>
      </c>
      <c r="D76" s="36" t="s">
        <v>31</v>
      </c>
      <c r="E76" s="16">
        <v>7</v>
      </c>
      <c r="F76" s="16">
        <v>19</v>
      </c>
      <c r="G76" s="16">
        <v>10</v>
      </c>
      <c r="H76" s="16">
        <v>110</v>
      </c>
      <c r="I76" s="16">
        <v>82</v>
      </c>
      <c r="J76" s="16">
        <v>416</v>
      </c>
      <c r="K76" s="16">
        <v>253</v>
      </c>
      <c r="L76" s="16">
        <v>0</v>
      </c>
      <c r="M76" s="16">
        <v>1107</v>
      </c>
      <c r="N76" s="17">
        <v>2004</v>
      </c>
      <c r="O76" s="51"/>
    </row>
    <row r="77" spans="1:15" x14ac:dyDescent="0.2">
      <c r="A77" s="15" t="s">
        <v>149</v>
      </c>
      <c r="B77" s="15" t="s">
        <v>81</v>
      </c>
      <c r="C77" s="36" t="s">
        <v>3</v>
      </c>
      <c r="D77" s="36" t="s">
        <v>60</v>
      </c>
      <c r="E77" s="16">
        <v>89</v>
      </c>
      <c r="F77" s="16">
        <v>57</v>
      </c>
      <c r="G77" s="16">
        <v>40</v>
      </c>
      <c r="H77" s="16">
        <v>0</v>
      </c>
      <c r="I77" s="16">
        <v>61</v>
      </c>
      <c r="J77" s="16">
        <v>105</v>
      </c>
      <c r="K77" s="16">
        <v>0</v>
      </c>
      <c r="L77" s="16">
        <v>0</v>
      </c>
      <c r="M77" s="16">
        <v>2230</v>
      </c>
      <c r="N77" s="17">
        <v>2582</v>
      </c>
      <c r="O77" s="51"/>
    </row>
    <row r="78" spans="1:15" x14ac:dyDescent="0.2">
      <c r="C78" s="36"/>
      <c r="D78" s="36"/>
      <c r="E78" s="16"/>
      <c r="F78" s="16"/>
      <c r="G78" s="16"/>
      <c r="H78" s="16"/>
      <c r="I78" s="16"/>
      <c r="J78" s="16"/>
      <c r="K78" s="16"/>
      <c r="L78" s="16"/>
      <c r="M78" s="16"/>
      <c r="N78" s="17"/>
    </row>
    <row r="79" spans="1:15" x14ac:dyDescent="0.2">
      <c r="C79" s="36"/>
      <c r="D79" s="36"/>
      <c r="E79" s="17">
        <f>SUM(E55:E78)</f>
        <v>617</v>
      </c>
      <c r="F79" s="17">
        <f t="shared" ref="F79:N79" si="1">SUM(F55:F78)</f>
        <v>638</v>
      </c>
      <c r="G79" s="17">
        <f t="shared" si="1"/>
        <v>1730</v>
      </c>
      <c r="H79" s="17">
        <f t="shared" si="1"/>
        <v>5196</v>
      </c>
      <c r="I79" s="17">
        <f t="shared" si="1"/>
        <v>8296</v>
      </c>
      <c r="J79" s="17">
        <f t="shared" si="1"/>
        <v>18694</v>
      </c>
      <c r="K79" s="17">
        <f t="shared" si="1"/>
        <v>17933</v>
      </c>
      <c r="L79" s="17">
        <f t="shared" si="1"/>
        <v>17284</v>
      </c>
      <c r="M79" s="17">
        <f t="shared" si="1"/>
        <v>8884</v>
      </c>
      <c r="N79" s="17">
        <f t="shared" si="1"/>
        <v>79272</v>
      </c>
      <c r="O79" s="51"/>
    </row>
    <row r="80" spans="1:15" x14ac:dyDescent="0.2">
      <c r="C80" s="36"/>
      <c r="D80" s="36"/>
      <c r="E80" s="16"/>
      <c r="F80" s="16"/>
      <c r="G80" s="16"/>
      <c r="H80" s="16"/>
      <c r="I80" s="16"/>
      <c r="J80" s="16"/>
      <c r="K80" s="16"/>
      <c r="L80" s="16"/>
      <c r="M80" s="16"/>
      <c r="N80" s="17"/>
    </row>
    <row r="81" spans="1:14" x14ac:dyDescent="0.2">
      <c r="A81" s="15" t="s">
        <v>150</v>
      </c>
      <c r="B81" s="15" t="s">
        <v>81</v>
      </c>
      <c r="C81" s="36" t="s">
        <v>4</v>
      </c>
      <c r="D81" s="36" t="s">
        <v>61</v>
      </c>
      <c r="E81" s="16">
        <v>234</v>
      </c>
      <c r="F81" s="16">
        <v>182</v>
      </c>
      <c r="G81" s="16">
        <v>274</v>
      </c>
      <c r="H81" s="16">
        <v>526</v>
      </c>
      <c r="I81" s="16">
        <v>615</v>
      </c>
      <c r="J81" s="16">
        <v>664</v>
      </c>
      <c r="K81" s="16">
        <v>0</v>
      </c>
      <c r="L81" s="16">
        <v>956</v>
      </c>
      <c r="M81" s="16">
        <v>0</v>
      </c>
      <c r="N81" s="17">
        <v>3451</v>
      </c>
    </row>
    <row r="82" spans="1:14" x14ac:dyDescent="0.2">
      <c r="A82" s="15" t="s">
        <v>151</v>
      </c>
      <c r="B82" s="15" t="s">
        <v>81</v>
      </c>
      <c r="C82" s="36" t="s">
        <v>4</v>
      </c>
      <c r="D82" s="36" t="s">
        <v>62</v>
      </c>
      <c r="E82" s="16">
        <v>1046</v>
      </c>
      <c r="F82" s="16">
        <v>924</v>
      </c>
      <c r="G82" s="16">
        <v>821</v>
      </c>
      <c r="H82" s="16">
        <v>1022</v>
      </c>
      <c r="I82" s="16">
        <v>481</v>
      </c>
      <c r="J82" s="16">
        <v>1191</v>
      </c>
      <c r="K82" s="16">
        <v>576</v>
      </c>
      <c r="L82" s="16">
        <v>1195</v>
      </c>
      <c r="M82" s="16">
        <v>10947</v>
      </c>
      <c r="N82" s="17">
        <v>18203</v>
      </c>
    </row>
    <row r="83" spans="1:14" x14ac:dyDescent="0.2">
      <c r="A83" s="15" t="s">
        <v>152</v>
      </c>
      <c r="B83" s="15" t="s">
        <v>81</v>
      </c>
      <c r="C83" s="36" t="s">
        <v>4</v>
      </c>
      <c r="D83" s="36" t="s">
        <v>12</v>
      </c>
      <c r="E83" s="16">
        <v>918</v>
      </c>
      <c r="F83" s="16">
        <v>190</v>
      </c>
      <c r="G83" s="16">
        <v>109</v>
      </c>
      <c r="H83" s="16">
        <v>24</v>
      </c>
      <c r="I83" s="16">
        <v>0</v>
      </c>
      <c r="J83" s="16">
        <v>150</v>
      </c>
      <c r="K83" s="16">
        <v>0</v>
      </c>
      <c r="L83" s="16">
        <v>0</v>
      </c>
      <c r="M83" s="16">
        <v>0</v>
      </c>
      <c r="N83" s="17">
        <v>1391</v>
      </c>
    </row>
    <row r="84" spans="1:14" x14ac:dyDescent="0.2">
      <c r="A84" s="15" t="s">
        <v>153</v>
      </c>
      <c r="B84" s="15" t="s">
        <v>81</v>
      </c>
      <c r="C84" s="36" t="s">
        <v>4</v>
      </c>
      <c r="D84" s="36" t="s">
        <v>63</v>
      </c>
      <c r="E84" s="16">
        <v>282</v>
      </c>
      <c r="F84" s="16">
        <v>262</v>
      </c>
      <c r="G84" s="16">
        <v>440</v>
      </c>
      <c r="H84" s="16">
        <v>557</v>
      </c>
      <c r="I84" s="16">
        <v>202</v>
      </c>
      <c r="J84" s="16">
        <v>426</v>
      </c>
      <c r="K84" s="16">
        <v>0</v>
      </c>
      <c r="L84" s="16">
        <v>1493</v>
      </c>
      <c r="M84" s="16">
        <v>0</v>
      </c>
      <c r="N84" s="17">
        <v>3662</v>
      </c>
    </row>
    <row r="85" spans="1:14" x14ac:dyDescent="0.2">
      <c r="A85" s="15" t="s">
        <v>154</v>
      </c>
      <c r="B85" s="15" t="s">
        <v>81</v>
      </c>
      <c r="C85" s="36" t="s">
        <v>4</v>
      </c>
      <c r="D85" s="36" t="s">
        <v>64</v>
      </c>
      <c r="E85" s="16">
        <v>145</v>
      </c>
      <c r="F85" s="16">
        <v>84</v>
      </c>
      <c r="G85" s="16">
        <v>108</v>
      </c>
      <c r="H85" s="16">
        <v>197</v>
      </c>
      <c r="I85" s="16">
        <v>86</v>
      </c>
      <c r="J85" s="16">
        <v>0</v>
      </c>
      <c r="K85" s="16">
        <v>0</v>
      </c>
      <c r="L85" s="16">
        <v>550</v>
      </c>
      <c r="M85" s="16">
        <v>0</v>
      </c>
      <c r="N85" s="17">
        <v>1170</v>
      </c>
    </row>
    <row r="86" spans="1:14" x14ac:dyDescent="0.2">
      <c r="A86" s="15" t="s">
        <v>155</v>
      </c>
      <c r="B86" s="15" t="s">
        <v>81</v>
      </c>
      <c r="C86" s="36" t="s">
        <v>4</v>
      </c>
      <c r="D86" s="36" t="s">
        <v>65</v>
      </c>
      <c r="E86" s="16">
        <v>154</v>
      </c>
      <c r="F86" s="16">
        <v>190</v>
      </c>
      <c r="G86" s="16">
        <v>260</v>
      </c>
      <c r="H86" s="16">
        <v>207</v>
      </c>
      <c r="I86" s="16">
        <v>428</v>
      </c>
      <c r="J86" s="16">
        <v>1067</v>
      </c>
      <c r="K86" s="16">
        <v>743</v>
      </c>
      <c r="L86" s="16">
        <v>0</v>
      </c>
      <c r="M86" s="16">
        <v>0</v>
      </c>
      <c r="N86" s="17">
        <v>3049</v>
      </c>
    </row>
    <row r="87" spans="1:14" x14ac:dyDescent="0.2">
      <c r="A87" s="15" t="s">
        <v>156</v>
      </c>
      <c r="B87" s="15" t="s">
        <v>81</v>
      </c>
      <c r="C87" s="36" t="s">
        <v>4</v>
      </c>
      <c r="D87" s="36" t="s">
        <v>66</v>
      </c>
      <c r="E87" s="16">
        <v>59</v>
      </c>
      <c r="F87" s="16">
        <v>53</v>
      </c>
      <c r="G87" s="16">
        <v>96</v>
      </c>
      <c r="H87" s="16">
        <v>81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7">
        <v>289</v>
      </c>
    </row>
    <row r="88" spans="1:14" x14ac:dyDescent="0.2">
      <c r="A88" s="15" t="s">
        <v>157</v>
      </c>
      <c r="B88" s="15" t="s">
        <v>81</v>
      </c>
      <c r="C88" s="36" t="s">
        <v>4</v>
      </c>
      <c r="D88" s="36" t="s">
        <v>67</v>
      </c>
      <c r="E88" s="16">
        <v>202</v>
      </c>
      <c r="F88" s="16">
        <v>141</v>
      </c>
      <c r="G88" s="16">
        <v>181</v>
      </c>
      <c r="H88" s="16">
        <v>151</v>
      </c>
      <c r="I88" s="16">
        <v>76</v>
      </c>
      <c r="J88" s="16">
        <v>0</v>
      </c>
      <c r="K88" s="16">
        <v>0</v>
      </c>
      <c r="L88" s="16">
        <v>0</v>
      </c>
      <c r="M88" s="16">
        <v>0</v>
      </c>
      <c r="N88" s="17">
        <v>751</v>
      </c>
    </row>
    <row r="89" spans="1:14" x14ac:dyDescent="0.2">
      <c r="A89" s="15" t="s">
        <v>158</v>
      </c>
      <c r="B89" s="15" t="s">
        <v>81</v>
      </c>
      <c r="C89" s="36" t="s">
        <v>4</v>
      </c>
      <c r="D89" s="36" t="s">
        <v>15</v>
      </c>
      <c r="E89" s="16">
        <v>157</v>
      </c>
      <c r="F89" s="16">
        <v>156</v>
      </c>
      <c r="G89" s="16">
        <v>153</v>
      </c>
      <c r="H89" s="16">
        <v>156</v>
      </c>
      <c r="I89" s="16">
        <v>0</v>
      </c>
      <c r="J89" s="16">
        <v>154</v>
      </c>
      <c r="K89" s="16">
        <v>0</v>
      </c>
      <c r="L89" s="16">
        <v>0</v>
      </c>
      <c r="M89" s="16">
        <v>0</v>
      </c>
      <c r="N89" s="17">
        <v>776</v>
      </c>
    </row>
    <row r="90" spans="1:14" x14ac:dyDescent="0.2">
      <c r="A90" s="15" t="s">
        <v>159</v>
      </c>
      <c r="B90" s="15" t="s">
        <v>81</v>
      </c>
      <c r="C90" s="36" t="s">
        <v>4</v>
      </c>
      <c r="D90" s="36" t="s">
        <v>16</v>
      </c>
      <c r="E90" s="16">
        <v>78</v>
      </c>
      <c r="F90" s="16">
        <v>5</v>
      </c>
      <c r="G90" s="16">
        <v>27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7">
        <v>110</v>
      </c>
    </row>
    <row r="91" spans="1:14" x14ac:dyDescent="0.2">
      <c r="A91" s="15" t="s">
        <v>160</v>
      </c>
      <c r="B91" s="15" t="s">
        <v>81</v>
      </c>
      <c r="C91" s="36" t="s">
        <v>4</v>
      </c>
      <c r="D91" s="36" t="s">
        <v>17</v>
      </c>
      <c r="E91" s="16">
        <v>255</v>
      </c>
      <c r="F91" s="16">
        <v>150</v>
      </c>
      <c r="G91" s="16">
        <v>139</v>
      </c>
      <c r="H91" s="16">
        <v>273</v>
      </c>
      <c r="I91" s="16">
        <v>148</v>
      </c>
      <c r="J91" s="16">
        <v>0</v>
      </c>
      <c r="K91" s="16">
        <v>0</v>
      </c>
      <c r="L91" s="16">
        <v>0</v>
      </c>
      <c r="M91" s="16">
        <v>0</v>
      </c>
      <c r="N91" s="17">
        <v>965</v>
      </c>
    </row>
    <row r="92" spans="1:14" x14ac:dyDescent="0.2">
      <c r="A92" s="15" t="s">
        <v>161</v>
      </c>
      <c r="B92" s="15" t="s">
        <v>81</v>
      </c>
      <c r="C92" s="36" t="s">
        <v>4</v>
      </c>
      <c r="D92" s="36" t="s">
        <v>18</v>
      </c>
      <c r="E92" s="16">
        <v>968</v>
      </c>
      <c r="F92" s="16">
        <v>512</v>
      </c>
      <c r="G92" s="16">
        <v>733</v>
      </c>
      <c r="H92" s="16">
        <v>931</v>
      </c>
      <c r="I92" s="16">
        <v>578</v>
      </c>
      <c r="J92" s="16">
        <v>1723</v>
      </c>
      <c r="K92" s="16">
        <v>778</v>
      </c>
      <c r="L92" s="16">
        <v>0</v>
      </c>
      <c r="M92" s="16">
        <v>0</v>
      </c>
      <c r="N92" s="17">
        <v>6223</v>
      </c>
    </row>
    <row r="93" spans="1:14" x14ac:dyDescent="0.2">
      <c r="A93" s="15" t="s">
        <v>162</v>
      </c>
      <c r="B93" s="15" t="s">
        <v>81</v>
      </c>
      <c r="C93" s="36" t="s">
        <v>4</v>
      </c>
      <c r="D93" s="36" t="s">
        <v>19</v>
      </c>
      <c r="E93" s="16">
        <v>137</v>
      </c>
      <c r="F93" s="16">
        <v>128</v>
      </c>
      <c r="G93" s="16">
        <v>81</v>
      </c>
      <c r="H93" s="16">
        <v>205</v>
      </c>
      <c r="I93" s="16">
        <v>161</v>
      </c>
      <c r="J93" s="16">
        <v>209</v>
      </c>
      <c r="K93" s="16">
        <v>261</v>
      </c>
      <c r="L93" s="16">
        <v>0</v>
      </c>
      <c r="M93" s="16">
        <v>0</v>
      </c>
      <c r="N93" s="17">
        <v>1182</v>
      </c>
    </row>
    <row r="94" spans="1:14" x14ac:dyDescent="0.2">
      <c r="A94" s="15" t="s">
        <v>163</v>
      </c>
      <c r="B94" s="15" t="s">
        <v>81</v>
      </c>
      <c r="C94" s="36" t="s">
        <v>4</v>
      </c>
      <c r="D94" s="36" t="s">
        <v>20</v>
      </c>
      <c r="E94" s="16">
        <v>83</v>
      </c>
      <c r="F94" s="16">
        <v>9</v>
      </c>
      <c r="G94" s="16">
        <v>17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7">
        <v>109</v>
      </c>
    </row>
    <row r="95" spans="1:14" x14ac:dyDescent="0.2">
      <c r="A95" s="15" t="s">
        <v>164</v>
      </c>
      <c r="B95" s="15" t="s">
        <v>81</v>
      </c>
      <c r="C95" s="36" t="s">
        <v>4</v>
      </c>
      <c r="D95" s="36" t="s">
        <v>21</v>
      </c>
      <c r="E95" s="16">
        <v>435</v>
      </c>
      <c r="F95" s="16">
        <v>366</v>
      </c>
      <c r="G95" s="16">
        <v>223</v>
      </c>
      <c r="H95" s="16">
        <v>433</v>
      </c>
      <c r="I95" s="16">
        <v>234</v>
      </c>
      <c r="J95" s="16">
        <v>115</v>
      </c>
      <c r="K95" s="16">
        <v>406</v>
      </c>
      <c r="L95" s="16">
        <v>0</v>
      </c>
      <c r="M95" s="16">
        <v>0</v>
      </c>
      <c r="N95" s="17">
        <v>2212</v>
      </c>
    </row>
    <row r="96" spans="1:14" x14ac:dyDescent="0.2">
      <c r="A96" s="15" t="s">
        <v>165</v>
      </c>
      <c r="B96" s="15" t="s">
        <v>81</v>
      </c>
      <c r="C96" s="36" t="s">
        <v>4</v>
      </c>
      <c r="D96" s="36" t="s">
        <v>22</v>
      </c>
      <c r="E96" s="16">
        <v>222</v>
      </c>
      <c r="F96" s="16">
        <v>144</v>
      </c>
      <c r="G96" s="16">
        <v>157</v>
      </c>
      <c r="H96" s="16">
        <v>83</v>
      </c>
      <c r="I96" s="16">
        <v>158</v>
      </c>
      <c r="J96" s="16">
        <v>304</v>
      </c>
      <c r="K96" s="16">
        <v>0</v>
      </c>
      <c r="L96" s="16">
        <v>0</v>
      </c>
      <c r="M96" s="16">
        <v>0</v>
      </c>
      <c r="N96" s="17">
        <v>1068</v>
      </c>
    </row>
    <row r="97" spans="1:14" x14ac:dyDescent="0.2">
      <c r="A97" s="15" t="s">
        <v>166</v>
      </c>
      <c r="B97" s="15" t="s">
        <v>81</v>
      </c>
      <c r="C97" s="36" t="s">
        <v>4</v>
      </c>
      <c r="D97" s="36" t="s">
        <v>59</v>
      </c>
      <c r="E97" s="16">
        <v>547</v>
      </c>
      <c r="F97" s="16">
        <v>190</v>
      </c>
      <c r="G97" s="16">
        <v>123</v>
      </c>
      <c r="H97" s="16">
        <v>104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7">
        <v>964</v>
      </c>
    </row>
    <row r="98" spans="1:14" x14ac:dyDescent="0.2">
      <c r="A98" s="15" t="s">
        <v>167</v>
      </c>
      <c r="B98" s="15" t="s">
        <v>81</v>
      </c>
      <c r="C98" s="36" t="s">
        <v>4</v>
      </c>
      <c r="D98" s="36" t="s">
        <v>25</v>
      </c>
      <c r="E98" s="16">
        <v>188</v>
      </c>
      <c r="F98" s="16">
        <v>113</v>
      </c>
      <c r="G98" s="16">
        <v>55</v>
      </c>
      <c r="H98" s="16">
        <v>66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7">
        <v>422</v>
      </c>
    </row>
    <row r="99" spans="1:14" x14ac:dyDescent="0.2">
      <c r="A99" s="15" t="s">
        <v>168</v>
      </c>
      <c r="B99" s="15" t="s">
        <v>81</v>
      </c>
      <c r="C99" s="36" t="s">
        <v>4</v>
      </c>
      <c r="D99" s="36" t="s">
        <v>26</v>
      </c>
      <c r="E99" s="16">
        <v>734</v>
      </c>
      <c r="F99" s="16">
        <v>693</v>
      </c>
      <c r="G99" s="16">
        <v>1015</v>
      </c>
      <c r="H99" s="16">
        <v>1640</v>
      </c>
      <c r="I99" s="16">
        <v>884</v>
      </c>
      <c r="J99" s="16">
        <v>894</v>
      </c>
      <c r="K99" s="16">
        <v>269</v>
      </c>
      <c r="L99" s="16">
        <v>0</v>
      </c>
      <c r="M99" s="16">
        <v>0</v>
      </c>
      <c r="N99" s="17">
        <v>6129</v>
      </c>
    </row>
    <row r="100" spans="1:14" x14ac:dyDescent="0.2">
      <c r="A100" s="15" t="s">
        <v>169</v>
      </c>
      <c r="B100" s="15" t="s">
        <v>81</v>
      </c>
      <c r="C100" s="36" t="s">
        <v>4</v>
      </c>
      <c r="D100" s="36" t="s">
        <v>27</v>
      </c>
      <c r="E100" s="16">
        <v>1095</v>
      </c>
      <c r="F100" s="16">
        <v>1235</v>
      </c>
      <c r="G100" s="16">
        <v>1181</v>
      </c>
      <c r="H100" s="16">
        <v>1506</v>
      </c>
      <c r="I100" s="16">
        <v>967</v>
      </c>
      <c r="J100" s="16">
        <v>212</v>
      </c>
      <c r="K100" s="16">
        <v>331</v>
      </c>
      <c r="L100" s="16">
        <v>0</v>
      </c>
      <c r="M100" s="16">
        <v>0</v>
      </c>
      <c r="N100" s="17">
        <v>6527</v>
      </c>
    </row>
    <row r="101" spans="1:14" x14ac:dyDescent="0.2">
      <c r="A101" s="15" t="s">
        <v>170</v>
      </c>
      <c r="B101" s="15" t="s">
        <v>81</v>
      </c>
      <c r="C101" s="36" t="s">
        <v>4</v>
      </c>
      <c r="D101" s="36" t="s">
        <v>28</v>
      </c>
      <c r="E101" s="16">
        <v>645</v>
      </c>
      <c r="F101" s="16">
        <v>438</v>
      </c>
      <c r="G101" s="16">
        <v>906</v>
      </c>
      <c r="H101" s="16">
        <v>1055</v>
      </c>
      <c r="I101" s="16">
        <v>667</v>
      </c>
      <c r="J101" s="16">
        <v>696</v>
      </c>
      <c r="K101" s="16">
        <v>0</v>
      </c>
      <c r="L101" s="16">
        <v>0</v>
      </c>
      <c r="M101" s="16">
        <v>0</v>
      </c>
      <c r="N101" s="17">
        <v>4407</v>
      </c>
    </row>
    <row r="102" spans="1:14" x14ac:dyDescent="0.2">
      <c r="A102" s="15" t="s">
        <v>171</v>
      </c>
      <c r="B102" s="15" t="s">
        <v>81</v>
      </c>
      <c r="C102" s="36" t="s">
        <v>4</v>
      </c>
      <c r="D102" s="36" t="s">
        <v>29</v>
      </c>
      <c r="E102" s="16">
        <v>237</v>
      </c>
      <c r="F102" s="16">
        <v>251</v>
      </c>
      <c r="G102" s="16">
        <v>264</v>
      </c>
      <c r="H102" s="16">
        <v>331</v>
      </c>
      <c r="I102" s="16">
        <v>152</v>
      </c>
      <c r="J102" s="16">
        <v>107</v>
      </c>
      <c r="K102" s="16">
        <v>0</v>
      </c>
      <c r="L102" s="16">
        <v>0</v>
      </c>
      <c r="M102" s="16">
        <v>0</v>
      </c>
      <c r="N102" s="17">
        <v>1342</v>
      </c>
    </row>
    <row r="103" spans="1:14" x14ac:dyDescent="0.2">
      <c r="A103" s="15" t="s">
        <v>172</v>
      </c>
      <c r="B103" s="15" t="s">
        <v>81</v>
      </c>
      <c r="C103" s="36" t="s">
        <v>4</v>
      </c>
      <c r="D103" s="36" t="s">
        <v>30</v>
      </c>
      <c r="E103" s="16">
        <v>541</v>
      </c>
      <c r="F103" s="16">
        <v>415</v>
      </c>
      <c r="G103" s="16">
        <v>459</v>
      </c>
      <c r="H103" s="16">
        <v>580</v>
      </c>
      <c r="I103" s="16">
        <v>294</v>
      </c>
      <c r="J103" s="16">
        <v>872</v>
      </c>
      <c r="K103" s="16">
        <v>732</v>
      </c>
      <c r="L103" s="16">
        <v>0</v>
      </c>
      <c r="M103" s="16">
        <v>0</v>
      </c>
      <c r="N103" s="17">
        <v>3893</v>
      </c>
    </row>
    <row r="104" spans="1:14" x14ac:dyDescent="0.2">
      <c r="A104" s="15" t="s">
        <v>173</v>
      </c>
      <c r="B104" s="15" t="s">
        <v>81</v>
      </c>
      <c r="C104" s="36" t="s">
        <v>4</v>
      </c>
      <c r="D104" s="36" t="s">
        <v>31</v>
      </c>
      <c r="E104" s="16">
        <v>606</v>
      </c>
      <c r="F104" s="16">
        <v>609</v>
      </c>
      <c r="G104" s="16">
        <v>726</v>
      </c>
      <c r="H104" s="16">
        <v>999</v>
      </c>
      <c r="I104" s="16">
        <v>571</v>
      </c>
      <c r="J104" s="16">
        <v>1499</v>
      </c>
      <c r="K104" s="16">
        <v>256</v>
      </c>
      <c r="L104" s="16">
        <v>1819</v>
      </c>
      <c r="M104" s="16">
        <v>0</v>
      </c>
      <c r="N104" s="17">
        <v>7085</v>
      </c>
    </row>
    <row r="105" spans="1:14" x14ac:dyDescent="0.2">
      <c r="A105" s="15" t="s">
        <v>174</v>
      </c>
      <c r="B105" s="15" t="s">
        <v>81</v>
      </c>
      <c r="C105" s="36" t="s">
        <v>4</v>
      </c>
      <c r="D105" s="36" t="s">
        <v>60</v>
      </c>
      <c r="E105" s="16">
        <v>23</v>
      </c>
      <c r="F105" s="16">
        <v>5</v>
      </c>
      <c r="G105" s="16">
        <v>0</v>
      </c>
      <c r="H105" s="16">
        <v>98</v>
      </c>
      <c r="I105" s="16">
        <v>0</v>
      </c>
      <c r="J105" s="16">
        <v>116</v>
      </c>
      <c r="K105" s="16">
        <v>0</v>
      </c>
      <c r="L105" s="16">
        <v>0</v>
      </c>
      <c r="M105" s="16">
        <v>0</v>
      </c>
      <c r="N105" s="17">
        <v>242</v>
      </c>
    </row>
    <row r="106" spans="1:14" x14ac:dyDescent="0.2">
      <c r="A106" s="15" t="s">
        <v>175</v>
      </c>
      <c r="B106" s="15" t="s">
        <v>81</v>
      </c>
      <c r="C106" s="36" t="s">
        <v>4</v>
      </c>
      <c r="D106" s="36" t="s">
        <v>32</v>
      </c>
      <c r="E106" s="16">
        <v>399</v>
      </c>
      <c r="F106" s="16">
        <v>365</v>
      </c>
      <c r="G106" s="16">
        <v>368</v>
      </c>
      <c r="H106" s="16">
        <v>190</v>
      </c>
      <c r="I106" s="16">
        <v>253</v>
      </c>
      <c r="J106" s="16">
        <v>143</v>
      </c>
      <c r="K106" s="16">
        <v>810</v>
      </c>
      <c r="L106" s="16">
        <v>705</v>
      </c>
      <c r="M106" s="16">
        <v>2455</v>
      </c>
      <c r="N106" s="17">
        <v>5688</v>
      </c>
    </row>
    <row r="107" spans="1:14" x14ac:dyDescent="0.2">
      <c r="A107" s="15" t="s">
        <v>176</v>
      </c>
      <c r="B107" s="15" t="s">
        <v>81</v>
      </c>
      <c r="C107" s="36" t="s">
        <v>4</v>
      </c>
      <c r="D107" s="36" t="s">
        <v>33</v>
      </c>
      <c r="E107" s="16">
        <v>50</v>
      </c>
      <c r="F107" s="16">
        <v>59</v>
      </c>
      <c r="G107" s="16">
        <v>23</v>
      </c>
      <c r="H107" s="16">
        <v>47</v>
      </c>
      <c r="I107" s="16">
        <v>66</v>
      </c>
      <c r="J107" s="16">
        <v>0</v>
      </c>
      <c r="K107" s="16">
        <v>0</v>
      </c>
      <c r="L107" s="16">
        <v>0</v>
      </c>
      <c r="M107" s="16">
        <v>0</v>
      </c>
      <c r="N107" s="17">
        <v>245</v>
      </c>
    </row>
    <row r="108" spans="1:14" x14ac:dyDescent="0.2">
      <c r="A108" s="15" t="s">
        <v>177</v>
      </c>
      <c r="B108" s="15" t="s">
        <v>81</v>
      </c>
      <c r="C108" s="36" t="s">
        <v>4</v>
      </c>
      <c r="D108" s="36" t="s">
        <v>68</v>
      </c>
      <c r="E108" s="16">
        <v>233</v>
      </c>
      <c r="F108" s="16">
        <v>30</v>
      </c>
      <c r="G108" s="16">
        <v>0</v>
      </c>
      <c r="H108" s="16">
        <v>28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7">
        <v>291</v>
      </c>
    </row>
    <row r="109" spans="1:14" x14ac:dyDescent="0.2">
      <c r="A109" s="15" t="s">
        <v>178</v>
      </c>
      <c r="B109" s="15" t="s">
        <v>81</v>
      </c>
      <c r="C109" s="36" t="s">
        <v>4</v>
      </c>
      <c r="D109" s="36" t="s">
        <v>35</v>
      </c>
      <c r="E109" s="16">
        <v>629</v>
      </c>
      <c r="F109" s="16">
        <v>313</v>
      </c>
      <c r="G109" s="16">
        <v>374</v>
      </c>
      <c r="H109" s="16">
        <v>329</v>
      </c>
      <c r="I109" s="16">
        <v>221</v>
      </c>
      <c r="J109" s="16">
        <v>398</v>
      </c>
      <c r="K109" s="16">
        <v>0</v>
      </c>
      <c r="L109" s="16">
        <v>0</v>
      </c>
      <c r="M109" s="16">
        <v>0</v>
      </c>
      <c r="N109" s="17">
        <v>2264</v>
      </c>
    </row>
    <row r="110" spans="1:14" x14ac:dyDescent="0.2">
      <c r="C110" s="36"/>
      <c r="D110" s="36"/>
      <c r="E110" s="16"/>
      <c r="F110" s="16"/>
      <c r="G110" s="16"/>
      <c r="H110" s="16"/>
      <c r="I110" s="16"/>
      <c r="J110" s="16"/>
      <c r="K110" s="16"/>
      <c r="L110" s="16"/>
      <c r="M110" s="16"/>
      <c r="N110" s="17"/>
    </row>
    <row r="111" spans="1:14" x14ac:dyDescent="0.2">
      <c r="C111" s="36"/>
      <c r="D111" s="36"/>
      <c r="E111" s="17">
        <f>SUM(E81:E109)</f>
        <v>11302</v>
      </c>
      <c r="F111" s="17">
        <f t="shared" ref="F111:N111" si="2">SUM(F81:F109)</f>
        <v>8212</v>
      </c>
      <c r="G111" s="17">
        <f t="shared" si="2"/>
        <v>9313</v>
      </c>
      <c r="H111" s="17">
        <f t="shared" si="2"/>
        <v>11819</v>
      </c>
      <c r="I111" s="17">
        <f t="shared" si="2"/>
        <v>7242</v>
      </c>
      <c r="J111" s="17">
        <f t="shared" si="2"/>
        <v>10940</v>
      </c>
      <c r="K111" s="17">
        <f t="shared" si="2"/>
        <v>5162</v>
      </c>
      <c r="L111" s="17">
        <f t="shared" si="2"/>
        <v>6718</v>
      </c>
      <c r="M111" s="17">
        <f t="shared" si="2"/>
        <v>13402</v>
      </c>
      <c r="N111" s="17">
        <f t="shared" si="2"/>
        <v>84110</v>
      </c>
    </row>
    <row r="112" spans="1:14" x14ac:dyDescent="0.2">
      <c r="C112" s="36"/>
      <c r="D112" s="36"/>
      <c r="E112" s="16"/>
      <c r="F112" s="16"/>
      <c r="G112" s="16"/>
      <c r="H112" s="16"/>
      <c r="I112" s="16"/>
      <c r="J112" s="16"/>
      <c r="K112" s="16"/>
      <c r="L112" s="16"/>
      <c r="M112" s="16"/>
      <c r="N112" s="17"/>
    </row>
    <row r="113" spans="1:14" x14ac:dyDescent="0.2">
      <c r="A113" s="15" t="s">
        <v>179</v>
      </c>
      <c r="B113" s="15" t="s">
        <v>81</v>
      </c>
      <c r="C113" s="36" t="s">
        <v>5</v>
      </c>
      <c r="D113" s="36" t="s">
        <v>11</v>
      </c>
      <c r="E113" s="16">
        <v>12</v>
      </c>
      <c r="F113" s="16">
        <v>40</v>
      </c>
      <c r="G113" s="16">
        <v>0</v>
      </c>
      <c r="H113" s="16">
        <v>42</v>
      </c>
      <c r="I113" s="16">
        <v>0</v>
      </c>
      <c r="J113" s="16">
        <v>302</v>
      </c>
      <c r="K113" s="16">
        <v>0</v>
      </c>
      <c r="L113" s="16">
        <v>602</v>
      </c>
      <c r="M113" s="16">
        <v>0</v>
      </c>
      <c r="N113" s="17">
        <v>998</v>
      </c>
    </row>
    <row r="114" spans="1:14" x14ac:dyDescent="0.2">
      <c r="A114" s="15" t="s">
        <v>180</v>
      </c>
      <c r="B114" s="15" t="s">
        <v>81</v>
      </c>
      <c r="C114" s="36" t="s">
        <v>5</v>
      </c>
      <c r="D114" s="36" t="s">
        <v>12</v>
      </c>
      <c r="E114" s="16">
        <v>2</v>
      </c>
      <c r="F114" s="16">
        <v>8</v>
      </c>
      <c r="G114" s="16">
        <v>70</v>
      </c>
      <c r="H114" s="16">
        <v>220</v>
      </c>
      <c r="I114" s="16">
        <v>428</v>
      </c>
      <c r="J114" s="16">
        <v>1108</v>
      </c>
      <c r="K114" s="16">
        <v>842</v>
      </c>
      <c r="L114" s="16">
        <v>862</v>
      </c>
      <c r="M114" s="16">
        <v>0</v>
      </c>
      <c r="N114" s="17">
        <v>3540</v>
      </c>
    </row>
    <row r="115" spans="1:14" x14ac:dyDescent="0.2">
      <c r="A115" s="15" t="s">
        <v>181</v>
      </c>
      <c r="B115" s="15" t="s">
        <v>81</v>
      </c>
      <c r="C115" s="36" t="s">
        <v>5</v>
      </c>
      <c r="D115" s="36" t="s">
        <v>13</v>
      </c>
      <c r="E115" s="16">
        <v>1</v>
      </c>
      <c r="F115" s="16">
        <v>7</v>
      </c>
      <c r="G115" s="16">
        <v>25</v>
      </c>
      <c r="H115" s="16">
        <v>150</v>
      </c>
      <c r="I115" s="16">
        <v>590</v>
      </c>
      <c r="J115" s="16">
        <v>490</v>
      </c>
      <c r="K115" s="16">
        <v>253</v>
      </c>
      <c r="L115" s="16">
        <v>0</v>
      </c>
      <c r="M115" s="16">
        <v>0</v>
      </c>
      <c r="N115" s="17">
        <v>1516</v>
      </c>
    </row>
    <row r="116" spans="1:14" x14ac:dyDescent="0.2">
      <c r="A116" s="15" t="s">
        <v>182</v>
      </c>
      <c r="B116" s="15" t="s">
        <v>81</v>
      </c>
      <c r="C116" s="36" t="s">
        <v>5</v>
      </c>
      <c r="D116" s="36" t="s">
        <v>14</v>
      </c>
      <c r="E116" s="16">
        <v>5</v>
      </c>
      <c r="F116" s="16">
        <v>153</v>
      </c>
      <c r="G116" s="16">
        <v>218</v>
      </c>
      <c r="H116" s="16">
        <v>795</v>
      </c>
      <c r="I116" s="16">
        <v>1092</v>
      </c>
      <c r="J116" s="16">
        <v>1661</v>
      </c>
      <c r="K116" s="16">
        <v>0</v>
      </c>
      <c r="L116" s="16">
        <v>0</v>
      </c>
      <c r="M116" s="16">
        <v>0</v>
      </c>
      <c r="N116" s="17">
        <v>3924</v>
      </c>
    </row>
    <row r="117" spans="1:14" x14ac:dyDescent="0.2">
      <c r="A117" s="15" t="s">
        <v>183</v>
      </c>
      <c r="B117" s="15" t="s">
        <v>81</v>
      </c>
      <c r="C117" s="36" t="s">
        <v>5</v>
      </c>
      <c r="D117" s="36" t="s">
        <v>15</v>
      </c>
      <c r="E117" s="16">
        <v>3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290</v>
      </c>
      <c r="L117" s="16">
        <v>0</v>
      </c>
      <c r="M117" s="16">
        <v>0</v>
      </c>
      <c r="N117" s="17">
        <v>293</v>
      </c>
    </row>
    <row r="118" spans="1:14" x14ac:dyDescent="0.2">
      <c r="A118" s="15" t="s">
        <v>184</v>
      </c>
      <c r="B118" s="15" t="s">
        <v>81</v>
      </c>
      <c r="C118" s="36" t="s">
        <v>5</v>
      </c>
      <c r="D118" s="36" t="s">
        <v>16</v>
      </c>
      <c r="E118" s="16">
        <v>8</v>
      </c>
      <c r="F118" s="16">
        <v>7</v>
      </c>
      <c r="G118" s="16">
        <v>0</v>
      </c>
      <c r="H118" s="16">
        <v>91</v>
      </c>
      <c r="I118" s="16">
        <v>379</v>
      </c>
      <c r="J118" s="16">
        <v>401</v>
      </c>
      <c r="K118" s="16">
        <v>1044</v>
      </c>
      <c r="L118" s="16">
        <v>1692</v>
      </c>
      <c r="M118" s="16">
        <v>0</v>
      </c>
      <c r="N118" s="17">
        <v>3622</v>
      </c>
    </row>
    <row r="119" spans="1:14" x14ac:dyDescent="0.2">
      <c r="A119" s="15" t="s">
        <v>185</v>
      </c>
      <c r="B119" s="15" t="s">
        <v>81</v>
      </c>
      <c r="C119" s="36" t="s">
        <v>5</v>
      </c>
      <c r="D119" s="36" t="s">
        <v>17</v>
      </c>
      <c r="E119" s="16">
        <v>3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7">
        <v>3</v>
      </c>
    </row>
    <row r="120" spans="1:14" x14ac:dyDescent="0.2">
      <c r="A120" s="15" t="s">
        <v>186</v>
      </c>
      <c r="B120" s="15" t="s">
        <v>81</v>
      </c>
      <c r="C120" s="36" t="s">
        <v>5</v>
      </c>
      <c r="D120" s="36" t="s">
        <v>18</v>
      </c>
      <c r="E120" s="16">
        <v>6</v>
      </c>
      <c r="F120" s="16">
        <v>0</v>
      </c>
      <c r="G120" s="16">
        <v>10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7">
        <v>16</v>
      </c>
    </row>
    <row r="121" spans="1:14" x14ac:dyDescent="0.2">
      <c r="C121" s="36"/>
      <c r="D121" s="36"/>
      <c r="E121" s="16"/>
      <c r="F121" s="16"/>
      <c r="G121" s="16"/>
      <c r="H121" s="16"/>
      <c r="I121" s="16"/>
      <c r="J121" s="16"/>
      <c r="K121" s="16"/>
      <c r="L121" s="16"/>
      <c r="M121" s="16"/>
      <c r="N121" s="17"/>
    </row>
    <row r="122" spans="1:14" x14ac:dyDescent="0.2">
      <c r="C122" s="36"/>
      <c r="D122" s="36"/>
      <c r="E122" s="17">
        <f>SUM(E113:E121)</f>
        <v>40</v>
      </c>
      <c r="F122" s="17">
        <f t="shared" ref="F122:N122" si="3">SUM(F113:F121)</f>
        <v>215</v>
      </c>
      <c r="G122" s="17">
        <f t="shared" si="3"/>
        <v>323</v>
      </c>
      <c r="H122" s="17">
        <f t="shared" si="3"/>
        <v>1298</v>
      </c>
      <c r="I122" s="17">
        <f t="shared" si="3"/>
        <v>2489</v>
      </c>
      <c r="J122" s="17">
        <f t="shared" si="3"/>
        <v>3962</v>
      </c>
      <c r="K122" s="17">
        <f t="shared" si="3"/>
        <v>2429</v>
      </c>
      <c r="L122" s="17">
        <f t="shared" si="3"/>
        <v>3156</v>
      </c>
      <c r="M122" s="17">
        <f t="shared" si="3"/>
        <v>0</v>
      </c>
      <c r="N122" s="17">
        <f t="shared" si="3"/>
        <v>13912</v>
      </c>
    </row>
    <row r="123" spans="1:14" x14ac:dyDescent="0.2">
      <c r="C123" s="36"/>
      <c r="D123" s="36"/>
      <c r="E123" s="16"/>
      <c r="F123" s="16"/>
      <c r="G123" s="16"/>
      <c r="H123" s="16"/>
      <c r="I123" s="16"/>
      <c r="J123" s="16"/>
      <c r="K123" s="16"/>
      <c r="L123" s="16"/>
      <c r="M123" s="16"/>
      <c r="N123" s="17"/>
    </row>
    <row r="124" spans="1:14" x14ac:dyDescent="0.2">
      <c r="A124" s="15" t="s">
        <v>187</v>
      </c>
      <c r="B124" s="15" t="s">
        <v>81</v>
      </c>
      <c r="C124" s="36" t="s">
        <v>6</v>
      </c>
      <c r="D124" s="36" t="s">
        <v>11</v>
      </c>
      <c r="E124" s="16">
        <v>5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7301</v>
      </c>
      <c r="N124" s="17">
        <v>7306</v>
      </c>
    </row>
    <row r="125" spans="1:14" x14ac:dyDescent="0.2">
      <c r="A125" s="15" t="s">
        <v>188</v>
      </c>
      <c r="B125" s="15" t="s">
        <v>81</v>
      </c>
      <c r="C125" s="36" t="s">
        <v>6</v>
      </c>
      <c r="D125" s="36" t="s">
        <v>12</v>
      </c>
      <c r="E125" s="16">
        <v>13</v>
      </c>
      <c r="F125" s="16">
        <v>23</v>
      </c>
      <c r="G125" s="16">
        <v>25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7">
        <v>61</v>
      </c>
    </row>
    <row r="126" spans="1:14" x14ac:dyDescent="0.2">
      <c r="A126" s="15" t="s">
        <v>189</v>
      </c>
      <c r="B126" s="15" t="s">
        <v>81</v>
      </c>
      <c r="C126" s="36" t="s">
        <v>6</v>
      </c>
      <c r="D126" s="36" t="s">
        <v>13</v>
      </c>
      <c r="E126" s="16">
        <v>30</v>
      </c>
      <c r="F126" s="16">
        <v>17</v>
      </c>
      <c r="G126" s="16">
        <v>27</v>
      </c>
      <c r="H126" s="16">
        <v>126</v>
      </c>
      <c r="I126" s="16">
        <v>75</v>
      </c>
      <c r="J126" s="16">
        <v>193</v>
      </c>
      <c r="K126" s="16">
        <v>486</v>
      </c>
      <c r="L126" s="16">
        <v>556</v>
      </c>
      <c r="M126" s="16">
        <v>6798</v>
      </c>
      <c r="N126" s="17">
        <v>8308</v>
      </c>
    </row>
    <row r="127" spans="1:14" x14ac:dyDescent="0.2">
      <c r="A127" s="15" t="s">
        <v>190</v>
      </c>
      <c r="B127" s="15" t="s">
        <v>81</v>
      </c>
      <c r="C127" s="36" t="s">
        <v>6</v>
      </c>
      <c r="D127" s="36" t="s">
        <v>14</v>
      </c>
      <c r="E127" s="16">
        <v>21</v>
      </c>
      <c r="F127" s="16">
        <v>32</v>
      </c>
      <c r="G127" s="16">
        <v>27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7">
        <v>80</v>
      </c>
    </row>
    <row r="128" spans="1:14" x14ac:dyDescent="0.2">
      <c r="A128" s="15" t="s">
        <v>191</v>
      </c>
      <c r="B128" s="15" t="s">
        <v>81</v>
      </c>
      <c r="C128" s="36" t="s">
        <v>6</v>
      </c>
      <c r="D128" s="36" t="s">
        <v>15</v>
      </c>
      <c r="E128" s="16">
        <v>111</v>
      </c>
      <c r="F128" s="16">
        <v>225</v>
      </c>
      <c r="G128" s="16">
        <v>456</v>
      </c>
      <c r="H128" s="16">
        <v>884</v>
      </c>
      <c r="I128" s="16">
        <v>779</v>
      </c>
      <c r="J128" s="16">
        <v>1449</v>
      </c>
      <c r="K128" s="16">
        <v>0</v>
      </c>
      <c r="L128" s="16">
        <v>730</v>
      </c>
      <c r="M128" s="16">
        <v>0</v>
      </c>
      <c r="N128" s="17">
        <v>4634</v>
      </c>
    </row>
    <row r="129" spans="1:14" x14ac:dyDescent="0.2">
      <c r="A129" s="15" t="s">
        <v>192</v>
      </c>
      <c r="B129" s="15" t="s">
        <v>81</v>
      </c>
      <c r="C129" s="36" t="s">
        <v>6</v>
      </c>
      <c r="D129" s="36" t="s">
        <v>16</v>
      </c>
      <c r="E129" s="16">
        <v>465</v>
      </c>
      <c r="F129" s="16">
        <v>301</v>
      </c>
      <c r="G129" s="16">
        <v>331</v>
      </c>
      <c r="H129" s="16">
        <v>294</v>
      </c>
      <c r="I129" s="16">
        <v>239</v>
      </c>
      <c r="J129" s="16">
        <v>0</v>
      </c>
      <c r="K129" s="16">
        <v>0</v>
      </c>
      <c r="L129" s="16">
        <v>0</v>
      </c>
      <c r="M129" s="16">
        <v>0</v>
      </c>
      <c r="N129" s="17">
        <v>1630</v>
      </c>
    </row>
    <row r="130" spans="1:14" x14ac:dyDescent="0.2">
      <c r="A130" s="15" t="s">
        <v>193</v>
      </c>
      <c r="B130" s="15" t="s">
        <v>81</v>
      </c>
      <c r="C130" s="36" t="s">
        <v>6</v>
      </c>
      <c r="D130" s="36" t="s">
        <v>17</v>
      </c>
      <c r="E130" s="16">
        <v>1056</v>
      </c>
      <c r="F130" s="16">
        <v>1241</v>
      </c>
      <c r="G130" s="16">
        <v>1571</v>
      </c>
      <c r="H130" s="16">
        <v>2828</v>
      </c>
      <c r="I130" s="16">
        <v>1544</v>
      </c>
      <c r="J130" s="16">
        <v>2122</v>
      </c>
      <c r="K130" s="16">
        <v>0</v>
      </c>
      <c r="L130" s="16">
        <v>0</v>
      </c>
      <c r="M130" s="16">
        <v>0</v>
      </c>
      <c r="N130" s="17">
        <v>10362</v>
      </c>
    </row>
    <row r="131" spans="1:14" x14ac:dyDescent="0.2">
      <c r="A131" s="15" t="s">
        <v>194</v>
      </c>
      <c r="B131" s="15" t="s">
        <v>81</v>
      </c>
      <c r="C131" s="36" t="s">
        <v>6</v>
      </c>
      <c r="D131" s="36" t="s">
        <v>18</v>
      </c>
      <c r="E131" s="16">
        <v>61</v>
      </c>
      <c r="F131" s="16">
        <v>144</v>
      </c>
      <c r="G131" s="16">
        <v>206</v>
      </c>
      <c r="H131" s="16">
        <v>252</v>
      </c>
      <c r="I131" s="16">
        <v>62</v>
      </c>
      <c r="J131" s="16">
        <v>0</v>
      </c>
      <c r="K131" s="16">
        <v>0</v>
      </c>
      <c r="L131" s="16">
        <v>0</v>
      </c>
      <c r="M131" s="16">
        <v>0</v>
      </c>
      <c r="N131" s="17">
        <v>725</v>
      </c>
    </row>
    <row r="132" spans="1:14" x14ac:dyDescent="0.2">
      <c r="A132" s="15" t="s">
        <v>195</v>
      </c>
      <c r="B132" s="15" t="s">
        <v>81</v>
      </c>
      <c r="C132" s="36" t="s">
        <v>6</v>
      </c>
      <c r="D132" s="36" t="s">
        <v>19</v>
      </c>
      <c r="E132" s="16">
        <v>31</v>
      </c>
      <c r="F132" s="16">
        <v>191</v>
      </c>
      <c r="G132" s="16">
        <v>255</v>
      </c>
      <c r="H132" s="16">
        <v>130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7">
        <v>607</v>
      </c>
    </row>
    <row r="133" spans="1:14" x14ac:dyDescent="0.2">
      <c r="A133" s="15" t="s">
        <v>196</v>
      </c>
      <c r="B133" s="15" t="s">
        <v>81</v>
      </c>
      <c r="C133" s="36" t="s">
        <v>6</v>
      </c>
      <c r="D133" s="36" t="s">
        <v>20</v>
      </c>
      <c r="E133" s="16">
        <v>566</v>
      </c>
      <c r="F133" s="16">
        <v>382</v>
      </c>
      <c r="G133" s="16">
        <v>256</v>
      </c>
      <c r="H133" s="16">
        <v>305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7">
        <v>1509</v>
      </c>
    </row>
    <row r="134" spans="1:14" x14ac:dyDescent="0.2">
      <c r="A134" s="15" t="s">
        <v>197</v>
      </c>
      <c r="B134" s="15" t="s">
        <v>81</v>
      </c>
      <c r="C134" s="36" t="s">
        <v>6</v>
      </c>
      <c r="D134" s="36" t="s">
        <v>22</v>
      </c>
      <c r="E134" s="16">
        <v>15</v>
      </c>
      <c r="F134" s="16">
        <v>7</v>
      </c>
      <c r="G134" s="16">
        <v>0</v>
      </c>
      <c r="H134" s="16">
        <v>0</v>
      </c>
      <c r="I134" s="16">
        <v>65</v>
      </c>
      <c r="J134" s="16">
        <v>0</v>
      </c>
      <c r="K134" s="16">
        <v>0</v>
      </c>
      <c r="L134" s="16">
        <v>0</v>
      </c>
      <c r="M134" s="16">
        <v>0</v>
      </c>
      <c r="N134" s="17">
        <v>87</v>
      </c>
    </row>
    <row r="135" spans="1:14" x14ac:dyDescent="0.2">
      <c r="C135" s="36"/>
      <c r="D135" s="36"/>
      <c r="E135" s="16"/>
      <c r="F135" s="16"/>
      <c r="G135" s="16"/>
      <c r="H135" s="16"/>
      <c r="I135" s="16"/>
      <c r="J135" s="16"/>
      <c r="K135" s="16"/>
      <c r="L135" s="16"/>
      <c r="M135" s="16"/>
      <c r="N135" s="17"/>
    </row>
    <row r="136" spans="1:14" x14ac:dyDescent="0.2">
      <c r="C136" s="36"/>
      <c r="D136" s="36"/>
      <c r="E136" s="17">
        <f>SUM(E124:E135)</f>
        <v>2374</v>
      </c>
      <c r="F136" s="17">
        <f t="shared" ref="F136:N136" si="4">SUM(F124:F135)</f>
        <v>2563</v>
      </c>
      <c r="G136" s="17">
        <f t="shared" si="4"/>
        <v>3154</v>
      </c>
      <c r="H136" s="17">
        <f t="shared" si="4"/>
        <v>4819</v>
      </c>
      <c r="I136" s="17">
        <f t="shared" si="4"/>
        <v>2764</v>
      </c>
      <c r="J136" s="17">
        <f t="shared" si="4"/>
        <v>3764</v>
      </c>
      <c r="K136" s="17">
        <f t="shared" si="4"/>
        <v>486</v>
      </c>
      <c r="L136" s="17">
        <f t="shared" si="4"/>
        <v>1286</v>
      </c>
      <c r="M136" s="17">
        <f t="shared" si="4"/>
        <v>14099</v>
      </c>
      <c r="N136" s="17">
        <f t="shared" si="4"/>
        <v>35309</v>
      </c>
    </row>
    <row r="137" spans="1:14" x14ac:dyDescent="0.2">
      <c r="C137" s="36"/>
      <c r="D137" s="36"/>
      <c r="E137" s="16"/>
      <c r="F137" s="16"/>
      <c r="G137" s="16"/>
      <c r="H137" s="16"/>
      <c r="I137" s="16"/>
      <c r="J137" s="16"/>
      <c r="K137" s="16"/>
      <c r="L137" s="16"/>
      <c r="M137" s="16"/>
      <c r="N137" s="17"/>
    </row>
    <row r="138" spans="1:14" x14ac:dyDescent="0.2">
      <c r="A138" s="15" t="s">
        <v>198</v>
      </c>
      <c r="B138" s="15" t="s">
        <v>81</v>
      </c>
      <c r="C138" s="36" t="s">
        <v>7</v>
      </c>
      <c r="D138" s="36" t="s">
        <v>11</v>
      </c>
      <c r="E138" s="16">
        <v>5608</v>
      </c>
      <c r="F138" s="16">
        <v>4138</v>
      </c>
      <c r="G138" s="16">
        <v>2733</v>
      </c>
      <c r="H138" s="16">
        <v>2306</v>
      </c>
      <c r="I138" s="16">
        <v>882</v>
      </c>
      <c r="J138" s="16">
        <v>1420</v>
      </c>
      <c r="K138" s="16">
        <v>281</v>
      </c>
      <c r="L138" s="16">
        <v>1492</v>
      </c>
      <c r="M138" s="16">
        <v>0</v>
      </c>
      <c r="N138" s="17">
        <v>18860</v>
      </c>
    </row>
    <row r="139" spans="1:14" x14ac:dyDescent="0.2">
      <c r="A139" s="15" t="s">
        <v>199</v>
      </c>
      <c r="B139" s="15" t="s">
        <v>81</v>
      </c>
      <c r="C139" s="36" t="s">
        <v>7</v>
      </c>
      <c r="D139" s="36" t="s">
        <v>12</v>
      </c>
      <c r="E139" s="16">
        <v>1249</v>
      </c>
      <c r="F139" s="16">
        <v>1326</v>
      </c>
      <c r="G139" s="16">
        <v>1392</v>
      </c>
      <c r="H139" s="16">
        <v>1653</v>
      </c>
      <c r="I139" s="16">
        <v>1035</v>
      </c>
      <c r="J139" s="16">
        <v>984</v>
      </c>
      <c r="K139" s="16">
        <v>284</v>
      </c>
      <c r="L139" s="16">
        <v>0</v>
      </c>
      <c r="M139" s="16">
        <v>0</v>
      </c>
      <c r="N139" s="17">
        <v>7923</v>
      </c>
    </row>
    <row r="140" spans="1:14" x14ac:dyDescent="0.2">
      <c r="A140" s="15" t="s">
        <v>200</v>
      </c>
      <c r="B140" s="15" t="s">
        <v>81</v>
      </c>
      <c r="C140" s="36" t="s">
        <v>7</v>
      </c>
      <c r="D140" s="36" t="s">
        <v>13</v>
      </c>
      <c r="E140" s="16">
        <v>17</v>
      </c>
      <c r="F140" s="16">
        <v>33</v>
      </c>
      <c r="G140" s="16">
        <v>101</v>
      </c>
      <c r="H140" s="16">
        <v>157</v>
      </c>
      <c r="I140" s="16">
        <v>146</v>
      </c>
      <c r="J140" s="16">
        <v>0</v>
      </c>
      <c r="K140" s="16">
        <v>0</v>
      </c>
      <c r="L140" s="16">
        <v>0</v>
      </c>
      <c r="M140" s="16">
        <v>0</v>
      </c>
      <c r="N140" s="17">
        <v>454</v>
      </c>
    </row>
    <row r="141" spans="1:14" x14ac:dyDescent="0.2">
      <c r="A141" s="15" t="s">
        <v>201</v>
      </c>
      <c r="B141" s="15" t="s">
        <v>81</v>
      </c>
      <c r="C141" s="36" t="s">
        <v>7</v>
      </c>
      <c r="D141" s="36" t="s">
        <v>14</v>
      </c>
      <c r="E141" s="16">
        <v>124</v>
      </c>
      <c r="F141" s="16">
        <v>47</v>
      </c>
      <c r="G141" s="16">
        <v>66</v>
      </c>
      <c r="H141" s="16">
        <v>91</v>
      </c>
      <c r="I141" s="16">
        <v>164</v>
      </c>
      <c r="J141" s="16">
        <v>0</v>
      </c>
      <c r="K141" s="16">
        <v>366</v>
      </c>
      <c r="L141" s="16">
        <v>0</v>
      </c>
      <c r="M141" s="16">
        <v>0</v>
      </c>
      <c r="N141" s="17">
        <v>858</v>
      </c>
    </row>
    <row r="142" spans="1:14" x14ac:dyDescent="0.2">
      <c r="A142" s="15" t="s">
        <v>202</v>
      </c>
      <c r="B142" s="15" t="s">
        <v>81</v>
      </c>
      <c r="C142" s="36" t="s">
        <v>7</v>
      </c>
      <c r="D142" s="36" t="s">
        <v>15</v>
      </c>
      <c r="E142" s="16">
        <v>93</v>
      </c>
      <c r="F142" s="16">
        <v>161</v>
      </c>
      <c r="G142" s="16">
        <v>113</v>
      </c>
      <c r="H142" s="16">
        <v>52</v>
      </c>
      <c r="I142" s="16">
        <v>194</v>
      </c>
      <c r="J142" s="16">
        <v>0</v>
      </c>
      <c r="K142" s="16">
        <v>340</v>
      </c>
      <c r="L142" s="16">
        <v>0</v>
      </c>
      <c r="M142" s="16">
        <v>0</v>
      </c>
      <c r="N142" s="17">
        <v>953</v>
      </c>
    </row>
    <row r="143" spans="1:14" x14ac:dyDescent="0.2">
      <c r="A143" s="15" t="s">
        <v>203</v>
      </c>
      <c r="B143" s="15" t="s">
        <v>81</v>
      </c>
      <c r="C143" s="36" t="s">
        <v>7</v>
      </c>
      <c r="D143" s="36" t="s">
        <v>16</v>
      </c>
      <c r="E143" s="16">
        <v>47</v>
      </c>
      <c r="F143" s="16">
        <v>30</v>
      </c>
      <c r="G143" s="16">
        <v>31</v>
      </c>
      <c r="H143" s="16">
        <v>51</v>
      </c>
      <c r="I143" s="16">
        <v>64</v>
      </c>
      <c r="J143" s="16">
        <v>0</v>
      </c>
      <c r="K143" s="16">
        <v>0</v>
      </c>
      <c r="L143" s="16">
        <v>0</v>
      </c>
      <c r="M143" s="16">
        <v>0</v>
      </c>
      <c r="N143" s="17">
        <v>223</v>
      </c>
    </row>
    <row r="144" spans="1:14" x14ac:dyDescent="0.2">
      <c r="A144" s="15" t="s">
        <v>204</v>
      </c>
      <c r="B144" s="15" t="s">
        <v>81</v>
      </c>
      <c r="C144" s="36" t="s">
        <v>7</v>
      </c>
      <c r="D144" s="36" t="s">
        <v>17</v>
      </c>
      <c r="E144" s="16">
        <v>24</v>
      </c>
      <c r="F144" s="16">
        <v>55</v>
      </c>
      <c r="G144" s="16">
        <v>33</v>
      </c>
      <c r="H144" s="16">
        <v>70</v>
      </c>
      <c r="I144" s="16">
        <v>60</v>
      </c>
      <c r="J144" s="16">
        <v>0</v>
      </c>
      <c r="K144" s="16">
        <v>0</v>
      </c>
      <c r="L144" s="16">
        <v>0</v>
      </c>
      <c r="M144" s="16">
        <v>0</v>
      </c>
      <c r="N144" s="17">
        <v>242</v>
      </c>
    </row>
    <row r="145" spans="1:14" x14ac:dyDescent="0.2">
      <c r="A145" s="15" t="s">
        <v>205</v>
      </c>
      <c r="B145" s="15" t="s">
        <v>81</v>
      </c>
      <c r="C145" s="36" t="s">
        <v>7</v>
      </c>
      <c r="D145" s="36" t="s">
        <v>18</v>
      </c>
      <c r="E145" s="16">
        <v>462</v>
      </c>
      <c r="F145" s="16">
        <v>293</v>
      </c>
      <c r="G145" s="16">
        <v>328</v>
      </c>
      <c r="H145" s="16">
        <v>293</v>
      </c>
      <c r="I145" s="16">
        <v>280</v>
      </c>
      <c r="J145" s="16">
        <v>322</v>
      </c>
      <c r="K145" s="16">
        <v>0</v>
      </c>
      <c r="L145" s="16">
        <v>0</v>
      </c>
      <c r="M145" s="16">
        <v>0</v>
      </c>
      <c r="N145" s="17">
        <v>1978</v>
      </c>
    </row>
    <row r="146" spans="1:14" x14ac:dyDescent="0.2">
      <c r="C146" s="36"/>
      <c r="D146" s="36"/>
      <c r="E146" s="16"/>
      <c r="F146" s="16"/>
      <c r="G146" s="16"/>
      <c r="H146" s="16"/>
      <c r="I146" s="16"/>
      <c r="J146" s="16"/>
      <c r="K146" s="16"/>
      <c r="L146" s="16"/>
      <c r="M146" s="16"/>
      <c r="N146" s="17"/>
    </row>
    <row r="147" spans="1:14" x14ac:dyDescent="0.2">
      <c r="C147" s="36"/>
      <c r="D147" s="36"/>
      <c r="E147" s="17">
        <f>SUM(E138:E146)</f>
        <v>7624</v>
      </c>
      <c r="F147" s="17">
        <f t="shared" ref="F147:N147" si="5">SUM(F138:F146)</f>
        <v>6083</v>
      </c>
      <c r="G147" s="17">
        <f t="shared" si="5"/>
        <v>4797</v>
      </c>
      <c r="H147" s="17">
        <f t="shared" si="5"/>
        <v>4673</v>
      </c>
      <c r="I147" s="17">
        <f t="shared" si="5"/>
        <v>2825</v>
      </c>
      <c r="J147" s="17">
        <f t="shared" si="5"/>
        <v>2726</v>
      </c>
      <c r="K147" s="17">
        <f t="shared" si="5"/>
        <v>1271</v>
      </c>
      <c r="L147" s="17">
        <f t="shared" si="5"/>
        <v>1492</v>
      </c>
      <c r="M147" s="17">
        <f t="shared" si="5"/>
        <v>0</v>
      </c>
      <c r="N147" s="17">
        <f t="shared" si="5"/>
        <v>31491</v>
      </c>
    </row>
    <row r="148" spans="1:14" x14ac:dyDescent="0.2">
      <c r="C148" s="36"/>
      <c r="D148" s="36"/>
      <c r="E148" s="16"/>
      <c r="F148" s="16"/>
      <c r="G148" s="16"/>
      <c r="H148" s="16"/>
      <c r="I148" s="16"/>
      <c r="J148" s="16"/>
      <c r="K148" s="16"/>
      <c r="L148" s="16"/>
      <c r="M148" s="16"/>
      <c r="N148" s="17"/>
    </row>
    <row r="149" spans="1:14" x14ac:dyDescent="0.2">
      <c r="A149" s="15" t="s">
        <v>206</v>
      </c>
      <c r="B149" s="15" t="s">
        <v>81</v>
      </c>
      <c r="C149" s="36" t="s">
        <v>8</v>
      </c>
      <c r="D149" s="36" t="s">
        <v>11</v>
      </c>
      <c r="E149" s="16">
        <v>145</v>
      </c>
      <c r="F149" s="16">
        <v>131</v>
      </c>
      <c r="G149" s="16">
        <v>225</v>
      </c>
      <c r="H149" s="16">
        <v>392</v>
      </c>
      <c r="I149" s="16">
        <v>410</v>
      </c>
      <c r="J149" s="16">
        <v>192</v>
      </c>
      <c r="K149" s="16">
        <v>356</v>
      </c>
      <c r="L149" s="16">
        <v>0</v>
      </c>
      <c r="M149" s="16">
        <v>0</v>
      </c>
      <c r="N149" s="17">
        <v>1851</v>
      </c>
    </row>
    <row r="150" spans="1:14" x14ac:dyDescent="0.2">
      <c r="A150" s="15" t="s">
        <v>207</v>
      </c>
      <c r="B150" s="15" t="s">
        <v>81</v>
      </c>
      <c r="C150" s="36" t="s">
        <v>8</v>
      </c>
      <c r="D150" s="36" t="s">
        <v>12</v>
      </c>
      <c r="E150" s="16">
        <v>219</v>
      </c>
      <c r="F150" s="16">
        <v>81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7">
        <v>300</v>
      </c>
    </row>
    <row r="151" spans="1:14" x14ac:dyDescent="0.2">
      <c r="A151" s="15" t="s">
        <v>208</v>
      </c>
      <c r="B151" s="15" t="s">
        <v>81</v>
      </c>
      <c r="C151" s="36" t="s">
        <v>8</v>
      </c>
      <c r="D151" s="36" t="s">
        <v>13</v>
      </c>
      <c r="E151" s="16">
        <v>721</v>
      </c>
      <c r="F151" s="16">
        <v>348</v>
      </c>
      <c r="G151" s="16">
        <v>281</v>
      </c>
      <c r="H151" s="16">
        <v>574</v>
      </c>
      <c r="I151" s="16">
        <v>177</v>
      </c>
      <c r="J151" s="16">
        <v>0</v>
      </c>
      <c r="K151" s="16">
        <v>255</v>
      </c>
      <c r="L151" s="16">
        <v>0</v>
      </c>
      <c r="M151" s="16">
        <v>0</v>
      </c>
      <c r="N151" s="17">
        <v>2356</v>
      </c>
    </row>
    <row r="152" spans="1:14" x14ac:dyDescent="0.2">
      <c r="A152" s="15" t="s">
        <v>209</v>
      </c>
      <c r="B152" s="15" t="s">
        <v>81</v>
      </c>
      <c r="C152" s="36" t="s">
        <v>8</v>
      </c>
      <c r="D152" s="36" t="s">
        <v>14</v>
      </c>
      <c r="E152" s="16">
        <v>1600</v>
      </c>
      <c r="F152" s="16">
        <v>772</v>
      </c>
      <c r="G152" s="16">
        <v>575</v>
      </c>
      <c r="H152" s="16">
        <v>622</v>
      </c>
      <c r="I152" s="16">
        <v>493</v>
      </c>
      <c r="J152" s="16">
        <v>0</v>
      </c>
      <c r="K152" s="16">
        <v>303</v>
      </c>
      <c r="L152" s="16">
        <v>0</v>
      </c>
      <c r="M152" s="16">
        <v>0</v>
      </c>
      <c r="N152" s="17">
        <v>4365</v>
      </c>
    </row>
    <row r="153" spans="1:14" x14ac:dyDescent="0.2">
      <c r="A153" s="15" t="s">
        <v>210</v>
      </c>
      <c r="B153" s="15" t="s">
        <v>81</v>
      </c>
      <c r="C153" s="36" t="s">
        <v>8</v>
      </c>
      <c r="D153" s="36" t="s">
        <v>15</v>
      </c>
      <c r="E153" s="16">
        <v>191</v>
      </c>
      <c r="F153" s="16">
        <v>157</v>
      </c>
      <c r="G153" s="16">
        <v>122</v>
      </c>
      <c r="H153" s="16">
        <v>123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7">
        <v>593</v>
      </c>
    </row>
    <row r="154" spans="1:14" x14ac:dyDescent="0.2">
      <c r="A154" s="15" t="s">
        <v>211</v>
      </c>
      <c r="B154" s="15" t="s">
        <v>81</v>
      </c>
      <c r="C154" s="36" t="s">
        <v>8</v>
      </c>
      <c r="D154" s="36" t="s">
        <v>16</v>
      </c>
      <c r="E154" s="16">
        <v>235</v>
      </c>
      <c r="F154" s="16">
        <v>147</v>
      </c>
      <c r="G154" s="16">
        <v>263</v>
      </c>
      <c r="H154" s="16">
        <v>439</v>
      </c>
      <c r="I154" s="16">
        <v>220</v>
      </c>
      <c r="J154" s="16">
        <v>787</v>
      </c>
      <c r="K154" s="16">
        <v>576</v>
      </c>
      <c r="L154" s="16">
        <v>0</v>
      </c>
      <c r="M154" s="16">
        <v>1123</v>
      </c>
      <c r="N154" s="17">
        <v>3790</v>
      </c>
    </row>
    <row r="155" spans="1:14" x14ac:dyDescent="0.2">
      <c r="A155" s="15" t="s">
        <v>212</v>
      </c>
      <c r="B155" s="15" t="s">
        <v>81</v>
      </c>
      <c r="C155" s="36" t="s">
        <v>8</v>
      </c>
      <c r="D155" s="36" t="s">
        <v>17</v>
      </c>
      <c r="E155" s="16">
        <v>433</v>
      </c>
      <c r="F155" s="16">
        <v>183</v>
      </c>
      <c r="G155" s="16">
        <v>242</v>
      </c>
      <c r="H155" s="16">
        <v>316</v>
      </c>
      <c r="I155" s="16">
        <v>197</v>
      </c>
      <c r="J155" s="16">
        <v>0</v>
      </c>
      <c r="K155" s="16">
        <v>0</v>
      </c>
      <c r="L155" s="16">
        <v>0</v>
      </c>
      <c r="M155" s="16">
        <v>0</v>
      </c>
      <c r="N155" s="17">
        <v>1371</v>
      </c>
    </row>
    <row r="156" spans="1:14" x14ac:dyDescent="0.2">
      <c r="A156" s="15" t="s">
        <v>213</v>
      </c>
      <c r="B156" s="15" t="s">
        <v>81</v>
      </c>
      <c r="C156" s="36" t="s">
        <v>8</v>
      </c>
      <c r="D156" s="36" t="s">
        <v>18</v>
      </c>
      <c r="E156" s="16">
        <v>265</v>
      </c>
      <c r="F156" s="16">
        <v>121</v>
      </c>
      <c r="G156" s="16">
        <v>174</v>
      </c>
      <c r="H156" s="16">
        <v>282</v>
      </c>
      <c r="I156" s="16">
        <v>186</v>
      </c>
      <c r="J156" s="16">
        <v>0</v>
      </c>
      <c r="K156" s="16">
        <v>331</v>
      </c>
      <c r="L156" s="16">
        <v>0</v>
      </c>
      <c r="M156" s="16">
        <v>0</v>
      </c>
      <c r="N156" s="17">
        <v>1359</v>
      </c>
    </row>
    <row r="157" spans="1:14" x14ac:dyDescent="0.2">
      <c r="A157" s="15" t="s">
        <v>214</v>
      </c>
      <c r="B157" s="15" t="s">
        <v>81</v>
      </c>
      <c r="C157" s="36" t="s">
        <v>8</v>
      </c>
      <c r="D157" s="36" t="s">
        <v>19</v>
      </c>
      <c r="E157" s="16">
        <v>354</v>
      </c>
      <c r="F157" s="16">
        <v>161</v>
      </c>
      <c r="G157" s="16">
        <v>68</v>
      </c>
      <c r="H157" s="16">
        <v>94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7">
        <v>677</v>
      </c>
    </row>
    <row r="158" spans="1:14" x14ac:dyDescent="0.2">
      <c r="A158" s="15" t="s">
        <v>215</v>
      </c>
      <c r="B158" s="15" t="s">
        <v>81</v>
      </c>
      <c r="C158" s="36" t="s">
        <v>8</v>
      </c>
      <c r="D158" s="36" t="s">
        <v>20</v>
      </c>
      <c r="E158" s="16">
        <v>21</v>
      </c>
      <c r="F158" s="16">
        <v>30</v>
      </c>
      <c r="G158" s="16">
        <v>23</v>
      </c>
      <c r="H158" s="16">
        <v>28</v>
      </c>
      <c r="I158" s="16">
        <v>70</v>
      </c>
      <c r="J158" s="16">
        <v>0</v>
      </c>
      <c r="K158" s="16">
        <v>0</v>
      </c>
      <c r="L158" s="16">
        <v>0</v>
      </c>
      <c r="M158" s="16">
        <v>0</v>
      </c>
      <c r="N158" s="17">
        <v>172</v>
      </c>
    </row>
    <row r="159" spans="1:14" x14ac:dyDescent="0.2">
      <c r="C159" s="36"/>
      <c r="D159" s="36"/>
      <c r="E159" s="16"/>
      <c r="F159" s="16"/>
      <c r="G159" s="16"/>
      <c r="H159" s="16"/>
      <c r="I159" s="16"/>
      <c r="J159" s="16"/>
      <c r="K159" s="16"/>
      <c r="L159" s="16"/>
      <c r="M159" s="16"/>
      <c r="N159" s="17"/>
    </row>
    <row r="160" spans="1:14" x14ac:dyDescent="0.2">
      <c r="C160" s="36"/>
      <c r="D160" s="36"/>
      <c r="E160" s="17">
        <f>SUM(E149:E159)</f>
        <v>4184</v>
      </c>
      <c r="F160" s="17">
        <f t="shared" ref="F160:N160" si="6">SUM(F149:F159)</f>
        <v>2131</v>
      </c>
      <c r="G160" s="17">
        <f t="shared" si="6"/>
        <v>1973</v>
      </c>
      <c r="H160" s="17">
        <f t="shared" si="6"/>
        <v>2870</v>
      </c>
      <c r="I160" s="17">
        <f t="shared" si="6"/>
        <v>1753</v>
      </c>
      <c r="J160" s="17">
        <f t="shared" si="6"/>
        <v>979</v>
      </c>
      <c r="K160" s="17">
        <f t="shared" si="6"/>
        <v>1821</v>
      </c>
      <c r="L160" s="17">
        <f t="shared" si="6"/>
        <v>0</v>
      </c>
      <c r="M160" s="17">
        <f t="shared" si="6"/>
        <v>1123</v>
      </c>
      <c r="N160" s="17">
        <f t="shared" si="6"/>
        <v>16834</v>
      </c>
    </row>
    <row r="161" spans="1:14" x14ac:dyDescent="0.2">
      <c r="C161" s="36"/>
      <c r="D161" s="36"/>
      <c r="E161" s="16"/>
      <c r="F161" s="16"/>
      <c r="G161" s="16"/>
      <c r="H161" s="16"/>
      <c r="I161" s="16"/>
      <c r="J161" s="16"/>
      <c r="K161" s="16"/>
      <c r="L161" s="16"/>
      <c r="M161" s="16"/>
      <c r="N161" s="17"/>
    </row>
    <row r="162" spans="1:14" x14ac:dyDescent="0.2">
      <c r="A162" s="15" t="s">
        <v>216</v>
      </c>
      <c r="B162" s="15" t="s">
        <v>81</v>
      </c>
      <c r="C162" s="36" t="s">
        <v>9</v>
      </c>
      <c r="D162" s="36" t="s">
        <v>11</v>
      </c>
      <c r="E162" s="16">
        <v>1165</v>
      </c>
      <c r="F162" s="16">
        <v>359</v>
      </c>
      <c r="G162" s="16">
        <v>283</v>
      </c>
      <c r="H162" s="16">
        <v>136</v>
      </c>
      <c r="I162" s="16">
        <v>71</v>
      </c>
      <c r="J162" s="16">
        <v>0</v>
      </c>
      <c r="K162" s="16">
        <v>0</v>
      </c>
      <c r="L162" s="16">
        <v>0</v>
      </c>
      <c r="M162" s="16">
        <v>0</v>
      </c>
      <c r="N162" s="17">
        <v>2014</v>
      </c>
    </row>
    <row r="163" spans="1:14" x14ac:dyDescent="0.2">
      <c r="A163" s="15" t="s">
        <v>217</v>
      </c>
      <c r="B163" s="15" t="s">
        <v>81</v>
      </c>
      <c r="C163" s="36" t="s">
        <v>9</v>
      </c>
      <c r="D163" s="36" t="s">
        <v>12</v>
      </c>
      <c r="E163" s="16">
        <v>29</v>
      </c>
      <c r="F163" s="16">
        <v>6</v>
      </c>
      <c r="G163" s="16">
        <v>25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7">
        <v>60</v>
      </c>
    </row>
    <row r="164" spans="1:14" x14ac:dyDescent="0.2">
      <c r="A164" s="15" t="s">
        <v>218</v>
      </c>
      <c r="B164" s="15" t="s">
        <v>81</v>
      </c>
      <c r="C164" s="36" t="s">
        <v>9</v>
      </c>
      <c r="D164" s="36" t="s">
        <v>13</v>
      </c>
      <c r="E164" s="16">
        <v>30</v>
      </c>
      <c r="F164" s="16">
        <v>43</v>
      </c>
      <c r="G164" s="16">
        <v>68</v>
      </c>
      <c r="H164" s="16">
        <v>50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7">
        <v>191</v>
      </c>
    </row>
    <row r="165" spans="1:14" x14ac:dyDescent="0.2">
      <c r="A165" s="15" t="s">
        <v>219</v>
      </c>
      <c r="B165" s="15" t="s">
        <v>81</v>
      </c>
      <c r="C165" s="36" t="s">
        <v>9</v>
      </c>
      <c r="D165" s="36" t="s">
        <v>14</v>
      </c>
      <c r="E165" s="16">
        <v>41</v>
      </c>
      <c r="F165" s="16">
        <v>14</v>
      </c>
      <c r="G165" s="16">
        <v>30</v>
      </c>
      <c r="H165" s="16">
        <v>0</v>
      </c>
      <c r="I165" s="16">
        <v>86</v>
      </c>
      <c r="J165" s="16">
        <v>0</v>
      </c>
      <c r="K165" s="16">
        <v>0</v>
      </c>
      <c r="L165" s="16">
        <v>0</v>
      </c>
      <c r="M165" s="16">
        <v>0</v>
      </c>
      <c r="N165" s="17">
        <v>171</v>
      </c>
    </row>
    <row r="166" spans="1:14" x14ac:dyDescent="0.2">
      <c r="A166" s="15" t="s">
        <v>220</v>
      </c>
      <c r="B166" s="15" t="s">
        <v>81</v>
      </c>
      <c r="C166" s="36" t="s">
        <v>9</v>
      </c>
      <c r="D166" s="36" t="s">
        <v>15</v>
      </c>
      <c r="E166" s="16">
        <v>15</v>
      </c>
      <c r="F166" s="16">
        <v>51</v>
      </c>
      <c r="G166" s="16">
        <v>62</v>
      </c>
      <c r="H166" s="16">
        <v>54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7">
        <v>182</v>
      </c>
    </row>
    <row r="167" spans="1:14" x14ac:dyDescent="0.2">
      <c r="A167" s="15" t="s">
        <v>221</v>
      </c>
      <c r="B167" s="15" t="s">
        <v>81</v>
      </c>
      <c r="C167" s="36" t="s">
        <v>9</v>
      </c>
      <c r="D167" s="36" t="s">
        <v>16</v>
      </c>
      <c r="E167" s="16">
        <v>93</v>
      </c>
      <c r="F167" s="16">
        <v>105</v>
      </c>
      <c r="G167" s="16">
        <v>109</v>
      </c>
      <c r="H167" s="16">
        <v>56</v>
      </c>
      <c r="I167" s="16">
        <v>167</v>
      </c>
      <c r="J167" s="16">
        <v>0</v>
      </c>
      <c r="K167" s="16">
        <v>0</v>
      </c>
      <c r="L167" s="16">
        <v>0</v>
      </c>
      <c r="M167" s="16">
        <v>0</v>
      </c>
      <c r="N167" s="17">
        <v>530</v>
      </c>
    </row>
    <row r="168" spans="1:14" x14ac:dyDescent="0.2">
      <c r="A168" s="15" t="s">
        <v>222</v>
      </c>
      <c r="B168" s="15" t="s">
        <v>81</v>
      </c>
      <c r="C168" s="36" t="s">
        <v>9</v>
      </c>
      <c r="D168" s="36" t="s">
        <v>17</v>
      </c>
      <c r="E168" s="16">
        <v>13</v>
      </c>
      <c r="F168" s="16">
        <v>6</v>
      </c>
      <c r="G168" s="16">
        <v>11</v>
      </c>
      <c r="H168" s="16">
        <v>28</v>
      </c>
      <c r="I168" s="16">
        <v>0</v>
      </c>
      <c r="J168" s="16">
        <v>171</v>
      </c>
      <c r="K168" s="16">
        <v>0</v>
      </c>
      <c r="L168" s="16">
        <v>0</v>
      </c>
      <c r="M168" s="16">
        <v>0</v>
      </c>
      <c r="N168" s="17">
        <v>229</v>
      </c>
    </row>
    <row r="169" spans="1:14" x14ac:dyDescent="0.2">
      <c r="A169" s="15" t="s">
        <v>223</v>
      </c>
      <c r="B169" s="15" t="s">
        <v>81</v>
      </c>
      <c r="C169" s="36" t="s">
        <v>9</v>
      </c>
      <c r="D169" s="36" t="s">
        <v>18</v>
      </c>
      <c r="E169" s="16">
        <v>36</v>
      </c>
      <c r="F169" s="16">
        <v>18</v>
      </c>
      <c r="G169" s="16">
        <v>16</v>
      </c>
      <c r="H169" s="16">
        <v>0</v>
      </c>
      <c r="I169" s="16">
        <v>65</v>
      </c>
      <c r="J169" s="16">
        <v>0</v>
      </c>
      <c r="K169" s="16">
        <v>0</v>
      </c>
      <c r="L169" s="16">
        <v>0</v>
      </c>
      <c r="M169" s="16">
        <v>0</v>
      </c>
      <c r="N169" s="17">
        <v>135</v>
      </c>
    </row>
    <row r="170" spans="1:14" x14ac:dyDescent="0.2">
      <c r="A170" s="15" t="s">
        <v>224</v>
      </c>
      <c r="B170" s="15" t="s">
        <v>81</v>
      </c>
      <c r="C170" s="36" t="s">
        <v>9</v>
      </c>
      <c r="D170" s="36" t="s">
        <v>19</v>
      </c>
      <c r="E170" s="16">
        <v>114</v>
      </c>
      <c r="F170" s="16">
        <v>11</v>
      </c>
      <c r="G170" s="16">
        <v>10</v>
      </c>
      <c r="H170" s="16">
        <v>0</v>
      </c>
      <c r="I170" s="16">
        <v>62</v>
      </c>
      <c r="J170" s="16">
        <v>0</v>
      </c>
      <c r="K170" s="16">
        <v>0</v>
      </c>
      <c r="L170" s="16">
        <v>0</v>
      </c>
      <c r="M170" s="16">
        <v>0</v>
      </c>
      <c r="N170" s="17">
        <v>197</v>
      </c>
    </row>
    <row r="171" spans="1:14" x14ac:dyDescent="0.2">
      <c r="A171" s="15" t="s">
        <v>225</v>
      </c>
      <c r="B171" s="15" t="s">
        <v>81</v>
      </c>
      <c r="C171" s="36" t="s">
        <v>9</v>
      </c>
      <c r="D171" s="36" t="s">
        <v>20</v>
      </c>
      <c r="E171" s="16">
        <v>211</v>
      </c>
      <c r="F171" s="16">
        <v>48</v>
      </c>
      <c r="G171" s="16">
        <v>47</v>
      </c>
      <c r="H171" s="16">
        <v>75</v>
      </c>
      <c r="I171" s="16">
        <v>65</v>
      </c>
      <c r="J171" s="16">
        <v>0</v>
      </c>
      <c r="K171" s="16">
        <v>0</v>
      </c>
      <c r="L171" s="16">
        <v>0</v>
      </c>
      <c r="M171" s="16">
        <v>0</v>
      </c>
      <c r="N171" s="17">
        <v>446</v>
      </c>
    </row>
    <row r="172" spans="1:14" x14ac:dyDescent="0.2">
      <c r="A172" s="15" t="s">
        <v>226</v>
      </c>
      <c r="B172" s="15" t="s">
        <v>81</v>
      </c>
      <c r="C172" s="36" t="s">
        <v>9</v>
      </c>
      <c r="D172" s="36" t="s">
        <v>21</v>
      </c>
      <c r="E172" s="16">
        <v>1621</v>
      </c>
      <c r="F172" s="16">
        <v>840</v>
      </c>
      <c r="G172" s="16">
        <v>959</v>
      </c>
      <c r="H172" s="16">
        <v>1966</v>
      </c>
      <c r="I172" s="16">
        <v>1039</v>
      </c>
      <c r="J172" s="16">
        <v>843</v>
      </c>
      <c r="K172" s="16">
        <v>465</v>
      </c>
      <c r="L172" s="16">
        <v>1310</v>
      </c>
      <c r="M172" s="16">
        <v>1097</v>
      </c>
      <c r="N172" s="17">
        <v>10140</v>
      </c>
    </row>
    <row r="173" spans="1:14" x14ac:dyDescent="0.2">
      <c r="C173" s="36"/>
      <c r="D173" s="36"/>
      <c r="E173" s="16"/>
      <c r="F173" s="16"/>
      <c r="G173" s="16"/>
      <c r="H173" s="16"/>
      <c r="I173" s="16"/>
      <c r="J173" s="16"/>
      <c r="K173" s="16"/>
      <c r="L173" s="16"/>
      <c r="M173" s="16"/>
      <c r="N173" s="17"/>
    </row>
    <row r="174" spans="1:14" x14ac:dyDescent="0.2">
      <c r="C174" s="36"/>
      <c r="D174" s="36"/>
      <c r="E174" s="17">
        <f>SUM(E162:E173)</f>
        <v>3368</v>
      </c>
      <c r="F174" s="17">
        <f t="shared" ref="F174:N174" si="7">SUM(F162:F173)</f>
        <v>1501</v>
      </c>
      <c r="G174" s="17">
        <f t="shared" si="7"/>
        <v>1620</v>
      </c>
      <c r="H174" s="17">
        <f t="shared" si="7"/>
        <v>2365</v>
      </c>
      <c r="I174" s="17">
        <f t="shared" si="7"/>
        <v>1555</v>
      </c>
      <c r="J174" s="17">
        <f t="shared" si="7"/>
        <v>1014</v>
      </c>
      <c r="K174" s="17">
        <f t="shared" si="7"/>
        <v>465</v>
      </c>
      <c r="L174" s="17">
        <f t="shared" si="7"/>
        <v>1310</v>
      </c>
      <c r="M174" s="17">
        <f t="shared" si="7"/>
        <v>1097</v>
      </c>
      <c r="N174" s="17">
        <f t="shared" si="7"/>
        <v>14295</v>
      </c>
    </row>
    <row r="175" spans="1:14" x14ac:dyDescent="0.2">
      <c r="C175" s="36"/>
      <c r="D175" s="36"/>
      <c r="E175" s="16"/>
      <c r="F175" s="16"/>
      <c r="G175" s="16"/>
      <c r="H175" s="16"/>
      <c r="I175" s="16"/>
      <c r="J175" s="16"/>
      <c r="K175" s="16"/>
      <c r="L175" s="16"/>
      <c r="M175" s="16"/>
      <c r="N175" s="17"/>
    </row>
    <row r="176" spans="1:14" x14ac:dyDescent="0.2">
      <c r="A176" s="15" t="s">
        <v>227</v>
      </c>
      <c r="B176" s="15" t="s">
        <v>81</v>
      </c>
      <c r="C176" s="36" t="s">
        <v>10</v>
      </c>
      <c r="D176" s="36" t="s">
        <v>11</v>
      </c>
      <c r="E176" s="16">
        <v>58</v>
      </c>
      <c r="F176" s="16">
        <v>526</v>
      </c>
      <c r="G176" s="16">
        <v>898</v>
      </c>
      <c r="H176" s="16">
        <v>102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7">
        <v>1584</v>
      </c>
    </row>
    <row r="177" spans="1:14" x14ac:dyDescent="0.2">
      <c r="A177" s="15" t="s">
        <v>228</v>
      </c>
      <c r="B177" s="15" t="s">
        <v>81</v>
      </c>
      <c r="C177" s="36" t="s">
        <v>10</v>
      </c>
      <c r="D177" s="36" t="s">
        <v>12</v>
      </c>
      <c r="E177" s="16">
        <v>4452</v>
      </c>
      <c r="F177" s="16">
        <v>3217</v>
      </c>
      <c r="G177" s="16">
        <v>593</v>
      </c>
      <c r="H177" s="16">
        <v>142</v>
      </c>
      <c r="I177" s="16">
        <v>68</v>
      </c>
      <c r="J177" s="16">
        <v>212</v>
      </c>
      <c r="K177" s="16">
        <v>3458</v>
      </c>
      <c r="L177" s="16">
        <v>2319</v>
      </c>
      <c r="M177" s="16">
        <v>5165</v>
      </c>
      <c r="N177" s="17">
        <v>19626</v>
      </c>
    </row>
    <row r="178" spans="1:14" x14ac:dyDescent="0.2">
      <c r="A178" s="15" t="s">
        <v>229</v>
      </c>
      <c r="B178" s="15" t="s">
        <v>81</v>
      </c>
      <c r="C178" s="36" t="s">
        <v>10</v>
      </c>
      <c r="D178" s="36" t="s">
        <v>13</v>
      </c>
      <c r="E178" s="16">
        <v>506</v>
      </c>
      <c r="F178" s="16">
        <v>507</v>
      </c>
      <c r="G178" s="16">
        <v>468</v>
      </c>
      <c r="H178" s="16">
        <v>438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7">
        <v>1919</v>
      </c>
    </row>
    <row r="179" spans="1:14" x14ac:dyDescent="0.2">
      <c r="A179" s="15" t="s">
        <v>230</v>
      </c>
      <c r="B179" s="15" t="s">
        <v>81</v>
      </c>
      <c r="C179" s="36" t="s">
        <v>10</v>
      </c>
      <c r="D179" s="36" t="s">
        <v>14</v>
      </c>
      <c r="E179" s="16">
        <v>407</v>
      </c>
      <c r="F179" s="16">
        <v>604</v>
      </c>
      <c r="G179" s="16">
        <v>921</v>
      </c>
      <c r="H179" s="16">
        <v>307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7">
        <v>2239</v>
      </c>
    </row>
    <row r="180" spans="1:14" x14ac:dyDescent="0.2">
      <c r="A180" s="15" t="s">
        <v>231</v>
      </c>
      <c r="B180" s="15" t="s">
        <v>81</v>
      </c>
      <c r="C180" s="36" t="s">
        <v>10</v>
      </c>
      <c r="D180" s="36" t="s">
        <v>15</v>
      </c>
      <c r="E180" s="16">
        <v>0</v>
      </c>
      <c r="F180" s="16">
        <v>0</v>
      </c>
      <c r="G180" s="16">
        <v>12</v>
      </c>
      <c r="H180" s="16">
        <v>0</v>
      </c>
      <c r="I180" s="16">
        <v>0</v>
      </c>
      <c r="J180" s="16">
        <v>0</v>
      </c>
      <c r="K180" s="16">
        <v>271</v>
      </c>
      <c r="L180" s="16">
        <v>0</v>
      </c>
      <c r="M180" s="16">
        <v>2220</v>
      </c>
      <c r="N180" s="17">
        <v>2503</v>
      </c>
    </row>
    <row r="182" spans="1:14" x14ac:dyDescent="0.2">
      <c r="E182" s="40">
        <f>SUM(E176:E181)</f>
        <v>5423</v>
      </c>
      <c r="F182" s="40">
        <f t="shared" ref="F182:N182" si="8">SUM(F176:F181)</f>
        <v>4854</v>
      </c>
      <c r="G182" s="40">
        <f t="shared" si="8"/>
        <v>2892</v>
      </c>
      <c r="H182" s="40">
        <f t="shared" si="8"/>
        <v>989</v>
      </c>
      <c r="I182" s="40">
        <f t="shared" si="8"/>
        <v>68</v>
      </c>
      <c r="J182" s="40">
        <f t="shared" si="8"/>
        <v>212</v>
      </c>
      <c r="K182" s="40">
        <f t="shared" si="8"/>
        <v>3729</v>
      </c>
      <c r="L182" s="40">
        <f t="shared" si="8"/>
        <v>2319</v>
      </c>
      <c r="M182" s="40">
        <f t="shared" si="8"/>
        <v>7385</v>
      </c>
      <c r="N182" s="40">
        <f t="shared" si="8"/>
        <v>27871</v>
      </c>
    </row>
  </sheetData>
  <mergeCells count="1">
    <mergeCell ref="E3:N3"/>
  </mergeCells>
  <phoneticPr fontId="0" type="noConversion"/>
  <pageMargins left="0.78740157499999996" right="0.78740157499999996" top="0.54" bottom="0.52" header="0.4921259845" footer="0.492125984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showZeros="0" workbookViewId="0">
      <pane ySplit="2160" topLeftCell="A6"/>
      <selection activeCell="A2" sqref="A2"/>
      <selection pane="bottomLeft" activeCell="E59" sqref="E59:N59"/>
    </sheetView>
  </sheetViews>
  <sheetFormatPr baseColWidth="10" defaultRowHeight="12.75" outlineLevelCol="1" x14ac:dyDescent="0.2"/>
  <cols>
    <col min="1" max="1" width="5.85546875" style="15" customWidth="1"/>
    <col min="2" max="2" width="3.7109375" style="15" customWidth="1"/>
    <col min="3" max="3" width="4.85546875" style="15" hidden="1" customWidth="1" outlineLevel="1"/>
    <col min="4" max="4" width="6" style="15" hidden="1" customWidth="1" outlineLevel="1"/>
    <col min="5" max="5" width="11.42578125" style="15" collapsed="1"/>
    <col min="6" max="13" width="11.42578125" style="15"/>
    <col min="14" max="14" width="11.42578125" style="34"/>
    <col min="15" max="16384" width="11.42578125" style="15"/>
  </cols>
  <sheetData>
    <row r="1" spans="1:14" ht="18" x14ac:dyDescent="0.25">
      <c r="A1" s="33" t="s">
        <v>236</v>
      </c>
      <c r="C1" s="34"/>
    </row>
    <row r="3" spans="1:14" x14ac:dyDescent="0.2">
      <c r="E3" s="55" t="s">
        <v>404</v>
      </c>
      <c r="F3" s="55"/>
      <c r="G3" s="55"/>
      <c r="H3" s="55"/>
      <c r="I3" s="55"/>
      <c r="J3" s="55"/>
      <c r="K3" s="55"/>
      <c r="L3" s="55"/>
      <c r="M3" s="55"/>
      <c r="N3" s="55"/>
    </row>
    <row r="5" spans="1:14" x14ac:dyDescent="0.2">
      <c r="C5" s="35" t="s">
        <v>0</v>
      </c>
      <c r="D5" s="35" t="s">
        <v>1</v>
      </c>
      <c r="E5" s="18" t="s">
        <v>69</v>
      </c>
      <c r="F5" s="18" t="s">
        <v>70</v>
      </c>
      <c r="G5" s="18" t="s">
        <v>71</v>
      </c>
      <c r="H5" s="19" t="s">
        <v>72</v>
      </c>
      <c r="I5" s="20" t="s">
        <v>73</v>
      </c>
      <c r="J5" s="20" t="s">
        <v>74</v>
      </c>
      <c r="K5" s="20" t="s">
        <v>75</v>
      </c>
      <c r="L5" s="20" t="s">
        <v>76</v>
      </c>
      <c r="M5" s="20" t="s">
        <v>77</v>
      </c>
      <c r="N5" s="20" t="s">
        <v>78</v>
      </c>
    </row>
    <row r="6" spans="1:14" x14ac:dyDescent="0.2">
      <c r="C6" s="35"/>
      <c r="D6" s="35"/>
      <c r="E6" s="7"/>
      <c r="F6" s="7"/>
      <c r="G6" s="7"/>
      <c r="H6" s="8"/>
      <c r="I6" s="9"/>
      <c r="J6" s="9"/>
      <c r="K6" s="9"/>
      <c r="L6" s="9"/>
      <c r="M6" s="9"/>
      <c r="N6" s="20"/>
    </row>
    <row r="7" spans="1:14" x14ac:dyDescent="0.2">
      <c r="A7" s="15" t="s">
        <v>82</v>
      </c>
      <c r="B7" s="15" t="s">
        <v>235</v>
      </c>
      <c r="C7" s="36" t="s">
        <v>2</v>
      </c>
      <c r="D7" s="36" t="s">
        <v>11</v>
      </c>
      <c r="E7" s="37">
        <f>'unselbst. Beschäftigte 7_2004'!E7*100/'unselbst. Beschäftigte 7_2004'!$N7</f>
        <v>4.703476482617587</v>
      </c>
      <c r="F7" s="37">
        <f>'unselbst. Beschäftigte 7_2004'!F7*100/'unselbst. Beschäftigte 7_2004'!$N7</f>
        <v>6.5559966317815466</v>
      </c>
      <c r="G7" s="37">
        <f>'unselbst. Beschäftigte 7_2004'!G7*100/'unselbst. Beschäftigte 7_2004'!$N7</f>
        <v>15.259232527366775</v>
      </c>
      <c r="H7" s="37">
        <f>'unselbst. Beschäftigte 7_2004'!H7*100/'unselbst. Beschäftigte 7_2004'!$N7</f>
        <v>27.481053771201733</v>
      </c>
      <c r="I7" s="37">
        <f>'unselbst. Beschäftigte 7_2004'!I7*100/'unselbst. Beschäftigte 7_2004'!$N7</f>
        <v>17.051605918440995</v>
      </c>
      <c r="J7" s="37">
        <f>'unselbst. Beschäftigte 7_2004'!J7*100/'unselbst. Beschäftigte 7_2004'!$N7</f>
        <v>22.236256465776496</v>
      </c>
      <c r="K7" s="37">
        <f>'unselbst. Beschäftigte 7_2004'!K7*100/'unselbst. Beschäftigte 7_2004'!$N7</f>
        <v>2.0690484782870202</v>
      </c>
      <c r="L7" s="37">
        <f>'unselbst. Beschäftigte 7_2004'!L7*100/'unselbst. Beschäftigte 7_2004'!$N7</f>
        <v>4.643329724527848</v>
      </c>
      <c r="M7" s="37">
        <f>'unselbst. Beschäftigte 7_2004'!M7*100/'unselbst. Beschäftigte 7_2004'!$N7</f>
        <v>0</v>
      </c>
      <c r="N7" s="38">
        <f>'unselbst. Beschäftigte 7_2004'!N7*100/'unselbst. Beschäftigte 7_2004'!$N7</f>
        <v>100</v>
      </c>
    </row>
    <row r="8" spans="1:14" x14ac:dyDescent="0.2">
      <c r="A8" s="15" t="s">
        <v>83</v>
      </c>
      <c r="B8" s="15" t="s">
        <v>235</v>
      </c>
      <c r="C8" s="36" t="s">
        <v>2</v>
      </c>
      <c r="D8" s="36" t="s">
        <v>12</v>
      </c>
      <c r="E8" s="37">
        <f>'unselbst. Beschäftigte 7_2004'!E8*100/'unselbst. Beschäftigte 7_2004'!$N8</f>
        <v>11.234705228031146</v>
      </c>
      <c r="F8" s="37">
        <f>'unselbst. Beschäftigte 7_2004'!F8*100/'unselbst. Beschäftigte 7_2004'!$N8</f>
        <v>20.244716351501669</v>
      </c>
      <c r="G8" s="37">
        <f>'unselbst. Beschäftigte 7_2004'!G8*100/'unselbst. Beschäftigte 7_2004'!$N8</f>
        <v>24.582869855394883</v>
      </c>
      <c r="H8" s="37">
        <f>'unselbst. Beschäftigte 7_2004'!H8*100/'unselbst. Beschäftigte 7_2004'!$N8</f>
        <v>35.150166852057843</v>
      </c>
      <c r="I8" s="37">
        <f>'unselbst. Beschäftigte 7_2004'!I8*100/'unselbst. Beschäftigte 7_2004'!$N8</f>
        <v>8.7875417130144609</v>
      </c>
      <c r="J8" s="37">
        <f>'unselbst. Beschäftigte 7_2004'!J8*100/'unselbst. Beschäftigte 7_2004'!$N8</f>
        <v>0</v>
      </c>
      <c r="K8" s="37">
        <f>'unselbst. Beschäftigte 7_2004'!K8*100/'unselbst. Beschäftigte 7_2004'!$N8</f>
        <v>0</v>
      </c>
      <c r="L8" s="37">
        <f>'unselbst. Beschäftigte 7_2004'!L8*100/'unselbst. Beschäftigte 7_2004'!$N8</f>
        <v>0</v>
      </c>
      <c r="M8" s="37">
        <f>'unselbst. Beschäftigte 7_2004'!M8*100/'unselbst. Beschäftigte 7_2004'!$N8</f>
        <v>0</v>
      </c>
      <c r="N8" s="38">
        <f>'unselbst. Beschäftigte 7_2004'!N8*100/'unselbst. Beschäftigte 7_2004'!$N8</f>
        <v>100</v>
      </c>
    </row>
    <row r="9" spans="1:14" x14ac:dyDescent="0.2">
      <c r="A9" s="15" t="s">
        <v>84</v>
      </c>
      <c r="B9" s="15" t="s">
        <v>235</v>
      </c>
      <c r="C9" s="36" t="s">
        <v>2</v>
      </c>
      <c r="D9" s="36" t="s">
        <v>13</v>
      </c>
      <c r="E9" s="37">
        <f>'unselbst. Beschäftigte 7_2004'!E9*100/'unselbst. Beschäftigte 7_2004'!$N9</f>
        <v>2.999516207063377</v>
      </c>
      <c r="F9" s="37">
        <f>'unselbst. Beschäftigte 7_2004'!F9*100/'unselbst. Beschäftigte 7_2004'!$N9</f>
        <v>11.562651185292694</v>
      </c>
      <c r="G9" s="37">
        <f>'unselbst. Beschäftigte 7_2004'!G9*100/'unselbst. Beschäftigte 7_2004'!$N9</f>
        <v>25.012094823415577</v>
      </c>
      <c r="H9" s="37">
        <f>'unselbst. Beschäftigte 7_2004'!H9*100/'unselbst. Beschäftigte 7_2004'!$N9</f>
        <v>31.494920174165458</v>
      </c>
      <c r="I9" s="37">
        <f>'unselbst. Beschäftigte 7_2004'!I9*100/'unselbst. Beschäftigte 7_2004'!$N9</f>
        <v>8.9501693275278189</v>
      </c>
      <c r="J9" s="37">
        <f>'unselbst. Beschäftigte 7_2004'!J9*100/'unselbst. Beschäftigte 7_2004'!$N9</f>
        <v>19.980648282535075</v>
      </c>
      <c r="K9" s="37">
        <f>'unselbst. Beschäftigte 7_2004'!K9*100/'unselbst. Beschäftigte 7_2004'!$N9</f>
        <v>0</v>
      </c>
      <c r="L9" s="37">
        <f>'unselbst. Beschäftigte 7_2004'!L9*100/'unselbst. Beschäftigte 7_2004'!$N9</f>
        <v>0</v>
      </c>
      <c r="M9" s="37">
        <f>'unselbst. Beschäftigte 7_2004'!M9*100/'unselbst. Beschäftigte 7_2004'!$N9</f>
        <v>0</v>
      </c>
      <c r="N9" s="38">
        <f>'unselbst. Beschäftigte 7_2004'!N9*100/'unselbst. Beschäftigte 7_2004'!$N9</f>
        <v>100</v>
      </c>
    </row>
    <row r="10" spans="1:14" x14ac:dyDescent="0.2">
      <c r="A10" s="15" t="s">
        <v>85</v>
      </c>
      <c r="B10" s="15" t="s">
        <v>235</v>
      </c>
      <c r="C10" s="36" t="s">
        <v>2</v>
      </c>
      <c r="D10" s="36" t="s">
        <v>14</v>
      </c>
      <c r="E10" s="37">
        <f>'unselbst. Beschäftigte 7_2004'!E10*100/'unselbst. Beschäftigte 7_2004'!$N10</f>
        <v>14.928425357873211</v>
      </c>
      <c r="F10" s="37">
        <f>'unselbst. Beschäftigte 7_2004'!F10*100/'unselbst. Beschäftigte 7_2004'!$N10</f>
        <v>24.028629856850717</v>
      </c>
      <c r="G10" s="37">
        <f>'unselbst. Beschäftigte 7_2004'!G10*100/'unselbst. Beschäftigte 7_2004'!$N10</f>
        <v>23.619631901840492</v>
      </c>
      <c r="H10" s="37">
        <f>'unselbst. Beschäftigte 7_2004'!H10*100/'unselbst. Beschäftigte 7_2004'!$N10</f>
        <v>31.697341513292432</v>
      </c>
      <c r="I10" s="37">
        <f>'unselbst. Beschäftigte 7_2004'!I10*100/'unselbst. Beschäftigte 7_2004'!$N10</f>
        <v>5.7259713701431494</v>
      </c>
      <c r="J10" s="37">
        <f>'unselbst. Beschäftigte 7_2004'!J10*100/'unselbst. Beschäftigte 7_2004'!$N10</f>
        <v>0</v>
      </c>
      <c r="K10" s="37">
        <f>'unselbst. Beschäftigte 7_2004'!K10*100/'unselbst. Beschäftigte 7_2004'!$N10</f>
        <v>0</v>
      </c>
      <c r="L10" s="37">
        <f>'unselbst. Beschäftigte 7_2004'!L10*100/'unselbst. Beschäftigte 7_2004'!$N10</f>
        <v>0</v>
      </c>
      <c r="M10" s="37">
        <f>'unselbst. Beschäftigte 7_2004'!M10*100/'unselbst. Beschäftigte 7_2004'!$N10</f>
        <v>0</v>
      </c>
      <c r="N10" s="38">
        <f>'unselbst. Beschäftigte 7_2004'!N10*100/'unselbst. Beschäftigte 7_2004'!$N10</f>
        <v>100</v>
      </c>
    </row>
    <row r="11" spans="1:14" x14ac:dyDescent="0.2">
      <c r="A11" s="15" t="s">
        <v>86</v>
      </c>
      <c r="B11" s="15" t="s">
        <v>235</v>
      </c>
      <c r="C11" s="36" t="s">
        <v>2</v>
      </c>
      <c r="D11" s="36" t="s">
        <v>15</v>
      </c>
      <c r="E11" s="37">
        <f>'unselbst. Beschäftigte 7_2004'!E11*100/'unselbst. Beschäftigte 7_2004'!$N11</f>
        <v>14.225941422594142</v>
      </c>
      <c r="F11" s="37">
        <f>'unselbst. Beschäftigte 7_2004'!F11*100/'unselbst. Beschäftigte 7_2004'!$N11</f>
        <v>36.122733612273365</v>
      </c>
      <c r="G11" s="37">
        <f>'unselbst. Beschäftigte 7_2004'!G11*100/'unselbst. Beschäftigte 7_2004'!$N11</f>
        <v>20.92050209205021</v>
      </c>
      <c r="H11" s="37">
        <f>'unselbst. Beschäftigte 7_2004'!H11*100/'unselbst. Beschäftigte 7_2004'!$N11</f>
        <v>18.131101813110181</v>
      </c>
      <c r="I11" s="37">
        <f>'unselbst. Beschäftigte 7_2004'!I11*100/'unselbst. Beschäftigte 7_2004'!$N11</f>
        <v>10.599721059972106</v>
      </c>
      <c r="J11" s="37">
        <f>'unselbst. Beschäftigte 7_2004'!J11*100/'unselbst. Beschäftigte 7_2004'!$N11</f>
        <v>0</v>
      </c>
      <c r="K11" s="37">
        <f>'unselbst. Beschäftigte 7_2004'!K11*100/'unselbst. Beschäftigte 7_2004'!$N11</f>
        <v>0</v>
      </c>
      <c r="L11" s="37">
        <f>'unselbst. Beschäftigte 7_2004'!L11*100/'unselbst. Beschäftigte 7_2004'!$N11</f>
        <v>0</v>
      </c>
      <c r="M11" s="37">
        <f>'unselbst. Beschäftigte 7_2004'!M11*100/'unselbst. Beschäftigte 7_2004'!$N11</f>
        <v>0</v>
      </c>
      <c r="N11" s="38">
        <f>'unselbst. Beschäftigte 7_2004'!N11*100/'unselbst. Beschäftigte 7_2004'!$N11</f>
        <v>100</v>
      </c>
    </row>
    <row r="12" spans="1:14" x14ac:dyDescent="0.2">
      <c r="A12" s="15" t="s">
        <v>87</v>
      </c>
      <c r="B12" s="15" t="s">
        <v>235</v>
      </c>
      <c r="C12" s="36" t="s">
        <v>2</v>
      </c>
      <c r="D12" s="36" t="s">
        <v>16</v>
      </c>
      <c r="E12" s="37">
        <f>'unselbst. Beschäftigte 7_2004'!E12*100/'unselbst. Beschäftigte 7_2004'!$N12</f>
        <v>10.36522633744856</v>
      </c>
      <c r="F12" s="37">
        <f>'unselbst. Beschäftigte 7_2004'!F12*100/'unselbst. Beschäftigte 7_2004'!$N12</f>
        <v>20.113168724279834</v>
      </c>
      <c r="G12" s="37">
        <f>'unselbst. Beschäftigte 7_2004'!G12*100/'unselbst. Beschäftigte 7_2004'!$N12</f>
        <v>27.880658436213992</v>
      </c>
      <c r="H12" s="37">
        <f>'unselbst. Beschäftigte 7_2004'!H12*100/'unselbst. Beschäftigte 7_2004'!$N12</f>
        <v>26.157407407407408</v>
      </c>
      <c r="I12" s="37">
        <f>'unselbst. Beschäftigte 7_2004'!I12*100/'unselbst. Beschäftigte 7_2004'!$N12</f>
        <v>9.1563786008230448</v>
      </c>
      <c r="J12" s="37">
        <f>'unselbst. Beschäftigte 7_2004'!J12*100/'unselbst. Beschäftigte 7_2004'!$N12</f>
        <v>6.3271604938271606</v>
      </c>
      <c r="K12" s="37">
        <f>'unselbst. Beschäftigte 7_2004'!K12*100/'unselbst. Beschäftigte 7_2004'!$N12</f>
        <v>0</v>
      </c>
      <c r="L12" s="37">
        <f>'unselbst. Beschäftigte 7_2004'!L12*100/'unselbst. Beschäftigte 7_2004'!$N12</f>
        <v>0</v>
      </c>
      <c r="M12" s="37">
        <f>'unselbst. Beschäftigte 7_2004'!M12*100/'unselbst. Beschäftigte 7_2004'!$N12</f>
        <v>0</v>
      </c>
      <c r="N12" s="38">
        <f>'unselbst. Beschäftigte 7_2004'!N12*100/'unselbst. Beschäftigte 7_2004'!$N12</f>
        <v>100</v>
      </c>
    </row>
    <row r="13" spans="1:14" x14ac:dyDescent="0.2">
      <c r="A13" s="15" t="s">
        <v>88</v>
      </c>
      <c r="B13" s="15" t="s">
        <v>235</v>
      </c>
      <c r="C13" s="36" t="s">
        <v>2</v>
      </c>
      <c r="D13" s="36" t="s">
        <v>17</v>
      </c>
      <c r="E13" s="37">
        <f>'unselbst. Beschäftigte 7_2004'!E13*100/'unselbst. Beschäftigte 7_2004'!$N13</f>
        <v>9.0249348716040192</v>
      </c>
      <c r="F13" s="37">
        <f>'unselbst. Beschäftigte 7_2004'!F13*100/'unselbst. Beschäftigte 7_2004'!$N13</f>
        <v>8.838853740230741</v>
      </c>
      <c r="G13" s="37">
        <f>'unselbst. Beschäftigte 7_2004'!G13*100/'unselbst. Beschäftigte 7_2004'!$N13</f>
        <v>16.04019352437663</v>
      </c>
      <c r="H13" s="37">
        <f>'unselbst. Beschäftigte 7_2004'!H13*100/'unselbst. Beschäftigte 7_2004'!$N13</f>
        <v>23.688128023818386</v>
      </c>
      <c r="I13" s="37">
        <f>'unselbst. Beschäftigte 7_2004'!I13*100/'unselbst. Beschäftigte 7_2004'!$N13</f>
        <v>16.858950502419056</v>
      </c>
      <c r="J13" s="37">
        <f>'unselbst. Beschäftigte 7_2004'!J13*100/'unselbst. Beschäftigte 7_2004'!$N13</f>
        <v>25.548939337551172</v>
      </c>
      <c r="K13" s="37">
        <f>'unselbst. Beschäftigte 7_2004'!K13*100/'unselbst. Beschäftigte 7_2004'!$N13</f>
        <v>0</v>
      </c>
      <c r="L13" s="37">
        <f>'unselbst. Beschäftigte 7_2004'!L13*100/'unselbst. Beschäftigte 7_2004'!$N13</f>
        <v>0</v>
      </c>
      <c r="M13" s="37">
        <f>'unselbst. Beschäftigte 7_2004'!M13*100/'unselbst. Beschäftigte 7_2004'!$N13</f>
        <v>0</v>
      </c>
      <c r="N13" s="38">
        <f>'unselbst. Beschäftigte 7_2004'!N13*100/'unselbst. Beschäftigte 7_2004'!$N13</f>
        <v>100</v>
      </c>
    </row>
    <row r="14" spans="1:14" x14ac:dyDescent="0.2">
      <c r="A14" s="15" t="s">
        <v>89</v>
      </c>
      <c r="B14" s="15" t="s">
        <v>235</v>
      </c>
      <c r="C14" s="36" t="s">
        <v>2</v>
      </c>
      <c r="D14" s="36" t="s">
        <v>18</v>
      </c>
      <c r="E14" s="37">
        <f>'unselbst. Beschäftigte 7_2004'!E14*100/'unselbst. Beschäftigte 7_2004'!$N14</f>
        <v>6.0620300751879697</v>
      </c>
      <c r="F14" s="37">
        <f>'unselbst. Beschäftigte 7_2004'!F14*100/'unselbst. Beschäftigte 7_2004'!$N14</f>
        <v>17.810150375939848</v>
      </c>
      <c r="G14" s="37">
        <f>'unselbst. Beschäftigte 7_2004'!G14*100/'unselbst. Beschäftigte 7_2004'!$N14</f>
        <v>23.496240601503761</v>
      </c>
      <c r="H14" s="37">
        <f>'unselbst. Beschäftigte 7_2004'!H14*100/'unselbst. Beschäftigte 7_2004'!$N14</f>
        <v>37.171052631578945</v>
      </c>
      <c r="I14" s="37">
        <f>'unselbst. Beschäftigte 7_2004'!I14*100/'unselbst. Beschäftigte 7_2004'!$N14</f>
        <v>15.460526315789474</v>
      </c>
      <c r="J14" s="37">
        <f>'unselbst. Beschäftigte 7_2004'!J14*100/'unselbst. Beschäftigte 7_2004'!$N14</f>
        <v>0</v>
      </c>
      <c r="K14" s="37">
        <f>'unselbst. Beschäftigte 7_2004'!K14*100/'unselbst. Beschäftigte 7_2004'!$N14</f>
        <v>0</v>
      </c>
      <c r="L14" s="37">
        <f>'unselbst. Beschäftigte 7_2004'!L14*100/'unselbst. Beschäftigte 7_2004'!$N14</f>
        <v>0</v>
      </c>
      <c r="M14" s="37">
        <f>'unselbst. Beschäftigte 7_2004'!M14*100/'unselbst. Beschäftigte 7_2004'!$N14</f>
        <v>0</v>
      </c>
      <c r="N14" s="38">
        <f>'unselbst. Beschäftigte 7_2004'!N14*100/'unselbst. Beschäftigte 7_2004'!$N14</f>
        <v>100</v>
      </c>
    </row>
    <row r="15" spans="1:14" x14ac:dyDescent="0.2">
      <c r="A15" s="15" t="s">
        <v>90</v>
      </c>
      <c r="B15" s="15" t="s">
        <v>235</v>
      </c>
      <c r="C15" s="36" t="s">
        <v>2</v>
      </c>
      <c r="D15" s="36" t="s">
        <v>19</v>
      </c>
      <c r="E15" s="37">
        <f>'unselbst. Beschäftigte 7_2004'!E15*100/'unselbst. Beschäftigte 7_2004'!$N15</f>
        <v>15.261215218625781</v>
      </c>
      <c r="F15" s="37">
        <f>'unselbst. Beschäftigte 7_2004'!F15*100/'unselbst. Beschäftigte 7_2004'!$N15</f>
        <v>21.493469619534356</v>
      </c>
      <c r="G15" s="37">
        <f>'unselbst. Beschäftigte 7_2004'!G15*100/'unselbst. Beschäftigte 7_2004'!$N15</f>
        <v>25.198750709823965</v>
      </c>
      <c r="H15" s="37">
        <f>'unselbst. Beschäftigte 7_2004'!H15*100/'unselbst. Beschäftigte 7_2004'!$N15</f>
        <v>24.176604202157865</v>
      </c>
      <c r="I15" s="37">
        <f>'unselbst. Beschäftigte 7_2004'!I15*100/'unselbst. Beschäftigte 7_2004'!$N15</f>
        <v>5.7353776263486651</v>
      </c>
      <c r="J15" s="37">
        <f>'unselbst. Beschäftigte 7_2004'!J15*100/'unselbst. Beschäftigte 7_2004'!$N15</f>
        <v>8.1345826235093703</v>
      </c>
      <c r="K15" s="37">
        <f>'unselbst. Beschäftigte 7_2004'!K15*100/'unselbst. Beschäftigte 7_2004'!$N15</f>
        <v>0</v>
      </c>
      <c r="L15" s="37">
        <f>'unselbst. Beschäftigte 7_2004'!L15*100/'unselbst. Beschäftigte 7_2004'!$N15</f>
        <v>0</v>
      </c>
      <c r="M15" s="37">
        <f>'unselbst. Beschäftigte 7_2004'!M15*100/'unselbst. Beschäftigte 7_2004'!$N15</f>
        <v>0</v>
      </c>
      <c r="N15" s="38">
        <f>'unselbst. Beschäftigte 7_2004'!N15*100/'unselbst. Beschäftigte 7_2004'!$N15</f>
        <v>100</v>
      </c>
    </row>
    <row r="16" spans="1:14" x14ac:dyDescent="0.2">
      <c r="A16" s="15" t="s">
        <v>91</v>
      </c>
      <c r="B16" s="15" t="s">
        <v>235</v>
      </c>
      <c r="C16" s="36" t="s">
        <v>2</v>
      </c>
      <c r="D16" s="36" t="s">
        <v>20</v>
      </c>
      <c r="E16" s="37">
        <f>'unselbst. Beschäftigte 7_2004'!E16*100/'unselbst. Beschäftigte 7_2004'!$N16</f>
        <v>11.661341853035143</v>
      </c>
      <c r="F16" s="37">
        <f>'unselbst. Beschäftigte 7_2004'!F16*100/'unselbst. Beschäftigte 7_2004'!$N16</f>
        <v>19.968051118210862</v>
      </c>
      <c r="G16" s="37">
        <f>'unselbst. Beschäftigte 7_2004'!G16*100/'unselbst. Beschäftigte 7_2004'!$N16</f>
        <v>36.741214057507989</v>
      </c>
      <c r="H16" s="37">
        <f>'unselbst. Beschäftigte 7_2004'!H16*100/'unselbst. Beschäftigte 7_2004'!$N16</f>
        <v>20.287539936102238</v>
      </c>
      <c r="I16" s="37">
        <f>'unselbst. Beschäftigte 7_2004'!I16*100/'unselbst. Beschäftigte 7_2004'!$N16</f>
        <v>11.341853035143769</v>
      </c>
      <c r="J16" s="37">
        <f>'unselbst. Beschäftigte 7_2004'!J16*100/'unselbst. Beschäftigte 7_2004'!$N16</f>
        <v>0</v>
      </c>
      <c r="K16" s="37">
        <f>'unselbst. Beschäftigte 7_2004'!K16*100/'unselbst. Beschäftigte 7_2004'!$N16</f>
        <v>0</v>
      </c>
      <c r="L16" s="37">
        <f>'unselbst. Beschäftigte 7_2004'!L16*100/'unselbst. Beschäftigte 7_2004'!$N16</f>
        <v>0</v>
      </c>
      <c r="M16" s="37">
        <f>'unselbst. Beschäftigte 7_2004'!M16*100/'unselbst. Beschäftigte 7_2004'!$N16</f>
        <v>0</v>
      </c>
      <c r="N16" s="38">
        <f>'unselbst. Beschäftigte 7_2004'!N16*100/'unselbst. Beschäftigte 7_2004'!$N16</f>
        <v>100</v>
      </c>
    </row>
    <row r="17" spans="1:14" x14ac:dyDescent="0.2">
      <c r="A17" s="15" t="s">
        <v>92</v>
      </c>
      <c r="B17" s="15" t="s">
        <v>235</v>
      </c>
      <c r="C17" s="36" t="s">
        <v>2</v>
      </c>
      <c r="D17" s="36" t="s">
        <v>21</v>
      </c>
      <c r="E17" s="37">
        <f>'unselbst. Beschäftigte 7_2004'!E17*100/'unselbst. Beschäftigte 7_2004'!$N17</f>
        <v>13.987473903966597</v>
      </c>
      <c r="F17" s="37">
        <f>'unselbst. Beschäftigte 7_2004'!F17*100/'unselbst. Beschäftigte 7_2004'!$N17</f>
        <v>17.118997912317329</v>
      </c>
      <c r="G17" s="37">
        <f>'unselbst. Beschäftigte 7_2004'!G17*100/'unselbst. Beschäftigte 7_2004'!$N17</f>
        <v>22.546972860125262</v>
      </c>
      <c r="H17" s="37">
        <f>'unselbst. Beschäftigte 7_2004'!H17*100/'unselbst. Beschäftigte 7_2004'!$N17</f>
        <v>16.075156576200417</v>
      </c>
      <c r="I17" s="37">
        <f>'unselbst. Beschäftigte 7_2004'!I17*100/'unselbst. Beschäftigte 7_2004'!$N17</f>
        <v>0</v>
      </c>
      <c r="J17" s="37">
        <f>'unselbst. Beschäftigte 7_2004'!J17*100/'unselbst. Beschäftigte 7_2004'!$N17</f>
        <v>30.271398747390396</v>
      </c>
      <c r="K17" s="37">
        <f>'unselbst. Beschäftigte 7_2004'!K17*100/'unselbst. Beschäftigte 7_2004'!$N17</f>
        <v>0</v>
      </c>
      <c r="L17" s="37">
        <f>'unselbst. Beschäftigte 7_2004'!L17*100/'unselbst. Beschäftigte 7_2004'!$N17</f>
        <v>0</v>
      </c>
      <c r="M17" s="37">
        <f>'unselbst. Beschäftigte 7_2004'!M17*100/'unselbst. Beschäftigte 7_2004'!$N17</f>
        <v>0</v>
      </c>
      <c r="N17" s="38">
        <f>'unselbst. Beschäftigte 7_2004'!N17*100/'unselbst. Beschäftigte 7_2004'!$N17</f>
        <v>100</v>
      </c>
    </row>
    <row r="18" spans="1:14" x14ac:dyDescent="0.2">
      <c r="A18" s="15" t="s">
        <v>93</v>
      </c>
      <c r="B18" s="15" t="s">
        <v>235</v>
      </c>
      <c r="C18" s="36" t="s">
        <v>2</v>
      </c>
      <c r="D18" s="36" t="s">
        <v>22</v>
      </c>
      <c r="E18" s="37">
        <f>'unselbst. Beschäftigte 7_2004'!E18*100/'unselbst. Beschäftigte 7_2004'!$N18</f>
        <v>14.857142857142858</v>
      </c>
      <c r="F18" s="37">
        <f>'unselbst. Beschäftigte 7_2004'!F18*100/'unselbst. Beschäftigte 7_2004'!$N18</f>
        <v>27.428571428571427</v>
      </c>
      <c r="G18" s="37">
        <f>'unselbst. Beschäftigte 7_2004'!G18*100/'unselbst. Beschäftigte 7_2004'!$N18</f>
        <v>45.142857142857146</v>
      </c>
      <c r="H18" s="37">
        <f>'unselbst. Beschäftigte 7_2004'!H18*100/'unselbst. Beschäftigte 7_2004'!$N18</f>
        <v>12.571428571428571</v>
      </c>
      <c r="I18" s="37">
        <f>'unselbst. Beschäftigte 7_2004'!I18*100/'unselbst. Beschäftigte 7_2004'!$N18</f>
        <v>0</v>
      </c>
      <c r="J18" s="37">
        <f>'unselbst. Beschäftigte 7_2004'!J18*100/'unselbst. Beschäftigte 7_2004'!$N18</f>
        <v>0</v>
      </c>
      <c r="K18" s="37">
        <f>'unselbst. Beschäftigte 7_2004'!K18*100/'unselbst. Beschäftigte 7_2004'!$N18</f>
        <v>0</v>
      </c>
      <c r="L18" s="37">
        <f>'unselbst. Beschäftigte 7_2004'!L18*100/'unselbst. Beschäftigte 7_2004'!$N18</f>
        <v>0</v>
      </c>
      <c r="M18" s="37">
        <f>'unselbst. Beschäftigte 7_2004'!M18*100/'unselbst. Beschäftigte 7_2004'!$N18</f>
        <v>0</v>
      </c>
      <c r="N18" s="38">
        <f>'unselbst. Beschäftigte 7_2004'!N18*100/'unselbst. Beschäftigte 7_2004'!$N18</f>
        <v>100</v>
      </c>
    </row>
    <row r="19" spans="1:14" x14ac:dyDescent="0.2">
      <c r="A19" s="15" t="s">
        <v>94</v>
      </c>
      <c r="B19" s="15" t="s">
        <v>235</v>
      </c>
      <c r="C19" s="36" t="s">
        <v>2</v>
      </c>
      <c r="D19" s="36" t="s">
        <v>23</v>
      </c>
      <c r="E19" s="37">
        <f>'unselbst. Beschäftigte 7_2004'!E19*100/'unselbst. Beschäftigte 7_2004'!$N19</f>
        <v>9.9120433017591338</v>
      </c>
      <c r="F19" s="37">
        <f>'unselbst. Beschäftigte 7_2004'!F19*100/'unselbst. Beschäftigte 7_2004'!$N19</f>
        <v>14.884979702300406</v>
      </c>
      <c r="G19" s="37">
        <f>'unselbst. Beschäftigte 7_2004'!G19*100/'unselbst. Beschäftigte 7_2004'!$N19</f>
        <v>17.946549391069013</v>
      </c>
      <c r="H19" s="37">
        <f>'unselbst. Beschäftigte 7_2004'!H19*100/'unselbst. Beschäftigte 7_2004'!$N19</f>
        <v>29.347090663058186</v>
      </c>
      <c r="I19" s="37">
        <f>'unselbst. Beschäftigte 7_2004'!I19*100/'unselbst. Beschäftigte 7_2004'!$N19</f>
        <v>16.576454668470905</v>
      </c>
      <c r="J19" s="37">
        <f>'unselbst. Beschäftigte 7_2004'!J19*100/'unselbst. Beschäftigte 7_2004'!$N19</f>
        <v>6.7658998646820026</v>
      </c>
      <c r="K19" s="37">
        <f>'unselbst. Beschäftigte 7_2004'!K19*100/'unselbst. Beschäftigte 7_2004'!$N19</f>
        <v>4.5669824086603521</v>
      </c>
      <c r="L19" s="37">
        <f>'unselbst. Beschäftigte 7_2004'!L19*100/'unselbst. Beschäftigte 7_2004'!$N19</f>
        <v>0</v>
      </c>
      <c r="M19" s="37">
        <f>'unselbst. Beschäftigte 7_2004'!M19*100/'unselbst. Beschäftigte 7_2004'!$N19</f>
        <v>0</v>
      </c>
      <c r="N19" s="38">
        <f>'unselbst. Beschäftigte 7_2004'!N19*100/'unselbst. Beschäftigte 7_2004'!$N19</f>
        <v>100</v>
      </c>
    </row>
    <row r="20" spans="1:14" x14ac:dyDescent="0.2">
      <c r="A20" s="15" t="s">
        <v>95</v>
      </c>
      <c r="B20" s="15" t="s">
        <v>235</v>
      </c>
      <c r="C20" s="36" t="s">
        <v>2</v>
      </c>
      <c r="D20" s="36" t="s">
        <v>24</v>
      </c>
      <c r="E20" s="37">
        <f>'unselbst. Beschäftigte 7_2004'!E20*100/'unselbst. Beschäftigte 7_2004'!$N20</f>
        <v>10.605030591434398</v>
      </c>
      <c r="F20" s="37">
        <f>'unselbst. Beschäftigte 7_2004'!F20*100/'unselbst. Beschäftigte 7_2004'!$N20</f>
        <v>15.023793337865397</v>
      </c>
      <c r="G20" s="37">
        <f>'unselbst. Beschäftigte 7_2004'!G20*100/'unselbst. Beschäftigte 7_2004'!$N20</f>
        <v>19.98640380693406</v>
      </c>
      <c r="H20" s="37">
        <f>'unselbst. Beschäftigte 7_2004'!H20*100/'unselbst. Beschäftigte 7_2004'!$N20</f>
        <v>13.528212100611828</v>
      </c>
      <c r="I20" s="37">
        <f>'unselbst. Beschäftigte 7_2004'!I20*100/'unselbst. Beschäftigte 7_2004'!$N20</f>
        <v>10.605030591434398</v>
      </c>
      <c r="J20" s="37">
        <f>'unselbst. Beschäftigte 7_2004'!J20*100/'unselbst. Beschäftigte 7_2004'!$N20</f>
        <v>8.4296397008837527</v>
      </c>
      <c r="K20" s="37">
        <f>'unselbst. Beschäftigte 7_2004'!K20*100/'unselbst. Beschäftigte 7_2004'!$N20</f>
        <v>21.821889870836166</v>
      </c>
      <c r="L20" s="37">
        <f>'unselbst. Beschäftigte 7_2004'!L20*100/'unselbst. Beschäftigte 7_2004'!$N20</f>
        <v>0</v>
      </c>
      <c r="M20" s="37">
        <f>'unselbst. Beschäftigte 7_2004'!M20*100/'unselbst. Beschäftigte 7_2004'!$N20</f>
        <v>0</v>
      </c>
      <c r="N20" s="38">
        <f>'unselbst. Beschäftigte 7_2004'!N20*100/'unselbst. Beschäftigte 7_2004'!$N20</f>
        <v>100</v>
      </c>
    </row>
    <row r="21" spans="1:14" x14ac:dyDescent="0.2">
      <c r="A21" s="15" t="s">
        <v>96</v>
      </c>
      <c r="B21" s="15" t="s">
        <v>235</v>
      </c>
      <c r="C21" s="36" t="s">
        <v>2</v>
      </c>
      <c r="D21" s="36" t="s">
        <v>25</v>
      </c>
      <c r="E21" s="37">
        <f>'unselbst. Beschäftigte 7_2004'!E21*100/'unselbst. Beschäftigte 7_2004'!$N21</f>
        <v>14.805970149253731</v>
      </c>
      <c r="F21" s="37">
        <f>'unselbst. Beschäftigte 7_2004'!F21*100/'unselbst. Beschäftigte 7_2004'!$N21</f>
        <v>21.671641791044777</v>
      </c>
      <c r="G21" s="37">
        <f>'unselbst. Beschäftigte 7_2004'!G21*100/'unselbst. Beschäftigte 7_2004'!$N21</f>
        <v>29.611940298507463</v>
      </c>
      <c r="H21" s="37">
        <f>'unselbst. Beschäftigte 7_2004'!H21*100/'unselbst. Beschäftigte 7_2004'!$N21</f>
        <v>30.388059701492537</v>
      </c>
      <c r="I21" s="37">
        <f>'unselbst. Beschäftigte 7_2004'!I21*100/'unselbst. Beschäftigte 7_2004'!$N21</f>
        <v>3.5223880597014925</v>
      </c>
      <c r="J21" s="37">
        <f>'unselbst. Beschäftigte 7_2004'!J21*100/'unselbst. Beschäftigte 7_2004'!$N21</f>
        <v>0</v>
      </c>
      <c r="K21" s="37">
        <f>'unselbst. Beschäftigte 7_2004'!K21*100/'unselbst. Beschäftigte 7_2004'!$N21</f>
        <v>0</v>
      </c>
      <c r="L21" s="37">
        <f>'unselbst. Beschäftigte 7_2004'!L21*100/'unselbst. Beschäftigte 7_2004'!$N21</f>
        <v>0</v>
      </c>
      <c r="M21" s="37">
        <f>'unselbst. Beschäftigte 7_2004'!M21*100/'unselbst. Beschäftigte 7_2004'!$N21</f>
        <v>0</v>
      </c>
      <c r="N21" s="38">
        <f>'unselbst. Beschäftigte 7_2004'!N21*100/'unselbst. Beschäftigte 7_2004'!$N21</f>
        <v>100</v>
      </c>
    </row>
    <row r="22" spans="1:14" x14ac:dyDescent="0.2">
      <c r="A22" s="15" t="s">
        <v>97</v>
      </c>
      <c r="B22" s="15" t="s">
        <v>235</v>
      </c>
      <c r="C22" s="36" t="s">
        <v>2</v>
      </c>
      <c r="D22" s="36" t="s">
        <v>26</v>
      </c>
      <c r="E22" s="37">
        <f>'unselbst. Beschäftigte 7_2004'!E22*100/'unselbst. Beschäftigte 7_2004'!$N22</f>
        <v>9.285268414481898</v>
      </c>
      <c r="F22" s="37">
        <f>'unselbst. Beschäftigte 7_2004'!F22*100/'unselbst. Beschäftigte 7_2004'!$N22</f>
        <v>16.198501872659175</v>
      </c>
      <c r="G22" s="37">
        <f>'unselbst. Beschäftigte 7_2004'!G22*100/'unselbst. Beschäftigte 7_2004'!$N22</f>
        <v>24.37578027465668</v>
      </c>
      <c r="H22" s="37">
        <f>'unselbst. Beschäftigte 7_2004'!H22*100/'unselbst. Beschäftigte 7_2004'!$N22</f>
        <v>20.630461922596755</v>
      </c>
      <c r="I22" s="37">
        <f>'unselbst. Beschäftigte 7_2004'!I22*100/'unselbst. Beschäftigte 7_2004'!$N22</f>
        <v>12.999375780274656</v>
      </c>
      <c r="J22" s="37">
        <f>'unselbst. Beschäftigte 7_2004'!J22*100/'unselbst. Beschäftigte 7_2004'!$N22</f>
        <v>8.2240948813982531</v>
      </c>
      <c r="K22" s="37">
        <f>'unselbst. Beschäftigte 7_2004'!K22*100/'unselbst. Beschäftigte 7_2004'!$N22</f>
        <v>8.286516853932584</v>
      </c>
      <c r="L22" s="37">
        <f>'unselbst. Beschäftigte 7_2004'!L22*100/'unselbst. Beschäftigte 7_2004'!$N22</f>
        <v>0</v>
      </c>
      <c r="M22" s="37">
        <f>'unselbst. Beschäftigte 7_2004'!M22*100/'unselbst. Beschäftigte 7_2004'!$N22</f>
        <v>0</v>
      </c>
      <c r="N22" s="38">
        <f>'unselbst. Beschäftigte 7_2004'!N22*100/'unselbst. Beschäftigte 7_2004'!$N22</f>
        <v>100</v>
      </c>
    </row>
    <row r="23" spans="1:14" x14ac:dyDescent="0.2">
      <c r="A23" s="15" t="s">
        <v>98</v>
      </c>
      <c r="B23" s="15" t="s">
        <v>235</v>
      </c>
      <c r="C23" s="36" t="s">
        <v>2</v>
      </c>
      <c r="D23" s="36" t="s">
        <v>27</v>
      </c>
      <c r="E23" s="37">
        <f>'unselbst. Beschäftigte 7_2004'!E23*100/'unselbst. Beschäftigte 7_2004'!$N23</f>
        <v>8.096957194430118</v>
      </c>
      <c r="F23" s="37">
        <f>'unselbst. Beschäftigte 7_2004'!F23*100/'unselbst. Beschäftigte 7_2004'!$N23</f>
        <v>12.919030428055699</v>
      </c>
      <c r="G23" s="37">
        <f>'unselbst. Beschäftigte 7_2004'!G23*100/'unselbst. Beschäftigte 7_2004'!$N23</f>
        <v>17.728210417741103</v>
      </c>
      <c r="H23" s="37">
        <f>'unselbst. Beschäftigte 7_2004'!H23*100/'unselbst. Beschäftigte 7_2004'!$N23</f>
        <v>25.799381124290871</v>
      </c>
      <c r="I23" s="37">
        <f>'unselbst. Beschäftigte 7_2004'!I23*100/'unselbst. Beschäftigte 7_2004'!$N23</f>
        <v>16.451779267663746</v>
      </c>
      <c r="J23" s="37">
        <f>'unselbst. Beschäftigte 7_2004'!J23*100/'unselbst. Beschäftigte 7_2004'!$N23</f>
        <v>9.4120680763280049</v>
      </c>
      <c r="K23" s="37">
        <f>'unselbst. Beschäftigte 7_2004'!K23*100/'unselbst. Beschäftigte 7_2004'!$N23</f>
        <v>9.5925734914904588</v>
      </c>
      <c r="L23" s="37">
        <f>'unselbst. Beschäftigte 7_2004'!L23*100/'unselbst. Beschäftigte 7_2004'!$N23</f>
        <v>0</v>
      </c>
      <c r="M23" s="37">
        <f>'unselbst. Beschäftigte 7_2004'!M23*100/'unselbst. Beschäftigte 7_2004'!$N23</f>
        <v>0</v>
      </c>
      <c r="N23" s="38">
        <f>'unselbst. Beschäftigte 7_2004'!N23*100/'unselbst. Beschäftigte 7_2004'!$N23</f>
        <v>100</v>
      </c>
    </row>
    <row r="24" spans="1:14" x14ac:dyDescent="0.2">
      <c r="A24" s="15" t="s">
        <v>99</v>
      </c>
      <c r="B24" s="15" t="s">
        <v>235</v>
      </c>
      <c r="C24" s="36" t="s">
        <v>2</v>
      </c>
      <c r="D24" s="36" t="s">
        <v>28</v>
      </c>
      <c r="E24" s="37">
        <f>'unselbst. Beschäftigte 7_2004'!E24*100/'unselbst. Beschäftigte 7_2004'!$N24</f>
        <v>3.2107957189390413</v>
      </c>
      <c r="F24" s="37">
        <f>'unselbst. Beschäftigte 7_2004'!F24*100/'unselbst. Beschäftigte 7_2004'!$N24</f>
        <v>4.0949278734295023</v>
      </c>
      <c r="G24" s="37">
        <f>'unselbst. Beschäftigte 7_2004'!G24*100/'unselbst. Beschäftigte 7_2004'!$N24</f>
        <v>11.447184737087017</v>
      </c>
      <c r="H24" s="37">
        <f>'unselbst. Beschäftigte 7_2004'!H24*100/'unselbst. Beschäftigte 7_2004'!$N24</f>
        <v>27.826896230805026</v>
      </c>
      <c r="I24" s="37">
        <f>'unselbst. Beschäftigte 7_2004'!I24*100/'unselbst. Beschäftigte 7_2004'!$N24</f>
        <v>38.064215914378778</v>
      </c>
      <c r="J24" s="37">
        <f>'unselbst. Beschäftigte 7_2004'!J24*100/'unselbst. Beschäftigte 7_2004'!$N24</f>
        <v>15.355979525360633</v>
      </c>
      <c r="K24" s="37">
        <f>'unselbst. Beschäftigte 7_2004'!K24*100/'unselbst. Beschäftigte 7_2004'!$N24</f>
        <v>0</v>
      </c>
      <c r="L24" s="37">
        <f>'unselbst. Beschäftigte 7_2004'!L24*100/'unselbst. Beschäftigte 7_2004'!$N24</f>
        <v>0</v>
      </c>
      <c r="M24" s="37">
        <f>'unselbst. Beschäftigte 7_2004'!M24*100/'unselbst. Beschäftigte 7_2004'!$N24</f>
        <v>0</v>
      </c>
      <c r="N24" s="38">
        <f>'unselbst. Beschäftigte 7_2004'!N24*100/'unselbst. Beschäftigte 7_2004'!$N24</f>
        <v>100</v>
      </c>
    </row>
    <row r="25" spans="1:14" x14ac:dyDescent="0.2">
      <c r="A25" s="15" t="s">
        <v>100</v>
      </c>
      <c r="B25" s="15" t="s">
        <v>235</v>
      </c>
      <c r="C25" s="36" t="s">
        <v>2</v>
      </c>
      <c r="D25" s="36" t="s">
        <v>29</v>
      </c>
      <c r="E25" s="37">
        <f>'unselbst. Beschäftigte 7_2004'!E25*100/'unselbst. Beschäftigte 7_2004'!$N25</f>
        <v>15.697674418604651</v>
      </c>
      <c r="F25" s="37">
        <f>'unselbst. Beschäftigte 7_2004'!F25*100/'unselbst. Beschäftigte 7_2004'!$N25</f>
        <v>11.627906976744185</v>
      </c>
      <c r="G25" s="37">
        <f>'unselbst. Beschäftigte 7_2004'!G25*100/'unselbst. Beschäftigte 7_2004'!$N25</f>
        <v>28.488372093023255</v>
      </c>
      <c r="H25" s="37">
        <f>'unselbst. Beschäftigte 7_2004'!H25*100/'unselbst. Beschäftigte 7_2004'!$N25</f>
        <v>44.186046511627907</v>
      </c>
      <c r="I25" s="37">
        <f>'unselbst. Beschäftigte 7_2004'!I25*100/'unselbst. Beschäftigte 7_2004'!$N25</f>
        <v>0</v>
      </c>
      <c r="J25" s="37">
        <f>'unselbst. Beschäftigte 7_2004'!J25*100/'unselbst. Beschäftigte 7_2004'!$N25</f>
        <v>0</v>
      </c>
      <c r="K25" s="37">
        <f>'unselbst. Beschäftigte 7_2004'!K25*100/'unselbst. Beschäftigte 7_2004'!$N25</f>
        <v>0</v>
      </c>
      <c r="L25" s="37">
        <f>'unselbst. Beschäftigte 7_2004'!L25*100/'unselbst. Beschäftigte 7_2004'!$N25</f>
        <v>0</v>
      </c>
      <c r="M25" s="37">
        <f>'unselbst. Beschäftigte 7_2004'!M25*100/'unselbst. Beschäftigte 7_2004'!$N25</f>
        <v>0</v>
      </c>
      <c r="N25" s="38">
        <f>'unselbst. Beschäftigte 7_2004'!N25*100/'unselbst. Beschäftigte 7_2004'!$N25</f>
        <v>100</v>
      </c>
    </row>
    <row r="26" spans="1:14" x14ac:dyDescent="0.2">
      <c r="A26" s="15" t="s">
        <v>101</v>
      </c>
      <c r="B26" s="15" t="s">
        <v>235</v>
      </c>
      <c r="C26" s="36" t="s">
        <v>2</v>
      </c>
      <c r="D26" s="36" t="s">
        <v>30</v>
      </c>
      <c r="E26" s="37">
        <f>'unselbst. Beschäftigte 7_2004'!E26*100/'unselbst. Beschäftigte 7_2004'!$N26</f>
        <v>15.384615384615385</v>
      </c>
      <c r="F26" s="37">
        <f>'unselbst. Beschäftigte 7_2004'!F26*100/'unselbst. Beschäftigte 7_2004'!$N26</f>
        <v>18.319838056680162</v>
      </c>
      <c r="G26" s="37">
        <f>'unselbst. Beschäftigte 7_2004'!G26*100/'unselbst. Beschäftigte 7_2004'!$N26</f>
        <v>21.356275303643724</v>
      </c>
      <c r="H26" s="37">
        <f>'unselbst. Beschäftigte 7_2004'!H26*100/'unselbst. Beschäftigte 7_2004'!$N26</f>
        <v>23.380566801619434</v>
      </c>
      <c r="I26" s="37">
        <f>'unselbst. Beschäftigte 7_2004'!I26*100/'unselbst. Beschäftigte 7_2004'!$N26</f>
        <v>9.8515519568151149</v>
      </c>
      <c r="J26" s="37">
        <f>'unselbst. Beschäftigte 7_2004'!J26*100/'unselbst. Beschäftigte 7_2004'!$N26</f>
        <v>11.707152496626181</v>
      </c>
      <c r="K26" s="37">
        <f>'unselbst. Beschäftigte 7_2004'!K26*100/'unselbst. Beschäftigte 7_2004'!$N26</f>
        <v>0</v>
      </c>
      <c r="L26" s="37">
        <f>'unselbst. Beschäftigte 7_2004'!L26*100/'unselbst. Beschäftigte 7_2004'!$N26</f>
        <v>0</v>
      </c>
      <c r="M26" s="37">
        <f>'unselbst. Beschäftigte 7_2004'!M26*100/'unselbst. Beschäftigte 7_2004'!$N26</f>
        <v>0</v>
      </c>
      <c r="N26" s="38">
        <f>'unselbst. Beschäftigte 7_2004'!N26*100/'unselbst. Beschäftigte 7_2004'!$N26</f>
        <v>100</v>
      </c>
    </row>
    <row r="27" spans="1:14" x14ac:dyDescent="0.2">
      <c r="A27" s="15" t="s">
        <v>102</v>
      </c>
      <c r="B27" s="15" t="s">
        <v>235</v>
      </c>
      <c r="C27" s="36" t="s">
        <v>2</v>
      </c>
      <c r="D27" s="36" t="s">
        <v>31</v>
      </c>
      <c r="E27" s="37">
        <f>'unselbst. Beschäftigte 7_2004'!E27*100/'unselbst. Beschäftigte 7_2004'!$N27</f>
        <v>7.4672737620944796</v>
      </c>
      <c r="F27" s="37">
        <f>'unselbst. Beschäftigte 7_2004'!F27*100/'unselbst. Beschäftigte 7_2004'!$N27</f>
        <v>11.849743881616391</v>
      </c>
      <c r="G27" s="37">
        <f>'unselbst. Beschäftigte 7_2004'!G27*100/'unselbst. Beschäftigte 7_2004'!$N27</f>
        <v>21.889584519066592</v>
      </c>
      <c r="H27" s="37">
        <f>'unselbst. Beschäftigte 7_2004'!H27*100/'unselbst. Beschäftigte 7_2004'!$N27</f>
        <v>26.4314171883893</v>
      </c>
      <c r="I27" s="37">
        <f>'unselbst. Beschäftigte 7_2004'!I27*100/'unselbst. Beschäftigte 7_2004'!$N27</f>
        <v>12.749003984063744</v>
      </c>
      <c r="J27" s="37">
        <f>'unselbst. Beschäftigte 7_2004'!J27*100/'unselbst. Beschäftigte 7_2004'!$N27</f>
        <v>14.114968696642004</v>
      </c>
      <c r="K27" s="37">
        <f>'unselbst. Beschäftigte 7_2004'!K27*100/'unselbst. Beschäftigte 7_2004'!$N27</f>
        <v>5.4980079681274896</v>
      </c>
      <c r="L27" s="37">
        <f>'unselbst. Beschäftigte 7_2004'!L27*100/'unselbst. Beschäftigte 7_2004'!$N27</f>
        <v>0</v>
      </c>
      <c r="M27" s="37">
        <f>'unselbst. Beschäftigte 7_2004'!M27*100/'unselbst. Beschäftigte 7_2004'!$N27</f>
        <v>0</v>
      </c>
      <c r="N27" s="38">
        <f>'unselbst. Beschäftigte 7_2004'!N27*100/'unselbst. Beschäftigte 7_2004'!$N27</f>
        <v>100</v>
      </c>
    </row>
    <row r="28" spans="1:14" x14ac:dyDescent="0.2">
      <c r="A28" s="15" t="s">
        <v>103</v>
      </c>
      <c r="B28" s="15" t="s">
        <v>235</v>
      </c>
      <c r="C28" s="36" t="s">
        <v>2</v>
      </c>
      <c r="D28" s="36" t="s">
        <v>32</v>
      </c>
      <c r="E28" s="37">
        <f>'unselbst. Beschäftigte 7_2004'!E28*100/'unselbst. Beschäftigte 7_2004'!$N28</f>
        <v>49.511400651465799</v>
      </c>
      <c r="F28" s="37">
        <f>'unselbst. Beschäftigte 7_2004'!F28*100/'unselbst. Beschäftigte 7_2004'!$N28</f>
        <v>19.54397394136808</v>
      </c>
      <c r="G28" s="37">
        <f>'unselbst. Beschäftigte 7_2004'!G28*100/'unselbst. Beschäftigte 7_2004'!$N28</f>
        <v>17.589576547231271</v>
      </c>
      <c r="H28" s="37">
        <f>'unselbst. Beschäftigte 7_2004'!H28*100/'unselbst. Beschäftigte 7_2004'!$N28</f>
        <v>13.355048859934854</v>
      </c>
      <c r="I28" s="37">
        <f>'unselbst. Beschäftigte 7_2004'!I28*100/'unselbst. Beschäftigte 7_2004'!$N28</f>
        <v>0</v>
      </c>
      <c r="J28" s="37">
        <f>'unselbst. Beschäftigte 7_2004'!J28*100/'unselbst. Beschäftigte 7_2004'!$N28</f>
        <v>0</v>
      </c>
      <c r="K28" s="37">
        <f>'unselbst. Beschäftigte 7_2004'!K28*100/'unselbst. Beschäftigte 7_2004'!$N28</f>
        <v>0</v>
      </c>
      <c r="L28" s="37">
        <f>'unselbst. Beschäftigte 7_2004'!L28*100/'unselbst. Beschäftigte 7_2004'!$N28</f>
        <v>0</v>
      </c>
      <c r="M28" s="37">
        <f>'unselbst. Beschäftigte 7_2004'!M28*100/'unselbst. Beschäftigte 7_2004'!$N28</f>
        <v>0</v>
      </c>
      <c r="N28" s="38">
        <f>'unselbst. Beschäftigte 7_2004'!N28*100/'unselbst. Beschäftigte 7_2004'!$N28</f>
        <v>100</v>
      </c>
    </row>
    <row r="29" spans="1:14" x14ac:dyDescent="0.2">
      <c r="A29" s="15" t="s">
        <v>104</v>
      </c>
      <c r="B29" s="15" t="s">
        <v>235</v>
      </c>
      <c r="C29" s="36" t="s">
        <v>2</v>
      </c>
      <c r="D29" s="36" t="s">
        <v>33</v>
      </c>
      <c r="E29" s="37">
        <f>'unselbst. Beschäftigte 7_2004'!E29*100/'unselbst. Beschäftigte 7_2004'!$N29</f>
        <v>43.859649122807021</v>
      </c>
      <c r="F29" s="37">
        <f>'unselbst. Beschäftigte 7_2004'!F29*100/'unselbst. Beschäftigte 7_2004'!$N29</f>
        <v>38.596491228070178</v>
      </c>
      <c r="G29" s="37">
        <f>'unselbst. Beschäftigte 7_2004'!G29*100/'unselbst. Beschäftigte 7_2004'!$N29</f>
        <v>17.543859649122808</v>
      </c>
      <c r="H29" s="37">
        <f>'unselbst. Beschäftigte 7_2004'!H29*100/'unselbst. Beschäftigte 7_2004'!$N29</f>
        <v>0</v>
      </c>
      <c r="I29" s="37">
        <f>'unselbst. Beschäftigte 7_2004'!I29*100/'unselbst. Beschäftigte 7_2004'!$N29</f>
        <v>0</v>
      </c>
      <c r="J29" s="37">
        <f>'unselbst. Beschäftigte 7_2004'!J29*100/'unselbst. Beschäftigte 7_2004'!$N29</f>
        <v>0</v>
      </c>
      <c r="K29" s="37">
        <f>'unselbst. Beschäftigte 7_2004'!K29*100/'unselbst. Beschäftigte 7_2004'!$N29</f>
        <v>0</v>
      </c>
      <c r="L29" s="37">
        <f>'unselbst. Beschäftigte 7_2004'!L29*100/'unselbst. Beschäftigte 7_2004'!$N29</f>
        <v>0</v>
      </c>
      <c r="M29" s="37">
        <f>'unselbst. Beschäftigte 7_2004'!M29*100/'unselbst. Beschäftigte 7_2004'!$N29</f>
        <v>0</v>
      </c>
      <c r="N29" s="38">
        <f>'unselbst. Beschäftigte 7_2004'!N29*100/'unselbst. Beschäftigte 7_2004'!$N29</f>
        <v>100</v>
      </c>
    </row>
    <row r="30" spans="1:14" x14ac:dyDescent="0.2">
      <c r="A30" s="15" t="s">
        <v>105</v>
      </c>
      <c r="B30" s="15" t="s">
        <v>235</v>
      </c>
      <c r="C30" s="36" t="s">
        <v>2</v>
      </c>
      <c r="D30" s="36" t="s">
        <v>34</v>
      </c>
      <c r="E30" s="37">
        <f>'unselbst. Beschäftigte 7_2004'!E30*100/'unselbst. Beschäftigte 7_2004'!$N30</f>
        <v>48.148148148148145</v>
      </c>
      <c r="F30" s="37">
        <f>'unselbst. Beschäftigte 7_2004'!F30*100/'unselbst. Beschäftigte 7_2004'!$N30</f>
        <v>25.925925925925927</v>
      </c>
      <c r="G30" s="37">
        <f>'unselbst. Beschäftigte 7_2004'!G30*100/'unselbst. Beschäftigte 7_2004'!$N30</f>
        <v>25.925925925925927</v>
      </c>
      <c r="H30" s="37">
        <f>'unselbst. Beschäftigte 7_2004'!H30*100/'unselbst. Beschäftigte 7_2004'!$N30</f>
        <v>0</v>
      </c>
      <c r="I30" s="37">
        <f>'unselbst. Beschäftigte 7_2004'!I30*100/'unselbst. Beschäftigte 7_2004'!$N30</f>
        <v>0</v>
      </c>
      <c r="J30" s="37">
        <f>'unselbst. Beschäftigte 7_2004'!J30*100/'unselbst. Beschäftigte 7_2004'!$N30</f>
        <v>0</v>
      </c>
      <c r="K30" s="37">
        <f>'unselbst. Beschäftigte 7_2004'!K30*100/'unselbst. Beschäftigte 7_2004'!$N30</f>
        <v>0</v>
      </c>
      <c r="L30" s="37">
        <f>'unselbst. Beschäftigte 7_2004'!L30*100/'unselbst. Beschäftigte 7_2004'!$N30</f>
        <v>0</v>
      </c>
      <c r="M30" s="37">
        <f>'unselbst. Beschäftigte 7_2004'!M30*100/'unselbst. Beschäftigte 7_2004'!$N30</f>
        <v>0</v>
      </c>
      <c r="N30" s="38">
        <f>'unselbst. Beschäftigte 7_2004'!N30*100/'unselbst. Beschäftigte 7_2004'!$N30</f>
        <v>100</v>
      </c>
    </row>
    <row r="31" spans="1:14" x14ac:dyDescent="0.2">
      <c r="A31" s="15" t="s">
        <v>106</v>
      </c>
      <c r="B31" s="15" t="s">
        <v>235</v>
      </c>
      <c r="C31" s="36" t="s">
        <v>2</v>
      </c>
      <c r="D31" s="36" t="s">
        <v>35</v>
      </c>
      <c r="E31" s="37">
        <f>'unselbst. Beschäftigte 7_2004'!E31*100/'unselbst. Beschäftigte 7_2004'!$N31</f>
        <v>27.426160337552744</v>
      </c>
      <c r="F31" s="37">
        <f>'unselbst. Beschäftigte 7_2004'!F31*100/'unselbst. Beschäftigte 7_2004'!$N31</f>
        <v>27.426160337552744</v>
      </c>
      <c r="G31" s="37">
        <f>'unselbst. Beschäftigte 7_2004'!G31*100/'unselbst. Beschäftigte 7_2004'!$N31</f>
        <v>36.286919831223628</v>
      </c>
      <c r="H31" s="37">
        <f>'unselbst. Beschäftigte 7_2004'!H31*100/'unselbst. Beschäftigte 7_2004'!$N31</f>
        <v>8.8607594936708853</v>
      </c>
      <c r="I31" s="37">
        <f>'unselbst. Beschäftigte 7_2004'!I31*100/'unselbst. Beschäftigte 7_2004'!$N31</f>
        <v>0</v>
      </c>
      <c r="J31" s="37">
        <f>'unselbst. Beschäftigte 7_2004'!J31*100/'unselbst. Beschäftigte 7_2004'!$N31</f>
        <v>0</v>
      </c>
      <c r="K31" s="37">
        <f>'unselbst. Beschäftigte 7_2004'!K31*100/'unselbst. Beschäftigte 7_2004'!$N31</f>
        <v>0</v>
      </c>
      <c r="L31" s="37">
        <f>'unselbst. Beschäftigte 7_2004'!L31*100/'unselbst. Beschäftigte 7_2004'!$N31</f>
        <v>0</v>
      </c>
      <c r="M31" s="37">
        <f>'unselbst. Beschäftigte 7_2004'!M31*100/'unselbst. Beschäftigte 7_2004'!$N31</f>
        <v>0</v>
      </c>
      <c r="N31" s="38">
        <f>'unselbst. Beschäftigte 7_2004'!N31*100/'unselbst. Beschäftigte 7_2004'!$N31</f>
        <v>100</v>
      </c>
    </row>
    <row r="32" spans="1:14" x14ac:dyDescent="0.2">
      <c r="A32" s="15" t="s">
        <v>107</v>
      </c>
      <c r="B32" s="15" t="s">
        <v>235</v>
      </c>
      <c r="C32" s="36" t="s">
        <v>2</v>
      </c>
      <c r="D32" s="36" t="s">
        <v>36</v>
      </c>
      <c r="E32" s="37">
        <f>'unselbst. Beschäftigte 7_2004'!E32*100/'unselbst. Beschäftigte 7_2004'!$N32</f>
        <v>7.7253218884120169</v>
      </c>
      <c r="F32" s="37">
        <f>'unselbst. Beschäftigte 7_2004'!F32*100/'unselbst. Beschäftigte 7_2004'!$N32</f>
        <v>8.1545064377682408</v>
      </c>
      <c r="G32" s="37">
        <f>'unselbst. Beschäftigte 7_2004'!G32*100/'unselbst. Beschäftigte 7_2004'!$N32</f>
        <v>11.158798283261802</v>
      </c>
      <c r="H32" s="37">
        <f>'unselbst. Beschäftigte 7_2004'!H32*100/'unselbst. Beschäftigte 7_2004'!$N32</f>
        <v>72.961373390557938</v>
      </c>
      <c r="I32" s="37">
        <f>'unselbst. Beschäftigte 7_2004'!I32*100/'unselbst. Beschäftigte 7_2004'!$N32</f>
        <v>0</v>
      </c>
      <c r="J32" s="37">
        <f>'unselbst. Beschäftigte 7_2004'!J32*100/'unselbst. Beschäftigte 7_2004'!$N32</f>
        <v>0</v>
      </c>
      <c r="K32" s="37">
        <f>'unselbst. Beschäftigte 7_2004'!K32*100/'unselbst. Beschäftigte 7_2004'!$N32</f>
        <v>0</v>
      </c>
      <c r="L32" s="37">
        <f>'unselbst. Beschäftigte 7_2004'!L32*100/'unselbst. Beschäftigte 7_2004'!$N32</f>
        <v>0</v>
      </c>
      <c r="M32" s="37">
        <f>'unselbst. Beschäftigte 7_2004'!M32*100/'unselbst. Beschäftigte 7_2004'!$N32</f>
        <v>0</v>
      </c>
      <c r="N32" s="38">
        <f>'unselbst. Beschäftigte 7_2004'!N32*100/'unselbst. Beschäftigte 7_2004'!$N32</f>
        <v>100</v>
      </c>
    </row>
    <row r="33" spans="1:14" x14ac:dyDescent="0.2">
      <c r="A33" s="15" t="s">
        <v>108</v>
      </c>
      <c r="B33" s="15" t="s">
        <v>235</v>
      </c>
      <c r="C33" s="36" t="s">
        <v>2</v>
      </c>
      <c r="D33" s="36" t="s">
        <v>37</v>
      </c>
      <c r="E33" s="37">
        <f>'unselbst. Beschäftigte 7_2004'!E33*100/'unselbst. Beschäftigte 7_2004'!$N33</f>
        <v>30.957230142566193</v>
      </c>
      <c r="F33" s="37">
        <f>'unselbst. Beschäftigte 7_2004'!F33*100/'unselbst. Beschäftigte 7_2004'!$N33</f>
        <v>36.252545824847253</v>
      </c>
      <c r="G33" s="37">
        <f>'unselbst. Beschäftigte 7_2004'!G33*100/'unselbst. Beschäftigte 7_2004'!$N33</f>
        <v>27.291242362525459</v>
      </c>
      <c r="H33" s="37">
        <f>'unselbst. Beschäftigte 7_2004'!H33*100/'unselbst. Beschäftigte 7_2004'!$N33</f>
        <v>5.4989816700610996</v>
      </c>
      <c r="I33" s="37">
        <f>'unselbst. Beschäftigte 7_2004'!I33*100/'unselbst. Beschäftigte 7_2004'!$N33</f>
        <v>0</v>
      </c>
      <c r="J33" s="37">
        <f>'unselbst. Beschäftigte 7_2004'!J33*100/'unselbst. Beschäftigte 7_2004'!$N33</f>
        <v>0</v>
      </c>
      <c r="K33" s="37">
        <f>'unselbst. Beschäftigte 7_2004'!K33*100/'unselbst. Beschäftigte 7_2004'!$N33</f>
        <v>0</v>
      </c>
      <c r="L33" s="37">
        <f>'unselbst. Beschäftigte 7_2004'!L33*100/'unselbst. Beschäftigte 7_2004'!$N33</f>
        <v>0</v>
      </c>
      <c r="M33" s="37">
        <f>'unselbst. Beschäftigte 7_2004'!M33*100/'unselbst. Beschäftigte 7_2004'!$N33</f>
        <v>0</v>
      </c>
      <c r="N33" s="38">
        <f>'unselbst. Beschäftigte 7_2004'!N33*100/'unselbst. Beschäftigte 7_2004'!$N33</f>
        <v>100</v>
      </c>
    </row>
    <row r="34" spans="1:14" x14ac:dyDescent="0.2">
      <c r="A34" s="15" t="s">
        <v>109</v>
      </c>
      <c r="B34" s="15" t="s">
        <v>235</v>
      </c>
      <c r="C34" s="36" t="s">
        <v>2</v>
      </c>
      <c r="D34" s="36" t="s">
        <v>38</v>
      </c>
      <c r="E34" s="37">
        <f>'unselbst. Beschäftigte 7_2004'!E34*100/'unselbst. Beschäftigte 7_2004'!$N34</f>
        <v>53.170731707317074</v>
      </c>
      <c r="F34" s="37">
        <f>'unselbst. Beschäftigte 7_2004'!F34*100/'unselbst. Beschäftigte 7_2004'!$N34</f>
        <v>10.24390243902439</v>
      </c>
      <c r="G34" s="37">
        <f>'unselbst. Beschäftigte 7_2004'!G34*100/'unselbst. Beschäftigte 7_2004'!$N34</f>
        <v>20.487804878048781</v>
      </c>
      <c r="H34" s="37">
        <f>'unselbst. Beschäftigte 7_2004'!H34*100/'unselbst. Beschäftigte 7_2004'!$N34</f>
        <v>16.097560975609756</v>
      </c>
      <c r="I34" s="37">
        <f>'unselbst. Beschäftigte 7_2004'!I34*100/'unselbst. Beschäftigte 7_2004'!$N34</f>
        <v>0</v>
      </c>
      <c r="J34" s="37">
        <f>'unselbst. Beschäftigte 7_2004'!J34*100/'unselbst. Beschäftigte 7_2004'!$N34</f>
        <v>0</v>
      </c>
      <c r="K34" s="37">
        <f>'unselbst. Beschäftigte 7_2004'!K34*100/'unselbst. Beschäftigte 7_2004'!$N34</f>
        <v>0</v>
      </c>
      <c r="L34" s="37">
        <f>'unselbst. Beschäftigte 7_2004'!L34*100/'unselbst. Beschäftigte 7_2004'!$N34</f>
        <v>0</v>
      </c>
      <c r="M34" s="37">
        <f>'unselbst. Beschäftigte 7_2004'!M34*100/'unselbst. Beschäftigte 7_2004'!$N34</f>
        <v>0</v>
      </c>
      <c r="N34" s="38">
        <f>'unselbst. Beschäftigte 7_2004'!N34*100/'unselbst. Beschäftigte 7_2004'!$N34</f>
        <v>100</v>
      </c>
    </row>
    <row r="35" spans="1:14" x14ac:dyDescent="0.2">
      <c r="A35" s="15" t="s">
        <v>110</v>
      </c>
      <c r="B35" s="15" t="s">
        <v>235</v>
      </c>
      <c r="C35" s="36" t="s">
        <v>2</v>
      </c>
      <c r="D35" s="36" t="s">
        <v>39</v>
      </c>
      <c r="E35" s="37">
        <f>'unselbst. Beschäftigte 7_2004'!E35*100/'unselbst. Beschäftigte 7_2004'!$N35</f>
        <v>11.64179104477612</v>
      </c>
      <c r="F35" s="37">
        <f>'unselbst. Beschäftigte 7_2004'!F35*100/'unselbst. Beschäftigte 7_2004'!$N35</f>
        <v>14.925373134328359</v>
      </c>
      <c r="G35" s="37">
        <f>'unselbst. Beschäftigte 7_2004'!G35*100/'unselbst. Beschäftigte 7_2004'!$N35</f>
        <v>14.328358208955224</v>
      </c>
      <c r="H35" s="37">
        <f>'unselbst. Beschäftigte 7_2004'!H35*100/'unselbst. Beschäftigte 7_2004'!$N35</f>
        <v>40.895522388059703</v>
      </c>
      <c r="I35" s="37">
        <f>'unselbst. Beschäftigte 7_2004'!I35*100/'unselbst. Beschäftigte 7_2004'!$N35</f>
        <v>18.208955223880597</v>
      </c>
      <c r="J35" s="37">
        <f>'unselbst. Beschäftigte 7_2004'!J35*100/'unselbst. Beschäftigte 7_2004'!$N35</f>
        <v>0</v>
      </c>
      <c r="K35" s="37">
        <f>'unselbst. Beschäftigte 7_2004'!K35*100/'unselbst. Beschäftigte 7_2004'!$N35</f>
        <v>0</v>
      </c>
      <c r="L35" s="37">
        <f>'unselbst. Beschäftigte 7_2004'!L35*100/'unselbst. Beschäftigte 7_2004'!$N35</f>
        <v>0</v>
      </c>
      <c r="M35" s="37">
        <f>'unselbst. Beschäftigte 7_2004'!M35*100/'unselbst. Beschäftigte 7_2004'!$N35</f>
        <v>0</v>
      </c>
      <c r="N35" s="38">
        <f>'unselbst. Beschäftigte 7_2004'!N35*100/'unselbst. Beschäftigte 7_2004'!$N35</f>
        <v>100</v>
      </c>
    </row>
    <row r="36" spans="1:14" x14ac:dyDescent="0.2">
      <c r="A36" s="15" t="s">
        <v>111</v>
      </c>
      <c r="B36" s="15" t="s">
        <v>235</v>
      </c>
      <c r="C36" s="36" t="s">
        <v>2</v>
      </c>
      <c r="D36" s="36" t="s">
        <v>40</v>
      </c>
      <c r="E36" s="37">
        <f>'unselbst. Beschäftigte 7_2004'!E36*100/'unselbst. Beschäftigte 7_2004'!$N36</f>
        <v>11.285266457680251</v>
      </c>
      <c r="F36" s="37">
        <f>'unselbst. Beschäftigte 7_2004'!F36*100/'unselbst. Beschäftigte 7_2004'!$N36</f>
        <v>14.733542319749215</v>
      </c>
      <c r="G36" s="37">
        <f>'unselbst. Beschäftigte 7_2004'!G36*100/'unselbst. Beschäftigte 7_2004'!$N36</f>
        <v>16.927899686520377</v>
      </c>
      <c r="H36" s="37">
        <f>'unselbst. Beschäftigte 7_2004'!H36*100/'unselbst. Beschäftigte 7_2004'!$N36</f>
        <v>26.645768025078368</v>
      </c>
      <c r="I36" s="37">
        <f>'unselbst. Beschäftigte 7_2004'!I36*100/'unselbst. Beschäftigte 7_2004'!$N36</f>
        <v>30.407523510971785</v>
      </c>
      <c r="J36" s="37">
        <f>'unselbst. Beschäftigte 7_2004'!J36*100/'unselbst. Beschäftigte 7_2004'!$N36</f>
        <v>0</v>
      </c>
      <c r="K36" s="37">
        <f>'unselbst. Beschäftigte 7_2004'!K36*100/'unselbst. Beschäftigte 7_2004'!$N36</f>
        <v>0</v>
      </c>
      <c r="L36" s="37">
        <f>'unselbst. Beschäftigte 7_2004'!L36*100/'unselbst. Beschäftigte 7_2004'!$N36</f>
        <v>0</v>
      </c>
      <c r="M36" s="37">
        <f>'unselbst. Beschäftigte 7_2004'!M36*100/'unselbst. Beschäftigte 7_2004'!$N36</f>
        <v>0</v>
      </c>
      <c r="N36" s="38">
        <f>'unselbst. Beschäftigte 7_2004'!N36*100/'unselbst. Beschäftigte 7_2004'!$N36</f>
        <v>100</v>
      </c>
    </row>
    <row r="37" spans="1:14" x14ac:dyDescent="0.2">
      <c r="A37" s="15" t="s">
        <v>112</v>
      </c>
      <c r="B37" s="15" t="s">
        <v>235</v>
      </c>
      <c r="C37" s="36" t="s">
        <v>2</v>
      </c>
      <c r="D37" s="36" t="s">
        <v>41</v>
      </c>
      <c r="E37" s="37">
        <f>'unselbst. Beschäftigte 7_2004'!E37*100/'unselbst. Beschäftigte 7_2004'!$N37</f>
        <v>6.9772388853435441</v>
      </c>
      <c r="F37" s="37">
        <f>'unselbst. Beschäftigte 7_2004'!F37*100/'unselbst. Beschäftigte 7_2004'!$N37</f>
        <v>17.698362050627527</v>
      </c>
      <c r="G37" s="37">
        <f>'unselbst. Beschäftigte 7_2004'!G37*100/'unselbst. Beschäftigte 7_2004'!$N37</f>
        <v>27.292065517974898</v>
      </c>
      <c r="H37" s="37">
        <f>'unselbst. Beschäftigte 7_2004'!H37*100/'unselbst. Beschäftigte 7_2004'!$N37</f>
        <v>27.12188895979579</v>
      </c>
      <c r="I37" s="37">
        <f>'unselbst. Beschäftigte 7_2004'!I37*100/'unselbst. Beschäftigte 7_2004'!$N37</f>
        <v>9.125717932354819</v>
      </c>
      <c r="J37" s="37">
        <f>'unselbst. Beschäftigte 7_2004'!J37*100/'unselbst. Beschäftigte 7_2004'!$N37</f>
        <v>4.9351201871942143</v>
      </c>
      <c r="K37" s="37">
        <f>'unselbst. Beschäftigte 7_2004'!K37*100/'unselbst. Beschäftigte 7_2004'!$N37</f>
        <v>6.8496064667092105</v>
      </c>
      <c r="L37" s="37">
        <f>'unselbst. Beschäftigte 7_2004'!L37*100/'unselbst. Beschäftigte 7_2004'!$N37</f>
        <v>0</v>
      </c>
      <c r="M37" s="37">
        <f>'unselbst. Beschäftigte 7_2004'!M37*100/'unselbst. Beschäftigte 7_2004'!$N37</f>
        <v>0</v>
      </c>
      <c r="N37" s="38">
        <f>'unselbst. Beschäftigte 7_2004'!N37*100/'unselbst. Beschäftigte 7_2004'!$N37</f>
        <v>100</v>
      </c>
    </row>
    <row r="38" spans="1:14" x14ac:dyDescent="0.2">
      <c r="A38" s="15" t="s">
        <v>113</v>
      </c>
      <c r="B38" s="15" t="s">
        <v>235</v>
      </c>
      <c r="C38" s="36" t="s">
        <v>2</v>
      </c>
      <c r="D38" s="36" t="s">
        <v>42</v>
      </c>
      <c r="E38" s="37">
        <f>'unselbst. Beschäftigte 7_2004'!E38*100/'unselbst. Beschäftigte 7_2004'!$N38</f>
        <v>6.1596480201131367</v>
      </c>
      <c r="F38" s="37">
        <f>'unselbst. Beschäftigte 7_2004'!F38*100/'unselbst. Beschäftigte 7_2004'!$N38</f>
        <v>8.7994971715901951</v>
      </c>
      <c r="G38" s="37">
        <f>'unselbst. Beschäftigte 7_2004'!G38*100/'unselbst. Beschäftigte 7_2004'!$N38</f>
        <v>17.159019484600879</v>
      </c>
      <c r="H38" s="37">
        <f>'unselbst. Beschäftigte 7_2004'!H38*100/'unselbst. Beschäftigte 7_2004'!$N38</f>
        <v>12.570710245128851</v>
      </c>
      <c r="I38" s="37">
        <f>'unselbst. Beschäftigte 7_2004'!I38*100/'unselbst. Beschäftigte 7_2004'!$N38</f>
        <v>18.541797611565052</v>
      </c>
      <c r="J38" s="37">
        <f>'unselbst. Beschäftigte 7_2004'!J38*100/'unselbst. Beschäftigte 7_2004'!$N38</f>
        <v>0</v>
      </c>
      <c r="K38" s="37">
        <f>'unselbst. Beschäftigte 7_2004'!K38*100/'unselbst. Beschäftigte 7_2004'!$N38</f>
        <v>36.769327467001887</v>
      </c>
      <c r="L38" s="37">
        <f>'unselbst. Beschäftigte 7_2004'!L38*100/'unselbst. Beschäftigte 7_2004'!$N38</f>
        <v>0</v>
      </c>
      <c r="M38" s="37">
        <f>'unselbst. Beschäftigte 7_2004'!M38*100/'unselbst. Beschäftigte 7_2004'!$N38</f>
        <v>0</v>
      </c>
      <c r="N38" s="38">
        <f>'unselbst. Beschäftigte 7_2004'!N38*100/'unselbst. Beschäftigte 7_2004'!$N38</f>
        <v>100</v>
      </c>
    </row>
    <row r="39" spans="1:14" x14ac:dyDescent="0.2">
      <c r="A39" s="15" t="s">
        <v>114</v>
      </c>
      <c r="B39" s="15" t="s">
        <v>235</v>
      </c>
      <c r="C39" s="36" t="s">
        <v>2</v>
      </c>
      <c r="D39" s="36" t="s">
        <v>43</v>
      </c>
      <c r="E39" s="37">
        <f>'unselbst. Beschäftigte 7_2004'!E39*100/'unselbst. Beschäftigte 7_2004'!$N39</f>
        <v>8.7969924812030076</v>
      </c>
      <c r="F39" s="37">
        <f>'unselbst. Beschäftigte 7_2004'!F39*100/'unselbst. Beschäftigte 7_2004'!$N39</f>
        <v>17.293233082706767</v>
      </c>
      <c r="G39" s="37">
        <f>'unselbst. Beschäftigte 7_2004'!G39*100/'unselbst. Beschäftigte 7_2004'!$N39</f>
        <v>19.974937343358395</v>
      </c>
      <c r="H39" s="37">
        <f>'unselbst. Beschäftigte 7_2004'!H39*100/'unselbst. Beschäftigte 7_2004'!$N39</f>
        <v>17.669172932330827</v>
      </c>
      <c r="I39" s="37">
        <f>'unselbst. Beschäftigte 7_2004'!I39*100/'unselbst. Beschäftigte 7_2004'!$N39</f>
        <v>9.348370927318296</v>
      </c>
      <c r="J39" s="37">
        <f>'unselbst. Beschäftigte 7_2004'!J39*100/'unselbst. Beschäftigte 7_2004'!$N39</f>
        <v>3.3333333333333335</v>
      </c>
      <c r="K39" s="37">
        <f>'unselbst. Beschäftigte 7_2004'!K39*100/'unselbst. Beschäftigte 7_2004'!$N39</f>
        <v>9.799498746867167</v>
      </c>
      <c r="L39" s="37">
        <f>'unselbst. Beschäftigte 7_2004'!L39*100/'unselbst. Beschäftigte 7_2004'!$N39</f>
        <v>13.784461152882205</v>
      </c>
      <c r="M39" s="37">
        <f>'unselbst. Beschäftigte 7_2004'!M39*100/'unselbst. Beschäftigte 7_2004'!$N39</f>
        <v>0</v>
      </c>
      <c r="N39" s="38">
        <f>'unselbst. Beschäftigte 7_2004'!N39*100/'unselbst. Beschäftigte 7_2004'!$N39</f>
        <v>100</v>
      </c>
    </row>
    <row r="40" spans="1:14" x14ac:dyDescent="0.2">
      <c r="A40" s="15" t="s">
        <v>115</v>
      </c>
      <c r="B40" s="15" t="s">
        <v>235</v>
      </c>
      <c r="C40" s="36" t="s">
        <v>2</v>
      </c>
      <c r="D40" s="36" t="s">
        <v>44</v>
      </c>
      <c r="E40" s="37">
        <f>'unselbst. Beschäftigte 7_2004'!E40*100/'unselbst. Beschäftigte 7_2004'!$N40</f>
        <v>58.496240601503757</v>
      </c>
      <c r="F40" s="37">
        <f>'unselbst. Beschäftigte 7_2004'!F40*100/'unselbst. Beschäftigte 7_2004'!$N40</f>
        <v>11.8796992481203</v>
      </c>
      <c r="G40" s="37">
        <f>'unselbst. Beschäftigte 7_2004'!G40*100/'unselbst. Beschäftigte 7_2004'!$N40</f>
        <v>7.6691729323308273</v>
      </c>
      <c r="H40" s="37">
        <f>'unselbst. Beschäftigte 7_2004'!H40*100/'unselbst. Beschäftigte 7_2004'!$N40</f>
        <v>11.428571428571429</v>
      </c>
      <c r="I40" s="37">
        <f>'unselbst. Beschäftigte 7_2004'!I40*100/'unselbst. Beschäftigte 7_2004'!$N40</f>
        <v>10.526315789473685</v>
      </c>
      <c r="J40" s="37">
        <f>'unselbst. Beschäftigte 7_2004'!J40*100/'unselbst. Beschäftigte 7_2004'!$N40</f>
        <v>0</v>
      </c>
      <c r="K40" s="37">
        <f>'unselbst. Beschäftigte 7_2004'!K40*100/'unselbst. Beschäftigte 7_2004'!$N40</f>
        <v>0</v>
      </c>
      <c r="L40" s="37">
        <f>'unselbst. Beschäftigte 7_2004'!L40*100/'unselbst. Beschäftigte 7_2004'!$N40</f>
        <v>0</v>
      </c>
      <c r="M40" s="37">
        <f>'unselbst. Beschäftigte 7_2004'!M40*100/'unselbst. Beschäftigte 7_2004'!$N40</f>
        <v>0</v>
      </c>
      <c r="N40" s="38">
        <f>'unselbst. Beschäftigte 7_2004'!N40*100/'unselbst. Beschäftigte 7_2004'!$N40</f>
        <v>100</v>
      </c>
    </row>
    <row r="41" spans="1:14" x14ac:dyDescent="0.2">
      <c r="A41" s="15" t="s">
        <v>116</v>
      </c>
      <c r="B41" s="15" t="s">
        <v>235</v>
      </c>
      <c r="C41" s="36" t="s">
        <v>2</v>
      </c>
      <c r="D41" s="36" t="s">
        <v>45</v>
      </c>
      <c r="E41" s="37">
        <f>'unselbst. Beschäftigte 7_2004'!E41*100/'unselbst. Beschäftigte 7_2004'!$N41</f>
        <v>8.9692101740294508</v>
      </c>
      <c r="F41" s="37">
        <f>'unselbst. Beschäftigte 7_2004'!F41*100/'unselbst. Beschäftigte 7_2004'!$N41</f>
        <v>18.473895582329316</v>
      </c>
      <c r="G41" s="37">
        <f>'unselbst. Beschäftigte 7_2004'!G41*100/'unselbst. Beschäftigte 7_2004'!$N41</f>
        <v>10.040160642570282</v>
      </c>
      <c r="H41" s="37">
        <f>'unselbst. Beschäftigte 7_2004'!H41*100/'unselbst. Beschäftigte 7_2004'!$N41</f>
        <v>37.349397590361448</v>
      </c>
      <c r="I41" s="37">
        <f>'unselbst. Beschäftigte 7_2004'!I41*100/'unselbst. Beschäftigte 7_2004'!$N41</f>
        <v>8.2998661311914326</v>
      </c>
      <c r="J41" s="37">
        <f>'unselbst. Beschäftigte 7_2004'!J41*100/'unselbst. Beschäftigte 7_2004'!$N41</f>
        <v>16.867469879518072</v>
      </c>
      <c r="K41" s="37">
        <f>'unselbst. Beschäftigte 7_2004'!K41*100/'unselbst. Beschäftigte 7_2004'!$N41</f>
        <v>0</v>
      </c>
      <c r="L41" s="37">
        <f>'unselbst. Beschäftigte 7_2004'!L41*100/'unselbst. Beschäftigte 7_2004'!$N41</f>
        <v>0</v>
      </c>
      <c r="M41" s="37">
        <f>'unselbst. Beschäftigte 7_2004'!M41*100/'unselbst. Beschäftigte 7_2004'!$N41</f>
        <v>0</v>
      </c>
      <c r="N41" s="38">
        <f>'unselbst. Beschäftigte 7_2004'!N41*100/'unselbst. Beschäftigte 7_2004'!$N41</f>
        <v>100</v>
      </c>
    </row>
    <row r="42" spans="1:14" x14ac:dyDescent="0.2">
      <c r="A42" s="15" t="s">
        <v>117</v>
      </c>
      <c r="B42" s="15" t="s">
        <v>235</v>
      </c>
      <c r="C42" s="36" t="s">
        <v>2</v>
      </c>
      <c r="D42" s="36" t="s">
        <v>46</v>
      </c>
      <c r="E42" s="37">
        <f>'unselbst. Beschäftigte 7_2004'!E42*100/'unselbst. Beschäftigte 7_2004'!$N42</f>
        <v>23.81185693287604</v>
      </c>
      <c r="F42" s="37">
        <f>'unselbst. Beschäftigte 7_2004'!F42*100/'unselbst. Beschäftigte 7_2004'!$N42</f>
        <v>26.65360117589417</v>
      </c>
      <c r="G42" s="37">
        <f>'unselbst. Beschäftigte 7_2004'!G42*100/'unselbst. Beschäftigte 7_2004'!$N42</f>
        <v>18.520333170014698</v>
      </c>
      <c r="H42" s="37">
        <f>'unselbst. Beschäftigte 7_2004'!H42*100/'unselbst. Beschäftigte 7_2004'!$N42</f>
        <v>12.59186673199412</v>
      </c>
      <c r="I42" s="37">
        <f>'unselbst. Beschäftigte 7_2004'!I42*100/'unselbst. Beschäftigte 7_2004'!$N42</f>
        <v>3.5766780989710925</v>
      </c>
      <c r="J42" s="37">
        <f>'unselbst. Beschäftigte 7_2004'!J42*100/'unselbst. Beschäftigte 7_2004'!$N42</f>
        <v>14.845663890249877</v>
      </c>
      <c r="K42" s="37">
        <f>'unselbst. Beschäftigte 7_2004'!K42*100/'unselbst. Beschäftigte 7_2004'!$N42</f>
        <v>0</v>
      </c>
      <c r="L42" s="37">
        <f>'unselbst. Beschäftigte 7_2004'!L42*100/'unselbst. Beschäftigte 7_2004'!$N42</f>
        <v>0</v>
      </c>
      <c r="M42" s="37">
        <f>'unselbst. Beschäftigte 7_2004'!M42*100/'unselbst. Beschäftigte 7_2004'!$N42</f>
        <v>0</v>
      </c>
      <c r="N42" s="38">
        <f>'unselbst. Beschäftigte 7_2004'!N42*100/'unselbst. Beschäftigte 7_2004'!$N42</f>
        <v>100</v>
      </c>
    </row>
    <row r="43" spans="1:14" x14ac:dyDescent="0.2">
      <c r="A43" s="15" t="s">
        <v>118</v>
      </c>
      <c r="B43" s="15" t="s">
        <v>235</v>
      </c>
      <c r="C43" s="36" t="s">
        <v>2</v>
      </c>
      <c r="D43" s="36" t="s">
        <v>47</v>
      </c>
      <c r="E43" s="37">
        <f>'unselbst. Beschäftigte 7_2004'!E43*100/'unselbst. Beschäftigte 7_2004'!$N43</f>
        <v>44.981412639405207</v>
      </c>
      <c r="F43" s="37">
        <f>'unselbst. Beschäftigte 7_2004'!F43*100/'unselbst. Beschäftigte 7_2004'!$N43</f>
        <v>25.278810408921935</v>
      </c>
      <c r="G43" s="37">
        <f>'unselbst. Beschäftigte 7_2004'!G43*100/'unselbst. Beschäftigte 7_2004'!$N43</f>
        <v>15.985130111524164</v>
      </c>
      <c r="H43" s="37">
        <f>'unselbst. Beschäftigte 7_2004'!H43*100/'unselbst. Beschäftigte 7_2004'!$N43</f>
        <v>13.754646840148698</v>
      </c>
      <c r="I43" s="37">
        <f>'unselbst. Beschäftigte 7_2004'!I43*100/'unselbst. Beschäftigte 7_2004'!$N43</f>
        <v>0</v>
      </c>
      <c r="J43" s="37">
        <f>'unselbst. Beschäftigte 7_2004'!J43*100/'unselbst. Beschäftigte 7_2004'!$N43</f>
        <v>0</v>
      </c>
      <c r="K43" s="37">
        <f>'unselbst. Beschäftigte 7_2004'!K43*100/'unselbst. Beschäftigte 7_2004'!$N43</f>
        <v>0</v>
      </c>
      <c r="L43" s="37">
        <f>'unselbst. Beschäftigte 7_2004'!L43*100/'unselbst. Beschäftigte 7_2004'!$N43</f>
        <v>0</v>
      </c>
      <c r="M43" s="37">
        <f>'unselbst. Beschäftigte 7_2004'!M43*100/'unselbst. Beschäftigte 7_2004'!$N43</f>
        <v>0</v>
      </c>
      <c r="N43" s="38">
        <f>'unselbst. Beschäftigte 7_2004'!N43*100/'unselbst. Beschäftigte 7_2004'!$N43</f>
        <v>100</v>
      </c>
    </row>
    <row r="44" spans="1:14" x14ac:dyDescent="0.2">
      <c r="A44" s="15" t="s">
        <v>119</v>
      </c>
      <c r="B44" s="15" t="s">
        <v>235</v>
      </c>
      <c r="C44" s="36" t="s">
        <v>2</v>
      </c>
      <c r="D44" s="36" t="s">
        <v>48</v>
      </c>
      <c r="E44" s="37">
        <f>'unselbst. Beschäftigte 7_2004'!E44*100/'unselbst. Beschäftigte 7_2004'!$N44</f>
        <v>6.1554695743932468</v>
      </c>
      <c r="F44" s="37">
        <f>'unselbst. Beschäftigte 7_2004'!F44*100/'unselbst. Beschäftigte 7_2004'!$N44</f>
        <v>5.5575096728807596</v>
      </c>
      <c r="G44" s="37">
        <f>'unselbst. Beschäftigte 7_2004'!G44*100/'unselbst. Beschäftigte 7_2004'!$N44</f>
        <v>6.8589518114667607</v>
      </c>
      <c r="H44" s="37">
        <f>'unselbst. Beschäftigte 7_2004'!H44*100/'unselbst. Beschäftigte 7_2004'!$N44</f>
        <v>12.627506155469574</v>
      </c>
      <c r="I44" s="37">
        <f>'unselbst. Beschäftigte 7_2004'!I44*100/'unselbst. Beschäftigte 7_2004'!$N44</f>
        <v>9.8135772071755181</v>
      </c>
      <c r="J44" s="37">
        <f>'unselbst. Beschäftigte 7_2004'!J44*100/'unselbst. Beschäftigte 7_2004'!$N44</f>
        <v>21.139641224059094</v>
      </c>
      <c r="K44" s="37">
        <f>'unselbst. Beschäftigte 7_2004'!K44*100/'unselbst. Beschäftigte 7_2004'!$N44</f>
        <v>22.652128033767148</v>
      </c>
      <c r="L44" s="37">
        <f>'unselbst. Beschäftigte 7_2004'!L44*100/'unselbst. Beschäftigte 7_2004'!$N44</f>
        <v>15.1952163207879</v>
      </c>
      <c r="M44" s="37">
        <f>'unselbst. Beschäftigte 7_2004'!M44*100/'unselbst. Beschäftigte 7_2004'!$N44</f>
        <v>0</v>
      </c>
      <c r="N44" s="38">
        <f>'unselbst. Beschäftigte 7_2004'!N44*100/'unselbst. Beschäftigte 7_2004'!$N44</f>
        <v>100</v>
      </c>
    </row>
    <row r="45" spans="1:14" x14ac:dyDescent="0.2">
      <c r="A45" s="15" t="s">
        <v>120</v>
      </c>
      <c r="B45" s="15" t="s">
        <v>235</v>
      </c>
      <c r="C45" s="36" t="s">
        <v>2</v>
      </c>
      <c r="D45" s="36" t="s">
        <v>49</v>
      </c>
      <c r="E45" s="37">
        <f>'unselbst. Beschäftigte 7_2004'!E45*100/'unselbst. Beschäftigte 7_2004'!$N45</f>
        <v>41.130487071557425</v>
      </c>
      <c r="F45" s="37">
        <f>'unselbst. Beschäftigte 7_2004'!F45*100/'unselbst. Beschäftigte 7_2004'!$N45</f>
        <v>31.148526758869512</v>
      </c>
      <c r="G45" s="37">
        <f>'unselbst. Beschäftigte 7_2004'!G45*100/'unselbst. Beschäftigte 7_2004'!$N45</f>
        <v>12.687913409500903</v>
      </c>
      <c r="H45" s="37">
        <f>'unselbst. Beschäftigte 7_2004'!H45*100/'unselbst. Beschäftigte 7_2004'!$N45</f>
        <v>7.4564040889957903</v>
      </c>
      <c r="I45" s="37">
        <f>'unselbst. Beschäftigte 7_2004'!I45*100/'unselbst. Beschäftigte 7_2004'!$N45</f>
        <v>4.479855682501503</v>
      </c>
      <c r="J45" s="37">
        <f>'unselbst. Beschäftigte 7_2004'!J45*100/'unselbst. Beschäftigte 7_2004'!$N45</f>
        <v>3.0968129885748645</v>
      </c>
      <c r="K45" s="37">
        <f>'unselbst. Beschäftigte 7_2004'!K45*100/'unselbst. Beschäftigte 7_2004'!$N45</f>
        <v>0</v>
      </c>
      <c r="L45" s="37">
        <f>'unselbst. Beschäftigte 7_2004'!L45*100/'unselbst. Beschäftigte 7_2004'!$N45</f>
        <v>0</v>
      </c>
      <c r="M45" s="37">
        <f>'unselbst. Beschäftigte 7_2004'!M45*100/'unselbst. Beschäftigte 7_2004'!$N45</f>
        <v>0</v>
      </c>
      <c r="N45" s="38">
        <f>'unselbst. Beschäftigte 7_2004'!N45*100/'unselbst. Beschäftigte 7_2004'!$N45</f>
        <v>100</v>
      </c>
    </row>
    <row r="46" spans="1:14" x14ac:dyDescent="0.2">
      <c r="A46" s="15" t="s">
        <v>121</v>
      </c>
      <c r="B46" s="15" t="s">
        <v>235</v>
      </c>
      <c r="C46" s="36" t="s">
        <v>2</v>
      </c>
      <c r="D46" s="36" t="s">
        <v>50</v>
      </c>
      <c r="E46" s="37">
        <f>'unselbst. Beschäftigte 7_2004'!E46*100/'unselbst. Beschäftigte 7_2004'!$N46</f>
        <v>7.2439633638634469</v>
      </c>
      <c r="F46" s="37">
        <f>'unselbst. Beschäftigte 7_2004'!F46*100/'unselbst. Beschäftigte 7_2004'!$N46</f>
        <v>7.0774354704412987</v>
      </c>
      <c r="G46" s="37">
        <f>'unselbst. Beschäftigte 7_2004'!G46*100/'unselbst. Beschäftigte 7_2004'!$N46</f>
        <v>10.241465445462115</v>
      </c>
      <c r="H46" s="37">
        <f>'unselbst. Beschäftigte 7_2004'!H46*100/'unselbst. Beschäftigte 7_2004'!$N46</f>
        <v>5.7452123230641137</v>
      </c>
      <c r="I46" s="37">
        <f>'unselbst. Beschäftigte 7_2004'!I46*100/'unselbst. Beschäftigte 7_2004'!$N46</f>
        <v>15.653621981681932</v>
      </c>
      <c r="J46" s="37">
        <f>'unselbst. Beschäftigte 7_2004'!J46*100/'unselbst. Beschäftigte 7_2004'!$N46</f>
        <v>29.475437135720234</v>
      </c>
      <c r="K46" s="37">
        <f>'unselbst. Beschäftigte 7_2004'!K46*100/'unselbst. Beschäftigte 7_2004'!$N46</f>
        <v>24.56286427976686</v>
      </c>
      <c r="L46" s="37">
        <f>'unselbst. Beschäftigte 7_2004'!L46*100/'unselbst. Beschäftigte 7_2004'!$N46</f>
        <v>0</v>
      </c>
      <c r="M46" s="37">
        <f>'unselbst. Beschäftigte 7_2004'!M46*100/'unselbst. Beschäftigte 7_2004'!$N46</f>
        <v>0</v>
      </c>
      <c r="N46" s="38">
        <f>'unselbst. Beschäftigte 7_2004'!N46*100/'unselbst. Beschäftigte 7_2004'!$N46</f>
        <v>100</v>
      </c>
    </row>
    <row r="47" spans="1:14" x14ac:dyDescent="0.2">
      <c r="A47" s="15" t="s">
        <v>122</v>
      </c>
      <c r="B47" s="15" t="s">
        <v>235</v>
      </c>
      <c r="C47" s="36" t="s">
        <v>2</v>
      </c>
      <c r="D47" s="36" t="s">
        <v>51</v>
      </c>
      <c r="E47" s="37">
        <f>'unselbst. Beschäftigte 7_2004'!E47*100/'unselbst. Beschäftigte 7_2004'!$N47</f>
        <v>51.5625</v>
      </c>
      <c r="F47" s="37">
        <f>'unselbst. Beschäftigte 7_2004'!F47*100/'unselbst. Beschäftigte 7_2004'!$N47</f>
        <v>42.013888888888886</v>
      </c>
      <c r="G47" s="37">
        <f>'unselbst. Beschäftigte 7_2004'!G47*100/'unselbst. Beschäftigte 7_2004'!$N47</f>
        <v>6.4236111111111107</v>
      </c>
      <c r="H47" s="37">
        <f>'unselbst. Beschäftigte 7_2004'!H47*100/'unselbst. Beschäftigte 7_2004'!$N47</f>
        <v>0</v>
      </c>
      <c r="I47" s="37">
        <f>'unselbst. Beschäftigte 7_2004'!I47*100/'unselbst. Beschäftigte 7_2004'!$N47</f>
        <v>0</v>
      </c>
      <c r="J47" s="37">
        <f>'unselbst. Beschäftigte 7_2004'!J47*100/'unselbst. Beschäftigte 7_2004'!$N47</f>
        <v>0</v>
      </c>
      <c r="K47" s="37">
        <f>'unselbst. Beschäftigte 7_2004'!K47*100/'unselbst. Beschäftigte 7_2004'!$N47</f>
        <v>0</v>
      </c>
      <c r="L47" s="37">
        <f>'unselbst. Beschäftigte 7_2004'!L47*100/'unselbst. Beschäftigte 7_2004'!$N47</f>
        <v>0</v>
      </c>
      <c r="M47" s="37">
        <f>'unselbst. Beschäftigte 7_2004'!M47*100/'unselbst. Beschäftigte 7_2004'!$N47</f>
        <v>0</v>
      </c>
      <c r="N47" s="38">
        <f>'unselbst. Beschäftigte 7_2004'!N47*100/'unselbst. Beschäftigte 7_2004'!$N47</f>
        <v>100</v>
      </c>
    </row>
    <row r="48" spans="1:14" x14ac:dyDescent="0.2">
      <c r="A48" s="15" t="s">
        <v>123</v>
      </c>
      <c r="B48" s="15" t="s">
        <v>235</v>
      </c>
      <c r="C48" s="36" t="s">
        <v>2</v>
      </c>
      <c r="D48" s="36" t="s">
        <v>52</v>
      </c>
      <c r="E48" s="37">
        <f>'unselbst. Beschäftigte 7_2004'!E48*100/'unselbst. Beschäftigte 7_2004'!$N48</f>
        <v>28.776978417266186</v>
      </c>
      <c r="F48" s="37">
        <f>'unselbst. Beschäftigte 7_2004'!F48*100/'unselbst. Beschäftigte 7_2004'!$N48</f>
        <v>23.741007194244606</v>
      </c>
      <c r="G48" s="37">
        <f>'unselbst. Beschäftigte 7_2004'!G48*100/'unselbst. Beschäftigte 7_2004'!$N48</f>
        <v>47.482014388489212</v>
      </c>
      <c r="H48" s="37">
        <f>'unselbst. Beschäftigte 7_2004'!H48*100/'unselbst. Beschäftigte 7_2004'!$N48</f>
        <v>0</v>
      </c>
      <c r="I48" s="37">
        <f>'unselbst. Beschäftigte 7_2004'!I48*100/'unselbst. Beschäftigte 7_2004'!$N48</f>
        <v>0</v>
      </c>
      <c r="J48" s="37">
        <f>'unselbst. Beschäftigte 7_2004'!J48*100/'unselbst. Beschäftigte 7_2004'!$N48</f>
        <v>0</v>
      </c>
      <c r="K48" s="37">
        <f>'unselbst. Beschäftigte 7_2004'!K48*100/'unselbst. Beschäftigte 7_2004'!$N48</f>
        <v>0</v>
      </c>
      <c r="L48" s="37">
        <f>'unselbst. Beschäftigte 7_2004'!L48*100/'unselbst. Beschäftigte 7_2004'!$N48</f>
        <v>0</v>
      </c>
      <c r="M48" s="37">
        <f>'unselbst. Beschäftigte 7_2004'!M48*100/'unselbst. Beschäftigte 7_2004'!$N48</f>
        <v>0</v>
      </c>
      <c r="N48" s="38">
        <f>'unselbst. Beschäftigte 7_2004'!N48*100/'unselbst. Beschäftigte 7_2004'!$N48</f>
        <v>100</v>
      </c>
    </row>
    <row r="49" spans="1:14" x14ac:dyDescent="0.2">
      <c r="A49" s="15" t="s">
        <v>124</v>
      </c>
      <c r="B49" s="15" t="s">
        <v>235</v>
      </c>
      <c r="C49" s="36" t="s">
        <v>2</v>
      </c>
      <c r="D49" s="36" t="s">
        <v>53</v>
      </c>
      <c r="E49" s="37">
        <f>'unselbst. Beschäftigte 7_2004'!E49*100/'unselbst. Beschäftigte 7_2004'!$N49</f>
        <v>18.316373728029603</v>
      </c>
      <c r="F49" s="37">
        <f>'unselbst. Beschäftigte 7_2004'!F49*100/'unselbst. Beschäftigte 7_2004'!$N49</f>
        <v>21.739130434782609</v>
      </c>
      <c r="G49" s="37">
        <f>'unselbst. Beschäftigte 7_2004'!G49*100/'unselbst. Beschäftigte 7_2004'!$N49</f>
        <v>14.52358926919519</v>
      </c>
      <c r="H49" s="37">
        <f>'unselbst. Beschäftigte 7_2004'!H49*100/'unselbst. Beschäftigte 7_2004'!$N49</f>
        <v>19.888991674375578</v>
      </c>
      <c r="I49" s="37">
        <f>'unselbst. Beschäftigte 7_2004'!I49*100/'unselbst. Beschäftigte 7_2004'!$N49</f>
        <v>5.0878815911193342</v>
      </c>
      <c r="J49" s="37">
        <f>'unselbst. Beschäftigte 7_2004'!J49*100/'unselbst. Beschäftigte 7_2004'!$N49</f>
        <v>20.444033302497687</v>
      </c>
      <c r="K49" s="37">
        <f>'unselbst. Beschäftigte 7_2004'!K49*100/'unselbst. Beschäftigte 7_2004'!$N49</f>
        <v>0</v>
      </c>
      <c r="L49" s="37">
        <f>'unselbst. Beschäftigte 7_2004'!L49*100/'unselbst. Beschäftigte 7_2004'!$N49</f>
        <v>0</v>
      </c>
      <c r="M49" s="37">
        <f>'unselbst. Beschäftigte 7_2004'!M49*100/'unselbst. Beschäftigte 7_2004'!$N49</f>
        <v>0</v>
      </c>
      <c r="N49" s="38">
        <f>'unselbst. Beschäftigte 7_2004'!N49*100/'unselbst. Beschäftigte 7_2004'!$N49</f>
        <v>100</v>
      </c>
    </row>
    <row r="50" spans="1:14" x14ac:dyDescent="0.2">
      <c r="A50" s="15" t="s">
        <v>125</v>
      </c>
      <c r="B50" s="15" t="s">
        <v>235</v>
      </c>
      <c r="C50" s="36" t="s">
        <v>2</v>
      </c>
      <c r="D50" s="36" t="s">
        <v>54</v>
      </c>
      <c r="E50" s="37">
        <f>'unselbst. Beschäftigte 7_2004'!E50*100/'unselbst. Beschäftigte 7_2004'!$N50</f>
        <v>23.80952380952381</v>
      </c>
      <c r="F50" s="37">
        <f>'unselbst. Beschäftigte 7_2004'!F50*100/'unselbst. Beschäftigte 7_2004'!$N50</f>
        <v>29.100529100529101</v>
      </c>
      <c r="G50" s="37">
        <f>'unselbst. Beschäftigte 7_2004'!G50*100/'unselbst. Beschäftigte 7_2004'!$N50</f>
        <v>39.417989417989418</v>
      </c>
      <c r="H50" s="37">
        <f>'unselbst. Beschäftigte 7_2004'!H50*100/'unselbst. Beschäftigte 7_2004'!$N50</f>
        <v>7.6719576719576716</v>
      </c>
      <c r="I50" s="37">
        <f>'unselbst. Beschäftigte 7_2004'!I50*100/'unselbst. Beschäftigte 7_2004'!$N50</f>
        <v>0</v>
      </c>
      <c r="J50" s="37">
        <f>'unselbst. Beschäftigte 7_2004'!J50*100/'unselbst. Beschäftigte 7_2004'!$N50</f>
        <v>0</v>
      </c>
      <c r="K50" s="37">
        <f>'unselbst. Beschäftigte 7_2004'!K50*100/'unselbst. Beschäftigte 7_2004'!$N50</f>
        <v>0</v>
      </c>
      <c r="L50" s="37">
        <f>'unselbst. Beschäftigte 7_2004'!L50*100/'unselbst. Beschäftigte 7_2004'!$N50</f>
        <v>0</v>
      </c>
      <c r="M50" s="37">
        <f>'unselbst. Beschäftigte 7_2004'!M50*100/'unselbst. Beschäftigte 7_2004'!$N50</f>
        <v>0</v>
      </c>
      <c r="N50" s="38">
        <f>'unselbst. Beschäftigte 7_2004'!N50*100/'unselbst. Beschäftigte 7_2004'!$N50</f>
        <v>100</v>
      </c>
    </row>
    <row r="51" spans="1:14" x14ac:dyDescent="0.2">
      <c r="A51" s="15" t="s">
        <v>126</v>
      </c>
      <c r="B51" s="15" t="s">
        <v>235</v>
      </c>
      <c r="C51" s="36" t="s">
        <v>2</v>
      </c>
      <c r="D51" s="36" t="s">
        <v>55</v>
      </c>
      <c r="E51" s="37">
        <f>'unselbst. Beschäftigte 7_2004'!E51*100/'unselbst. Beschäftigte 7_2004'!$N51</f>
        <v>10.269077149463948</v>
      </c>
      <c r="F51" s="37">
        <f>'unselbst. Beschäftigte 7_2004'!F51*100/'unselbst. Beschäftigte 7_2004'!$N51</f>
        <v>5.2554130754677315</v>
      </c>
      <c r="G51" s="37">
        <f>'unselbst. Beschäftigte 7_2004'!G51*100/'unselbst. Beschäftigte 7_2004'!$N51</f>
        <v>6.5797771704855998</v>
      </c>
      <c r="H51" s="37">
        <f>'unselbst. Beschäftigte 7_2004'!H51*100/'unselbst. Beschäftigte 7_2004'!$N51</f>
        <v>9.4912760142947228</v>
      </c>
      <c r="I51" s="37">
        <f>'unselbst. Beschäftigte 7_2004'!I51*100/'unselbst. Beschäftigte 7_2004'!$N51</f>
        <v>6.0227033844860207</v>
      </c>
      <c r="J51" s="37">
        <f>'unselbst. Beschäftigte 7_2004'!J51*100/'unselbst. Beschäftigte 7_2004'!$N51</f>
        <v>29.157031742694976</v>
      </c>
      <c r="K51" s="37">
        <f>'unselbst. Beschäftigte 7_2004'!K51*100/'unselbst. Beschäftigte 7_2004'!$N51</f>
        <v>0</v>
      </c>
      <c r="L51" s="37">
        <f>'unselbst. Beschäftigte 7_2004'!L51*100/'unselbst. Beschäftigte 7_2004'!$N51</f>
        <v>0</v>
      </c>
      <c r="M51" s="37">
        <f>'unselbst. Beschäftigte 7_2004'!M51*100/'unselbst. Beschäftigte 7_2004'!$N51</f>
        <v>33.224721463107002</v>
      </c>
      <c r="N51" s="38">
        <f>'unselbst. Beschäftigte 7_2004'!N51*100/'unselbst. Beschäftigte 7_2004'!$N51</f>
        <v>100</v>
      </c>
    </row>
    <row r="52" spans="1:14" x14ac:dyDescent="0.2">
      <c r="C52" s="36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8"/>
    </row>
    <row r="53" spans="1:14" x14ac:dyDescent="0.2">
      <c r="C53" s="36"/>
      <c r="D53" s="36"/>
      <c r="E53" s="38">
        <f>'unselbst. Beschäftigte 7_2004'!E53*100/'unselbst. Beschäftigte 7_2004'!$N53</f>
        <v>10.963757237829723</v>
      </c>
      <c r="F53" s="38">
        <f>'unselbst. Beschäftigte 7_2004'!F53*100/'unselbst. Beschäftigte 7_2004'!$N53</f>
        <v>13.864893845164058</v>
      </c>
      <c r="G53" s="38">
        <f>'unselbst. Beschäftigte 7_2004'!G53*100/'unselbst. Beschäftigte 7_2004'!$N53</f>
        <v>18.303238258631783</v>
      </c>
      <c r="H53" s="38">
        <f>'unselbst. Beschäftigte 7_2004'!H53*100/'unselbst. Beschäftigte 7_2004'!$N53</f>
        <v>22.274072485524339</v>
      </c>
      <c r="I53" s="38">
        <f>'unselbst. Beschäftigte 7_2004'!I53*100/'unselbst. Beschäftigte 7_2004'!$N53</f>
        <v>11.849882050182286</v>
      </c>
      <c r="J53" s="38">
        <f>'unselbst. Beschäftigte 7_2004'!J53*100/'unselbst. Beschäftigte 7_2004'!$N53</f>
        <v>13.375938237186361</v>
      </c>
      <c r="K53" s="38">
        <f>'unselbst. Beschäftigte 7_2004'!K53*100/'unselbst. Beschäftigte 7_2004'!$N53</f>
        <v>4.7814711559082133</v>
      </c>
      <c r="L53" s="38">
        <f>'unselbst. Beschäftigte 7_2004'!L53*100/'unselbst. Beschäftigte 7_2004'!$N53</f>
        <v>1.8751876474372722</v>
      </c>
      <c r="M53" s="38">
        <f>'unselbst. Beschäftigte 7_2004'!M53*100/'unselbst. Beschäftigte 7_2004'!$N53</f>
        <v>2.7115590821359641</v>
      </c>
      <c r="N53" s="38">
        <f>'unselbst. Beschäftigte 7_2004'!N53*100/'unselbst. Beschäftigte 7_2004'!$N53</f>
        <v>100</v>
      </c>
    </row>
    <row r="54" spans="1:14" x14ac:dyDescent="0.2">
      <c r="C54" s="36"/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8"/>
    </row>
    <row r="55" spans="1:14" x14ac:dyDescent="0.2">
      <c r="A55" s="15" t="s">
        <v>127</v>
      </c>
      <c r="B55" s="15" t="s">
        <v>235</v>
      </c>
      <c r="C55" s="36" t="s">
        <v>3</v>
      </c>
      <c r="D55" s="36" t="s">
        <v>11</v>
      </c>
      <c r="E55" s="37">
        <f>'unselbst. Beschäftigte 7_2004'!E55*100/'unselbst. Beschäftigte 7_2004'!$N55</f>
        <v>1.0101010101010102</v>
      </c>
      <c r="F55" s="37">
        <f>'unselbst. Beschäftigte 7_2004'!F55*100/'unselbst. Beschäftigte 7_2004'!$N55</f>
        <v>0</v>
      </c>
      <c r="G55" s="37">
        <f>'unselbst. Beschäftigte 7_2004'!G55*100/'unselbst. Beschäftigte 7_2004'!$N55</f>
        <v>5.5555555555555554</v>
      </c>
      <c r="H55" s="37">
        <f>'unselbst. Beschäftigte 7_2004'!H55*100/'unselbst. Beschäftigte 7_2004'!$N55</f>
        <v>31.313131313131311</v>
      </c>
      <c r="I55" s="37">
        <f>'unselbst. Beschäftigte 7_2004'!I55*100/'unselbst. Beschäftigte 7_2004'!$N55</f>
        <v>0</v>
      </c>
      <c r="J55" s="37">
        <f>'unselbst. Beschäftigte 7_2004'!J55*100/'unselbst. Beschäftigte 7_2004'!$N55</f>
        <v>62.121212121212125</v>
      </c>
      <c r="K55" s="37">
        <f>'unselbst. Beschäftigte 7_2004'!K55*100/'unselbst. Beschäftigte 7_2004'!$N55</f>
        <v>0</v>
      </c>
      <c r="L55" s="37">
        <f>'unselbst. Beschäftigte 7_2004'!L55*100/'unselbst. Beschäftigte 7_2004'!$N55</f>
        <v>0</v>
      </c>
      <c r="M55" s="37">
        <f>'unselbst. Beschäftigte 7_2004'!M55*100/'unselbst. Beschäftigte 7_2004'!$N55</f>
        <v>0</v>
      </c>
      <c r="N55" s="38">
        <f>'unselbst. Beschäftigte 7_2004'!N55*100/'unselbst. Beschäftigte 7_2004'!$N55</f>
        <v>100</v>
      </c>
    </row>
    <row r="56" spans="1:14" x14ac:dyDescent="0.2">
      <c r="A56" s="15" t="s">
        <v>128</v>
      </c>
      <c r="B56" s="15" t="s">
        <v>235</v>
      </c>
      <c r="C56" s="36" t="s">
        <v>3</v>
      </c>
      <c r="D56" s="36" t="s">
        <v>12</v>
      </c>
      <c r="E56" s="37">
        <f>'unselbst. Beschäftigte 7_2004'!E56*100/'unselbst. Beschäftigte 7_2004'!$N56</f>
        <v>5.128205128205128E-2</v>
      </c>
      <c r="F56" s="37">
        <f>'unselbst. Beschäftigte 7_2004'!F56*100/'unselbst. Beschäftigte 7_2004'!$N56</f>
        <v>0</v>
      </c>
      <c r="G56" s="37">
        <f>'unselbst. Beschäftigte 7_2004'!G56*100/'unselbst. Beschäftigte 7_2004'!$N56</f>
        <v>0.61538461538461542</v>
      </c>
      <c r="H56" s="37">
        <f>'unselbst. Beschäftigte 7_2004'!H56*100/'unselbst. Beschäftigte 7_2004'!$N56</f>
        <v>4.3589743589743586</v>
      </c>
      <c r="I56" s="37">
        <f>'unselbst. Beschäftigte 7_2004'!I56*100/'unselbst. Beschäftigte 7_2004'!$N56</f>
        <v>3.9487179487179489</v>
      </c>
      <c r="J56" s="37">
        <f>'unselbst. Beschäftigte 7_2004'!J56*100/'unselbst. Beschäftigte 7_2004'!$N56</f>
        <v>0</v>
      </c>
      <c r="K56" s="37">
        <f>'unselbst. Beschäftigte 7_2004'!K56*100/'unselbst. Beschäftigte 7_2004'!$N56</f>
        <v>0</v>
      </c>
      <c r="L56" s="37">
        <f>'unselbst. Beschäftigte 7_2004'!L56*100/'unselbst. Beschäftigte 7_2004'!$N56</f>
        <v>91.025641025641022</v>
      </c>
      <c r="M56" s="37">
        <f>'unselbst. Beschäftigte 7_2004'!M56*100/'unselbst. Beschäftigte 7_2004'!$N56</f>
        <v>0</v>
      </c>
      <c r="N56" s="38">
        <f>'unselbst. Beschäftigte 7_2004'!N56*100/'unselbst. Beschäftigte 7_2004'!$N56</f>
        <v>100</v>
      </c>
    </row>
    <row r="57" spans="1:14" x14ac:dyDescent="0.2">
      <c r="A57" s="15" t="s">
        <v>129</v>
      </c>
      <c r="B57" s="15" t="s">
        <v>235</v>
      </c>
      <c r="C57" s="36" t="s">
        <v>3</v>
      </c>
      <c r="D57" s="36" t="s">
        <v>13</v>
      </c>
      <c r="E57" s="37">
        <f>'unselbst. Beschäftigte 7_2004'!E57*100/'unselbst. Beschäftigte 7_2004'!$N57</f>
        <v>1.3058239749281797</v>
      </c>
      <c r="F57" s="37">
        <f>'unselbst. Beschäftigte 7_2004'!F57*100/'unselbst. Beschäftigte 7_2004'!$N57</f>
        <v>0.75737790545834427</v>
      </c>
      <c r="G57" s="37">
        <f>'unselbst. Beschäftigte 7_2004'!G57*100/'unselbst. Beschäftigte 7_2004'!$N57</f>
        <v>2.6638809088534865</v>
      </c>
      <c r="H57" s="37">
        <f>'unselbst. Beschäftigte 7_2004'!H57*100/'unselbst. Beschäftigte 7_2004'!$N57</f>
        <v>17.027944633063463</v>
      </c>
      <c r="I57" s="37">
        <f>'unselbst. Beschäftigte 7_2004'!I57*100/'unselbst. Beschäftigte 7_2004'!$N57</f>
        <v>25.411334552102378</v>
      </c>
      <c r="J57" s="37">
        <f>'unselbst. Beschäftigte 7_2004'!J57*100/'unselbst. Beschäftigte 7_2004'!$N57</f>
        <v>34.969966048576651</v>
      </c>
      <c r="K57" s="37">
        <f>'unselbst. Beschäftigte 7_2004'!K57*100/'unselbst. Beschäftigte 7_2004'!$N57</f>
        <v>17.863671977017496</v>
      </c>
      <c r="L57" s="37">
        <f>'unselbst. Beschäftigte 7_2004'!L57*100/'unselbst. Beschäftigte 7_2004'!$N57</f>
        <v>0</v>
      </c>
      <c r="M57" s="37">
        <f>'unselbst. Beschäftigte 7_2004'!M57*100/'unselbst. Beschäftigte 7_2004'!$N57</f>
        <v>0</v>
      </c>
      <c r="N57" s="38">
        <f>'unselbst. Beschäftigte 7_2004'!N57*100/'unselbst. Beschäftigte 7_2004'!$N57</f>
        <v>100</v>
      </c>
    </row>
    <row r="58" spans="1:14" x14ac:dyDescent="0.2">
      <c r="A58" s="15" t="s">
        <v>130</v>
      </c>
      <c r="B58" s="15" t="s">
        <v>235</v>
      </c>
      <c r="C58" s="36" t="s">
        <v>3</v>
      </c>
      <c r="D58" s="36" t="s">
        <v>14</v>
      </c>
      <c r="E58" s="37">
        <f>'unselbst. Beschäftigte 7_2004'!E58*100/'unselbst. Beschäftigte 7_2004'!$N58</f>
        <v>0.60137457044673537</v>
      </c>
      <c r="F58" s="37">
        <f>'unselbst. Beschäftigte 7_2004'!F58*100/'unselbst. Beschäftigte 7_2004'!$N58</f>
        <v>0</v>
      </c>
      <c r="G58" s="37">
        <f>'unselbst. Beschäftigte 7_2004'!G58*100/'unselbst. Beschäftigte 7_2004'!$N58</f>
        <v>0</v>
      </c>
      <c r="H58" s="37">
        <f>'unselbst. Beschäftigte 7_2004'!H58*100/'unselbst. Beschäftigte 7_2004'!$N58</f>
        <v>13.230240549828178</v>
      </c>
      <c r="I58" s="37">
        <f>'unselbst. Beschäftigte 7_2004'!I58*100/'unselbst. Beschäftigte 7_2004'!$N58</f>
        <v>5.7560137457044673</v>
      </c>
      <c r="J58" s="37">
        <f>'unselbst. Beschäftigte 7_2004'!J58*100/'unselbst. Beschäftigte 7_2004'!$N58</f>
        <v>47.938144329896907</v>
      </c>
      <c r="K58" s="37">
        <f>'unselbst. Beschäftigte 7_2004'!K58*100/'unselbst. Beschäftigte 7_2004'!$N58</f>
        <v>32.47422680412371</v>
      </c>
      <c r="L58" s="37">
        <f>'unselbst. Beschäftigte 7_2004'!L58*100/'unselbst. Beschäftigte 7_2004'!$N58</f>
        <v>0</v>
      </c>
      <c r="M58" s="37">
        <f>'unselbst. Beschäftigte 7_2004'!M58*100/'unselbst. Beschäftigte 7_2004'!$N58</f>
        <v>0</v>
      </c>
      <c r="N58" s="38">
        <f>'unselbst. Beschäftigte 7_2004'!N58*100/'unselbst. Beschäftigte 7_2004'!$N58</f>
        <v>100</v>
      </c>
    </row>
    <row r="59" spans="1:14" x14ac:dyDescent="0.2">
      <c r="A59" s="15" t="s">
        <v>131</v>
      </c>
      <c r="B59" s="15" t="s">
        <v>235</v>
      </c>
      <c r="C59" s="36" t="s">
        <v>3</v>
      </c>
      <c r="D59" s="36" t="s">
        <v>15</v>
      </c>
      <c r="E59" s="37">
        <f>'unselbst. Beschäftigte 7_2004'!E59*100/'unselbst. Beschäftigte 7_2004'!$N59</f>
        <v>0.35095663987320275</v>
      </c>
      <c r="F59" s="37">
        <f>'unselbst. Beschäftigte 7_2004'!F59*100/'unselbst. Beschäftigte 7_2004'!$N59</f>
        <v>0.5660590965696819</v>
      </c>
      <c r="G59" s="37">
        <f>'unselbst. Beschäftigte 7_2004'!G59*100/'unselbst. Beschäftigte 7_2004'!$N59</f>
        <v>1.3585418317672364</v>
      </c>
      <c r="H59" s="37">
        <f>'unselbst. Beschäftigte 7_2004'!H59*100/'unselbst. Beschäftigte 7_2004'!$N59</f>
        <v>7.7550096230046419</v>
      </c>
      <c r="I59" s="37">
        <f>'unselbst. Beschäftigte 7_2004'!I59*100/'unselbst. Beschäftigte 7_2004'!$N59</f>
        <v>14.321295143212952</v>
      </c>
      <c r="J59" s="37">
        <f>'unselbst. Beschäftigte 7_2004'!J59*100/'unselbst. Beschäftigte 7_2004'!$N59</f>
        <v>31.167213857126683</v>
      </c>
      <c r="K59" s="37">
        <f>'unselbst. Beschäftigte 7_2004'!K59*100/'unselbst. Beschäftigte 7_2004'!$N59</f>
        <v>21.238537303294464</v>
      </c>
      <c r="L59" s="37">
        <f>'unselbst. Beschäftigte 7_2004'!L59*100/'unselbst. Beschäftigte 7_2004'!$N59</f>
        <v>11.875919846031925</v>
      </c>
      <c r="M59" s="37">
        <f>'unselbst. Beschäftigte 7_2004'!M59*100/'unselbst. Beschäftigte 7_2004'!$N59</f>
        <v>11.366466659119212</v>
      </c>
      <c r="N59" s="38">
        <f>'unselbst. Beschäftigte 7_2004'!N59*100/'unselbst. Beschäftigte 7_2004'!$N59</f>
        <v>100</v>
      </c>
    </row>
    <row r="60" spans="1:14" x14ac:dyDescent="0.2">
      <c r="A60" s="15" t="s">
        <v>132</v>
      </c>
      <c r="B60" s="15" t="s">
        <v>235</v>
      </c>
      <c r="C60" s="36" t="s">
        <v>3</v>
      </c>
      <c r="D60" s="36" t="s">
        <v>16</v>
      </c>
      <c r="E60" s="37">
        <f>'unselbst. Beschäftigte 7_2004'!E60*100/'unselbst. Beschäftigte 7_2004'!$N60</f>
        <v>7.6569678407350683E-2</v>
      </c>
      <c r="F60" s="37">
        <f>'unselbst. Beschäftigte 7_2004'!F60*100/'unselbst. Beschäftigte 7_2004'!$N60</f>
        <v>0</v>
      </c>
      <c r="G60" s="37">
        <f>'unselbst. Beschäftigte 7_2004'!G60*100/'unselbst. Beschäftigte 7_2004'!$N60</f>
        <v>2.679938744257274</v>
      </c>
      <c r="H60" s="37">
        <f>'unselbst. Beschäftigte 7_2004'!H60*100/'unselbst. Beschäftigte 7_2004'!$N60</f>
        <v>0</v>
      </c>
      <c r="I60" s="37">
        <f>'unselbst. Beschäftigte 7_2004'!I60*100/'unselbst. Beschäftigte 7_2004'!$N60</f>
        <v>5.3598774885145479</v>
      </c>
      <c r="J60" s="37">
        <f>'unselbst. Beschäftigte 7_2004'!J60*100/'unselbst. Beschäftigte 7_2004'!$N60</f>
        <v>21.056661562021439</v>
      </c>
      <c r="K60" s="37">
        <f>'unselbst. Beschäftigte 7_2004'!K60*100/'unselbst. Beschäftigte 7_2004'!$N60</f>
        <v>21.975497702909649</v>
      </c>
      <c r="L60" s="37">
        <f>'unselbst. Beschäftigte 7_2004'!L60*100/'unselbst. Beschäftigte 7_2004'!$N60</f>
        <v>48.851454823889739</v>
      </c>
      <c r="M60" s="37">
        <f>'unselbst. Beschäftigte 7_2004'!M60*100/'unselbst. Beschäftigte 7_2004'!$N60</f>
        <v>0</v>
      </c>
      <c r="N60" s="38">
        <f>'unselbst. Beschäftigte 7_2004'!N60*100/'unselbst. Beschäftigte 7_2004'!$N60</f>
        <v>100</v>
      </c>
    </row>
    <row r="61" spans="1:14" x14ac:dyDescent="0.2">
      <c r="A61" s="15" t="s">
        <v>133</v>
      </c>
      <c r="B61" s="15" t="s">
        <v>235</v>
      </c>
      <c r="C61" s="36" t="s">
        <v>3</v>
      </c>
      <c r="D61" s="36" t="s">
        <v>17</v>
      </c>
      <c r="E61" s="37">
        <f>'unselbst. Beschäftigte 7_2004'!E61*100/'unselbst. Beschäftigte 7_2004'!$N61</f>
        <v>0.11424219345011424</v>
      </c>
      <c r="F61" s="37">
        <f>'unselbst. Beschäftigte 7_2004'!F61*100/'unselbst. Beschäftigte 7_2004'!$N61</f>
        <v>0</v>
      </c>
      <c r="G61" s="37">
        <f>'unselbst. Beschäftigte 7_2004'!G61*100/'unselbst. Beschäftigte 7_2004'!$N61</f>
        <v>1.904036557501904</v>
      </c>
      <c r="H61" s="37">
        <f>'unselbst. Beschäftigte 7_2004'!H61*100/'unselbst. Beschäftigte 7_2004'!$N61</f>
        <v>4.4173648134044177</v>
      </c>
      <c r="I61" s="37">
        <f>'unselbst. Beschäftigte 7_2004'!I61*100/'unselbst. Beschäftigte 7_2004'!$N61</f>
        <v>14.127951256664128</v>
      </c>
      <c r="J61" s="37">
        <f>'unselbst. Beschäftigte 7_2004'!J61*100/'unselbst. Beschäftigte 7_2004'!$N61</f>
        <v>16.222391469916221</v>
      </c>
      <c r="K61" s="37">
        <f>'unselbst. Beschäftigte 7_2004'!K61*100/'unselbst. Beschäftigte 7_2004'!$N61</f>
        <v>29.626808834729626</v>
      </c>
      <c r="L61" s="37">
        <f>'unselbst. Beschäftigte 7_2004'!L61*100/'unselbst. Beschäftigte 7_2004'!$N61</f>
        <v>33.587204874333587</v>
      </c>
      <c r="M61" s="37">
        <f>'unselbst. Beschäftigte 7_2004'!M61*100/'unselbst. Beschäftigte 7_2004'!$N61</f>
        <v>0</v>
      </c>
      <c r="N61" s="38">
        <f>'unselbst. Beschäftigte 7_2004'!N61*100/'unselbst. Beschäftigte 7_2004'!$N61</f>
        <v>100</v>
      </c>
    </row>
    <row r="62" spans="1:14" x14ac:dyDescent="0.2">
      <c r="A62" s="15" t="s">
        <v>134</v>
      </c>
      <c r="B62" s="15" t="s">
        <v>235</v>
      </c>
      <c r="C62" s="36" t="s">
        <v>3</v>
      </c>
      <c r="D62" s="36" t="s">
        <v>18</v>
      </c>
      <c r="E62" s="37">
        <f>'unselbst. Beschäftigte 7_2004'!E62*100/'unselbst. Beschäftigte 7_2004'!$N62</f>
        <v>72.794117647058826</v>
      </c>
      <c r="F62" s="37">
        <f>'unselbst. Beschäftigte 7_2004'!F62*100/'unselbst. Beschäftigte 7_2004'!$N62</f>
        <v>3.6764705882352939</v>
      </c>
      <c r="G62" s="37">
        <f>'unselbst. Beschäftigte 7_2004'!G62*100/'unselbst. Beschäftigte 7_2004'!$N62</f>
        <v>23.529411764705884</v>
      </c>
      <c r="H62" s="37">
        <f>'unselbst. Beschäftigte 7_2004'!H62*100/'unselbst. Beschäftigte 7_2004'!$N62</f>
        <v>0</v>
      </c>
      <c r="I62" s="37">
        <f>'unselbst. Beschäftigte 7_2004'!I62*100/'unselbst. Beschäftigte 7_2004'!$N62</f>
        <v>0</v>
      </c>
      <c r="J62" s="37">
        <f>'unselbst. Beschäftigte 7_2004'!J62*100/'unselbst. Beschäftigte 7_2004'!$N62</f>
        <v>0</v>
      </c>
      <c r="K62" s="37">
        <f>'unselbst. Beschäftigte 7_2004'!K62*100/'unselbst. Beschäftigte 7_2004'!$N62</f>
        <v>0</v>
      </c>
      <c r="L62" s="37">
        <f>'unselbst. Beschäftigte 7_2004'!L62*100/'unselbst. Beschäftigte 7_2004'!$N62</f>
        <v>0</v>
      </c>
      <c r="M62" s="37">
        <f>'unselbst. Beschäftigte 7_2004'!M62*100/'unselbst. Beschäftigte 7_2004'!$N62</f>
        <v>0</v>
      </c>
      <c r="N62" s="38">
        <f>'unselbst. Beschäftigte 7_2004'!N62*100/'unselbst. Beschäftigte 7_2004'!$N62</f>
        <v>100</v>
      </c>
    </row>
    <row r="63" spans="1:14" x14ac:dyDescent="0.2">
      <c r="A63" s="15" t="s">
        <v>135</v>
      </c>
      <c r="B63" s="15" t="s">
        <v>235</v>
      </c>
      <c r="C63" s="36" t="s">
        <v>3</v>
      </c>
      <c r="D63" s="36" t="s">
        <v>19</v>
      </c>
      <c r="E63" s="37">
        <f>'unselbst. Beschäftigte 7_2004'!E63*100/'unselbst. Beschäftigte 7_2004'!$N63</f>
        <v>0.21063717746182201</v>
      </c>
      <c r="F63" s="37">
        <f>'unselbst. Beschäftigte 7_2004'!F63*100/'unselbst. Beschäftigte 7_2004'!$N63</f>
        <v>0.57925223802001058</v>
      </c>
      <c r="G63" s="37">
        <f>'unselbst. Beschäftigte 7_2004'!G63*100/'unselbst. Beschäftigte 7_2004'!$N63</f>
        <v>0.86887835703001581</v>
      </c>
      <c r="H63" s="37">
        <f>'unselbst. Beschäftigte 7_2004'!H63*100/'unselbst. Beschäftigte 7_2004'!$N63</f>
        <v>0.60558188520273826</v>
      </c>
      <c r="I63" s="37">
        <f>'unselbst. Beschäftigte 7_2004'!I63*100/'unselbst. Beschäftigte 7_2004'!$N63</f>
        <v>11.348077935755661</v>
      </c>
      <c r="J63" s="37">
        <f>'unselbst. Beschäftigte 7_2004'!J63*100/'unselbst. Beschäftigte 7_2004'!$N63</f>
        <v>9.8736176935229061</v>
      </c>
      <c r="K63" s="37">
        <f>'unselbst. Beschäftigte 7_2004'!K63*100/'unselbst. Beschäftigte 7_2004'!$N63</f>
        <v>20.616113744075829</v>
      </c>
      <c r="L63" s="37">
        <f>'unselbst. Beschäftigte 7_2004'!L63*100/'unselbst. Beschäftigte 7_2004'!$N63</f>
        <v>21.379673512374936</v>
      </c>
      <c r="M63" s="37">
        <f>'unselbst. Beschäftigte 7_2004'!M63*100/'unselbst. Beschäftigte 7_2004'!$N63</f>
        <v>34.518167456556085</v>
      </c>
      <c r="N63" s="38">
        <f>'unselbst. Beschäftigte 7_2004'!N63*100/'unselbst. Beschäftigte 7_2004'!$N63</f>
        <v>100</v>
      </c>
    </row>
    <row r="64" spans="1:14" x14ac:dyDescent="0.2">
      <c r="A64" s="15" t="s">
        <v>136</v>
      </c>
      <c r="B64" s="15" t="s">
        <v>235</v>
      </c>
      <c r="C64" s="36" t="s">
        <v>3</v>
      </c>
      <c r="D64" s="36" t="s">
        <v>56</v>
      </c>
      <c r="E64" s="37">
        <f>'unselbst. Beschäftigte 7_2004'!E64*100/'unselbst. Beschäftigte 7_2004'!$N64</f>
        <v>7.5934110084371236</v>
      </c>
      <c r="F64" s="37">
        <f>'unselbst. Beschäftigte 7_2004'!F64*100/'unselbst. Beschäftigte 7_2004'!$N64</f>
        <v>8.9995982322217767</v>
      </c>
      <c r="G64" s="37">
        <f>'unselbst. Beschäftigte 7_2004'!G64*100/'unselbst. Beschäftigte 7_2004'!$N64</f>
        <v>14.383286460425873</v>
      </c>
      <c r="H64" s="37">
        <f>'unselbst. Beschäftigte 7_2004'!H64*100/'unselbst. Beschäftigte 7_2004'!$N64</f>
        <v>13.499397348332664</v>
      </c>
      <c r="I64" s="37">
        <f>'unselbst. Beschäftigte 7_2004'!I64*100/'unselbst. Beschäftigte 7_2004'!$N64</f>
        <v>7.9148252310164722</v>
      </c>
      <c r="J64" s="37">
        <f>'unselbst. Beschäftigte 7_2004'!J64*100/'unselbst. Beschäftigte 7_2004'!$N64</f>
        <v>6.8300522298111694</v>
      </c>
      <c r="K64" s="37">
        <f>'unselbst. Beschäftigte 7_2004'!K64*100/'unselbst. Beschäftigte 7_2004'!$N64</f>
        <v>0</v>
      </c>
      <c r="L64" s="37">
        <f>'unselbst. Beschäftigte 7_2004'!L64*100/'unselbst. Beschäftigte 7_2004'!$N64</f>
        <v>0</v>
      </c>
      <c r="M64" s="37">
        <f>'unselbst. Beschäftigte 7_2004'!M64*100/'unselbst. Beschäftigte 7_2004'!$N64</f>
        <v>40.779429489754925</v>
      </c>
      <c r="N64" s="38">
        <f>'unselbst. Beschäftigte 7_2004'!N64*100/'unselbst. Beschäftigte 7_2004'!$N64</f>
        <v>100</v>
      </c>
    </row>
    <row r="65" spans="1:14" x14ac:dyDescent="0.2">
      <c r="A65" s="15" t="s">
        <v>137</v>
      </c>
      <c r="B65" s="15" t="s">
        <v>235</v>
      </c>
      <c r="C65" s="36" t="s">
        <v>3</v>
      </c>
      <c r="D65" s="36" t="s">
        <v>57</v>
      </c>
      <c r="E65" s="37">
        <f>'unselbst. Beschäftigte 7_2004'!E65*100/'unselbst. Beschäftigte 7_2004'!$N65</f>
        <v>0.51757601897778738</v>
      </c>
      <c r="F65" s="37">
        <f>'unselbst. Beschäftigte 7_2004'!F65*100/'unselbst. Beschäftigte 7_2004'!$N65</f>
        <v>0.5822730213500108</v>
      </c>
      <c r="G65" s="37">
        <f>'unselbst. Beschäftigte 7_2004'!G65*100/'unselbst. Beschäftigte 7_2004'!$N65</f>
        <v>2.2428294155704118</v>
      </c>
      <c r="H65" s="37">
        <f>'unselbst. Beschäftigte 7_2004'!H65*100/'unselbst. Beschäftigte 7_2004'!$N65</f>
        <v>7.2460642656890233</v>
      </c>
      <c r="I65" s="37">
        <f>'unselbst. Beschäftigte 7_2004'!I65*100/'unselbst. Beschäftigte 7_2004'!$N65</f>
        <v>8.7125296527927532</v>
      </c>
      <c r="J65" s="37">
        <f>'unselbst. Beschäftigte 7_2004'!J65*100/'unselbst. Beschäftigte 7_2004'!$N65</f>
        <v>19.452232046581841</v>
      </c>
      <c r="K65" s="37">
        <f>'unselbst. Beschäftigte 7_2004'!K65*100/'unselbst. Beschäftigte 7_2004'!$N65</f>
        <v>12.702178132413199</v>
      </c>
      <c r="L65" s="37">
        <f>'unselbst. Beschäftigte 7_2004'!L65*100/'unselbst. Beschäftigte 7_2004'!$N65</f>
        <v>26.461073970239379</v>
      </c>
      <c r="M65" s="37">
        <f>'unselbst. Beschäftigte 7_2004'!M65*100/'unselbst. Beschäftigte 7_2004'!$N65</f>
        <v>22.083243476385594</v>
      </c>
      <c r="N65" s="38">
        <f>'unselbst. Beschäftigte 7_2004'!N65*100/'unselbst. Beschäftigte 7_2004'!$N65</f>
        <v>100</v>
      </c>
    </row>
    <row r="66" spans="1:14" x14ac:dyDescent="0.2">
      <c r="A66" s="15" t="s">
        <v>138</v>
      </c>
      <c r="B66" s="15" t="s">
        <v>235</v>
      </c>
      <c r="C66" s="36" t="s">
        <v>3</v>
      </c>
      <c r="D66" s="36" t="s">
        <v>21</v>
      </c>
      <c r="E66" s="37">
        <f>'unselbst. Beschäftigte 7_2004'!E66*100/'unselbst. Beschäftigte 7_2004'!$N66</f>
        <v>0.16310552927744251</v>
      </c>
      <c r="F66" s="37">
        <f>'unselbst. Beschäftigte 7_2004'!F66*100/'unselbst. Beschäftigte 7_2004'!$N66</f>
        <v>0.44038492904909476</v>
      </c>
      <c r="G66" s="37">
        <f>'unselbst. Beschäftigte 7_2004'!G66*100/'unselbst. Beschäftigte 7_2004'!$N66</f>
        <v>2.0551296688957756</v>
      </c>
      <c r="H66" s="37">
        <f>'unselbst. Beschäftigte 7_2004'!H66*100/'unselbst. Beschäftigte 7_2004'!$N66</f>
        <v>6.4752895123144674</v>
      </c>
      <c r="I66" s="37">
        <f>'unselbst. Beschäftigte 7_2004'!I66*100/'unselbst. Beschäftigte 7_2004'!$N66</f>
        <v>12.298156907519164</v>
      </c>
      <c r="J66" s="37">
        <f>'unselbst. Beschäftigte 7_2004'!J66*100/'unselbst. Beschäftigte 7_2004'!$N66</f>
        <v>24.400587179905397</v>
      </c>
      <c r="K66" s="37">
        <f>'unselbst. Beschäftigte 7_2004'!K66*100/'unselbst. Beschäftigte 7_2004'!$N66</f>
        <v>27.20600228347741</v>
      </c>
      <c r="L66" s="37">
        <f>'unselbst. Beschäftigte 7_2004'!L66*100/'unselbst. Beschäftigte 7_2004'!$N66</f>
        <v>26.961343989561247</v>
      </c>
      <c r="M66" s="37">
        <f>'unselbst. Beschäftigte 7_2004'!M66*100/'unselbst. Beschäftigte 7_2004'!$N66</f>
        <v>0</v>
      </c>
      <c r="N66" s="38">
        <f>'unselbst. Beschäftigte 7_2004'!N66*100/'unselbst. Beschäftigte 7_2004'!$N66</f>
        <v>100</v>
      </c>
    </row>
    <row r="67" spans="1:14" x14ac:dyDescent="0.2">
      <c r="A67" s="15" t="s">
        <v>139</v>
      </c>
      <c r="B67" s="15" t="s">
        <v>235</v>
      </c>
      <c r="C67" s="36" t="s">
        <v>3</v>
      </c>
      <c r="D67" s="36" t="s">
        <v>22</v>
      </c>
      <c r="E67" s="37">
        <f>'unselbst. Beschäftigte 7_2004'!E67*100/'unselbst. Beschäftigte 7_2004'!$N67</f>
        <v>0</v>
      </c>
      <c r="F67" s="37">
        <f>'unselbst. Beschäftigte 7_2004'!F67*100/'unselbst. Beschäftigte 7_2004'!$N67</f>
        <v>100</v>
      </c>
      <c r="G67" s="37">
        <f>'unselbst. Beschäftigte 7_2004'!G67*100/'unselbst. Beschäftigte 7_2004'!$N67</f>
        <v>0</v>
      </c>
      <c r="H67" s="37">
        <f>'unselbst. Beschäftigte 7_2004'!H67*100/'unselbst. Beschäftigte 7_2004'!$N67</f>
        <v>0</v>
      </c>
      <c r="I67" s="37">
        <f>'unselbst. Beschäftigte 7_2004'!I67*100/'unselbst. Beschäftigte 7_2004'!$N67</f>
        <v>0</v>
      </c>
      <c r="J67" s="37">
        <f>'unselbst. Beschäftigte 7_2004'!J67*100/'unselbst. Beschäftigte 7_2004'!$N67</f>
        <v>0</v>
      </c>
      <c r="K67" s="37">
        <f>'unselbst. Beschäftigte 7_2004'!K67*100/'unselbst. Beschäftigte 7_2004'!$N67</f>
        <v>0</v>
      </c>
      <c r="L67" s="37">
        <f>'unselbst. Beschäftigte 7_2004'!L67*100/'unselbst. Beschäftigte 7_2004'!$N67</f>
        <v>0</v>
      </c>
      <c r="M67" s="37">
        <f>'unselbst. Beschäftigte 7_2004'!M67*100/'unselbst. Beschäftigte 7_2004'!$N67</f>
        <v>0</v>
      </c>
      <c r="N67" s="38">
        <f>'unselbst. Beschäftigte 7_2004'!N67*100/'unselbst. Beschäftigte 7_2004'!$N67</f>
        <v>100</v>
      </c>
    </row>
    <row r="68" spans="1:14" x14ac:dyDescent="0.2">
      <c r="A68" s="15" t="s">
        <v>140</v>
      </c>
      <c r="B68" s="15" t="s">
        <v>235</v>
      </c>
      <c r="C68" s="36" t="s">
        <v>3</v>
      </c>
      <c r="D68" s="36" t="s">
        <v>58</v>
      </c>
      <c r="E68" s="37">
        <f>'unselbst. Beschäftigte 7_2004'!E68*100/'unselbst. Beschäftigte 7_2004'!$N68</f>
        <v>1.5228426395939085</v>
      </c>
      <c r="F68" s="37">
        <f>'unselbst. Beschäftigte 7_2004'!F68*100/'unselbst. Beschäftigte 7_2004'!$N68</f>
        <v>0</v>
      </c>
      <c r="G68" s="37">
        <f>'unselbst. Beschäftigte 7_2004'!G68*100/'unselbst. Beschäftigte 7_2004'!$N68</f>
        <v>0</v>
      </c>
      <c r="H68" s="37">
        <f>'unselbst. Beschäftigte 7_2004'!H68*100/'unselbst. Beschäftigte 7_2004'!$N68</f>
        <v>64.974619289340097</v>
      </c>
      <c r="I68" s="37">
        <f>'unselbst. Beschäftigte 7_2004'!I68*100/'unselbst. Beschäftigte 7_2004'!$N68</f>
        <v>33.502538071065992</v>
      </c>
      <c r="J68" s="37">
        <f>'unselbst. Beschäftigte 7_2004'!J68*100/'unselbst. Beschäftigte 7_2004'!$N68</f>
        <v>0</v>
      </c>
      <c r="K68" s="37">
        <f>'unselbst. Beschäftigte 7_2004'!K68*100/'unselbst. Beschäftigte 7_2004'!$N68</f>
        <v>0</v>
      </c>
      <c r="L68" s="37">
        <f>'unselbst. Beschäftigte 7_2004'!L68*100/'unselbst. Beschäftigte 7_2004'!$N68</f>
        <v>0</v>
      </c>
      <c r="M68" s="37">
        <f>'unselbst. Beschäftigte 7_2004'!M68*100/'unselbst. Beschäftigte 7_2004'!$N68</f>
        <v>0</v>
      </c>
      <c r="N68" s="38">
        <f>'unselbst. Beschäftigte 7_2004'!N68*100/'unselbst. Beschäftigte 7_2004'!$N68</f>
        <v>100</v>
      </c>
    </row>
    <row r="69" spans="1:14" x14ac:dyDescent="0.2">
      <c r="A69" s="15" t="s">
        <v>141</v>
      </c>
      <c r="B69" s="15" t="s">
        <v>235</v>
      </c>
      <c r="C69" s="36" t="s">
        <v>3</v>
      </c>
      <c r="D69" s="36" t="s">
        <v>59</v>
      </c>
      <c r="E69" s="37">
        <f>'unselbst. Beschäftigte 7_2004'!E69*100/'unselbst. Beschäftigte 7_2004'!$N69</f>
        <v>9.8425196850393706E-2</v>
      </c>
      <c r="F69" s="37">
        <f>'unselbst. Beschäftigte 7_2004'!F69*100/'unselbst. Beschäftigte 7_2004'!$N69</f>
        <v>0.24606299212598426</v>
      </c>
      <c r="G69" s="37">
        <f>'unselbst. Beschäftigte 7_2004'!G69*100/'unselbst. Beschäftigte 7_2004'!$N69</f>
        <v>0</v>
      </c>
      <c r="H69" s="37">
        <f>'unselbst. Beschäftigte 7_2004'!H69*100/'unselbst. Beschäftigte 7_2004'!$N69</f>
        <v>3.6417322834645671</v>
      </c>
      <c r="I69" s="37">
        <f>'unselbst. Beschäftigte 7_2004'!I69*100/'unselbst. Beschäftigte 7_2004'!$N69</f>
        <v>10.285433070866143</v>
      </c>
      <c r="J69" s="37">
        <f>'unselbst. Beschäftigte 7_2004'!J69*100/'unselbst. Beschäftigte 7_2004'!$N69</f>
        <v>9.793307086614174</v>
      </c>
      <c r="K69" s="37">
        <f>'unselbst. Beschäftigte 7_2004'!K69*100/'unselbst. Beschäftigte 7_2004'!$N69</f>
        <v>49.803149606299215</v>
      </c>
      <c r="L69" s="37">
        <f>'unselbst. Beschäftigte 7_2004'!L69*100/'unselbst. Beschäftigte 7_2004'!$N69</f>
        <v>26.131889763779526</v>
      </c>
      <c r="M69" s="37">
        <f>'unselbst. Beschäftigte 7_2004'!M69*100/'unselbst. Beschäftigte 7_2004'!$N69</f>
        <v>0</v>
      </c>
      <c r="N69" s="38">
        <f>'unselbst. Beschäftigte 7_2004'!N69*100/'unselbst. Beschäftigte 7_2004'!$N69</f>
        <v>100</v>
      </c>
    </row>
    <row r="70" spans="1:14" x14ac:dyDescent="0.2">
      <c r="A70" s="15" t="s">
        <v>142</v>
      </c>
      <c r="B70" s="15" t="s">
        <v>235</v>
      </c>
      <c r="C70" s="36" t="s">
        <v>3</v>
      </c>
      <c r="D70" s="36" t="s">
        <v>25</v>
      </c>
      <c r="E70" s="37">
        <f>'unselbst. Beschäftigte 7_2004'!E70*100/'unselbst. Beschäftigte 7_2004'!$N70</f>
        <v>0.22799817601459188</v>
      </c>
      <c r="F70" s="37">
        <f>'unselbst. Beschäftigte 7_2004'!F70*100/'unselbst. Beschäftigte 7_2004'!$N70</f>
        <v>0.22799817601459188</v>
      </c>
      <c r="G70" s="37">
        <f>'unselbst. Beschäftigte 7_2004'!G70*100/'unselbst. Beschäftigte 7_2004'!$N70</f>
        <v>1.3679890560875514</v>
      </c>
      <c r="H70" s="37">
        <f>'unselbst. Beschäftigte 7_2004'!H70*100/'unselbst. Beschäftigte 7_2004'!$N70</f>
        <v>4.7423620611035116</v>
      </c>
      <c r="I70" s="37">
        <f>'unselbst. Beschäftigte 7_2004'!I70*100/'unselbst. Beschäftigte 7_2004'!$N70</f>
        <v>7.1591427268581853</v>
      </c>
      <c r="J70" s="37">
        <f>'unselbst. Beschäftigte 7_2004'!J70*100/'unselbst. Beschäftigte 7_2004'!$N70</f>
        <v>7.341541267669859</v>
      </c>
      <c r="K70" s="37">
        <f>'unselbst. Beschäftigte 7_2004'!K70*100/'unselbst. Beschäftigte 7_2004'!$N70</f>
        <v>49.703602371181027</v>
      </c>
      <c r="L70" s="37">
        <f>'unselbst. Beschäftigte 7_2004'!L70*100/'unselbst. Beschäftigte 7_2004'!$N70</f>
        <v>29.22936616507068</v>
      </c>
      <c r="M70" s="37">
        <f>'unselbst. Beschäftigte 7_2004'!M70*100/'unselbst. Beschäftigte 7_2004'!$N70</f>
        <v>0</v>
      </c>
      <c r="N70" s="38">
        <f>'unselbst. Beschäftigte 7_2004'!N70*100/'unselbst. Beschäftigte 7_2004'!$N70</f>
        <v>100</v>
      </c>
    </row>
    <row r="71" spans="1:14" x14ac:dyDescent="0.2">
      <c r="A71" s="15" t="s">
        <v>143</v>
      </c>
      <c r="B71" s="15" t="s">
        <v>235</v>
      </c>
      <c r="C71" s="36" t="s">
        <v>3</v>
      </c>
      <c r="D71" s="36" t="s">
        <v>26</v>
      </c>
      <c r="E71" s="37">
        <f>'unselbst. Beschäftigte 7_2004'!E71*100/'unselbst. Beschäftigte 7_2004'!$N71</f>
        <v>0.32903756512201809</v>
      </c>
      <c r="F71" s="37">
        <f>'unselbst. Beschäftigte 7_2004'!F71*100/'unselbst. Beschäftigte 7_2004'!$N71</f>
        <v>0.75861438625354172</v>
      </c>
      <c r="G71" s="37">
        <f>'unselbst. Beschäftigte 7_2004'!G71*100/'unselbst. Beschäftigte 7_2004'!$N71</f>
        <v>2.9339182890046613</v>
      </c>
      <c r="H71" s="37">
        <f>'unselbst. Beschäftigte 7_2004'!H71*100/'unselbst. Beschäftigte 7_2004'!$N71</f>
        <v>7.3119458916004021</v>
      </c>
      <c r="I71" s="37">
        <f>'unselbst. Beschäftigte 7_2004'!I71*100/'unselbst. Beschäftigte 7_2004'!$N71</f>
        <v>12.00987112695366</v>
      </c>
      <c r="J71" s="37">
        <f>'unselbst. Beschäftigte 7_2004'!J71*100/'unselbst. Beschäftigte 7_2004'!$N71</f>
        <v>24.028882186271822</v>
      </c>
      <c r="K71" s="37">
        <f>'unselbst. Beschäftigte 7_2004'!K71*100/'unselbst. Beschäftigte 7_2004'!$N71</f>
        <v>33.817749748651863</v>
      </c>
      <c r="L71" s="37">
        <f>'unselbst. Beschäftigte 7_2004'!L71*100/'unselbst. Beschäftigte 7_2004'!$N71</f>
        <v>18.809980806142036</v>
      </c>
      <c r="M71" s="37">
        <f>'unselbst. Beschäftigte 7_2004'!M71*100/'unselbst. Beschäftigte 7_2004'!$N71</f>
        <v>0</v>
      </c>
      <c r="N71" s="38">
        <f>'unselbst. Beschäftigte 7_2004'!N71*100/'unselbst. Beschäftigte 7_2004'!$N71</f>
        <v>100</v>
      </c>
    </row>
    <row r="72" spans="1:14" x14ac:dyDescent="0.2">
      <c r="A72" s="15" t="s">
        <v>144</v>
      </c>
      <c r="B72" s="15" t="s">
        <v>235</v>
      </c>
      <c r="C72" s="36" t="s">
        <v>3</v>
      </c>
      <c r="D72" s="36" t="s">
        <v>27</v>
      </c>
      <c r="E72" s="37">
        <f>'unselbst. Beschäftigte 7_2004'!E72*100/'unselbst. Beschäftigte 7_2004'!$N72</f>
        <v>0.16677785190126751</v>
      </c>
      <c r="F72" s="37">
        <f>'unselbst. Beschäftigte 7_2004'!F72*100/'unselbst. Beschäftigte 7_2004'!$N72</f>
        <v>0</v>
      </c>
      <c r="G72" s="37">
        <f>'unselbst. Beschäftigte 7_2004'!G72*100/'unselbst. Beschäftigte 7_2004'!$N72</f>
        <v>0.43362241494329551</v>
      </c>
      <c r="H72" s="37">
        <f>'unselbst. Beschäftigte 7_2004'!H72*100/'unselbst. Beschäftigte 7_2004'!$N72</f>
        <v>1.601067378252168</v>
      </c>
      <c r="I72" s="37">
        <f>'unselbst. Beschäftigte 7_2004'!I72*100/'unselbst. Beschäftigte 7_2004'!$N72</f>
        <v>10.073382254836558</v>
      </c>
      <c r="J72" s="37">
        <f>'unselbst. Beschäftigte 7_2004'!J72*100/'unselbst. Beschäftigte 7_2004'!$N72</f>
        <v>33.388925950633755</v>
      </c>
      <c r="K72" s="37">
        <f>'unselbst. Beschäftigte 7_2004'!K72*100/'unselbst. Beschäftigte 7_2004'!$N72</f>
        <v>22.781854569713143</v>
      </c>
      <c r="L72" s="37">
        <f>'unselbst. Beschäftigte 7_2004'!L72*100/'unselbst. Beschäftigte 7_2004'!$N72</f>
        <v>31.554369579719815</v>
      </c>
      <c r="M72" s="37">
        <f>'unselbst. Beschäftigte 7_2004'!M72*100/'unselbst. Beschäftigte 7_2004'!$N72</f>
        <v>0</v>
      </c>
      <c r="N72" s="38">
        <f>'unselbst. Beschäftigte 7_2004'!N72*100/'unselbst. Beschäftigte 7_2004'!$N72</f>
        <v>100</v>
      </c>
    </row>
    <row r="73" spans="1:14" x14ac:dyDescent="0.2">
      <c r="A73" s="15" t="s">
        <v>145</v>
      </c>
      <c r="B73" s="15" t="s">
        <v>235</v>
      </c>
      <c r="C73" s="36" t="s">
        <v>3</v>
      </c>
      <c r="D73" s="36" t="s">
        <v>28</v>
      </c>
      <c r="E73" s="37">
        <f>'unselbst. Beschäftigte 7_2004'!E73*100/'unselbst. Beschäftigte 7_2004'!$N73</f>
        <v>0.2346193952033368</v>
      </c>
      <c r="F73" s="37">
        <f>'unselbst. Beschäftigte 7_2004'!F73*100/'unselbst. Beschäftigte 7_2004'!$N73</f>
        <v>0.36496350364963503</v>
      </c>
      <c r="G73" s="37">
        <f>'unselbst. Beschäftigte 7_2004'!G73*100/'unselbst. Beschäftigte 7_2004'!$N73</f>
        <v>1.6684045881126173</v>
      </c>
      <c r="H73" s="37">
        <f>'unselbst. Beschäftigte 7_2004'!H73*100/'unselbst. Beschäftigte 7_2004'!$N73</f>
        <v>6.5867222801529373</v>
      </c>
      <c r="I73" s="37">
        <f>'unselbst. Beschäftigte 7_2004'!I73*100/'unselbst. Beschäftigte 7_2004'!$N73</f>
        <v>8.7591240875912408</v>
      </c>
      <c r="J73" s="37">
        <f>'unselbst. Beschäftigte 7_2004'!J73*100/'unselbst. Beschäftigte 7_2004'!$N73</f>
        <v>32.386166145290233</v>
      </c>
      <c r="K73" s="37">
        <f>'unselbst. Beschäftigte 7_2004'!K73*100/'unselbst. Beschäftigte 7_2004'!$N73</f>
        <v>23.687869308307263</v>
      </c>
      <c r="L73" s="37">
        <f>'unselbst. Beschäftigte 7_2004'!L73*100/'unselbst. Beschäftigte 7_2004'!$N73</f>
        <v>26.312130691692737</v>
      </c>
      <c r="M73" s="37">
        <f>'unselbst. Beschäftigte 7_2004'!M73*100/'unselbst. Beschäftigte 7_2004'!$N73</f>
        <v>0</v>
      </c>
      <c r="N73" s="38">
        <f>'unselbst. Beschäftigte 7_2004'!N73*100/'unselbst. Beschäftigte 7_2004'!$N73</f>
        <v>100</v>
      </c>
    </row>
    <row r="74" spans="1:14" x14ac:dyDescent="0.2">
      <c r="A74" s="15" t="s">
        <v>146</v>
      </c>
      <c r="B74" s="15" t="s">
        <v>235</v>
      </c>
      <c r="C74" s="36" t="s">
        <v>3</v>
      </c>
      <c r="D74" s="36" t="s">
        <v>29</v>
      </c>
      <c r="E74" s="37">
        <f>'unselbst. Beschäftigte 7_2004'!E74*100/'unselbst. Beschäftigte 7_2004'!$N74</f>
        <v>0.21206409048067862</v>
      </c>
      <c r="F74" s="37">
        <f>'unselbst. Beschäftigte 7_2004'!F74*100/'unselbst. Beschäftigte 7_2004'!$N74</f>
        <v>0.30631479736098022</v>
      </c>
      <c r="G74" s="37">
        <f>'unselbst. Beschäftigte 7_2004'!G74*100/'unselbst. Beschäftigte 7_2004'!$N74</f>
        <v>0.82469368520263897</v>
      </c>
      <c r="H74" s="37">
        <f>'unselbst. Beschäftigte 7_2004'!H74*100/'unselbst. Beschäftigte 7_2004'!$N74</f>
        <v>4.9245994344957591</v>
      </c>
      <c r="I74" s="37">
        <f>'unselbst. Beschäftigte 7_2004'!I74*100/'unselbst. Beschäftigte 7_2004'!$N74</f>
        <v>4.2884071630537228</v>
      </c>
      <c r="J74" s="37">
        <f>'unselbst. Beschäftigte 7_2004'!J74*100/'unselbst. Beschäftigte 7_2004'!$N74</f>
        <v>35.956644674835061</v>
      </c>
      <c r="K74" s="37">
        <f>'unselbst. Beschäftigte 7_2004'!K74*100/'unselbst. Beschäftigte 7_2004'!$N74</f>
        <v>25.377002827521206</v>
      </c>
      <c r="L74" s="37">
        <f>'unselbst. Beschäftigte 7_2004'!L74*100/'unselbst. Beschäftigte 7_2004'!$N74</f>
        <v>0</v>
      </c>
      <c r="M74" s="37">
        <f>'unselbst. Beschäftigte 7_2004'!M74*100/'unselbst. Beschäftigte 7_2004'!$N74</f>
        <v>28.110273327049953</v>
      </c>
      <c r="N74" s="38">
        <f>'unselbst. Beschäftigte 7_2004'!N74*100/'unselbst. Beschäftigte 7_2004'!$N74</f>
        <v>100</v>
      </c>
    </row>
    <row r="75" spans="1:14" x14ac:dyDescent="0.2">
      <c r="A75" s="15" t="s">
        <v>147</v>
      </c>
      <c r="B75" s="15" t="s">
        <v>235</v>
      </c>
      <c r="C75" s="36" t="s">
        <v>3</v>
      </c>
      <c r="D75" s="36" t="s">
        <v>30</v>
      </c>
      <c r="E75" s="37">
        <f>'unselbst. Beschäftigte 7_2004'!E75*100/'unselbst. Beschäftigte 7_2004'!$N75</f>
        <v>0.25929127052722556</v>
      </c>
      <c r="F75" s="37">
        <f>'unselbst. Beschäftigte 7_2004'!F75*100/'unselbst. Beschäftigte 7_2004'!$N75</f>
        <v>0.72025352924229324</v>
      </c>
      <c r="G75" s="37">
        <f>'unselbst. Beschäftigte 7_2004'!G75*100/'unselbst. Beschäftigte 7_2004'!$N75</f>
        <v>3.0538749639873237</v>
      </c>
      <c r="H75" s="37">
        <f>'unselbst. Beschäftigte 7_2004'!H75*100/'unselbst. Beschäftigte 7_2004'!$N75</f>
        <v>3.4284067991933163</v>
      </c>
      <c r="I75" s="37">
        <f>'unselbst. Beschäftigte 7_2004'!I75*100/'unselbst. Beschäftigte 7_2004'!$N75</f>
        <v>8.8159031979256692</v>
      </c>
      <c r="J75" s="37">
        <f>'unselbst. Beschäftigte 7_2004'!J75*100/'unselbst. Beschäftigte 7_2004'!$N75</f>
        <v>14.779602420051859</v>
      </c>
      <c r="K75" s="37">
        <f>'unselbst. Beschäftigte 7_2004'!K75*100/'unselbst. Beschäftigte 7_2004'!$N75</f>
        <v>10.054739268222415</v>
      </c>
      <c r="L75" s="37">
        <f>'unselbst. Beschäftigte 7_2004'!L75*100/'unselbst. Beschäftigte 7_2004'!$N75</f>
        <v>58.8879285508499</v>
      </c>
      <c r="M75" s="37">
        <f>'unselbst. Beschäftigte 7_2004'!M75*100/'unselbst. Beschäftigte 7_2004'!$N75</f>
        <v>0</v>
      </c>
      <c r="N75" s="38">
        <f>'unselbst. Beschäftigte 7_2004'!N75*100/'unselbst. Beschäftigte 7_2004'!$N75</f>
        <v>100</v>
      </c>
    </row>
    <row r="76" spans="1:14" x14ac:dyDescent="0.2">
      <c r="A76" s="15" t="s">
        <v>148</v>
      </c>
      <c r="B76" s="15" t="s">
        <v>235</v>
      </c>
      <c r="C76" s="36" t="s">
        <v>3</v>
      </c>
      <c r="D76" s="36" t="s">
        <v>31</v>
      </c>
      <c r="E76" s="37">
        <f>'unselbst. Beschäftigte 7_2004'!E76*100/'unselbst. Beschäftigte 7_2004'!$N76</f>
        <v>0.34930139720558884</v>
      </c>
      <c r="F76" s="37">
        <f>'unselbst. Beschäftigte 7_2004'!F76*100/'unselbst. Beschäftigte 7_2004'!$N76</f>
        <v>0.94810379241516962</v>
      </c>
      <c r="G76" s="37">
        <f>'unselbst. Beschäftigte 7_2004'!G76*100/'unselbst. Beschäftigte 7_2004'!$N76</f>
        <v>0.49900199600798401</v>
      </c>
      <c r="H76" s="37">
        <f>'unselbst. Beschäftigte 7_2004'!H76*100/'unselbst. Beschäftigte 7_2004'!$N76</f>
        <v>5.4890219560878242</v>
      </c>
      <c r="I76" s="37">
        <f>'unselbst. Beschäftigte 7_2004'!I76*100/'unselbst. Beschäftigte 7_2004'!$N76</f>
        <v>4.0918163672654693</v>
      </c>
      <c r="J76" s="37">
        <f>'unselbst. Beschäftigte 7_2004'!J76*100/'unselbst. Beschäftigte 7_2004'!$N76</f>
        <v>20.758483033932137</v>
      </c>
      <c r="K76" s="37">
        <f>'unselbst. Beschäftigte 7_2004'!K76*100/'unselbst. Beschäftigte 7_2004'!$N76</f>
        <v>12.624750499001996</v>
      </c>
      <c r="L76" s="37">
        <f>'unselbst. Beschäftigte 7_2004'!L76*100/'unselbst. Beschäftigte 7_2004'!$N76</f>
        <v>0</v>
      </c>
      <c r="M76" s="37">
        <f>'unselbst. Beschäftigte 7_2004'!M76*100/'unselbst. Beschäftigte 7_2004'!$N76</f>
        <v>55.23952095808383</v>
      </c>
      <c r="N76" s="38">
        <f>'unselbst. Beschäftigte 7_2004'!N76*100/'unselbst. Beschäftigte 7_2004'!$N76</f>
        <v>100</v>
      </c>
    </row>
    <row r="77" spans="1:14" x14ac:dyDescent="0.2">
      <c r="A77" s="15" t="s">
        <v>149</v>
      </c>
      <c r="B77" s="15" t="s">
        <v>235</v>
      </c>
      <c r="C77" s="36" t="s">
        <v>3</v>
      </c>
      <c r="D77" s="36" t="s">
        <v>60</v>
      </c>
      <c r="E77" s="37">
        <f>'unselbst. Beschäftigte 7_2004'!E77*100/'unselbst. Beschäftigte 7_2004'!$N77</f>
        <v>3.4469403563129357</v>
      </c>
      <c r="F77" s="37">
        <f>'unselbst. Beschäftigte 7_2004'!F77*100/'unselbst. Beschäftigte 7_2004'!$N77</f>
        <v>2.2075910147172735</v>
      </c>
      <c r="G77" s="37">
        <f>'unselbst. Beschäftigte 7_2004'!G77*100/'unselbst. Beschäftigte 7_2004'!$N77</f>
        <v>1.5491866769945779</v>
      </c>
      <c r="H77" s="37">
        <f>'unselbst. Beschäftigte 7_2004'!H77*100/'unselbst. Beschäftigte 7_2004'!$N77</f>
        <v>0</v>
      </c>
      <c r="I77" s="37">
        <f>'unselbst. Beschäftigte 7_2004'!I77*100/'unselbst. Beschäftigte 7_2004'!$N77</f>
        <v>2.3625096824167313</v>
      </c>
      <c r="J77" s="37">
        <f>'unselbst. Beschäftigte 7_2004'!J77*100/'unselbst. Beschäftigte 7_2004'!$N77</f>
        <v>4.0666150271107666</v>
      </c>
      <c r="K77" s="37">
        <f>'unselbst. Beschäftigte 7_2004'!K77*100/'unselbst. Beschäftigte 7_2004'!$N77</f>
        <v>0</v>
      </c>
      <c r="L77" s="37">
        <f>'unselbst. Beschäftigte 7_2004'!L77*100/'unselbst. Beschäftigte 7_2004'!$N77</f>
        <v>0</v>
      </c>
      <c r="M77" s="37">
        <f>'unselbst. Beschäftigte 7_2004'!M77*100/'unselbst. Beschäftigte 7_2004'!$N77</f>
        <v>86.367157242447718</v>
      </c>
      <c r="N77" s="38">
        <f>'unselbst. Beschäftigte 7_2004'!N77*100/'unselbst. Beschäftigte 7_2004'!$N77</f>
        <v>100</v>
      </c>
    </row>
    <row r="78" spans="1:14" x14ac:dyDescent="0.2">
      <c r="C78" s="36"/>
      <c r="D78" s="36"/>
      <c r="E78" s="37"/>
      <c r="F78" s="37"/>
      <c r="G78" s="37"/>
      <c r="H78" s="37"/>
      <c r="I78" s="37"/>
      <c r="J78" s="37"/>
      <c r="K78" s="37"/>
      <c r="L78" s="37"/>
      <c r="M78" s="37"/>
      <c r="N78" s="38"/>
    </row>
    <row r="79" spans="1:14" x14ac:dyDescent="0.2">
      <c r="C79" s="36"/>
      <c r="D79" s="36"/>
      <c r="E79" s="38">
        <f>'unselbst. Beschäftigte 7_2004'!E79*100/'unselbst. Beschäftigte 7_2004'!$N79</f>
        <v>0.77833282874154808</v>
      </c>
      <c r="F79" s="38">
        <f>'unselbst. Beschäftigte 7_2004'!F79*100/'unselbst. Beschäftigte 7_2004'!$N79</f>
        <v>0.80482389746694927</v>
      </c>
      <c r="G79" s="38">
        <f>'unselbst. Beschäftigte 7_2004'!G79*100/'unselbst. Beschäftigte 7_2004'!$N79</f>
        <v>2.1823594711878092</v>
      </c>
      <c r="H79" s="38">
        <f>'unselbst. Beschäftigte 7_2004'!H79*100/'unselbst. Beschäftigte 7_2004'!$N79</f>
        <v>6.5546472903421131</v>
      </c>
      <c r="I79" s="38">
        <f>'unselbst. Beschäftigte 7_2004'!I79*100/'unselbst. Beschäftigte 7_2004'!$N79</f>
        <v>10.465233625996568</v>
      </c>
      <c r="J79" s="38">
        <f>'unselbst. Beschäftigte 7_2004'!J79*100/'unselbst. Beschäftigte 7_2004'!$N79</f>
        <v>23.58209708345948</v>
      </c>
      <c r="K79" s="38">
        <f>'unselbst. Beschäftigte 7_2004'!K79*100/'unselbst. Beschäftigte 7_2004'!$N79</f>
        <v>22.62211121202947</v>
      </c>
      <c r="L79" s="38">
        <f>'unselbst. Beschäftigte 7_2004'!L79*100/'unselbst. Beschäftigte 7_2004'!$N79</f>
        <v>21.803411040468262</v>
      </c>
      <c r="M79" s="38">
        <f>'unselbst. Beschäftigte 7_2004'!M79*100/'unselbst. Beschäftigte 7_2004'!$N79</f>
        <v>11.2069835503078</v>
      </c>
      <c r="N79" s="38">
        <f>'unselbst. Beschäftigte 7_2004'!N79*100/'unselbst. Beschäftigte 7_2004'!$N79</f>
        <v>100</v>
      </c>
    </row>
    <row r="80" spans="1:14" x14ac:dyDescent="0.2">
      <c r="C80" s="36"/>
      <c r="D80" s="36"/>
      <c r="E80" s="37"/>
      <c r="F80" s="37"/>
      <c r="G80" s="37"/>
      <c r="H80" s="37"/>
      <c r="I80" s="37"/>
      <c r="J80" s="37"/>
      <c r="K80" s="37"/>
      <c r="L80" s="37"/>
      <c r="M80" s="37"/>
      <c r="N80" s="38"/>
    </row>
    <row r="81" spans="1:14" x14ac:dyDescent="0.2">
      <c r="A81" s="15" t="s">
        <v>150</v>
      </c>
      <c r="B81" s="15" t="s">
        <v>235</v>
      </c>
      <c r="C81" s="36" t="s">
        <v>4</v>
      </c>
      <c r="D81" s="36" t="s">
        <v>61</v>
      </c>
      <c r="E81" s="37">
        <f>'unselbst. Beschäftigte 7_2004'!E81*100/'unselbst. Beschäftigte 7_2004'!$N81</f>
        <v>6.7806432917994783</v>
      </c>
      <c r="F81" s="37">
        <f>'unselbst. Beschäftigte 7_2004'!F81*100/'unselbst. Beschäftigte 7_2004'!$N81</f>
        <v>5.2738336713995944</v>
      </c>
      <c r="G81" s="37">
        <f>'unselbst. Beschäftigte 7_2004'!G81*100/'unselbst. Beschäftigte 7_2004'!$N81</f>
        <v>7.9397276151840046</v>
      </c>
      <c r="H81" s="37">
        <f>'unselbst. Beschäftigte 7_2004'!H81*100/'unselbst. Beschäftigte 7_2004'!$N81</f>
        <v>15.241958852506519</v>
      </c>
      <c r="I81" s="37">
        <f>'unselbst. Beschäftigte 7_2004'!I81*100/'unselbst. Beschäftigte 7_2004'!$N81</f>
        <v>17.820921472037092</v>
      </c>
      <c r="J81" s="37">
        <f>'unselbst. Beschäftigte 7_2004'!J81*100/'unselbst. Beschäftigte 7_2004'!$N81</f>
        <v>19.240799768183134</v>
      </c>
      <c r="K81" s="37">
        <f>'unselbst. Beschäftigte 7_2004'!K81*100/'unselbst. Beschäftigte 7_2004'!$N81</f>
        <v>0</v>
      </c>
      <c r="L81" s="37">
        <f>'unselbst. Beschäftigte 7_2004'!L81*100/'unselbst. Beschäftigte 7_2004'!$N81</f>
        <v>27.702115328890176</v>
      </c>
      <c r="M81" s="37">
        <f>'unselbst. Beschäftigte 7_2004'!M81*100/'unselbst. Beschäftigte 7_2004'!$N81</f>
        <v>0</v>
      </c>
      <c r="N81" s="38">
        <f>'unselbst. Beschäftigte 7_2004'!N81*100/'unselbst. Beschäftigte 7_2004'!$N81</f>
        <v>100</v>
      </c>
    </row>
    <row r="82" spans="1:14" x14ac:dyDescent="0.2">
      <c r="A82" s="15" t="s">
        <v>151</v>
      </c>
      <c r="B82" s="15" t="s">
        <v>235</v>
      </c>
      <c r="C82" s="36" t="s">
        <v>4</v>
      </c>
      <c r="D82" s="36" t="s">
        <v>62</v>
      </c>
      <c r="E82" s="37">
        <f>'unselbst. Beschäftigte 7_2004'!E82*100/'unselbst. Beschäftigte 7_2004'!$N82</f>
        <v>5.746305554029556</v>
      </c>
      <c r="F82" s="37">
        <f>'unselbst. Beschäftigte 7_2004'!F82*100/'unselbst. Beschäftigte 7_2004'!$N82</f>
        <v>5.0760863593913088</v>
      </c>
      <c r="G82" s="37">
        <f>'unselbst. Beschäftigte 7_2004'!G82*100/'unselbst. Beschäftigte 7_2004'!$N82</f>
        <v>4.5102455639180352</v>
      </c>
      <c r="H82" s="37">
        <f>'unselbst. Beschäftigte 7_2004'!H82*100/'unselbst. Beschäftigte 7_2004'!$N82</f>
        <v>5.6144591550843268</v>
      </c>
      <c r="I82" s="37">
        <f>'unselbst. Beschäftigte 7_2004'!I82*100/'unselbst. Beschäftigte 7_2004'!$N82</f>
        <v>2.6424215788606276</v>
      </c>
      <c r="J82" s="37">
        <f>'unselbst. Beschäftigte 7_2004'!J82*100/'unselbst. Beschäftigte 7_2004'!$N82</f>
        <v>6.54287754765698</v>
      </c>
      <c r="K82" s="37">
        <f>'unselbst. Beschäftigte 7_2004'!K82*100/'unselbst. Beschäftigte 7_2004'!$N82</f>
        <v>3.1643135746854916</v>
      </c>
      <c r="L82" s="37">
        <f>'unselbst. Beschäftigte 7_2004'!L82*100/'unselbst. Beschäftigte 7_2004'!$N82</f>
        <v>6.5648519474811842</v>
      </c>
      <c r="M82" s="37">
        <f>'unselbst. Beschäftigte 7_2004'!M82*100/'unselbst. Beschäftigte 7_2004'!$N82</f>
        <v>60.138438718892488</v>
      </c>
      <c r="N82" s="38">
        <f>'unselbst. Beschäftigte 7_2004'!N82*100/'unselbst. Beschäftigte 7_2004'!$N82</f>
        <v>100</v>
      </c>
    </row>
    <row r="83" spans="1:14" x14ac:dyDescent="0.2">
      <c r="A83" s="15" t="s">
        <v>152</v>
      </c>
      <c r="B83" s="15" t="s">
        <v>235</v>
      </c>
      <c r="C83" s="36" t="s">
        <v>4</v>
      </c>
      <c r="D83" s="36" t="s">
        <v>12</v>
      </c>
      <c r="E83" s="37">
        <f>'unselbst. Beschäftigte 7_2004'!E83*100/'unselbst. Beschäftigte 7_2004'!$N83</f>
        <v>65.995686556434222</v>
      </c>
      <c r="F83" s="37">
        <f>'unselbst. Beschäftigte 7_2004'!F83*100/'unselbst. Beschäftigte 7_2004'!$N83</f>
        <v>13.659237958303379</v>
      </c>
      <c r="G83" s="37">
        <f>'unselbst. Beschäftigte 7_2004'!G83*100/'unselbst. Beschäftigte 7_2004'!$N83</f>
        <v>7.8360891445003595</v>
      </c>
      <c r="H83" s="37">
        <f>'unselbst. Beschäftigte 7_2004'!H83*100/'unselbst. Beschäftigte 7_2004'!$N83</f>
        <v>1.7253774263120059</v>
      </c>
      <c r="I83" s="37">
        <f>'unselbst. Beschäftigte 7_2004'!I83*100/'unselbst. Beschäftigte 7_2004'!$N83</f>
        <v>0</v>
      </c>
      <c r="J83" s="37">
        <f>'unselbst. Beschäftigte 7_2004'!J83*100/'unselbst. Beschäftigte 7_2004'!$N83</f>
        <v>10.783608914450037</v>
      </c>
      <c r="K83" s="37">
        <f>'unselbst. Beschäftigte 7_2004'!K83*100/'unselbst. Beschäftigte 7_2004'!$N83</f>
        <v>0</v>
      </c>
      <c r="L83" s="37">
        <f>'unselbst. Beschäftigte 7_2004'!L83*100/'unselbst. Beschäftigte 7_2004'!$N83</f>
        <v>0</v>
      </c>
      <c r="M83" s="37">
        <f>'unselbst. Beschäftigte 7_2004'!M83*100/'unselbst. Beschäftigte 7_2004'!$N83</f>
        <v>0</v>
      </c>
      <c r="N83" s="38">
        <f>'unselbst. Beschäftigte 7_2004'!N83*100/'unselbst. Beschäftigte 7_2004'!$N83</f>
        <v>100</v>
      </c>
    </row>
    <row r="84" spans="1:14" x14ac:dyDescent="0.2">
      <c r="A84" s="15" t="s">
        <v>153</v>
      </c>
      <c r="B84" s="15" t="s">
        <v>235</v>
      </c>
      <c r="C84" s="36" t="s">
        <v>4</v>
      </c>
      <c r="D84" s="36" t="s">
        <v>63</v>
      </c>
      <c r="E84" s="37">
        <f>'unselbst. Beschäftigte 7_2004'!E84*100/'unselbst. Beschäftigte 7_2004'!$N84</f>
        <v>7.7007099945385038</v>
      </c>
      <c r="F84" s="37">
        <f>'unselbst. Beschäftigte 7_2004'!F84*100/'unselbst. Beschäftigte 7_2004'!$N84</f>
        <v>7.1545603495357728</v>
      </c>
      <c r="G84" s="37">
        <f>'unselbst. Beschäftigte 7_2004'!G84*100/'unselbst. Beschäftigte 7_2004'!$N84</f>
        <v>12.015292190060077</v>
      </c>
      <c r="H84" s="37">
        <f>'unselbst. Beschäftigte 7_2004'!H84*100/'unselbst. Beschäftigte 7_2004'!$N84</f>
        <v>15.210267613326051</v>
      </c>
      <c r="I84" s="37">
        <f>'unselbst. Beschäftigte 7_2004'!I84*100/'unselbst. Beschäftigte 7_2004'!$N84</f>
        <v>5.5161114145275807</v>
      </c>
      <c r="J84" s="37">
        <f>'unselbst. Beschäftigte 7_2004'!J84*100/'unselbst. Beschäftigte 7_2004'!$N84</f>
        <v>11.632987438558166</v>
      </c>
      <c r="K84" s="37">
        <f>'unselbst. Beschäftigte 7_2004'!K84*100/'unselbst. Beschäftigte 7_2004'!$N84</f>
        <v>0</v>
      </c>
      <c r="L84" s="37">
        <f>'unselbst. Beschäftigte 7_2004'!L84*100/'unselbst. Beschäftigte 7_2004'!$N84</f>
        <v>40.77007099945385</v>
      </c>
      <c r="M84" s="37">
        <f>'unselbst. Beschäftigte 7_2004'!M84*100/'unselbst. Beschäftigte 7_2004'!$N84</f>
        <v>0</v>
      </c>
      <c r="N84" s="38">
        <f>'unselbst. Beschäftigte 7_2004'!N84*100/'unselbst. Beschäftigte 7_2004'!$N84</f>
        <v>100</v>
      </c>
    </row>
    <row r="85" spans="1:14" x14ac:dyDescent="0.2">
      <c r="A85" s="15" t="s">
        <v>154</v>
      </c>
      <c r="B85" s="15" t="s">
        <v>235</v>
      </c>
      <c r="C85" s="36" t="s">
        <v>4</v>
      </c>
      <c r="D85" s="36" t="s">
        <v>64</v>
      </c>
      <c r="E85" s="37">
        <f>'unselbst. Beschäftigte 7_2004'!E85*100/'unselbst. Beschäftigte 7_2004'!$N85</f>
        <v>12.393162393162394</v>
      </c>
      <c r="F85" s="37">
        <f>'unselbst. Beschäftigte 7_2004'!F85*100/'unselbst. Beschäftigte 7_2004'!$N85</f>
        <v>7.1794871794871797</v>
      </c>
      <c r="G85" s="37">
        <f>'unselbst. Beschäftigte 7_2004'!G85*100/'unselbst. Beschäftigte 7_2004'!$N85</f>
        <v>9.2307692307692299</v>
      </c>
      <c r="H85" s="37">
        <f>'unselbst. Beschäftigte 7_2004'!H85*100/'unselbst. Beschäftigte 7_2004'!$N85</f>
        <v>16.837606837606838</v>
      </c>
      <c r="I85" s="37">
        <f>'unselbst. Beschäftigte 7_2004'!I85*100/'unselbst. Beschäftigte 7_2004'!$N85</f>
        <v>7.3504273504273501</v>
      </c>
      <c r="J85" s="37">
        <f>'unselbst. Beschäftigte 7_2004'!J85*100/'unselbst. Beschäftigte 7_2004'!$N85</f>
        <v>0</v>
      </c>
      <c r="K85" s="37">
        <f>'unselbst. Beschäftigte 7_2004'!K85*100/'unselbst. Beschäftigte 7_2004'!$N85</f>
        <v>0</v>
      </c>
      <c r="L85" s="37">
        <f>'unselbst. Beschäftigte 7_2004'!L85*100/'unselbst. Beschäftigte 7_2004'!$N85</f>
        <v>47.008547008547012</v>
      </c>
      <c r="M85" s="37">
        <f>'unselbst. Beschäftigte 7_2004'!M85*100/'unselbst. Beschäftigte 7_2004'!$N85</f>
        <v>0</v>
      </c>
      <c r="N85" s="38">
        <f>'unselbst. Beschäftigte 7_2004'!N85*100/'unselbst. Beschäftigte 7_2004'!$N85</f>
        <v>100</v>
      </c>
    </row>
    <row r="86" spans="1:14" x14ac:dyDescent="0.2">
      <c r="A86" s="15" t="s">
        <v>155</v>
      </c>
      <c r="B86" s="15" t="s">
        <v>235</v>
      </c>
      <c r="C86" s="36" t="s">
        <v>4</v>
      </c>
      <c r="D86" s="36" t="s">
        <v>65</v>
      </c>
      <c r="E86" s="37">
        <f>'unselbst. Beschäftigte 7_2004'!E86*100/'unselbst. Beschäftigte 7_2004'!$N86</f>
        <v>5.0508363397835359</v>
      </c>
      <c r="F86" s="37">
        <f>'unselbst. Beschäftigte 7_2004'!F86*100/'unselbst. Beschäftigte 7_2004'!$N86</f>
        <v>6.231551328304362</v>
      </c>
      <c r="G86" s="37">
        <f>'unselbst. Beschäftigte 7_2004'!G86*100/'unselbst. Beschäftigte 7_2004'!$N86</f>
        <v>8.527386028205969</v>
      </c>
      <c r="H86" s="37">
        <f>'unselbst. Beschäftigte 7_2004'!H86*100/'unselbst. Beschäftigte 7_2004'!$N86</f>
        <v>6.789111183994752</v>
      </c>
      <c r="I86" s="37">
        <f>'unselbst. Beschäftigte 7_2004'!I86*100/'unselbst. Beschäftigte 7_2004'!$N86</f>
        <v>14.037389307969827</v>
      </c>
      <c r="J86" s="37">
        <f>'unselbst. Beschäftigte 7_2004'!J86*100/'unselbst. Beschäftigte 7_2004'!$N86</f>
        <v>34.995080354214494</v>
      </c>
      <c r="K86" s="37">
        <f>'unselbst. Beschäftigte 7_2004'!K86*100/'unselbst. Beschäftigte 7_2004'!$N86</f>
        <v>24.368645457527059</v>
      </c>
      <c r="L86" s="37">
        <f>'unselbst. Beschäftigte 7_2004'!L86*100/'unselbst. Beschäftigte 7_2004'!$N86</f>
        <v>0</v>
      </c>
      <c r="M86" s="37">
        <f>'unselbst. Beschäftigte 7_2004'!M86*100/'unselbst. Beschäftigte 7_2004'!$N86</f>
        <v>0</v>
      </c>
      <c r="N86" s="38">
        <f>'unselbst. Beschäftigte 7_2004'!N86*100/'unselbst. Beschäftigte 7_2004'!$N86</f>
        <v>100</v>
      </c>
    </row>
    <row r="87" spans="1:14" x14ac:dyDescent="0.2">
      <c r="A87" s="15" t="s">
        <v>156</v>
      </c>
      <c r="B87" s="15" t="s">
        <v>235</v>
      </c>
      <c r="C87" s="36" t="s">
        <v>4</v>
      </c>
      <c r="D87" s="36" t="s">
        <v>66</v>
      </c>
      <c r="E87" s="37">
        <f>'unselbst. Beschäftigte 7_2004'!E87*100/'unselbst. Beschäftigte 7_2004'!$N87</f>
        <v>20.415224913494811</v>
      </c>
      <c r="F87" s="37">
        <f>'unselbst. Beschäftigte 7_2004'!F87*100/'unselbst. Beschäftigte 7_2004'!$N87</f>
        <v>18.339100346020761</v>
      </c>
      <c r="G87" s="37">
        <f>'unselbst. Beschäftigte 7_2004'!G87*100/'unselbst. Beschäftigte 7_2004'!$N87</f>
        <v>33.217993079584772</v>
      </c>
      <c r="H87" s="37">
        <f>'unselbst. Beschäftigte 7_2004'!H87*100/'unselbst. Beschäftigte 7_2004'!$N87</f>
        <v>28.027681660899653</v>
      </c>
      <c r="I87" s="37">
        <f>'unselbst. Beschäftigte 7_2004'!I87*100/'unselbst. Beschäftigte 7_2004'!$N87</f>
        <v>0</v>
      </c>
      <c r="J87" s="37">
        <f>'unselbst. Beschäftigte 7_2004'!J87*100/'unselbst. Beschäftigte 7_2004'!$N87</f>
        <v>0</v>
      </c>
      <c r="K87" s="37">
        <f>'unselbst. Beschäftigte 7_2004'!K87*100/'unselbst. Beschäftigte 7_2004'!$N87</f>
        <v>0</v>
      </c>
      <c r="L87" s="37">
        <f>'unselbst. Beschäftigte 7_2004'!L87*100/'unselbst. Beschäftigte 7_2004'!$N87</f>
        <v>0</v>
      </c>
      <c r="M87" s="37">
        <f>'unselbst. Beschäftigte 7_2004'!M87*100/'unselbst. Beschäftigte 7_2004'!$N87</f>
        <v>0</v>
      </c>
      <c r="N87" s="38">
        <f>'unselbst. Beschäftigte 7_2004'!N87*100/'unselbst. Beschäftigte 7_2004'!$N87</f>
        <v>100</v>
      </c>
    </row>
    <row r="88" spans="1:14" x14ac:dyDescent="0.2">
      <c r="A88" s="15" t="s">
        <v>157</v>
      </c>
      <c r="B88" s="15" t="s">
        <v>235</v>
      </c>
      <c r="C88" s="36" t="s">
        <v>4</v>
      </c>
      <c r="D88" s="36" t="s">
        <v>67</v>
      </c>
      <c r="E88" s="37">
        <f>'unselbst. Beschäftigte 7_2004'!E88*100/'unselbst. Beschäftigte 7_2004'!$N88</f>
        <v>26.897470039946736</v>
      </c>
      <c r="F88" s="37">
        <f>'unselbst. Beschäftigte 7_2004'!F88*100/'unselbst. Beschäftigte 7_2004'!$N88</f>
        <v>18.774966711051931</v>
      </c>
      <c r="G88" s="37">
        <f>'unselbst. Beschäftigte 7_2004'!G88*100/'unselbst. Beschäftigte 7_2004'!$N88</f>
        <v>24.101198402130493</v>
      </c>
      <c r="H88" s="37">
        <f>'unselbst. Beschäftigte 7_2004'!H88*100/'unselbst. Beschäftigte 7_2004'!$N88</f>
        <v>20.106524633821572</v>
      </c>
      <c r="I88" s="37">
        <f>'unselbst. Beschäftigte 7_2004'!I88*100/'unselbst. Beschäftigte 7_2004'!$N88</f>
        <v>10.119840213049267</v>
      </c>
      <c r="J88" s="37">
        <f>'unselbst. Beschäftigte 7_2004'!J88*100/'unselbst. Beschäftigte 7_2004'!$N88</f>
        <v>0</v>
      </c>
      <c r="K88" s="37">
        <f>'unselbst. Beschäftigte 7_2004'!K88*100/'unselbst. Beschäftigte 7_2004'!$N88</f>
        <v>0</v>
      </c>
      <c r="L88" s="37">
        <f>'unselbst. Beschäftigte 7_2004'!L88*100/'unselbst. Beschäftigte 7_2004'!$N88</f>
        <v>0</v>
      </c>
      <c r="M88" s="37">
        <f>'unselbst. Beschäftigte 7_2004'!M88*100/'unselbst. Beschäftigte 7_2004'!$N88</f>
        <v>0</v>
      </c>
      <c r="N88" s="38">
        <f>'unselbst. Beschäftigte 7_2004'!N88*100/'unselbst. Beschäftigte 7_2004'!$N88</f>
        <v>100</v>
      </c>
    </row>
    <row r="89" spans="1:14" x14ac:dyDescent="0.2">
      <c r="A89" s="15" t="s">
        <v>158</v>
      </c>
      <c r="B89" s="15" t="s">
        <v>235</v>
      </c>
      <c r="C89" s="36" t="s">
        <v>4</v>
      </c>
      <c r="D89" s="36" t="s">
        <v>15</v>
      </c>
      <c r="E89" s="37">
        <f>'unselbst. Beschäftigte 7_2004'!E89*100/'unselbst. Beschäftigte 7_2004'!$N89</f>
        <v>20.231958762886599</v>
      </c>
      <c r="F89" s="37">
        <f>'unselbst. Beschäftigte 7_2004'!F89*100/'unselbst. Beschäftigte 7_2004'!$N89</f>
        <v>20.103092783505154</v>
      </c>
      <c r="G89" s="37">
        <f>'unselbst. Beschäftigte 7_2004'!G89*100/'unselbst. Beschäftigte 7_2004'!$N89</f>
        <v>19.716494845360824</v>
      </c>
      <c r="H89" s="37">
        <f>'unselbst. Beschäftigte 7_2004'!H89*100/'unselbst. Beschäftigte 7_2004'!$N89</f>
        <v>20.103092783505154</v>
      </c>
      <c r="I89" s="37">
        <f>'unselbst. Beschäftigte 7_2004'!I89*100/'unselbst. Beschäftigte 7_2004'!$N89</f>
        <v>0</v>
      </c>
      <c r="J89" s="37">
        <f>'unselbst. Beschäftigte 7_2004'!J89*100/'unselbst. Beschäftigte 7_2004'!$N89</f>
        <v>19.845360824742269</v>
      </c>
      <c r="K89" s="37">
        <f>'unselbst. Beschäftigte 7_2004'!K89*100/'unselbst. Beschäftigte 7_2004'!$N89</f>
        <v>0</v>
      </c>
      <c r="L89" s="37">
        <f>'unselbst. Beschäftigte 7_2004'!L89*100/'unselbst. Beschäftigte 7_2004'!$N89</f>
        <v>0</v>
      </c>
      <c r="M89" s="37">
        <f>'unselbst. Beschäftigte 7_2004'!M89*100/'unselbst. Beschäftigte 7_2004'!$N89</f>
        <v>0</v>
      </c>
      <c r="N89" s="38">
        <f>'unselbst. Beschäftigte 7_2004'!N89*100/'unselbst. Beschäftigte 7_2004'!$N89</f>
        <v>100</v>
      </c>
    </row>
    <row r="90" spans="1:14" x14ac:dyDescent="0.2">
      <c r="A90" s="15" t="s">
        <v>159</v>
      </c>
      <c r="B90" s="15" t="s">
        <v>235</v>
      </c>
      <c r="C90" s="36" t="s">
        <v>4</v>
      </c>
      <c r="D90" s="36" t="s">
        <v>16</v>
      </c>
      <c r="E90" s="37">
        <f>'unselbst. Beschäftigte 7_2004'!E90*100/'unselbst. Beschäftigte 7_2004'!$N90</f>
        <v>70.909090909090907</v>
      </c>
      <c r="F90" s="37">
        <f>'unselbst. Beschäftigte 7_2004'!F90*100/'unselbst. Beschäftigte 7_2004'!$N90</f>
        <v>4.5454545454545459</v>
      </c>
      <c r="G90" s="37">
        <f>'unselbst. Beschäftigte 7_2004'!G90*100/'unselbst. Beschäftigte 7_2004'!$N90</f>
        <v>24.545454545454547</v>
      </c>
      <c r="H90" s="37">
        <f>'unselbst. Beschäftigte 7_2004'!H90*100/'unselbst. Beschäftigte 7_2004'!$N90</f>
        <v>0</v>
      </c>
      <c r="I90" s="37">
        <f>'unselbst. Beschäftigte 7_2004'!I90*100/'unselbst. Beschäftigte 7_2004'!$N90</f>
        <v>0</v>
      </c>
      <c r="J90" s="37">
        <f>'unselbst. Beschäftigte 7_2004'!J90*100/'unselbst. Beschäftigte 7_2004'!$N90</f>
        <v>0</v>
      </c>
      <c r="K90" s="37">
        <f>'unselbst. Beschäftigte 7_2004'!K90*100/'unselbst. Beschäftigte 7_2004'!$N90</f>
        <v>0</v>
      </c>
      <c r="L90" s="37">
        <f>'unselbst. Beschäftigte 7_2004'!L90*100/'unselbst. Beschäftigte 7_2004'!$N90</f>
        <v>0</v>
      </c>
      <c r="M90" s="37">
        <f>'unselbst. Beschäftigte 7_2004'!M90*100/'unselbst. Beschäftigte 7_2004'!$N90</f>
        <v>0</v>
      </c>
      <c r="N90" s="38">
        <f>'unselbst. Beschäftigte 7_2004'!N90*100/'unselbst. Beschäftigte 7_2004'!$N90</f>
        <v>100</v>
      </c>
    </row>
    <row r="91" spans="1:14" x14ac:dyDescent="0.2">
      <c r="A91" s="15" t="s">
        <v>160</v>
      </c>
      <c r="B91" s="15" t="s">
        <v>235</v>
      </c>
      <c r="C91" s="36" t="s">
        <v>4</v>
      </c>
      <c r="D91" s="36" t="s">
        <v>17</v>
      </c>
      <c r="E91" s="37">
        <f>'unselbst. Beschäftigte 7_2004'!E91*100/'unselbst. Beschäftigte 7_2004'!$N91</f>
        <v>26.424870466321245</v>
      </c>
      <c r="F91" s="37">
        <f>'unselbst. Beschäftigte 7_2004'!F91*100/'unselbst. Beschäftigte 7_2004'!$N91</f>
        <v>15.544041450777202</v>
      </c>
      <c r="G91" s="37">
        <f>'unselbst. Beschäftigte 7_2004'!G91*100/'unselbst. Beschäftigte 7_2004'!$N91</f>
        <v>14.404145077720207</v>
      </c>
      <c r="H91" s="37">
        <f>'unselbst. Beschäftigte 7_2004'!H91*100/'unselbst. Beschäftigte 7_2004'!$N91</f>
        <v>28.290155440414509</v>
      </c>
      <c r="I91" s="37">
        <f>'unselbst. Beschäftigte 7_2004'!I91*100/'unselbst. Beschäftigte 7_2004'!$N91</f>
        <v>15.336787564766839</v>
      </c>
      <c r="J91" s="37">
        <f>'unselbst. Beschäftigte 7_2004'!J91*100/'unselbst. Beschäftigte 7_2004'!$N91</f>
        <v>0</v>
      </c>
      <c r="K91" s="37">
        <f>'unselbst. Beschäftigte 7_2004'!K91*100/'unselbst. Beschäftigte 7_2004'!$N91</f>
        <v>0</v>
      </c>
      <c r="L91" s="37">
        <f>'unselbst. Beschäftigte 7_2004'!L91*100/'unselbst. Beschäftigte 7_2004'!$N91</f>
        <v>0</v>
      </c>
      <c r="M91" s="37">
        <f>'unselbst. Beschäftigte 7_2004'!M91*100/'unselbst. Beschäftigte 7_2004'!$N91</f>
        <v>0</v>
      </c>
      <c r="N91" s="38">
        <f>'unselbst. Beschäftigte 7_2004'!N91*100/'unselbst. Beschäftigte 7_2004'!$N91</f>
        <v>100</v>
      </c>
    </row>
    <row r="92" spans="1:14" x14ac:dyDescent="0.2">
      <c r="A92" s="15" t="s">
        <v>161</v>
      </c>
      <c r="B92" s="15" t="s">
        <v>235</v>
      </c>
      <c r="C92" s="36" t="s">
        <v>4</v>
      </c>
      <c r="D92" s="36" t="s">
        <v>18</v>
      </c>
      <c r="E92" s="37">
        <f>'unselbst. Beschäftigte 7_2004'!E92*100/'unselbst. Beschäftigte 7_2004'!$N92</f>
        <v>15.55519845733569</v>
      </c>
      <c r="F92" s="37">
        <f>'unselbst. Beschäftigte 7_2004'!F92*100/'unselbst. Beschäftigte 7_2004'!$N92</f>
        <v>8.2275429856982161</v>
      </c>
      <c r="G92" s="37">
        <f>'unselbst. Beschäftigte 7_2004'!G92*100/'unselbst. Beschäftigte 7_2004'!$N92</f>
        <v>11.778884782259361</v>
      </c>
      <c r="H92" s="37">
        <f>'unselbst. Beschäftigte 7_2004'!H92*100/'unselbst. Beschäftigte 7_2004'!$N92</f>
        <v>14.960629921259843</v>
      </c>
      <c r="I92" s="37">
        <f>'unselbst. Beschäftigte 7_2004'!I92*100/'unselbst. Beschäftigte 7_2004'!$N92</f>
        <v>9.2881246986983772</v>
      </c>
      <c r="J92" s="37">
        <f>'unselbst. Beschäftigte 7_2004'!J92*100/'unselbst. Beschäftigte 7_2004'!$N92</f>
        <v>27.687610477261771</v>
      </c>
      <c r="K92" s="37">
        <f>'unselbst. Beschäftigte 7_2004'!K92*100/'unselbst. Beschäftigte 7_2004'!$N92</f>
        <v>12.502008677486742</v>
      </c>
      <c r="L92" s="37">
        <f>'unselbst. Beschäftigte 7_2004'!L92*100/'unselbst. Beschäftigte 7_2004'!$N92</f>
        <v>0</v>
      </c>
      <c r="M92" s="37">
        <f>'unselbst. Beschäftigte 7_2004'!M92*100/'unselbst. Beschäftigte 7_2004'!$N92</f>
        <v>0</v>
      </c>
      <c r="N92" s="38">
        <f>'unselbst. Beschäftigte 7_2004'!N92*100/'unselbst. Beschäftigte 7_2004'!$N92</f>
        <v>100</v>
      </c>
    </row>
    <row r="93" spans="1:14" x14ac:dyDescent="0.2">
      <c r="A93" s="15" t="s">
        <v>162</v>
      </c>
      <c r="B93" s="15" t="s">
        <v>235</v>
      </c>
      <c r="C93" s="36" t="s">
        <v>4</v>
      </c>
      <c r="D93" s="36" t="s">
        <v>19</v>
      </c>
      <c r="E93" s="37">
        <f>'unselbst. Beschäftigte 7_2004'!E93*100/'unselbst. Beschäftigte 7_2004'!$N93</f>
        <v>11.590524534686971</v>
      </c>
      <c r="F93" s="37">
        <f>'unselbst. Beschäftigte 7_2004'!F93*100/'unselbst. Beschäftigte 7_2004'!$N93</f>
        <v>10.829103214890017</v>
      </c>
      <c r="G93" s="37">
        <f>'unselbst. Beschäftigte 7_2004'!G93*100/'unselbst. Beschäftigte 7_2004'!$N93</f>
        <v>6.8527918781725887</v>
      </c>
      <c r="H93" s="37">
        <f>'unselbst. Beschäftigte 7_2004'!H93*100/'unselbst. Beschäftigte 7_2004'!$N93</f>
        <v>17.343485617597292</v>
      </c>
      <c r="I93" s="37">
        <f>'unselbst. Beschäftigte 7_2004'!I93*100/'unselbst. Beschäftigte 7_2004'!$N93</f>
        <v>13.620981387478849</v>
      </c>
      <c r="J93" s="37">
        <f>'unselbst. Beschäftigte 7_2004'!J93*100/'unselbst. Beschäftigte 7_2004'!$N93</f>
        <v>17.681895093062607</v>
      </c>
      <c r="K93" s="37">
        <f>'unselbst. Beschäftigte 7_2004'!K93*100/'unselbst. Beschäftigte 7_2004'!$N93</f>
        <v>22.081218274111674</v>
      </c>
      <c r="L93" s="37">
        <f>'unselbst. Beschäftigte 7_2004'!L93*100/'unselbst. Beschäftigte 7_2004'!$N93</f>
        <v>0</v>
      </c>
      <c r="M93" s="37">
        <f>'unselbst. Beschäftigte 7_2004'!M93*100/'unselbst. Beschäftigte 7_2004'!$N93</f>
        <v>0</v>
      </c>
      <c r="N93" s="38">
        <f>'unselbst. Beschäftigte 7_2004'!N93*100/'unselbst. Beschäftigte 7_2004'!$N93</f>
        <v>100</v>
      </c>
    </row>
    <row r="94" spans="1:14" x14ac:dyDescent="0.2">
      <c r="A94" s="15" t="s">
        <v>163</v>
      </c>
      <c r="B94" s="15" t="s">
        <v>235</v>
      </c>
      <c r="C94" s="36" t="s">
        <v>4</v>
      </c>
      <c r="D94" s="36" t="s">
        <v>20</v>
      </c>
      <c r="E94" s="37">
        <f>'unselbst. Beschäftigte 7_2004'!E94*100/'unselbst. Beschäftigte 7_2004'!$N94</f>
        <v>76.146788990825684</v>
      </c>
      <c r="F94" s="37">
        <f>'unselbst. Beschäftigte 7_2004'!F94*100/'unselbst. Beschäftigte 7_2004'!$N94</f>
        <v>8.2568807339449535</v>
      </c>
      <c r="G94" s="37">
        <f>'unselbst. Beschäftigte 7_2004'!G94*100/'unselbst. Beschäftigte 7_2004'!$N94</f>
        <v>15.596330275229358</v>
      </c>
      <c r="H94" s="37">
        <f>'unselbst. Beschäftigte 7_2004'!H94*100/'unselbst. Beschäftigte 7_2004'!$N94</f>
        <v>0</v>
      </c>
      <c r="I94" s="37">
        <f>'unselbst. Beschäftigte 7_2004'!I94*100/'unselbst. Beschäftigte 7_2004'!$N94</f>
        <v>0</v>
      </c>
      <c r="J94" s="37">
        <f>'unselbst. Beschäftigte 7_2004'!J94*100/'unselbst. Beschäftigte 7_2004'!$N94</f>
        <v>0</v>
      </c>
      <c r="K94" s="37">
        <f>'unselbst. Beschäftigte 7_2004'!K94*100/'unselbst. Beschäftigte 7_2004'!$N94</f>
        <v>0</v>
      </c>
      <c r="L94" s="37">
        <f>'unselbst. Beschäftigte 7_2004'!L94*100/'unselbst. Beschäftigte 7_2004'!$N94</f>
        <v>0</v>
      </c>
      <c r="M94" s="37">
        <f>'unselbst. Beschäftigte 7_2004'!M94*100/'unselbst. Beschäftigte 7_2004'!$N94</f>
        <v>0</v>
      </c>
      <c r="N94" s="38">
        <f>'unselbst. Beschäftigte 7_2004'!N94*100/'unselbst. Beschäftigte 7_2004'!$N94</f>
        <v>100</v>
      </c>
    </row>
    <row r="95" spans="1:14" x14ac:dyDescent="0.2">
      <c r="A95" s="15" t="s">
        <v>164</v>
      </c>
      <c r="B95" s="15" t="s">
        <v>235</v>
      </c>
      <c r="C95" s="36" t="s">
        <v>4</v>
      </c>
      <c r="D95" s="36" t="s">
        <v>21</v>
      </c>
      <c r="E95" s="37">
        <f>'unselbst. Beschäftigte 7_2004'!E95*100/'unselbst. Beschäftigte 7_2004'!$N95</f>
        <v>19.665461121157325</v>
      </c>
      <c r="F95" s="37">
        <f>'unselbst. Beschäftigte 7_2004'!F95*100/'unselbst. Beschäftigte 7_2004'!$N95</f>
        <v>16.54611211573237</v>
      </c>
      <c r="G95" s="37">
        <f>'unselbst. Beschäftigte 7_2004'!G95*100/'unselbst. Beschäftigte 7_2004'!$N95</f>
        <v>10.08137432188065</v>
      </c>
      <c r="H95" s="37">
        <f>'unselbst. Beschäftigte 7_2004'!H95*100/'unselbst. Beschäftigte 7_2004'!$N95</f>
        <v>19.575045207956599</v>
      </c>
      <c r="I95" s="37">
        <f>'unselbst. Beschäftigte 7_2004'!I95*100/'unselbst. Beschäftigte 7_2004'!$N95</f>
        <v>10.57866184448463</v>
      </c>
      <c r="J95" s="37">
        <f>'unselbst. Beschäftigte 7_2004'!J95*100/'unselbst. Beschäftigte 7_2004'!$N95</f>
        <v>5.198915009041591</v>
      </c>
      <c r="K95" s="37">
        <f>'unselbst. Beschäftigte 7_2004'!K95*100/'unselbst. Beschäftigte 7_2004'!$N95</f>
        <v>18.354430379746834</v>
      </c>
      <c r="L95" s="37">
        <f>'unselbst. Beschäftigte 7_2004'!L95*100/'unselbst. Beschäftigte 7_2004'!$N95</f>
        <v>0</v>
      </c>
      <c r="M95" s="37">
        <f>'unselbst. Beschäftigte 7_2004'!M95*100/'unselbst. Beschäftigte 7_2004'!$N95</f>
        <v>0</v>
      </c>
      <c r="N95" s="38">
        <f>'unselbst. Beschäftigte 7_2004'!N95*100/'unselbst. Beschäftigte 7_2004'!$N95</f>
        <v>100</v>
      </c>
    </row>
    <row r="96" spans="1:14" x14ac:dyDescent="0.2">
      <c r="A96" s="15" t="s">
        <v>165</v>
      </c>
      <c r="B96" s="15" t="s">
        <v>235</v>
      </c>
      <c r="C96" s="36" t="s">
        <v>4</v>
      </c>
      <c r="D96" s="36" t="s">
        <v>22</v>
      </c>
      <c r="E96" s="37">
        <f>'unselbst. Beschäftigte 7_2004'!E96*100/'unselbst. Beschäftigte 7_2004'!$N96</f>
        <v>20.786516853932586</v>
      </c>
      <c r="F96" s="37">
        <f>'unselbst. Beschäftigte 7_2004'!F96*100/'unselbst. Beschäftigte 7_2004'!$N96</f>
        <v>13.48314606741573</v>
      </c>
      <c r="G96" s="37">
        <f>'unselbst. Beschäftigte 7_2004'!G96*100/'unselbst. Beschäftigte 7_2004'!$N96</f>
        <v>14.700374531835205</v>
      </c>
      <c r="H96" s="37">
        <f>'unselbst. Beschäftigte 7_2004'!H96*100/'unselbst. Beschäftigte 7_2004'!$N96</f>
        <v>7.7715355805243442</v>
      </c>
      <c r="I96" s="37">
        <f>'unselbst. Beschäftigte 7_2004'!I96*100/'unselbst. Beschäftigte 7_2004'!$N96</f>
        <v>14.794007490636703</v>
      </c>
      <c r="J96" s="37">
        <f>'unselbst. Beschäftigte 7_2004'!J96*100/'unselbst. Beschäftigte 7_2004'!$N96</f>
        <v>28.464419475655429</v>
      </c>
      <c r="K96" s="37">
        <f>'unselbst. Beschäftigte 7_2004'!K96*100/'unselbst. Beschäftigte 7_2004'!$N96</f>
        <v>0</v>
      </c>
      <c r="L96" s="37">
        <f>'unselbst. Beschäftigte 7_2004'!L96*100/'unselbst. Beschäftigte 7_2004'!$N96</f>
        <v>0</v>
      </c>
      <c r="M96" s="37">
        <f>'unselbst. Beschäftigte 7_2004'!M96*100/'unselbst. Beschäftigte 7_2004'!$N96</f>
        <v>0</v>
      </c>
      <c r="N96" s="38">
        <f>'unselbst. Beschäftigte 7_2004'!N96*100/'unselbst. Beschäftigte 7_2004'!$N96</f>
        <v>100</v>
      </c>
    </row>
    <row r="97" spans="1:14" x14ac:dyDescent="0.2">
      <c r="A97" s="15" t="s">
        <v>166</v>
      </c>
      <c r="B97" s="15" t="s">
        <v>235</v>
      </c>
      <c r="C97" s="36" t="s">
        <v>4</v>
      </c>
      <c r="D97" s="36" t="s">
        <v>59</v>
      </c>
      <c r="E97" s="37">
        <f>'unselbst. Beschäftigte 7_2004'!E97*100/'unselbst. Beschäftigte 7_2004'!$N97</f>
        <v>56.742738589211619</v>
      </c>
      <c r="F97" s="37">
        <f>'unselbst. Beschäftigte 7_2004'!F97*100/'unselbst. Beschäftigte 7_2004'!$N97</f>
        <v>19.709543568464731</v>
      </c>
      <c r="G97" s="37">
        <f>'unselbst. Beschäftigte 7_2004'!G97*100/'unselbst. Beschäftigte 7_2004'!$N97</f>
        <v>12.759336099585063</v>
      </c>
      <c r="H97" s="37">
        <f>'unselbst. Beschäftigte 7_2004'!H97*100/'unselbst. Beschäftigte 7_2004'!$N97</f>
        <v>10.78838174273859</v>
      </c>
      <c r="I97" s="37">
        <f>'unselbst. Beschäftigte 7_2004'!I97*100/'unselbst. Beschäftigte 7_2004'!$N97</f>
        <v>0</v>
      </c>
      <c r="J97" s="37">
        <f>'unselbst. Beschäftigte 7_2004'!J97*100/'unselbst. Beschäftigte 7_2004'!$N97</f>
        <v>0</v>
      </c>
      <c r="K97" s="37">
        <f>'unselbst. Beschäftigte 7_2004'!K97*100/'unselbst. Beschäftigte 7_2004'!$N97</f>
        <v>0</v>
      </c>
      <c r="L97" s="37">
        <f>'unselbst. Beschäftigte 7_2004'!L97*100/'unselbst. Beschäftigte 7_2004'!$N97</f>
        <v>0</v>
      </c>
      <c r="M97" s="37">
        <f>'unselbst. Beschäftigte 7_2004'!M97*100/'unselbst. Beschäftigte 7_2004'!$N97</f>
        <v>0</v>
      </c>
      <c r="N97" s="38">
        <f>'unselbst. Beschäftigte 7_2004'!N97*100/'unselbst. Beschäftigte 7_2004'!$N97</f>
        <v>100</v>
      </c>
    </row>
    <row r="98" spans="1:14" x14ac:dyDescent="0.2">
      <c r="A98" s="15" t="s">
        <v>167</v>
      </c>
      <c r="B98" s="15" t="s">
        <v>235</v>
      </c>
      <c r="C98" s="36" t="s">
        <v>4</v>
      </c>
      <c r="D98" s="36" t="s">
        <v>25</v>
      </c>
      <c r="E98" s="37">
        <f>'unselbst. Beschäftigte 7_2004'!E98*100/'unselbst. Beschäftigte 7_2004'!$N98</f>
        <v>44.549763033175353</v>
      </c>
      <c r="F98" s="37">
        <f>'unselbst. Beschäftigte 7_2004'!F98*100/'unselbst. Beschäftigte 7_2004'!$N98</f>
        <v>26.777251184834125</v>
      </c>
      <c r="G98" s="37">
        <f>'unselbst. Beschäftigte 7_2004'!G98*100/'unselbst. Beschäftigte 7_2004'!$N98</f>
        <v>13.033175355450236</v>
      </c>
      <c r="H98" s="37">
        <f>'unselbst. Beschäftigte 7_2004'!H98*100/'unselbst. Beschäftigte 7_2004'!$N98</f>
        <v>15.639810426540285</v>
      </c>
      <c r="I98" s="37">
        <f>'unselbst. Beschäftigte 7_2004'!I98*100/'unselbst. Beschäftigte 7_2004'!$N98</f>
        <v>0</v>
      </c>
      <c r="J98" s="37">
        <f>'unselbst. Beschäftigte 7_2004'!J98*100/'unselbst. Beschäftigte 7_2004'!$N98</f>
        <v>0</v>
      </c>
      <c r="K98" s="37">
        <f>'unselbst. Beschäftigte 7_2004'!K98*100/'unselbst. Beschäftigte 7_2004'!$N98</f>
        <v>0</v>
      </c>
      <c r="L98" s="37">
        <f>'unselbst. Beschäftigte 7_2004'!L98*100/'unselbst. Beschäftigte 7_2004'!$N98</f>
        <v>0</v>
      </c>
      <c r="M98" s="37">
        <f>'unselbst. Beschäftigte 7_2004'!M98*100/'unselbst. Beschäftigte 7_2004'!$N98</f>
        <v>0</v>
      </c>
      <c r="N98" s="38">
        <f>'unselbst. Beschäftigte 7_2004'!N98*100/'unselbst. Beschäftigte 7_2004'!$N98</f>
        <v>100</v>
      </c>
    </row>
    <row r="99" spans="1:14" x14ac:dyDescent="0.2">
      <c r="A99" s="15" t="s">
        <v>168</v>
      </c>
      <c r="B99" s="15" t="s">
        <v>235</v>
      </c>
      <c r="C99" s="36" t="s">
        <v>4</v>
      </c>
      <c r="D99" s="36" t="s">
        <v>26</v>
      </c>
      <c r="E99" s="37">
        <f>'unselbst. Beschäftigte 7_2004'!E99*100/'unselbst. Beschäftigte 7_2004'!$N99</f>
        <v>11.975852504486866</v>
      </c>
      <c r="F99" s="37">
        <f>'unselbst. Beschäftigte 7_2004'!F99*100/'unselbst. Beschäftigte 7_2004'!$N99</f>
        <v>11.306901615271659</v>
      </c>
      <c r="G99" s="37">
        <f>'unselbst. Beschäftigte 7_2004'!G99*100/'unselbst. Beschäftigte 7_2004'!$N99</f>
        <v>16.560613476913037</v>
      </c>
      <c r="H99" s="37">
        <f>'unselbst. Beschäftigte 7_2004'!H99*100/'unselbst. Beschäftigte 7_2004'!$N99</f>
        <v>26.758035568608257</v>
      </c>
      <c r="I99" s="37">
        <f>'unselbst. Beschäftigte 7_2004'!I99*100/'unselbst. Beschäftigte 7_2004'!$N99</f>
        <v>14.423233806493718</v>
      </c>
      <c r="J99" s="37">
        <f>'unselbst. Beschäftigte 7_2004'!J99*100/'unselbst. Beschäftigte 7_2004'!$N99</f>
        <v>14.586392559960842</v>
      </c>
      <c r="K99" s="37">
        <f>'unselbst. Beschäftigte 7_2004'!K99*100/'unselbst. Beschäftigte 7_2004'!$N99</f>
        <v>4.3889704682656223</v>
      </c>
      <c r="L99" s="37">
        <f>'unselbst. Beschäftigte 7_2004'!L99*100/'unselbst. Beschäftigte 7_2004'!$N99</f>
        <v>0</v>
      </c>
      <c r="M99" s="37">
        <f>'unselbst. Beschäftigte 7_2004'!M99*100/'unselbst. Beschäftigte 7_2004'!$N99</f>
        <v>0</v>
      </c>
      <c r="N99" s="38">
        <f>'unselbst. Beschäftigte 7_2004'!N99*100/'unselbst. Beschäftigte 7_2004'!$N99</f>
        <v>100</v>
      </c>
    </row>
    <row r="100" spans="1:14" x14ac:dyDescent="0.2">
      <c r="A100" s="15" t="s">
        <v>169</v>
      </c>
      <c r="B100" s="15" t="s">
        <v>235</v>
      </c>
      <c r="C100" s="36" t="s">
        <v>4</v>
      </c>
      <c r="D100" s="36" t="s">
        <v>27</v>
      </c>
      <c r="E100" s="37">
        <f>'unselbst. Beschäftigte 7_2004'!E100*100/'unselbst. Beschäftigte 7_2004'!$N100</f>
        <v>16.776466983300139</v>
      </c>
      <c r="F100" s="37">
        <f>'unselbst. Beschäftigte 7_2004'!F100*100/'unselbst. Beschäftigte 7_2004'!$N100</f>
        <v>18.92140340125632</v>
      </c>
      <c r="G100" s="37">
        <f>'unselbst. Beschäftigte 7_2004'!G100*100/'unselbst. Beschäftigte 7_2004'!$N100</f>
        <v>18.094070782901792</v>
      </c>
      <c r="H100" s="37">
        <f>'unselbst. Beschäftigte 7_2004'!H100*100/'unselbst. Beschäftigte 7_2004'!$N100</f>
        <v>23.073387467442931</v>
      </c>
      <c r="I100" s="37">
        <f>'unselbst. Beschäftigte 7_2004'!I100*100/'unselbst. Beschäftigte 7_2004'!$N100</f>
        <v>14.815382258311629</v>
      </c>
      <c r="J100" s="37">
        <f>'unselbst. Beschäftigte 7_2004'!J100*100/'unselbst. Beschäftigte 7_2004'!$N100</f>
        <v>3.2480465757622183</v>
      </c>
      <c r="K100" s="37">
        <f>'unselbst. Beschäftigte 7_2004'!K100*100/'unselbst. Beschäftigte 7_2004'!$N100</f>
        <v>5.0712425310249731</v>
      </c>
      <c r="L100" s="37">
        <f>'unselbst. Beschäftigte 7_2004'!L100*100/'unselbst. Beschäftigte 7_2004'!$N100</f>
        <v>0</v>
      </c>
      <c r="M100" s="37">
        <f>'unselbst. Beschäftigte 7_2004'!M100*100/'unselbst. Beschäftigte 7_2004'!$N100</f>
        <v>0</v>
      </c>
      <c r="N100" s="38">
        <f>'unselbst. Beschäftigte 7_2004'!N100*100/'unselbst. Beschäftigte 7_2004'!$N100</f>
        <v>100</v>
      </c>
    </row>
    <row r="101" spans="1:14" x14ac:dyDescent="0.2">
      <c r="A101" s="15" t="s">
        <v>170</v>
      </c>
      <c r="B101" s="15" t="s">
        <v>235</v>
      </c>
      <c r="C101" s="36" t="s">
        <v>4</v>
      </c>
      <c r="D101" s="36" t="s">
        <v>28</v>
      </c>
      <c r="E101" s="37">
        <f>'unselbst. Beschäftigte 7_2004'!E101*100/'unselbst. Beschäftigte 7_2004'!$N101</f>
        <v>14.635806671204902</v>
      </c>
      <c r="F101" s="37">
        <f>'unselbst. Beschäftigte 7_2004'!F101*100/'unselbst. Beschäftigte 7_2004'!$N101</f>
        <v>9.9387338325391426</v>
      </c>
      <c r="G101" s="37">
        <f>'unselbst. Beschäftigte 7_2004'!G101*100/'unselbst. Beschäftigte 7_2004'!$N101</f>
        <v>20.558202859087814</v>
      </c>
      <c r="H101" s="37">
        <f>'unselbst. Beschäftigte 7_2004'!H101*100/'unselbst. Beschäftigte 7_2004'!$N101</f>
        <v>23.939187656001817</v>
      </c>
      <c r="I101" s="37">
        <f>'unselbst. Beschäftigte 7_2004'!I101*100/'unselbst. Beschäftigte 7_2004'!$N101</f>
        <v>15.135012480145223</v>
      </c>
      <c r="J101" s="37">
        <f>'unselbst. Beschäftigte 7_2004'!J101*100/'unselbst. Beschäftigte 7_2004'!$N101</f>
        <v>15.793056501021102</v>
      </c>
      <c r="K101" s="37">
        <f>'unselbst. Beschäftigte 7_2004'!K101*100/'unselbst. Beschäftigte 7_2004'!$N101</f>
        <v>0</v>
      </c>
      <c r="L101" s="37">
        <f>'unselbst. Beschäftigte 7_2004'!L101*100/'unselbst. Beschäftigte 7_2004'!$N101</f>
        <v>0</v>
      </c>
      <c r="M101" s="37">
        <f>'unselbst. Beschäftigte 7_2004'!M101*100/'unselbst. Beschäftigte 7_2004'!$N101</f>
        <v>0</v>
      </c>
      <c r="N101" s="38">
        <f>'unselbst. Beschäftigte 7_2004'!N101*100/'unselbst. Beschäftigte 7_2004'!$N101</f>
        <v>100</v>
      </c>
    </row>
    <row r="102" spans="1:14" x14ac:dyDescent="0.2">
      <c r="A102" s="15" t="s">
        <v>171</v>
      </c>
      <c r="B102" s="15" t="s">
        <v>235</v>
      </c>
      <c r="C102" s="36" t="s">
        <v>4</v>
      </c>
      <c r="D102" s="36" t="s">
        <v>29</v>
      </c>
      <c r="E102" s="37">
        <f>'unselbst. Beschäftigte 7_2004'!E102*100/'unselbst. Beschäftigte 7_2004'!$N102</f>
        <v>17.660208643815203</v>
      </c>
      <c r="F102" s="37">
        <f>'unselbst. Beschäftigte 7_2004'!F102*100/'unselbst. Beschäftigte 7_2004'!$N102</f>
        <v>18.703427719821164</v>
      </c>
      <c r="G102" s="37">
        <f>'unselbst. Beschäftigte 7_2004'!G102*100/'unselbst. Beschäftigte 7_2004'!$N102</f>
        <v>19.672131147540984</v>
      </c>
      <c r="H102" s="37">
        <f>'unselbst. Beschäftigte 7_2004'!H102*100/'unselbst. Beschäftigte 7_2004'!$N102</f>
        <v>24.66467958271237</v>
      </c>
      <c r="I102" s="37">
        <f>'unselbst. Beschäftigte 7_2004'!I102*100/'unselbst. Beschäftigte 7_2004'!$N102</f>
        <v>11.326378539493293</v>
      </c>
      <c r="J102" s="37">
        <f>'unselbst. Beschäftigte 7_2004'!J102*100/'unselbst. Beschäftigte 7_2004'!$N102</f>
        <v>7.9731743666169894</v>
      </c>
      <c r="K102" s="37">
        <f>'unselbst. Beschäftigte 7_2004'!K102*100/'unselbst. Beschäftigte 7_2004'!$N102</f>
        <v>0</v>
      </c>
      <c r="L102" s="37">
        <f>'unselbst. Beschäftigte 7_2004'!L102*100/'unselbst. Beschäftigte 7_2004'!$N102</f>
        <v>0</v>
      </c>
      <c r="M102" s="37">
        <f>'unselbst. Beschäftigte 7_2004'!M102*100/'unselbst. Beschäftigte 7_2004'!$N102</f>
        <v>0</v>
      </c>
      <c r="N102" s="38">
        <f>'unselbst. Beschäftigte 7_2004'!N102*100/'unselbst. Beschäftigte 7_2004'!$N102</f>
        <v>100</v>
      </c>
    </row>
    <row r="103" spans="1:14" x14ac:dyDescent="0.2">
      <c r="A103" s="15" t="s">
        <v>172</v>
      </c>
      <c r="B103" s="15" t="s">
        <v>235</v>
      </c>
      <c r="C103" s="36" t="s">
        <v>4</v>
      </c>
      <c r="D103" s="36" t="s">
        <v>30</v>
      </c>
      <c r="E103" s="37">
        <f>'unselbst. Beschäftigte 7_2004'!E103*100/'unselbst. Beschäftigte 7_2004'!$N103</f>
        <v>13.896737734395067</v>
      </c>
      <c r="F103" s="37">
        <f>'unselbst. Beschäftigte 7_2004'!F103*100/'unselbst. Beschäftigte 7_2004'!$N103</f>
        <v>10.660159260210634</v>
      </c>
      <c r="G103" s="37">
        <f>'unselbst. Beschäftigte 7_2004'!G103*100/'unselbst. Beschäftigte 7_2004'!$N103</f>
        <v>11.790393013100436</v>
      </c>
      <c r="H103" s="37">
        <f>'unselbst. Beschäftigte 7_2004'!H103*100/'unselbst. Beschäftigte 7_2004'!$N103</f>
        <v>14.898535833547394</v>
      </c>
      <c r="I103" s="37">
        <f>'unselbst. Beschäftigte 7_2004'!I103*100/'unselbst. Beschäftigte 7_2004'!$N103</f>
        <v>7.552016439763678</v>
      </c>
      <c r="J103" s="37">
        <f>'unselbst. Beschäftigte 7_2004'!J103*100/'unselbst. Beschäftigte 7_2004'!$N103</f>
        <v>22.39917801181608</v>
      </c>
      <c r="K103" s="37">
        <f>'unselbst. Beschäftigte 7_2004'!K103*100/'unselbst. Beschäftigte 7_2004'!$N103</f>
        <v>18.80297970716671</v>
      </c>
      <c r="L103" s="37">
        <f>'unselbst. Beschäftigte 7_2004'!L103*100/'unselbst. Beschäftigte 7_2004'!$N103</f>
        <v>0</v>
      </c>
      <c r="M103" s="37">
        <f>'unselbst. Beschäftigte 7_2004'!M103*100/'unselbst. Beschäftigte 7_2004'!$N103</f>
        <v>0</v>
      </c>
      <c r="N103" s="38">
        <f>'unselbst. Beschäftigte 7_2004'!N103*100/'unselbst. Beschäftigte 7_2004'!$N103</f>
        <v>100</v>
      </c>
    </row>
    <row r="104" spans="1:14" x14ac:dyDescent="0.2">
      <c r="A104" s="15" t="s">
        <v>173</v>
      </c>
      <c r="B104" s="15" t="s">
        <v>235</v>
      </c>
      <c r="C104" s="36" t="s">
        <v>4</v>
      </c>
      <c r="D104" s="36" t="s">
        <v>31</v>
      </c>
      <c r="E104" s="37">
        <f>'unselbst. Beschäftigte 7_2004'!E104*100/'unselbst. Beschäftigte 7_2004'!$N104</f>
        <v>8.5532815808045157</v>
      </c>
      <c r="F104" s="37">
        <f>'unselbst. Beschäftigte 7_2004'!F104*100/'unselbst. Beschäftigte 7_2004'!$N104</f>
        <v>8.5956245589273106</v>
      </c>
      <c r="G104" s="37">
        <f>'unselbst. Beschäftigte 7_2004'!G104*100/'unselbst. Beschäftigte 7_2004'!$N104</f>
        <v>10.247000705716301</v>
      </c>
      <c r="H104" s="37">
        <f>'unselbst. Beschäftigte 7_2004'!H104*100/'unselbst. Beschäftigte 7_2004'!$N104</f>
        <v>14.100211714890614</v>
      </c>
      <c r="I104" s="37">
        <f>'unselbst. Beschäftigte 7_2004'!I104*100/'unselbst. Beschäftigte 7_2004'!$N104</f>
        <v>8.0592801693719132</v>
      </c>
      <c r="J104" s="37">
        <f>'unselbst. Beschäftigte 7_2004'!J104*100/'unselbst. Beschäftigte 7_2004'!$N104</f>
        <v>21.157374735356388</v>
      </c>
      <c r="K104" s="37">
        <f>'unselbst. Beschäftigte 7_2004'!K104*100/'unselbst. Beschäftigte 7_2004'!$N104</f>
        <v>3.6132674664784759</v>
      </c>
      <c r="L104" s="37">
        <f>'unselbst. Beschäftigte 7_2004'!L104*100/'unselbst. Beschäftigte 7_2004'!$N104</f>
        <v>25.673959068454483</v>
      </c>
      <c r="M104" s="37">
        <f>'unselbst. Beschäftigte 7_2004'!M104*100/'unselbst. Beschäftigte 7_2004'!$N104</f>
        <v>0</v>
      </c>
      <c r="N104" s="38">
        <f>'unselbst. Beschäftigte 7_2004'!N104*100/'unselbst. Beschäftigte 7_2004'!$N104</f>
        <v>100</v>
      </c>
    </row>
    <row r="105" spans="1:14" x14ac:dyDescent="0.2">
      <c r="A105" s="15" t="s">
        <v>174</v>
      </c>
      <c r="B105" s="15" t="s">
        <v>235</v>
      </c>
      <c r="C105" s="36" t="s">
        <v>4</v>
      </c>
      <c r="D105" s="36" t="s">
        <v>60</v>
      </c>
      <c r="E105" s="37">
        <f>'unselbst. Beschäftigte 7_2004'!E105*100/'unselbst. Beschäftigte 7_2004'!$N105</f>
        <v>9.5041322314049594</v>
      </c>
      <c r="F105" s="37">
        <f>'unselbst. Beschäftigte 7_2004'!F105*100/'unselbst. Beschäftigte 7_2004'!$N105</f>
        <v>2.0661157024793386</v>
      </c>
      <c r="G105" s="37">
        <f>'unselbst. Beschäftigte 7_2004'!G105*100/'unselbst. Beschäftigte 7_2004'!$N105</f>
        <v>0</v>
      </c>
      <c r="H105" s="37">
        <f>'unselbst. Beschäftigte 7_2004'!H105*100/'unselbst. Beschäftigte 7_2004'!$N105</f>
        <v>40.495867768595041</v>
      </c>
      <c r="I105" s="37">
        <f>'unselbst. Beschäftigte 7_2004'!I105*100/'unselbst. Beschäftigte 7_2004'!$N105</f>
        <v>0</v>
      </c>
      <c r="J105" s="37">
        <f>'unselbst. Beschäftigte 7_2004'!J105*100/'unselbst. Beschäftigte 7_2004'!$N105</f>
        <v>47.933884297520663</v>
      </c>
      <c r="K105" s="37">
        <f>'unselbst. Beschäftigte 7_2004'!K105*100/'unselbst. Beschäftigte 7_2004'!$N105</f>
        <v>0</v>
      </c>
      <c r="L105" s="37">
        <f>'unselbst. Beschäftigte 7_2004'!L105*100/'unselbst. Beschäftigte 7_2004'!$N105</f>
        <v>0</v>
      </c>
      <c r="M105" s="37">
        <f>'unselbst. Beschäftigte 7_2004'!M105*100/'unselbst. Beschäftigte 7_2004'!$N105</f>
        <v>0</v>
      </c>
      <c r="N105" s="38">
        <f>'unselbst. Beschäftigte 7_2004'!N105*100/'unselbst. Beschäftigte 7_2004'!$N105</f>
        <v>100</v>
      </c>
    </row>
    <row r="106" spans="1:14" x14ac:dyDescent="0.2">
      <c r="A106" s="15" t="s">
        <v>175</v>
      </c>
      <c r="B106" s="15" t="s">
        <v>235</v>
      </c>
      <c r="C106" s="36" t="s">
        <v>4</v>
      </c>
      <c r="D106" s="36" t="s">
        <v>32</v>
      </c>
      <c r="E106" s="37">
        <f>'unselbst. Beschäftigte 7_2004'!E106*100/'unselbst. Beschäftigte 7_2004'!$N106</f>
        <v>7.0147679324894519</v>
      </c>
      <c r="F106" s="37">
        <f>'unselbst. Beschäftigte 7_2004'!F106*100/'unselbst. Beschäftigte 7_2004'!$N106</f>
        <v>6.4170182841068915</v>
      </c>
      <c r="G106" s="37">
        <f>'unselbst. Beschäftigte 7_2004'!G106*100/'unselbst. Beschäftigte 7_2004'!$N106</f>
        <v>6.4697609001406473</v>
      </c>
      <c r="H106" s="37">
        <f>'unselbst. Beschäftigte 7_2004'!H106*100/'unselbst. Beschäftigte 7_2004'!$N106</f>
        <v>3.340365682137834</v>
      </c>
      <c r="I106" s="37">
        <f>'unselbst. Beschäftigte 7_2004'!I106*100/'unselbst. Beschäftigte 7_2004'!$N106</f>
        <v>4.4479606188466949</v>
      </c>
      <c r="J106" s="37">
        <f>'unselbst. Beschäftigte 7_2004'!J106*100/'unselbst. Beschäftigte 7_2004'!$N106</f>
        <v>2.5140646976090015</v>
      </c>
      <c r="K106" s="37">
        <f>'unselbst. Beschäftigte 7_2004'!K106*100/'unselbst. Beschäftigte 7_2004'!$N106</f>
        <v>14.240506329113924</v>
      </c>
      <c r="L106" s="37">
        <f>'unselbst. Beschäftigte 7_2004'!L106*100/'unselbst. Beschäftigte 7_2004'!$N106</f>
        <v>12.39451476793249</v>
      </c>
      <c r="M106" s="37">
        <f>'unselbst. Beschäftigte 7_2004'!M106*100/'unselbst. Beschäftigte 7_2004'!$N106</f>
        <v>43.161040787623065</v>
      </c>
      <c r="N106" s="38">
        <f>'unselbst. Beschäftigte 7_2004'!N106*100/'unselbst. Beschäftigte 7_2004'!$N106</f>
        <v>100</v>
      </c>
    </row>
    <row r="107" spans="1:14" x14ac:dyDescent="0.2">
      <c r="A107" s="15" t="s">
        <v>176</v>
      </c>
      <c r="B107" s="15" t="s">
        <v>235</v>
      </c>
      <c r="C107" s="36" t="s">
        <v>4</v>
      </c>
      <c r="D107" s="36" t="s">
        <v>33</v>
      </c>
      <c r="E107" s="37">
        <f>'unselbst. Beschäftigte 7_2004'!E107*100/'unselbst. Beschäftigte 7_2004'!$N107</f>
        <v>20.408163265306122</v>
      </c>
      <c r="F107" s="37">
        <f>'unselbst. Beschäftigte 7_2004'!F107*100/'unselbst. Beschäftigte 7_2004'!$N107</f>
        <v>24.081632653061224</v>
      </c>
      <c r="G107" s="37">
        <f>'unselbst. Beschäftigte 7_2004'!G107*100/'unselbst. Beschäftigte 7_2004'!$N107</f>
        <v>9.387755102040817</v>
      </c>
      <c r="H107" s="37">
        <f>'unselbst. Beschäftigte 7_2004'!H107*100/'unselbst. Beschäftigte 7_2004'!$N107</f>
        <v>19.183673469387756</v>
      </c>
      <c r="I107" s="37">
        <f>'unselbst. Beschäftigte 7_2004'!I107*100/'unselbst. Beschäftigte 7_2004'!$N107</f>
        <v>26.938775510204081</v>
      </c>
      <c r="J107" s="37">
        <f>'unselbst. Beschäftigte 7_2004'!J107*100/'unselbst. Beschäftigte 7_2004'!$N107</f>
        <v>0</v>
      </c>
      <c r="K107" s="37">
        <f>'unselbst. Beschäftigte 7_2004'!K107*100/'unselbst. Beschäftigte 7_2004'!$N107</f>
        <v>0</v>
      </c>
      <c r="L107" s="37">
        <f>'unselbst. Beschäftigte 7_2004'!L107*100/'unselbst. Beschäftigte 7_2004'!$N107</f>
        <v>0</v>
      </c>
      <c r="M107" s="37">
        <f>'unselbst. Beschäftigte 7_2004'!M107*100/'unselbst. Beschäftigte 7_2004'!$N107</f>
        <v>0</v>
      </c>
      <c r="N107" s="38">
        <f>'unselbst. Beschäftigte 7_2004'!N107*100/'unselbst. Beschäftigte 7_2004'!$N107</f>
        <v>100</v>
      </c>
    </row>
    <row r="108" spans="1:14" x14ac:dyDescent="0.2">
      <c r="A108" s="15" t="s">
        <v>177</v>
      </c>
      <c r="B108" s="15" t="s">
        <v>235</v>
      </c>
      <c r="C108" s="36" t="s">
        <v>4</v>
      </c>
      <c r="D108" s="36" t="s">
        <v>68</v>
      </c>
      <c r="E108" s="37">
        <f>'unselbst. Beschäftigte 7_2004'!E108*100/'unselbst. Beschäftigte 7_2004'!$N108</f>
        <v>80.06872852233677</v>
      </c>
      <c r="F108" s="37">
        <f>'unselbst. Beschäftigte 7_2004'!F108*100/'unselbst. Beschäftigte 7_2004'!$N108</f>
        <v>10.309278350515465</v>
      </c>
      <c r="G108" s="37">
        <f>'unselbst. Beschäftigte 7_2004'!G108*100/'unselbst. Beschäftigte 7_2004'!$N108</f>
        <v>0</v>
      </c>
      <c r="H108" s="37">
        <f>'unselbst. Beschäftigte 7_2004'!H108*100/'unselbst. Beschäftigte 7_2004'!$N108</f>
        <v>9.6219931271477659</v>
      </c>
      <c r="I108" s="37">
        <f>'unselbst. Beschäftigte 7_2004'!I108*100/'unselbst. Beschäftigte 7_2004'!$N108</f>
        <v>0</v>
      </c>
      <c r="J108" s="37">
        <f>'unselbst. Beschäftigte 7_2004'!J108*100/'unselbst. Beschäftigte 7_2004'!$N108</f>
        <v>0</v>
      </c>
      <c r="K108" s="37">
        <f>'unselbst. Beschäftigte 7_2004'!K108*100/'unselbst. Beschäftigte 7_2004'!$N108</f>
        <v>0</v>
      </c>
      <c r="L108" s="37">
        <f>'unselbst. Beschäftigte 7_2004'!L108*100/'unselbst. Beschäftigte 7_2004'!$N108</f>
        <v>0</v>
      </c>
      <c r="M108" s="37">
        <f>'unselbst. Beschäftigte 7_2004'!M108*100/'unselbst. Beschäftigte 7_2004'!$N108</f>
        <v>0</v>
      </c>
      <c r="N108" s="38">
        <f>'unselbst. Beschäftigte 7_2004'!N108*100/'unselbst. Beschäftigte 7_2004'!$N108</f>
        <v>100</v>
      </c>
    </row>
    <row r="109" spans="1:14" x14ac:dyDescent="0.2">
      <c r="A109" s="15" t="s">
        <v>178</v>
      </c>
      <c r="B109" s="15" t="s">
        <v>235</v>
      </c>
      <c r="C109" s="36" t="s">
        <v>4</v>
      </c>
      <c r="D109" s="36" t="s">
        <v>35</v>
      </c>
      <c r="E109" s="37">
        <f>'unselbst. Beschäftigte 7_2004'!E109*100/'unselbst. Beschäftigte 7_2004'!$N109</f>
        <v>27.78268551236749</v>
      </c>
      <c r="F109" s="37">
        <f>'unselbst. Beschäftigte 7_2004'!F109*100/'unselbst. Beschäftigte 7_2004'!$N109</f>
        <v>13.825088339222615</v>
      </c>
      <c r="G109" s="37">
        <f>'unselbst. Beschäftigte 7_2004'!G109*100/'unselbst. Beschäftigte 7_2004'!$N109</f>
        <v>16.519434628975265</v>
      </c>
      <c r="H109" s="37">
        <f>'unselbst. Beschäftigte 7_2004'!H109*100/'unselbst. Beschäftigte 7_2004'!$N109</f>
        <v>14.531802120141343</v>
      </c>
      <c r="I109" s="37">
        <f>'unselbst. Beschäftigte 7_2004'!I109*100/'unselbst. Beschäftigte 7_2004'!$N109</f>
        <v>9.7614840989399294</v>
      </c>
      <c r="J109" s="37">
        <f>'unselbst. Beschäftigte 7_2004'!J109*100/'unselbst. Beschäftigte 7_2004'!$N109</f>
        <v>17.579505300353357</v>
      </c>
      <c r="K109" s="37">
        <f>'unselbst. Beschäftigte 7_2004'!K109*100/'unselbst. Beschäftigte 7_2004'!$N109</f>
        <v>0</v>
      </c>
      <c r="L109" s="37">
        <f>'unselbst. Beschäftigte 7_2004'!L109*100/'unselbst. Beschäftigte 7_2004'!$N109</f>
        <v>0</v>
      </c>
      <c r="M109" s="37">
        <f>'unselbst. Beschäftigte 7_2004'!M109*100/'unselbst. Beschäftigte 7_2004'!$N109</f>
        <v>0</v>
      </c>
      <c r="N109" s="38">
        <f>'unselbst. Beschäftigte 7_2004'!N109*100/'unselbst. Beschäftigte 7_2004'!$N109</f>
        <v>100</v>
      </c>
    </row>
    <row r="110" spans="1:14" x14ac:dyDescent="0.2">
      <c r="C110" s="36"/>
      <c r="D110" s="36"/>
      <c r="E110" s="37"/>
      <c r="F110" s="37"/>
      <c r="G110" s="37"/>
      <c r="H110" s="37"/>
      <c r="I110" s="37"/>
      <c r="J110" s="37"/>
      <c r="K110" s="37"/>
      <c r="L110" s="37"/>
      <c r="M110" s="37"/>
      <c r="N110" s="38"/>
    </row>
    <row r="111" spans="1:14" x14ac:dyDescent="0.2">
      <c r="C111" s="36"/>
      <c r="D111" s="36"/>
      <c r="E111" s="38">
        <f>'unselbst. Beschäftigte 7_2004'!E111*100/'unselbst. Beschäftigte 7_2004'!$N111</f>
        <v>13.437165616454642</v>
      </c>
      <c r="F111" s="38">
        <f>'unselbst. Beschäftigte 7_2004'!F111*100/'unselbst. Beschäftigte 7_2004'!$N111</f>
        <v>9.7634050647960997</v>
      </c>
      <c r="G111" s="38">
        <f>'unselbst. Beschäftigte 7_2004'!G111*100/'unselbst. Beschäftigte 7_2004'!$N111</f>
        <v>11.072405183688028</v>
      </c>
      <c r="H111" s="38">
        <f>'unselbst. Beschäftigte 7_2004'!H111*100/'unselbst. Beschäftigte 7_2004'!$N111</f>
        <v>14.051836880275829</v>
      </c>
      <c r="I111" s="38">
        <f>'unselbst. Beschäftigte 7_2004'!I111*100/'unselbst. Beschäftigte 7_2004'!$N111</f>
        <v>8.6101533705861364</v>
      </c>
      <c r="J111" s="38">
        <f>'unselbst. Beschäftigte 7_2004'!J111*100/'unselbst. Beschäftigte 7_2004'!$N111</f>
        <v>13.006776839852574</v>
      </c>
      <c r="K111" s="38">
        <f>'unselbst. Beschäftigte 7_2004'!K111*100/'unselbst. Beschäftigte 7_2004'!$N111</f>
        <v>6.1372012840328143</v>
      </c>
      <c r="L111" s="38">
        <f>'unselbst. Beschäftigte 7_2004'!L111*100/'unselbst. Beschäftigte 7_2004'!$N111</f>
        <v>7.9871596718582811</v>
      </c>
      <c r="M111" s="38">
        <f>'unselbst. Beschäftigte 7_2004'!M111*100/'unselbst. Beschäftigte 7_2004'!$N111</f>
        <v>15.933896088455594</v>
      </c>
      <c r="N111" s="38">
        <f>'unselbst. Beschäftigte 7_2004'!N111*100/'unselbst. Beschäftigte 7_2004'!$N111</f>
        <v>100</v>
      </c>
    </row>
    <row r="112" spans="1:14" x14ac:dyDescent="0.2">
      <c r="C112" s="36"/>
      <c r="D112" s="36"/>
      <c r="E112" s="37"/>
      <c r="F112" s="37"/>
      <c r="G112" s="37"/>
      <c r="H112" s="37"/>
      <c r="I112" s="37"/>
      <c r="J112" s="37"/>
      <c r="K112" s="37"/>
      <c r="L112" s="37"/>
      <c r="M112" s="37"/>
      <c r="N112" s="38"/>
    </row>
    <row r="113" spans="1:14" x14ac:dyDescent="0.2">
      <c r="A113" s="15" t="s">
        <v>179</v>
      </c>
      <c r="B113" s="15" t="s">
        <v>235</v>
      </c>
      <c r="C113" s="36" t="s">
        <v>5</v>
      </c>
      <c r="D113" s="36" t="s">
        <v>11</v>
      </c>
      <c r="E113" s="37">
        <f>'unselbst. Beschäftigte 7_2004'!E113*100/'unselbst. Beschäftigte 7_2004'!$N113</f>
        <v>1.2024048096192386</v>
      </c>
      <c r="F113" s="37">
        <f>'unselbst. Beschäftigte 7_2004'!F113*100/'unselbst. Beschäftigte 7_2004'!$N113</f>
        <v>4.0080160320641278</v>
      </c>
      <c r="G113" s="37">
        <f>'unselbst. Beschäftigte 7_2004'!G113*100/'unselbst. Beschäftigte 7_2004'!$N113</f>
        <v>0</v>
      </c>
      <c r="H113" s="37">
        <f>'unselbst. Beschäftigte 7_2004'!H113*100/'unselbst. Beschäftigte 7_2004'!$N113</f>
        <v>4.2084168336673349</v>
      </c>
      <c r="I113" s="37">
        <f>'unselbst. Beschäftigte 7_2004'!I113*100/'unselbst. Beschäftigte 7_2004'!$N113</f>
        <v>0</v>
      </c>
      <c r="J113" s="37">
        <f>'unselbst. Beschäftigte 7_2004'!J113*100/'unselbst. Beschäftigte 7_2004'!$N113</f>
        <v>30.260521042084168</v>
      </c>
      <c r="K113" s="37">
        <f>'unselbst. Beschäftigte 7_2004'!K113*100/'unselbst. Beschäftigte 7_2004'!$N113</f>
        <v>0</v>
      </c>
      <c r="L113" s="37">
        <f>'unselbst. Beschäftigte 7_2004'!L113*100/'unselbst. Beschäftigte 7_2004'!$N113</f>
        <v>60.320641282565127</v>
      </c>
      <c r="M113" s="37">
        <f>'unselbst. Beschäftigte 7_2004'!M113*100/'unselbst. Beschäftigte 7_2004'!$N113</f>
        <v>0</v>
      </c>
      <c r="N113" s="38">
        <f>'unselbst. Beschäftigte 7_2004'!N113*100/'unselbst. Beschäftigte 7_2004'!$N113</f>
        <v>100</v>
      </c>
    </row>
    <row r="114" spans="1:14" x14ac:dyDescent="0.2">
      <c r="A114" s="15" t="s">
        <v>180</v>
      </c>
      <c r="B114" s="15" t="s">
        <v>235</v>
      </c>
      <c r="C114" s="36" t="s">
        <v>5</v>
      </c>
      <c r="D114" s="36" t="s">
        <v>12</v>
      </c>
      <c r="E114" s="37">
        <f>'unselbst. Beschäftigte 7_2004'!E114*100/'unselbst. Beschäftigte 7_2004'!$N114</f>
        <v>5.6497175141242938E-2</v>
      </c>
      <c r="F114" s="37">
        <f>'unselbst. Beschäftigte 7_2004'!F114*100/'unselbst. Beschäftigte 7_2004'!$N114</f>
        <v>0.22598870056497175</v>
      </c>
      <c r="G114" s="37">
        <f>'unselbst. Beschäftigte 7_2004'!G114*100/'unselbst. Beschäftigte 7_2004'!$N114</f>
        <v>1.9774011299435028</v>
      </c>
      <c r="H114" s="37">
        <f>'unselbst. Beschäftigte 7_2004'!H114*100/'unselbst. Beschäftigte 7_2004'!$N114</f>
        <v>6.2146892655367232</v>
      </c>
      <c r="I114" s="37">
        <f>'unselbst. Beschäftigte 7_2004'!I114*100/'unselbst. Beschäftigte 7_2004'!$N114</f>
        <v>12.090395480225988</v>
      </c>
      <c r="J114" s="37">
        <f>'unselbst. Beschäftigte 7_2004'!J114*100/'unselbst. Beschäftigte 7_2004'!$N114</f>
        <v>31.299435028248588</v>
      </c>
      <c r="K114" s="37">
        <f>'unselbst. Beschäftigte 7_2004'!K114*100/'unselbst. Beschäftigte 7_2004'!$N114</f>
        <v>23.785310734463277</v>
      </c>
      <c r="L114" s="37">
        <f>'unselbst. Beschäftigte 7_2004'!L114*100/'unselbst. Beschäftigte 7_2004'!$N114</f>
        <v>24.350282485875706</v>
      </c>
      <c r="M114" s="37">
        <f>'unselbst. Beschäftigte 7_2004'!M114*100/'unselbst. Beschäftigte 7_2004'!$N114</f>
        <v>0</v>
      </c>
      <c r="N114" s="38">
        <f>'unselbst. Beschäftigte 7_2004'!N114*100/'unselbst. Beschäftigte 7_2004'!$N114</f>
        <v>100</v>
      </c>
    </row>
    <row r="115" spans="1:14" x14ac:dyDescent="0.2">
      <c r="A115" s="15" t="s">
        <v>181</v>
      </c>
      <c r="B115" s="15" t="s">
        <v>235</v>
      </c>
      <c r="C115" s="36" t="s">
        <v>5</v>
      </c>
      <c r="D115" s="36" t="s">
        <v>13</v>
      </c>
      <c r="E115" s="37">
        <f>'unselbst. Beschäftigte 7_2004'!E115*100/'unselbst. Beschäftigte 7_2004'!$N115</f>
        <v>6.5963060686015831E-2</v>
      </c>
      <c r="F115" s="37">
        <f>'unselbst. Beschäftigte 7_2004'!F115*100/'unselbst. Beschäftigte 7_2004'!$N115</f>
        <v>0.46174142480211083</v>
      </c>
      <c r="G115" s="37">
        <f>'unselbst. Beschäftigte 7_2004'!G115*100/'unselbst. Beschäftigte 7_2004'!$N115</f>
        <v>1.6490765171503958</v>
      </c>
      <c r="H115" s="37">
        <f>'unselbst. Beschäftigte 7_2004'!H115*100/'unselbst. Beschäftigte 7_2004'!$N115</f>
        <v>9.8944591029023741</v>
      </c>
      <c r="I115" s="37">
        <f>'unselbst. Beschäftigte 7_2004'!I115*100/'unselbst. Beschäftigte 7_2004'!$N115</f>
        <v>38.918205804749341</v>
      </c>
      <c r="J115" s="37">
        <f>'unselbst. Beschäftigte 7_2004'!J115*100/'unselbst. Beschäftigte 7_2004'!$N115</f>
        <v>32.321899736147756</v>
      </c>
      <c r="K115" s="37">
        <f>'unselbst. Beschäftigte 7_2004'!K115*100/'unselbst. Beschäftigte 7_2004'!$N115</f>
        <v>16.688654353562004</v>
      </c>
      <c r="L115" s="37">
        <f>'unselbst. Beschäftigte 7_2004'!L115*100/'unselbst. Beschäftigte 7_2004'!$N115</f>
        <v>0</v>
      </c>
      <c r="M115" s="37">
        <f>'unselbst. Beschäftigte 7_2004'!M115*100/'unselbst. Beschäftigte 7_2004'!$N115</f>
        <v>0</v>
      </c>
      <c r="N115" s="38">
        <f>'unselbst. Beschäftigte 7_2004'!N115*100/'unselbst. Beschäftigte 7_2004'!$N115</f>
        <v>100</v>
      </c>
    </row>
    <row r="116" spans="1:14" x14ac:dyDescent="0.2">
      <c r="A116" s="15" t="s">
        <v>182</v>
      </c>
      <c r="B116" s="15" t="s">
        <v>235</v>
      </c>
      <c r="C116" s="36" t="s">
        <v>5</v>
      </c>
      <c r="D116" s="36" t="s">
        <v>14</v>
      </c>
      <c r="E116" s="37">
        <f>'unselbst. Beschäftigte 7_2004'!E116*100/'unselbst. Beschäftigte 7_2004'!$N116</f>
        <v>0.127420998980632</v>
      </c>
      <c r="F116" s="37">
        <f>'unselbst. Beschäftigte 7_2004'!F116*100/'unselbst. Beschäftigte 7_2004'!$N116</f>
        <v>3.8990825688073394</v>
      </c>
      <c r="G116" s="37">
        <f>'unselbst. Beschäftigte 7_2004'!G116*100/'unselbst. Beschäftigte 7_2004'!$N116</f>
        <v>5.5555555555555554</v>
      </c>
      <c r="H116" s="37">
        <f>'unselbst. Beschäftigte 7_2004'!H116*100/'unselbst. Beschäftigte 7_2004'!$N116</f>
        <v>20.25993883792049</v>
      </c>
      <c r="I116" s="37">
        <f>'unselbst. Beschäftigte 7_2004'!I116*100/'unselbst. Beschäftigte 7_2004'!$N116</f>
        <v>27.828746177370032</v>
      </c>
      <c r="J116" s="37">
        <f>'unselbst. Beschäftigte 7_2004'!J116*100/'unselbst. Beschäftigte 7_2004'!$N116</f>
        <v>42.329255861365951</v>
      </c>
      <c r="K116" s="37">
        <f>'unselbst. Beschäftigte 7_2004'!K116*100/'unselbst. Beschäftigte 7_2004'!$N116</f>
        <v>0</v>
      </c>
      <c r="L116" s="37">
        <f>'unselbst. Beschäftigte 7_2004'!L116*100/'unselbst. Beschäftigte 7_2004'!$N116</f>
        <v>0</v>
      </c>
      <c r="M116" s="37">
        <f>'unselbst. Beschäftigte 7_2004'!M116*100/'unselbst. Beschäftigte 7_2004'!$N116</f>
        <v>0</v>
      </c>
      <c r="N116" s="38">
        <f>'unselbst. Beschäftigte 7_2004'!N116*100/'unselbst. Beschäftigte 7_2004'!$N116</f>
        <v>100</v>
      </c>
    </row>
    <row r="117" spans="1:14" x14ac:dyDescent="0.2">
      <c r="A117" s="15" t="s">
        <v>183</v>
      </c>
      <c r="B117" s="15" t="s">
        <v>235</v>
      </c>
      <c r="C117" s="36" t="s">
        <v>5</v>
      </c>
      <c r="D117" s="36" t="s">
        <v>15</v>
      </c>
      <c r="E117" s="37">
        <f>'unselbst. Beschäftigte 7_2004'!E117*100/'unselbst. Beschäftigte 7_2004'!$N117</f>
        <v>1.0238907849829351</v>
      </c>
      <c r="F117" s="37">
        <f>'unselbst. Beschäftigte 7_2004'!F117*100/'unselbst. Beschäftigte 7_2004'!$N117</f>
        <v>0</v>
      </c>
      <c r="G117" s="37">
        <f>'unselbst. Beschäftigte 7_2004'!G117*100/'unselbst. Beschäftigte 7_2004'!$N117</f>
        <v>0</v>
      </c>
      <c r="H117" s="37">
        <f>'unselbst. Beschäftigte 7_2004'!H117*100/'unselbst. Beschäftigte 7_2004'!$N117</f>
        <v>0</v>
      </c>
      <c r="I117" s="37">
        <f>'unselbst. Beschäftigte 7_2004'!I117*100/'unselbst. Beschäftigte 7_2004'!$N117</f>
        <v>0</v>
      </c>
      <c r="J117" s="37">
        <f>'unselbst. Beschäftigte 7_2004'!J117*100/'unselbst. Beschäftigte 7_2004'!$N117</f>
        <v>0</v>
      </c>
      <c r="K117" s="37">
        <f>'unselbst. Beschäftigte 7_2004'!K117*100/'unselbst. Beschäftigte 7_2004'!$N117</f>
        <v>98.976109215017061</v>
      </c>
      <c r="L117" s="37">
        <f>'unselbst. Beschäftigte 7_2004'!L117*100/'unselbst. Beschäftigte 7_2004'!$N117</f>
        <v>0</v>
      </c>
      <c r="M117" s="37">
        <f>'unselbst. Beschäftigte 7_2004'!M117*100/'unselbst. Beschäftigte 7_2004'!$N117</f>
        <v>0</v>
      </c>
      <c r="N117" s="38">
        <f>'unselbst. Beschäftigte 7_2004'!N117*100/'unselbst. Beschäftigte 7_2004'!$N117</f>
        <v>100</v>
      </c>
    </row>
    <row r="118" spans="1:14" x14ac:dyDescent="0.2">
      <c r="A118" s="15" t="s">
        <v>184</v>
      </c>
      <c r="B118" s="15" t="s">
        <v>235</v>
      </c>
      <c r="C118" s="36" t="s">
        <v>5</v>
      </c>
      <c r="D118" s="36" t="s">
        <v>16</v>
      </c>
      <c r="E118" s="37">
        <f>'unselbst. Beschäftigte 7_2004'!E118*100/'unselbst. Beschäftigte 7_2004'!$N118</f>
        <v>0.22087244616234125</v>
      </c>
      <c r="F118" s="37">
        <f>'unselbst. Beschäftigte 7_2004'!F118*100/'unselbst. Beschäftigte 7_2004'!$N118</f>
        <v>0.1932633903920486</v>
      </c>
      <c r="G118" s="37">
        <f>'unselbst. Beschäftigte 7_2004'!G118*100/'unselbst. Beschäftigte 7_2004'!$N118</f>
        <v>0</v>
      </c>
      <c r="H118" s="37">
        <f>'unselbst. Beschäftigte 7_2004'!H118*100/'unselbst. Beschäftigte 7_2004'!$N118</f>
        <v>2.5124240750966318</v>
      </c>
      <c r="I118" s="37">
        <f>'unselbst. Beschäftigte 7_2004'!I118*100/'unselbst. Beschäftigte 7_2004'!$N118</f>
        <v>10.463832136940917</v>
      </c>
      <c r="J118" s="37">
        <f>'unselbst. Beschäftigte 7_2004'!J118*100/'unselbst. Beschäftigte 7_2004'!$N118</f>
        <v>11.071231363887355</v>
      </c>
      <c r="K118" s="37">
        <f>'unselbst. Beschäftigte 7_2004'!K118*100/'unselbst. Beschäftigte 7_2004'!$N118</f>
        <v>28.823854224185531</v>
      </c>
      <c r="L118" s="37">
        <f>'unselbst. Beschäftigte 7_2004'!L118*100/'unselbst. Beschäftigte 7_2004'!$N118</f>
        <v>46.71452236333517</v>
      </c>
      <c r="M118" s="37">
        <f>'unselbst. Beschäftigte 7_2004'!M118*100/'unselbst. Beschäftigte 7_2004'!$N118</f>
        <v>0</v>
      </c>
      <c r="N118" s="38">
        <f>'unselbst. Beschäftigte 7_2004'!N118*100/'unselbst. Beschäftigte 7_2004'!$N118</f>
        <v>100</v>
      </c>
    </row>
    <row r="119" spans="1:14" x14ac:dyDescent="0.2">
      <c r="A119" s="15" t="s">
        <v>185</v>
      </c>
      <c r="B119" s="15" t="s">
        <v>235</v>
      </c>
      <c r="C119" s="36" t="s">
        <v>5</v>
      </c>
      <c r="D119" s="36" t="s">
        <v>17</v>
      </c>
      <c r="E119" s="37">
        <f>'unselbst. Beschäftigte 7_2004'!E119*100/'unselbst. Beschäftigte 7_2004'!$N119</f>
        <v>100</v>
      </c>
      <c r="F119" s="37">
        <f>'unselbst. Beschäftigte 7_2004'!F119*100/'unselbst. Beschäftigte 7_2004'!$N119</f>
        <v>0</v>
      </c>
      <c r="G119" s="37">
        <f>'unselbst. Beschäftigte 7_2004'!G119*100/'unselbst. Beschäftigte 7_2004'!$N119</f>
        <v>0</v>
      </c>
      <c r="H119" s="37">
        <f>'unselbst. Beschäftigte 7_2004'!H119*100/'unselbst. Beschäftigte 7_2004'!$N119</f>
        <v>0</v>
      </c>
      <c r="I119" s="37">
        <f>'unselbst. Beschäftigte 7_2004'!I119*100/'unselbst. Beschäftigte 7_2004'!$N119</f>
        <v>0</v>
      </c>
      <c r="J119" s="37">
        <f>'unselbst. Beschäftigte 7_2004'!J119*100/'unselbst. Beschäftigte 7_2004'!$N119</f>
        <v>0</v>
      </c>
      <c r="K119" s="37">
        <f>'unselbst. Beschäftigte 7_2004'!K119*100/'unselbst. Beschäftigte 7_2004'!$N119</f>
        <v>0</v>
      </c>
      <c r="L119" s="37">
        <f>'unselbst. Beschäftigte 7_2004'!L119*100/'unselbst. Beschäftigte 7_2004'!$N119</f>
        <v>0</v>
      </c>
      <c r="M119" s="37">
        <f>'unselbst. Beschäftigte 7_2004'!M119*100/'unselbst. Beschäftigte 7_2004'!$N119</f>
        <v>0</v>
      </c>
      <c r="N119" s="38">
        <f>'unselbst. Beschäftigte 7_2004'!N119*100/'unselbst. Beschäftigte 7_2004'!$N119</f>
        <v>100</v>
      </c>
    </row>
    <row r="120" spans="1:14" x14ac:dyDescent="0.2">
      <c r="A120" s="15" t="s">
        <v>186</v>
      </c>
      <c r="B120" s="15" t="s">
        <v>235</v>
      </c>
      <c r="C120" s="36" t="s">
        <v>5</v>
      </c>
      <c r="D120" s="36" t="s">
        <v>18</v>
      </c>
      <c r="E120" s="37">
        <f>'unselbst. Beschäftigte 7_2004'!E120*100/'unselbst. Beschäftigte 7_2004'!$N120</f>
        <v>37.5</v>
      </c>
      <c r="F120" s="37">
        <f>'unselbst. Beschäftigte 7_2004'!F120*100/'unselbst. Beschäftigte 7_2004'!$N120</f>
        <v>0</v>
      </c>
      <c r="G120" s="37">
        <f>'unselbst. Beschäftigte 7_2004'!G120*100/'unselbst. Beschäftigte 7_2004'!$N120</f>
        <v>62.5</v>
      </c>
      <c r="H120" s="37">
        <f>'unselbst. Beschäftigte 7_2004'!H120*100/'unselbst. Beschäftigte 7_2004'!$N120</f>
        <v>0</v>
      </c>
      <c r="I120" s="37">
        <f>'unselbst. Beschäftigte 7_2004'!I120*100/'unselbst. Beschäftigte 7_2004'!$N120</f>
        <v>0</v>
      </c>
      <c r="J120" s="37">
        <f>'unselbst. Beschäftigte 7_2004'!J120*100/'unselbst. Beschäftigte 7_2004'!$N120</f>
        <v>0</v>
      </c>
      <c r="K120" s="37">
        <f>'unselbst. Beschäftigte 7_2004'!K120*100/'unselbst. Beschäftigte 7_2004'!$N120</f>
        <v>0</v>
      </c>
      <c r="L120" s="37">
        <f>'unselbst. Beschäftigte 7_2004'!L120*100/'unselbst. Beschäftigte 7_2004'!$N120</f>
        <v>0</v>
      </c>
      <c r="M120" s="37">
        <f>'unselbst. Beschäftigte 7_2004'!M120*100/'unselbst. Beschäftigte 7_2004'!$N120</f>
        <v>0</v>
      </c>
      <c r="N120" s="38">
        <f>'unselbst. Beschäftigte 7_2004'!N120*100/'unselbst. Beschäftigte 7_2004'!$N120</f>
        <v>100</v>
      </c>
    </row>
    <row r="121" spans="1:14" x14ac:dyDescent="0.2">
      <c r="C121" s="36"/>
      <c r="D121" s="36"/>
      <c r="E121" s="37"/>
      <c r="F121" s="37"/>
      <c r="G121" s="37"/>
      <c r="H121" s="37"/>
      <c r="I121" s="37"/>
      <c r="J121" s="37"/>
      <c r="K121" s="37"/>
      <c r="L121" s="37"/>
      <c r="M121" s="37"/>
      <c r="N121" s="38"/>
    </row>
    <row r="122" spans="1:14" x14ac:dyDescent="0.2">
      <c r="C122" s="36"/>
      <c r="D122" s="36"/>
      <c r="E122" s="38">
        <f>'unselbst. Beschäftigte 7_2004'!E122*100/'unselbst. Beschäftigte 7_2004'!$N122</f>
        <v>0.28752156411730878</v>
      </c>
      <c r="F122" s="38">
        <f>'unselbst. Beschäftigte 7_2004'!F122*100/'unselbst. Beschäftigte 7_2004'!$N122</f>
        <v>1.5454284071305349</v>
      </c>
      <c r="G122" s="38">
        <f>'unselbst. Beschäftigte 7_2004'!G122*100/'unselbst. Beschäftigte 7_2004'!$N122</f>
        <v>2.3217366302472686</v>
      </c>
      <c r="H122" s="38">
        <f>'unselbst. Beschäftigte 7_2004'!H122*100/'unselbst. Beschäftigte 7_2004'!$N122</f>
        <v>9.3300747556066703</v>
      </c>
      <c r="I122" s="38">
        <f>'unselbst. Beschäftigte 7_2004'!I122*100/'unselbst. Beschäftigte 7_2004'!$N122</f>
        <v>17.89102932719954</v>
      </c>
      <c r="J122" s="38">
        <f>'unselbst. Beschäftigte 7_2004'!J122*100/'unselbst. Beschäftigte 7_2004'!$N122</f>
        <v>28.479010925819438</v>
      </c>
      <c r="K122" s="38">
        <f>'unselbst. Beschäftigte 7_2004'!K122*100/'unselbst. Beschäftigte 7_2004'!$N122</f>
        <v>17.459746981023578</v>
      </c>
      <c r="L122" s="38">
        <f>'unselbst. Beschäftigte 7_2004'!L122*100/'unselbst. Beschäftigte 7_2004'!$N122</f>
        <v>22.685451408855663</v>
      </c>
      <c r="M122" s="38">
        <f>'unselbst. Beschäftigte 7_2004'!M122*100/'unselbst. Beschäftigte 7_2004'!$N122</f>
        <v>0</v>
      </c>
      <c r="N122" s="38">
        <f>'unselbst. Beschäftigte 7_2004'!N122*100/'unselbst. Beschäftigte 7_2004'!$N122</f>
        <v>100</v>
      </c>
    </row>
    <row r="123" spans="1:14" x14ac:dyDescent="0.2">
      <c r="C123" s="36"/>
      <c r="D123" s="36"/>
      <c r="E123" s="37"/>
      <c r="F123" s="37"/>
      <c r="G123" s="37"/>
      <c r="H123" s="37"/>
      <c r="I123" s="37"/>
      <c r="J123" s="37"/>
      <c r="K123" s="37"/>
      <c r="L123" s="37"/>
      <c r="M123" s="37"/>
      <c r="N123" s="38"/>
    </row>
    <row r="124" spans="1:14" x14ac:dyDescent="0.2">
      <c r="A124" s="15" t="s">
        <v>187</v>
      </c>
      <c r="B124" s="15" t="s">
        <v>235</v>
      </c>
      <c r="C124" s="36" t="s">
        <v>6</v>
      </c>
      <c r="D124" s="36" t="s">
        <v>11</v>
      </c>
      <c r="E124" s="37">
        <f>'unselbst. Beschäftigte 7_2004'!E124*100/'unselbst. Beschäftigte 7_2004'!$N124</f>
        <v>6.8436901177114706E-2</v>
      </c>
      <c r="F124" s="37">
        <f>'unselbst. Beschäftigte 7_2004'!F124*100/'unselbst. Beschäftigte 7_2004'!$N124</f>
        <v>0</v>
      </c>
      <c r="G124" s="37">
        <f>'unselbst. Beschäftigte 7_2004'!G124*100/'unselbst. Beschäftigte 7_2004'!$N124</f>
        <v>0</v>
      </c>
      <c r="H124" s="37">
        <f>'unselbst. Beschäftigte 7_2004'!H124*100/'unselbst. Beschäftigte 7_2004'!$N124</f>
        <v>0</v>
      </c>
      <c r="I124" s="37">
        <f>'unselbst. Beschäftigte 7_2004'!I124*100/'unselbst. Beschäftigte 7_2004'!$N124</f>
        <v>0</v>
      </c>
      <c r="J124" s="37">
        <f>'unselbst. Beschäftigte 7_2004'!J124*100/'unselbst. Beschäftigte 7_2004'!$N124</f>
        <v>0</v>
      </c>
      <c r="K124" s="37">
        <f>'unselbst. Beschäftigte 7_2004'!K124*100/'unselbst. Beschäftigte 7_2004'!$N124</f>
        <v>0</v>
      </c>
      <c r="L124" s="37">
        <f>'unselbst. Beschäftigte 7_2004'!L124*100/'unselbst. Beschäftigte 7_2004'!$N124</f>
        <v>0</v>
      </c>
      <c r="M124" s="37">
        <f>'unselbst. Beschäftigte 7_2004'!M124*100/'unselbst. Beschäftigte 7_2004'!$N124</f>
        <v>99.931563098822892</v>
      </c>
      <c r="N124" s="38">
        <f>'unselbst. Beschäftigte 7_2004'!N124*100/'unselbst. Beschäftigte 7_2004'!$N124</f>
        <v>100</v>
      </c>
    </row>
    <row r="125" spans="1:14" x14ac:dyDescent="0.2">
      <c r="A125" s="15" t="s">
        <v>188</v>
      </c>
      <c r="B125" s="15" t="s">
        <v>235</v>
      </c>
      <c r="C125" s="36" t="s">
        <v>6</v>
      </c>
      <c r="D125" s="36" t="s">
        <v>12</v>
      </c>
      <c r="E125" s="37">
        <f>'unselbst. Beschäftigte 7_2004'!E125*100/'unselbst. Beschäftigte 7_2004'!$N125</f>
        <v>21.311475409836067</v>
      </c>
      <c r="F125" s="37">
        <f>'unselbst. Beschäftigte 7_2004'!F125*100/'unselbst. Beschäftigte 7_2004'!$N125</f>
        <v>37.704918032786885</v>
      </c>
      <c r="G125" s="37">
        <f>'unselbst. Beschäftigte 7_2004'!G125*100/'unselbst. Beschäftigte 7_2004'!$N125</f>
        <v>40.983606557377051</v>
      </c>
      <c r="H125" s="37">
        <f>'unselbst. Beschäftigte 7_2004'!H125*100/'unselbst. Beschäftigte 7_2004'!$N125</f>
        <v>0</v>
      </c>
      <c r="I125" s="37">
        <f>'unselbst. Beschäftigte 7_2004'!I125*100/'unselbst. Beschäftigte 7_2004'!$N125</f>
        <v>0</v>
      </c>
      <c r="J125" s="37">
        <f>'unselbst. Beschäftigte 7_2004'!J125*100/'unselbst. Beschäftigte 7_2004'!$N125</f>
        <v>0</v>
      </c>
      <c r="K125" s="37">
        <f>'unselbst. Beschäftigte 7_2004'!K125*100/'unselbst. Beschäftigte 7_2004'!$N125</f>
        <v>0</v>
      </c>
      <c r="L125" s="37">
        <f>'unselbst. Beschäftigte 7_2004'!L125*100/'unselbst. Beschäftigte 7_2004'!$N125</f>
        <v>0</v>
      </c>
      <c r="M125" s="37">
        <f>'unselbst. Beschäftigte 7_2004'!M125*100/'unselbst. Beschäftigte 7_2004'!$N125</f>
        <v>0</v>
      </c>
      <c r="N125" s="38">
        <f>'unselbst. Beschäftigte 7_2004'!N125*100/'unselbst. Beschäftigte 7_2004'!$N125</f>
        <v>100</v>
      </c>
    </row>
    <row r="126" spans="1:14" x14ac:dyDescent="0.2">
      <c r="A126" s="15" t="s">
        <v>189</v>
      </c>
      <c r="B126" s="15" t="s">
        <v>235</v>
      </c>
      <c r="C126" s="36" t="s">
        <v>6</v>
      </c>
      <c r="D126" s="36" t="s">
        <v>13</v>
      </c>
      <c r="E126" s="37">
        <f>'unselbst. Beschäftigte 7_2004'!E126*100/'unselbst. Beschäftigte 7_2004'!$N126</f>
        <v>0.36109773712084736</v>
      </c>
      <c r="F126" s="37">
        <f>'unselbst. Beschäftigte 7_2004'!F126*100/'unselbst. Beschäftigte 7_2004'!$N126</f>
        <v>0.20462205103514686</v>
      </c>
      <c r="G126" s="37">
        <f>'unselbst. Beschäftigte 7_2004'!G126*100/'unselbst. Beschäftigte 7_2004'!$N126</f>
        <v>0.32498796340876263</v>
      </c>
      <c r="H126" s="37">
        <f>'unselbst. Beschäftigte 7_2004'!H126*100/'unselbst. Beschäftigte 7_2004'!$N126</f>
        <v>1.516610495907559</v>
      </c>
      <c r="I126" s="37">
        <f>'unselbst. Beschäftigte 7_2004'!I126*100/'unselbst. Beschäftigte 7_2004'!$N126</f>
        <v>0.90274434280211846</v>
      </c>
      <c r="J126" s="37">
        <f>'unselbst. Beschäftigte 7_2004'!J126*100/'unselbst. Beschäftigte 7_2004'!$N126</f>
        <v>2.3230621088107846</v>
      </c>
      <c r="K126" s="37">
        <f>'unselbst. Beschäftigte 7_2004'!K126*100/'unselbst. Beschäftigte 7_2004'!$N126</f>
        <v>5.8497833413577274</v>
      </c>
      <c r="L126" s="37">
        <f>'unselbst. Beschäftigte 7_2004'!L126*100/'unselbst. Beschäftigte 7_2004'!$N126</f>
        <v>6.6923447279730377</v>
      </c>
      <c r="M126" s="37">
        <f>'unselbst. Beschäftigte 7_2004'!M126*100/'unselbst. Beschäftigte 7_2004'!$N126</f>
        <v>81.824747231584013</v>
      </c>
      <c r="N126" s="38">
        <f>'unselbst. Beschäftigte 7_2004'!N126*100/'unselbst. Beschäftigte 7_2004'!$N126</f>
        <v>100</v>
      </c>
    </row>
    <row r="127" spans="1:14" x14ac:dyDescent="0.2">
      <c r="A127" s="15" t="s">
        <v>190</v>
      </c>
      <c r="B127" s="15" t="s">
        <v>235</v>
      </c>
      <c r="C127" s="36" t="s">
        <v>6</v>
      </c>
      <c r="D127" s="36" t="s">
        <v>14</v>
      </c>
      <c r="E127" s="37">
        <f>'unselbst. Beschäftigte 7_2004'!E127*100/'unselbst. Beschäftigte 7_2004'!$N127</f>
        <v>26.25</v>
      </c>
      <c r="F127" s="37">
        <f>'unselbst. Beschäftigte 7_2004'!F127*100/'unselbst. Beschäftigte 7_2004'!$N127</f>
        <v>40</v>
      </c>
      <c r="G127" s="37">
        <f>'unselbst. Beschäftigte 7_2004'!G127*100/'unselbst. Beschäftigte 7_2004'!$N127</f>
        <v>33.75</v>
      </c>
      <c r="H127" s="37">
        <f>'unselbst. Beschäftigte 7_2004'!H127*100/'unselbst. Beschäftigte 7_2004'!$N127</f>
        <v>0</v>
      </c>
      <c r="I127" s="37">
        <f>'unselbst. Beschäftigte 7_2004'!I127*100/'unselbst. Beschäftigte 7_2004'!$N127</f>
        <v>0</v>
      </c>
      <c r="J127" s="37">
        <f>'unselbst. Beschäftigte 7_2004'!J127*100/'unselbst. Beschäftigte 7_2004'!$N127</f>
        <v>0</v>
      </c>
      <c r="K127" s="37">
        <f>'unselbst. Beschäftigte 7_2004'!K127*100/'unselbst. Beschäftigte 7_2004'!$N127</f>
        <v>0</v>
      </c>
      <c r="L127" s="37">
        <f>'unselbst. Beschäftigte 7_2004'!L127*100/'unselbst. Beschäftigte 7_2004'!$N127</f>
        <v>0</v>
      </c>
      <c r="M127" s="37">
        <f>'unselbst. Beschäftigte 7_2004'!M127*100/'unselbst. Beschäftigte 7_2004'!$N127</f>
        <v>0</v>
      </c>
      <c r="N127" s="38">
        <f>'unselbst. Beschäftigte 7_2004'!N127*100/'unselbst. Beschäftigte 7_2004'!$N127</f>
        <v>100</v>
      </c>
    </row>
    <row r="128" spans="1:14" x14ac:dyDescent="0.2">
      <c r="A128" s="15" t="s">
        <v>191</v>
      </c>
      <c r="B128" s="15" t="s">
        <v>235</v>
      </c>
      <c r="C128" s="36" t="s">
        <v>6</v>
      </c>
      <c r="D128" s="36" t="s">
        <v>15</v>
      </c>
      <c r="E128" s="37">
        <f>'unselbst. Beschäftigte 7_2004'!E128*100/'unselbst. Beschäftigte 7_2004'!$N128</f>
        <v>2.3953388001726372</v>
      </c>
      <c r="F128" s="37">
        <f>'unselbst. Beschäftigte 7_2004'!F128*100/'unselbst. Beschäftigte 7_2004'!$N128</f>
        <v>4.8554164868364262</v>
      </c>
      <c r="G128" s="37">
        <f>'unselbst. Beschäftigte 7_2004'!G128*100/'unselbst. Beschäftigte 7_2004'!$N128</f>
        <v>9.8403107466551578</v>
      </c>
      <c r="H128" s="37">
        <f>'unselbst. Beschäftigte 7_2004'!H128*100/'unselbst. Beschäftigte 7_2004'!$N128</f>
        <v>19.076391886059561</v>
      </c>
      <c r="I128" s="37">
        <f>'unselbst. Beschäftigte 7_2004'!I128*100/'unselbst. Beschäftigte 7_2004'!$N128</f>
        <v>16.810530858869228</v>
      </c>
      <c r="J128" s="37">
        <f>'unselbst. Beschäftigte 7_2004'!J128*100/'unselbst. Beschäftigte 7_2004'!$N128</f>
        <v>31.268882175226587</v>
      </c>
      <c r="K128" s="37">
        <f>'unselbst. Beschäftigte 7_2004'!K128*100/'unselbst. Beschäftigte 7_2004'!$N128</f>
        <v>0</v>
      </c>
      <c r="L128" s="37">
        <f>'unselbst. Beschäftigte 7_2004'!L128*100/'unselbst. Beschäftigte 7_2004'!$N128</f>
        <v>15.753129046180407</v>
      </c>
      <c r="M128" s="37">
        <f>'unselbst. Beschäftigte 7_2004'!M128*100/'unselbst. Beschäftigte 7_2004'!$N128</f>
        <v>0</v>
      </c>
      <c r="N128" s="38">
        <f>'unselbst. Beschäftigte 7_2004'!N128*100/'unselbst. Beschäftigte 7_2004'!$N128</f>
        <v>100</v>
      </c>
    </row>
    <row r="129" spans="1:14" x14ac:dyDescent="0.2">
      <c r="A129" s="15" t="s">
        <v>192</v>
      </c>
      <c r="B129" s="15" t="s">
        <v>235</v>
      </c>
      <c r="C129" s="36" t="s">
        <v>6</v>
      </c>
      <c r="D129" s="36" t="s">
        <v>16</v>
      </c>
      <c r="E129" s="37">
        <f>'unselbst. Beschäftigte 7_2004'!E129*100/'unselbst. Beschäftigte 7_2004'!$N129</f>
        <v>28.527607361963192</v>
      </c>
      <c r="F129" s="37">
        <f>'unselbst. Beschäftigte 7_2004'!F129*100/'unselbst. Beschäftigte 7_2004'!$N129</f>
        <v>18.466257668711656</v>
      </c>
      <c r="G129" s="37">
        <f>'unselbst. Beschäftigte 7_2004'!G129*100/'unselbst. Beschäftigte 7_2004'!$N129</f>
        <v>20.30674846625767</v>
      </c>
      <c r="H129" s="37">
        <f>'unselbst. Beschäftigte 7_2004'!H129*100/'unselbst. Beschäftigte 7_2004'!$N129</f>
        <v>18.036809815950921</v>
      </c>
      <c r="I129" s="37">
        <f>'unselbst. Beschäftigte 7_2004'!I129*100/'unselbst. Beschäftigte 7_2004'!$N129</f>
        <v>14.662576687116564</v>
      </c>
      <c r="J129" s="37">
        <f>'unselbst. Beschäftigte 7_2004'!J129*100/'unselbst. Beschäftigte 7_2004'!$N129</f>
        <v>0</v>
      </c>
      <c r="K129" s="37">
        <f>'unselbst. Beschäftigte 7_2004'!K129*100/'unselbst. Beschäftigte 7_2004'!$N129</f>
        <v>0</v>
      </c>
      <c r="L129" s="37">
        <f>'unselbst. Beschäftigte 7_2004'!L129*100/'unselbst. Beschäftigte 7_2004'!$N129</f>
        <v>0</v>
      </c>
      <c r="M129" s="37">
        <f>'unselbst. Beschäftigte 7_2004'!M129*100/'unselbst. Beschäftigte 7_2004'!$N129</f>
        <v>0</v>
      </c>
      <c r="N129" s="38">
        <f>'unselbst. Beschäftigte 7_2004'!N129*100/'unselbst. Beschäftigte 7_2004'!$N129</f>
        <v>100</v>
      </c>
    </row>
    <row r="130" spans="1:14" x14ac:dyDescent="0.2">
      <c r="A130" s="15" t="s">
        <v>193</v>
      </c>
      <c r="B130" s="15" t="s">
        <v>235</v>
      </c>
      <c r="C130" s="36" t="s">
        <v>6</v>
      </c>
      <c r="D130" s="36" t="s">
        <v>17</v>
      </c>
      <c r="E130" s="37">
        <f>'unselbst. Beschäftigte 7_2004'!E130*100/'unselbst. Beschäftigte 7_2004'!$N130</f>
        <v>10.19108280254777</v>
      </c>
      <c r="F130" s="37">
        <f>'unselbst. Beschäftigte 7_2004'!F130*100/'unselbst. Beschäftigte 7_2004'!$N130</f>
        <v>11.976452422312295</v>
      </c>
      <c r="G130" s="37">
        <f>'unselbst. Beschäftigte 7_2004'!G130*100/'unselbst. Beschäftigte 7_2004'!$N130</f>
        <v>15.161165798108474</v>
      </c>
      <c r="H130" s="37">
        <f>'unselbst. Beschäftigte 7_2004'!H130*100/'unselbst. Beschäftigte 7_2004'!$N130</f>
        <v>27.292028565913917</v>
      </c>
      <c r="I130" s="37">
        <f>'unselbst. Beschäftigte 7_2004'!I130*100/'unselbst. Beschäftigte 7_2004'!$N130</f>
        <v>14.900598340088786</v>
      </c>
      <c r="J130" s="37">
        <f>'unselbst. Beschäftigte 7_2004'!J130*100/'unselbst. Beschäftigte 7_2004'!$N130</f>
        <v>20.478672071028758</v>
      </c>
      <c r="K130" s="37">
        <f>'unselbst. Beschäftigte 7_2004'!K130*100/'unselbst. Beschäftigte 7_2004'!$N130</f>
        <v>0</v>
      </c>
      <c r="L130" s="37">
        <f>'unselbst. Beschäftigte 7_2004'!L130*100/'unselbst. Beschäftigte 7_2004'!$N130</f>
        <v>0</v>
      </c>
      <c r="M130" s="37">
        <f>'unselbst. Beschäftigte 7_2004'!M130*100/'unselbst. Beschäftigte 7_2004'!$N130</f>
        <v>0</v>
      </c>
      <c r="N130" s="38">
        <f>'unselbst. Beschäftigte 7_2004'!N130*100/'unselbst. Beschäftigte 7_2004'!$N130</f>
        <v>100</v>
      </c>
    </row>
    <row r="131" spans="1:14" x14ac:dyDescent="0.2">
      <c r="A131" s="15" t="s">
        <v>194</v>
      </c>
      <c r="B131" s="15" t="s">
        <v>235</v>
      </c>
      <c r="C131" s="36" t="s">
        <v>6</v>
      </c>
      <c r="D131" s="36" t="s">
        <v>18</v>
      </c>
      <c r="E131" s="37">
        <f>'unselbst. Beschäftigte 7_2004'!E131*100/'unselbst. Beschäftigte 7_2004'!$N131</f>
        <v>8.4137931034482758</v>
      </c>
      <c r="F131" s="37">
        <f>'unselbst. Beschäftigte 7_2004'!F131*100/'unselbst. Beschäftigte 7_2004'!$N131</f>
        <v>19.862068965517242</v>
      </c>
      <c r="G131" s="37">
        <f>'unselbst. Beschäftigte 7_2004'!G131*100/'unselbst. Beschäftigte 7_2004'!$N131</f>
        <v>28.413793103448278</v>
      </c>
      <c r="H131" s="37">
        <f>'unselbst. Beschäftigte 7_2004'!H131*100/'unselbst. Beschäftigte 7_2004'!$N131</f>
        <v>34.758620689655174</v>
      </c>
      <c r="I131" s="37">
        <f>'unselbst. Beschäftigte 7_2004'!I131*100/'unselbst. Beschäftigte 7_2004'!$N131</f>
        <v>8.5517241379310338</v>
      </c>
      <c r="J131" s="37">
        <f>'unselbst. Beschäftigte 7_2004'!J131*100/'unselbst. Beschäftigte 7_2004'!$N131</f>
        <v>0</v>
      </c>
      <c r="K131" s="37">
        <f>'unselbst. Beschäftigte 7_2004'!K131*100/'unselbst. Beschäftigte 7_2004'!$N131</f>
        <v>0</v>
      </c>
      <c r="L131" s="37">
        <f>'unselbst. Beschäftigte 7_2004'!L131*100/'unselbst. Beschäftigte 7_2004'!$N131</f>
        <v>0</v>
      </c>
      <c r="M131" s="37">
        <f>'unselbst. Beschäftigte 7_2004'!M131*100/'unselbst. Beschäftigte 7_2004'!$N131</f>
        <v>0</v>
      </c>
      <c r="N131" s="38">
        <f>'unselbst. Beschäftigte 7_2004'!N131*100/'unselbst. Beschäftigte 7_2004'!$N131</f>
        <v>100</v>
      </c>
    </row>
    <row r="132" spans="1:14" x14ac:dyDescent="0.2">
      <c r="A132" s="15" t="s">
        <v>195</v>
      </c>
      <c r="B132" s="15" t="s">
        <v>235</v>
      </c>
      <c r="C132" s="36" t="s">
        <v>6</v>
      </c>
      <c r="D132" s="36" t="s">
        <v>19</v>
      </c>
      <c r="E132" s="37">
        <f>'unselbst. Beschäftigte 7_2004'!E132*100/'unselbst. Beschäftigte 7_2004'!$N132</f>
        <v>5.1070840197693572</v>
      </c>
      <c r="F132" s="37">
        <f>'unselbst. Beschäftigte 7_2004'!F132*100/'unselbst. Beschäftigte 7_2004'!$N132</f>
        <v>31.466227347611202</v>
      </c>
      <c r="G132" s="37">
        <f>'unselbst. Beschäftigte 7_2004'!G132*100/'unselbst. Beschäftigte 7_2004'!$N132</f>
        <v>42.009884678747937</v>
      </c>
      <c r="H132" s="37">
        <f>'unselbst. Beschäftigte 7_2004'!H132*100/'unselbst. Beschäftigte 7_2004'!$N132</f>
        <v>21.416803953871501</v>
      </c>
      <c r="I132" s="37">
        <f>'unselbst. Beschäftigte 7_2004'!I132*100/'unselbst. Beschäftigte 7_2004'!$N132</f>
        <v>0</v>
      </c>
      <c r="J132" s="37">
        <f>'unselbst. Beschäftigte 7_2004'!J132*100/'unselbst. Beschäftigte 7_2004'!$N132</f>
        <v>0</v>
      </c>
      <c r="K132" s="37">
        <f>'unselbst. Beschäftigte 7_2004'!K132*100/'unselbst. Beschäftigte 7_2004'!$N132</f>
        <v>0</v>
      </c>
      <c r="L132" s="37">
        <f>'unselbst. Beschäftigte 7_2004'!L132*100/'unselbst. Beschäftigte 7_2004'!$N132</f>
        <v>0</v>
      </c>
      <c r="M132" s="37">
        <f>'unselbst. Beschäftigte 7_2004'!M132*100/'unselbst. Beschäftigte 7_2004'!$N132</f>
        <v>0</v>
      </c>
      <c r="N132" s="38">
        <f>'unselbst. Beschäftigte 7_2004'!N132*100/'unselbst. Beschäftigte 7_2004'!$N132</f>
        <v>100</v>
      </c>
    </row>
    <row r="133" spans="1:14" x14ac:dyDescent="0.2">
      <c r="A133" s="15" t="s">
        <v>196</v>
      </c>
      <c r="B133" s="15" t="s">
        <v>235</v>
      </c>
      <c r="C133" s="36" t="s">
        <v>6</v>
      </c>
      <c r="D133" s="36" t="s">
        <v>20</v>
      </c>
      <c r="E133" s="37">
        <f>'unselbst. Beschäftigte 7_2004'!E133*100/'unselbst. Beschäftigte 7_2004'!$N133</f>
        <v>37.508283631544067</v>
      </c>
      <c r="F133" s="37">
        <f>'unselbst. Beschäftigte 7_2004'!F133*100/'unselbst. Beschäftigte 7_2004'!$N133</f>
        <v>25.314777998674618</v>
      </c>
      <c r="G133" s="37">
        <f>'unselbst. Beschäftigte 7_2004'!G133*100/'unselbst. Beschäftigte 7_2004'!$N133</f>
        <v>16.964877402253148</v>
      </c>
      <c r="H133" s="37">
        <f>'unselbst. Beschäftigte 7_2004'!H133*100/'unselbst. Beschäftigte 7_2004'!$N133</f>
        <v>20.212060967528164</v>
      </c>
      <c r="I133" s="37">
        <f>'unselbst. Beschäftigte 7_2004'!I133*100/'unselbst. Beschäftigte 7_2004'!$N133</f>
        <v>0</v>
      </c>
      <c r="J133" s="37">
        <f>'unselbst. Beschäftigte 7_2004'!J133*100/'unselbst. Beschäftigte 7_2004'!$N133</f>
        <v>0</v>
      </c>
      <c r="K133" s="37">
        <f>'unselbst. Beschäftigte 7_2004'!K133*100/'unselbst. Beschäftigte 7_2004'!$N133</f>
        <v>0</v>
      </c>
      <c r="L133" s="37">
        <f>'unselbst. Beschäftigte 7_2004'!L133*100/'unselbst. Beschäftigte 7_2004'!$N133</f>
        <v>0</v>
      </c>
      <c r="M133" s="37">
        <f>'unselbst. Beschäftigte 7_2004'!M133*100/'unselbst. Beschäftigte 7_2004'!$N133</f>
        <v>0</v>
      </c>
      <c r="N133" s="38">
        <f>'unselbst. Beschäftigte 7_2004'!N133*100/'unselbst. Beschäftigte 7_2004'!$N133</f>
        <v>100</v>
      </c>
    </row>
    <row r="134" spans="1:14" x14ac:dyDescent="0.2">
      <c r="A134" s="15" t="s">
        <v>197</v>
      </c>
      <c r="B134" s="15" t="s">
        <v>235</v>
      </c>
      <c r="C134" s="36" t="s">
        <v>6</v>
      </c>
      <c r="D134" s="36" t="s">
        <v>22</v>
      </c>
      <c r="E134" s="37">
        <f>'unselbst. Beschäftigte 7_2004'!E134*100/'unselbst. Beschäftigte 7_2004'!$N134</f>
        <v>17.241379310344829</v>
      </c>
      <c r="F134" s="37">
        <f>'unselbst. Beschäftigte 7_2004'!F134*100/'unselbst. Beschäftigte 7_2004'!$N134</f>
        <v>8.0459770114942533</v>
      </c>
      <c r="G134" s="37">
        <f>'unselbst. Beschäftigte 7_2004'!G134*100/'unselbst. Beschäftigte 7_2004'!$N134</f>
        <v>0</v>
      </c>
      <c r="H134" s="37">
        <f>'unselbst. Beschäftigte 7_2004'!H134*100/'unselbst. Beschäftigte 7_2004'!$N134</f>
        <v>0</v>
      </c>
      <c r="I134" s="37">
        <f>'unselbst. Beschäftigte 7_2004'!I134*100/'unselbst. Beschäftigte 7_2004'!$N134</f>
        <v>74.712643678160916</v>
      </c>
      <c r="J134" s="37">
        <f>'unselbst. Beschäftigte 7_2004'!J134*100/'unselbst. Beschäftigte 7_2004'!$N134</f>
        <v>0</v>
      </c>
      <c r="K134" s="37">
        <f>'unselbst. Beschäftigte 7_2004'!K134*100/'unselbst. Beschäftigte 7_2004'!$N134</f>
        <v>0</v>
      </c>
      <c r="L134" s="37">
        <f>'unselbst. Beschäftigte 7_2004'!L134*100/'unselbst. Beschäftigte 7_2004'!$N134</f>
        <v>0</v>
      </c>
      <c r="M134" s="37">
        <f>'unselbst. Beschäftigte 7_2004'!M134*100/'unselbst. Beschäftigte 7_2004'!$N134</f>
        <v>0</v>
      </c>
      <c r="N134" s="38">
        <f>'unselbst. Beschäftigte 7_2004'!N134*100/'unselbst. Beschäftigte 7_2004'!$N134</f>
        <v>100</v>
      </c>
    </row>
    <row r="135" spans="1:14" x14ac:dyDescent="0.2">
      <c r="C135" s="36"/>
      <c r="D135" s="36"/>
      <c r="E135" s="37"/>
      <c r="F135" s="37"/>
      <c r="G135" s="37"/>
      <c r="H135" s="37"/>
      <c r="I135" s="37"/>
      <c r="J135" s="37"/>
      <c r="K135" s="37"/>
      <c r="L135" s="37"/>
      <c r="M135" s="37"/>
      <c r="N135" s="38"/>
    </row>
    <row r="136" spans="1:14" x14ac:dyDescent="0.2">
      <c r="C136" s="36"/>
      <c r="D136" s="36"/>
      <c r="E136" s="38">
        <f>'unselbst. Beschäftigte 7_2004'!E136*100/'unselbst. Beschäftigte 7_2004'!$N136</f>
        <v>6.7234982582344447</v>
      </c>
      <c r="F136" s="38">
        <f>'unselbst. Beschäftigte 7_2004'!F136*100/'unselbst. Beschäftigte 7_2004'!$N136</f>
        <v>7.2587725509077003</v>
      </c>
      <c r="G136" s="38">
        <f>'unselbst. Beschäftigte 7_2004'!G136*100/'unselbst. Beschäftigte 7_2004'!$N136</f>
        <v>8.9325667676796279</v>
      </c>
      <c r="H136" s="38">
        <f>'unselbst. Beschäftigte 7_2004'!H136*100/'unselbst. Beschäftigte 7_2004'!$N136</f>
        <v>13.648078393610694</v>
      </c>
      <c r="I136" s="38">
        <f>'unselbst. Beschäftigte 7_2004'!I136*100/'unselbst. Beschäftigte 7_2004'!$N136</f>
        <v>7.8280325129570363</v>
      </c>
      <c r="J136" s="38">
        <f>'unselbst. Beschäftigte 7_2004'!J136*100/'unselbst. Beschäftigte 7_2004'!$N136</f>
        <v>10.66017162763035</v>
      </c>
      <c r="K136" s="38">
        <f>'unselbst. Beschäftigte 7_2004'!K136*100/'unselbst. Beschäftigte 7_2004'!$N136</f>
        <v>1.37641960973123</v>
      </c>
      <c r="L136" s="38">
        <f>'unselbst. Beschäftigte 7_2004'!L136*100/'unselbst. Beschäftigte 7_2004'!$N136</f>
        <v>3.6421309014698804</v>
      </c>
      <c r="M136" s="38">
        <f>'unselbst. Beschäftigte 7_2004'!M136*100/'unselbst. Beschäftigte 7_2004'!$N136</f>
        <v>39.930329377779039</v>
      </c>
      <c r="N136" s="38">
        <f>'unselbst. Beschäftigte 7_2004'!N136*100/'unselbst. Beschäftigte 7_2004'!$N136</f>
        <v>100</v>
      </c>
    </row>
    <row r="137" spans="1:14" x14ac:dyDescent="0.2">
      <c r="C137" s="36"/>
      <c r="D137" s="36"/>
      <c r="E137" s="37"/>
      <c r="F137" s="37"/>
      <c r="G137" s="37"/>
      <c r="H137" s="37"/>
      <c r="I137" s="37"/>
      <c r="J137" s="37"/>
      <c r="K137" s="37"/>
      <c r="L137" s="37"/>
      <c r="M137" s="37"/>
      <c r="N137" s="38"/>
    </row>
    <row r="138" spans="1:14" x14ac:dyDescent="0.2">
      <c r="A138" s="15" t="s">
        <v>198</v>
      </c>
      <c r="B138" s="15" t="s">
        <v>235</v>
      </c>
      <c r="C138" s="36" t="s">
        <v>7</v>
      </c>
      <c r="D138" s="36" t="s">
        <v>11</v>
      </c>
      <c r="E138" s="37">
        <f>'unselbst. Beschäftigte 7_2004'!E138*100/'unselbst. Beschäftigte 7_2004'!$N138</f>
        <v>29.734888653234357</v>
      </c>
      <c r="F138" s="37">
        <f>'unselbst. Beschäftigte 7_2004'!F138*100/'unselbst. Beschäftigte 7_2004'!$N138</f>
        <v>21.940615058324497</v>
      </c>
      <c r="G138" s="37">
        <f>'unselbst. Beschäftigte 7_2004'!G138*100/'unselbst. Beschäftigte 7_2004'!$N138</f>
        <v>14.490986214209968</v>
      </c>
      <c r="H138" s="37">
        <f>'unselbst. Beschäftigte 7_2004'!H138*100/'unselbst. Beschäftigte 7_2004'!$N138</f>
        <v>12.226935312831388</v>
      </c>
      <c r="I138" s="37">
        <f>'unselbst. Beschäftigte 7_2004'!I138*100/'unselbst. Beschäftigte 7_2004'!$N138</f>
        <v>4.6765641569459175</v>
      </c>
      <c r="J138" s="37">
        <f>'unselbst. Beschäftigte 7_2004'!J138*100/'unselbst. Beschäftigte 7_2004'!$N138</f>
        <v>7.5291622481442202</v>
      </c>
      <c r="K138" s="37">
        <f>'unselbst. Beschäftigte 7_2004'!K138*100/'unselbst. Beschäftigte 7_2004'!$N138</f>
        <v>1.4899257688229057</v>
      </c>
      <c r="L138" s="37">
        <f>'unselbst. Beschäftigte 7_2004'!L138*100/'unselbst. Beschäftigte 7_2004'!$N138</f>
        <v>7.9109225874867448</v>
      </c>
      <c r="M138" s="37">
        <f>'unselbst. Beschäftigte 7_2004'!M138*100/'unselbst. Beschäftigte 7_2004'!$N138</f>
        <v>0</v>
      </c>
      <c r="N138" s="38">
        <f>'unselbst. Beschäftigte 7_2004'!N138*100/'unselbst. Beschäftigte 7_2004'!$N138</f>
        <v>100</v>
      </c>
    </row>
    <row r="139" spans="1:14" x14ac:dyDescent="0.2">
      <c r="A139" s="15" t="s">
        <v>199</v>
      </c>
      <c r="B139" s="15" t="s">
        <v>235</v>
      </c>
      <c r="C139" s="36" t="s">
        <v>7</v>
      </c>
      <c r="D139" s="36" t="s">
        <v>12</v>
      </c>
      <c r="E139" s="37">
        <f>'unselbst. Beschäftigte 7_2004'!E139*100/'unselbst. Beschäftigte 7_2004'!$N139</f>
        <v>15.764230720686609</v>
      </c>
      <c r="F139" s="37">
        <f>'unselbst. Beschäftigte 7_2004'!F139*100/'unselbst. Beschäftigte 7_2004'!$N139</f>
        <v>16.73608481635744</v>
      </c>
      <c r="G139" s="37">
        <f>'unselbst. Beschäftigte 7_2004'!G139*100/'unselbst. Beschäftigte 7_2004'!$N139</f>
        <v>17.569102612646724</v>
      </c>
      <c r="H139" s="37">
        <f>'unselbst. Beschäftigte 7_2004'!H139*100/'unselbst. Beschäftigte 7_2004'!$N139</f>
        <v>20.863309352517987</v>
      </c>
      <c r="I139" s="37">
        <f>'unselbst. Beschäftigte 7_2004'!I139*100/'unselbst. Beschäftigte 7_2004'!$N139</f>
        <v>13.063233623627413</v>
      </c>
      <c r="J139" s="37">
        <f>'unselbst. Beschäftigte 7_2004'!J139*100/'unselbst. Beschäftigte 7_2004'!$N139</f>
        <v>12.419538053767512</v>
      </c>
      <c r="K139" s="37">
        <f>'unselbst. Beschäftigte 7_2004'!K139*100/'unselbst. Beschäftigte 7_2004'!$N139</f>
        <v>3.5845008203963147</v>
      </c>
      <c r="L139" s="37">
        <f>'unselbst. Beschäftigte 7_2004'!L139*100/'unselbst. Beschäftigte 7_2004'!$N139</f>
        <v>0</v>
      </c>
      <c r="M139" s="37">
        <f>'unselbst. Beschäftigte 7_2004'!M139*100/'unselbst. Beschäftigte 7_2004'!$N139</f>
        <v>0</v>
      </c>
      <c r="N139" s="38">
        <f>'unselbst. Beschäftigte 7_2004'!N139*100/'unselbst. Beschäftigte 7_2004'!$N139</f>
        <v>100</v>
      </c>
    </row>
    <row r="140" spans="1:14" x14ac:dyDescent="0.2">
      <c r="A140" s="15" t="s">
        <v>200</v>
      </c>
      <c r="B140" s="15" t="s">
        <v>235</v>
      </c>
      <c r="C140" s="36" t="s">
        <v>7</v>
      </c>
      <c r="D140" s="36" t="s">
        <v>13</v>
      </c>
      <c r="E140" s="37">
        <f>'unselbst. Beschäftigte 7_2004'!E140*100/'unselbst. Beschäftigte 7_2004'!$N140</f>
        <v>3.7444933920704844</v>
      </c>
      <c r="F140" s="37">
        <f>'unselbst. Beschäftigte 7_2004'!F140*100/'unselbst. Beschäftigte 7_2004'!$N140</f>
        <v>7.2687224669603525</v>
      </c>
      <c r="G140" s="37">
        <f>'unselbst. Beschäftigte 7_2004'!G140*100/'unselbst. Beschäftigte 7_2004'!$N140</f>
        <v>22.246696035242291</v>
      </c>
      <c r="H140" s="37">
        <f>'unselbst. Beschäftigte 7_2004'!H140*100/'unselbst. Beschäftigte 7_2004'!$N140</f>
        <v>34.581497797356825</v>
      </c>
      <c r="I140" s="37">
        <f>'unselbst. Beschäftigte 7_2004'!I140*100/'unselbst. Beschäftigte 7_2004'!$N140</f>
        <v>32.158590308370044</v>
      </c>
      <c r="J140" s="37">
        <f>'unselbst. Beschäftigte 7_2004'!J140*100/'unselbst. Beschäftigte 7_2004'!$N140</f>
        <v>0</v>
      </c>
      <c r="K140" s="37">
        <f>'unselbst. Beschäftigte 7_2004'!K140*100/'unselbst. Beschäftigte 7_2004'!$N140</f>
        <v>0</v>
      </c>
      <c r="L140" s="37">
        <f>'unselbst. Beschäftigte 7_2004'!L140*100/'unselbst. Beschäftigte 7_2004'!$N140</f>
        <v>0</v>
      </c>
      <c r="M140" s="37">
        <f>'unselbst. Beschäftigte 7_2004'!M140*100/'unselbst. Beschäftigte 7_2004'!$N140</f>
        <v>0</v>
      </c>
      <c r="N140" s="38">
        <f>'unselbst. Beschäftigte 7_2004'!N140*100/'unselbst. Beschäftigte 7_2004'!$N140</f>
        <v>100</v>
      </c>
    </row>
    <row r="141" spans="1:14" x14ac:dyDescent="0.2">
      <c r="A141" s="15" t="s">
        <v>201</v>
      </c>
      <c r="B141" s="15" t="s">
        <v>235</v>
      </c>
      <c r="C141" s="36" t="s">
        <v>7</v>
      </c>
      <c r="D141" s="36" t="s">
        <v>14</v>
      </c>
      <c r="E141" s="37">
        <f>'unselbst. Beschäftigte 7_2004'!E141*100/'unselbst. Beschäftigte 7_2004'!$N141</f>
        <v>14.452214452214452</v>
      </c>
      <c r="F141" s="37">
        <f>'unselbst. Beschäftigte 7_2004'!F141*100/'unselbst. Beschäftigte 7_2004'!$N141</f>
        <v>5.4778554778554778</v>
      </c>
      <c r="G141" s="37">
        <f>'unselbst. Beschäftigte 7_2004'!G141*100/'unselbst. Beschäftigte 7_2004'!$N141</f>
        <v>7.6923076923076925</v>
      </c>
      <c r="H141" s="37">
        <f>'unselbst. Beschäftigte 7_2004'!H141*100/'unselbst. Beschäftigte 7_2004'!$N141</f>
        <v>10.606060606060606</v>
      </c>
      <c r="I141" s="37">
        <f>'unselbst. Beschäftigte 7_2004'!I141*100/'unselbst. Beschäftigte 7_2004'!$N141</f>
        <v>19.114219114219114</v>
      </c>
      <c r="J141" s="37">
        <f>'unselbst. Beschäftigte 7_2004'!J141*100/'unselbst. Beschäftigte 7_2004'!$N141</f>
        <v>0</v>
      </c>
      <c r="K141" s="37">
        <f>'unselbst. Beschäftigte 7_2004'!K141*100/'unselbst. Beschäftigte 7_2004'!$N141</f>
        <v>42.65734265734266</v>
      </c>
      <c r="L141" s="37">
        <f>'unselbst. Beschäftigte 7_2004'!L141*100/'unselbst. Beschäftigte 7_2004'!$N141</f>
        <v>0</v>
      </c>
      <c r="M141" s="37">
        <f>'unselbst. Beschäftigte 7_2004'!M141*100/'unselbst. Beschäftigte 7_2004'!$N141</f>
        <v>0</v>
      </c>
      <c r="N141" s="38">
        <f>'unselbst. Beschäftigte 7_2004'!N141*100/'unselbst. Beschäftigte 7_2004'!$N141</f>
        <v>100</v>
      </c>
    </row>
    <row r="142" spans="1:14" x14ac:dyDescent="0.2">
      <c r="A142" s="15" t="s">
        <v>202</v>
      </c>
      <c r="B142" s="15" t="s">
        <v>235</v>
      </c>
      <c r="C142" s="36" t="s">
        <v>7</v>
      </c>
      <c r="D142" s="36" t="s">
        <v>15</v>
      </c>
      <c r="E142" s="37">
        <f>'unselbst. Beschäftigte 7_2004'!E142*100/'unselbst. Beschäftigte 7_2004'!$N142</f>
        <v>9.7586568730325283</v>
      </c>
      <c r="F142" s="37">
        <f>'unselbst. Beschäftigte 7_2004'!F142*100/'unselbst. Beschäftigte 7_2004'!$N142</f>
        <v>16.894018887722979</v>
      </c>
      <c r="G142" s="37">
        <f>'unselbst. Beschäftigte 7_2004'!G142*100/'unselbst. Beschäftigte 7_2004'!$N142</f>
        <v>11.857292759706191</v>
      </c>
      <c r="H142" s="37">
        <f>'unselbst. Beschäftigte 7_2004'!H142*100/'unselbst. Beschäftigte 7_2004'!$N142</f>
        <v>5.4564533053515216</v>
      </c>
      <c r="I142" s="37">
        <f>'unselbst. Beschäftigte 7_2004'!I142*100/'unselbst. Beschäftigte 7_2004'!$N142</f>
        <v>20.356768100734524</v>
      </c>
      <c r="J142" s="37">
        <f>'unselbst. Beschäftigte 7_2004'!J142*100/'unselbst. Beschäftigte 7_2004'!$N142</f>
        <v>0</v>
      </c>
      <c r="K142" s="37">
        <f>'unselbst. Beschäftigte 7_2004'!K142*100/'unselbst. Beschäftigte 7_2004'!$N142</f>
        <v>35.676810073452259</v>
      </c>
      <c r="L142" s="37">
        <f>'unselbst. Beschäftigte 7_2004'!L142*100/'unselbst. Beschäftigte 7_2004'!$N142</f>
        <v>0</v>
      </c>
      <c r="M142" s="37">
        <f>'unselbst. Beschäftigte 7_2004'!M142*100/'unselbst. Beschäftigte 7_2004'!$N142</f>
        <v>0</v>
      </c>
      <c r="N142" s="38">
        <f>'unselbst. Beschäftigte 7_2004'!N142*100/'unselbst. Beschäftigte 7_2004'!$N142</f>
        <v>100</v>
      </c>
    </row>
    <row r="143" spans="1:14" x14ac:dyDescent="0.2">
      <c r="A143" s="15" t="s">
        <v>203</v>
      </c>
      <c r="B143" s="15" t="s">
        <v>235</v>
      </c>
      <c r="C143" s="36" t="s">
        <v>7</v>
      </c>
      <c r="D143" s="36" t="s">
        <v>16</v>
      </c>
      <c r="E143" s="37">
        <f>'unselbst. Beschäftigte 7_2004'!E143*100/'unselbst. Beschäftigte 7_2004'!$N143</f>
        <v>21.076233183856502</v>
      </c>
      <c r="F143" s="37">
        <f>'unselbst. Beschäftigte 7_2004'!F143*100/'unselbst. Beschäftigte 7_2004'!$N143</f>
        <v>13.452914798206278</v>
      </c>
      <c r="G143" s="37">
        <f>'unselbst. Beschäftigte 7_2004'!G143*100/'unselbst. Beschäftigte 7_2004'!$N143</f>
        <v>13.901345291479821</v>
      </c>
      <c r="H143" s="37">
        <f>'unselbst. Beschäftigte 7_2004'!H143*100/'unselbst. Beschäftigte 7_2004'!$N143</f>
        <v>22.869955156950674</v>
      </c>
      <c r="I143" s="37">
        <f>'unselbst. Beschäftigte 7_2004'!I143*100/'unselbst. Beschäftigte 7_2004'!$N143</f>
        <v>28.699551569506728</v>
      </c>
      <c r="J143" s="37">
        <f>'unselbst. Beschäftigte 7_2004'!J143*100/'unselbst. Beschäftigte 7_2004'!$N143</f>
        <v>0</v>
      </c>
      <c r="K143" s="37">
        <f>'unselbst. Beschäftigte 7_2004'!K143*100/'unselbst. Beschäftigte 7_2004'!$N143</f>
        <v>0</v>
      </c>
      <c r="L143" s="37">
        <f>'unselbst. Beschäftigte 7_2004'!L143*100/'unselbst. Beschäftigte 7_2004'!$N143</f>
        <v>0</v>
      </c>
      <c r="M143" s="37">
        <f>'unselbst. Beschäftigte 7_2004'!M143*100/'unselbst. Beschäftigte 7_2004'!$N143</f>
        <v>0</v>
      </c>
      <c r="N143" s="38">
        <f>'unselbst. Beschäftigte 7_2004'!N143*100/'unselbst. Beschäftigte 7_2004'!$N143</f>
        <v>100</v>
      </c>
    </row>
    <row r="144" spans="1:14" x14ac:dyDescent="0.2">
      <c r="A144" s="15" t="s">
        <v>204</v>
      </c>
      <c r="B144" s="15" t="s">
        <v>235</v>
      </c>
      <c r="C144" s="36" t="s">
        <v>7</v>
      </c>
      <c r="D144" s="36" t="s">
        <v>17</v>
      </c>
      <c r="E144" s="37">
        <f>'unselbst. Beschäftigte 7_2004'!E144*100/'unselbst. Beschäftigte 7_2004'!$N144</f>
        <v>9.9173553719008272</v>
      </c>
      <c r="F144" s="37">
        <f>'unselbst. Beschäftigte 7_2004'!F144*100/'unselbst. Beschäftigte 7_2004'!$N144</f>
        <v>22.727272727272727</v>
      </c>
      <c r="G144" s="37">
        <f>'unselbst. Beschäftigte 7_2004'!G144*100/'unselbst. Beschäftigte 7_2004'!$N144</f>
        <v>13.636363636363637</v>
      </c>
      <c r="H144" s="37">
        <f>'unselbst. Beschäftigte 7_2004'!H144*100/'unselbst. Beschäftigte 7_2004'!$N144</f>
        <v>28.925619834710744</v>
      </c>
      <c r="I144" s="37">
        <f>'unselbst. Beschäftigte 7_2004'!I144*100/'unselbst. Beschäftigte 7_2004'!$N144</f>
        <v>24.793388429752067</v>
      </c>
      <c r="J144" s="37">
        <f>'unselbst. Beschäftigte 7_2004'!J144*100/'unselbst. Beschäftigte 7_2004'!$N144</f>
        <v>0</v>
      </c>
      <c r="K144" s="37">
        <f>'unselbst. Beschäftigte 7_2004'!K144*100/'unselbst. Beschäftigte 7_2004'!$N144</f>
        <v>0</v>
      </c>
      <c r="L144" s="37">
        <f>'unselbst. Beschäftigte 7_2004'!L144*100/'unselbst. Beschäftigte 7_2004'!$N144</f>
        <v>0</v>
      </c>
      <c r="M144" s="37">
        <f>'unselbst. Beschäftigte 7_2004'!M144*100/'unselbst. Beschäftigte 7_2004'!$N144</f>
        <v>0</v>
      </c>
      <c r="N144" s="38">
        <f>'unselbst. Beschäftigte 7_2004'!N144*100/'unselbst. Beschäftigte 7_2004'!$N144</f>
        <v>100</v>
      </c>
    </row>
    <row r="145" spans="1:14" x14ac:dyDescent="0.2">
      <c r="A145" s="15" t="s">
        <v>205</v>
      </c>
      <c r="B145" s="15" t="s">
        <v>235</v>
      </c>
      <c r="C145" s="36" t="s">
        <v>7</v>
      </c>
      <c r="D145" s="36" t="s">
        <v>18</v>
      </c>
      <c r="E145" s="37">
        <f>'unselbst. Beschäftigte 7_2004'!E145*100/'unselbst. Beschäftigte 7_2004'!$N145</f>
        <v>23.356926188068755</v>
      </c>
      <c r="F145" s="37">
        <f>'unselbst. Beschäftigte 7_2004'!F145*100/'unselbst. Beschäftigte 7_2004'!$N145</f>
        <v>14.81294236602629</v>
      </c>
      <c r="G145" s="37">
        <f>'unselbst. Beschäftigte 7_2004'!G145*100/'unselbst. Beschäftigte 7_2004'!$N145</f>
        <v>16.582406471183013</v>
      </c>
      <c r="H145" s="37">
        <f>'unselbst. Beschäftigte 7_2004'!H145*100/'unselbst. Beschäftigte 7_2004'!$N145</f>
        <v>14.81294236602629</v>
      </c>
      <c r="I145" s="37">
        <f>'unselbst. Beschäftigte 7_2004'!I145*100/'unselbst. Beschäftigte 7_2004'!$N145</f>
        <v>14.155712841253791</v>
      </c>
      <c r="J145" s="37">
        <f>'unselbst. Beschäftigte 7_2004'!J145*100/'unselbst. Beschäftigte 7_2004'!$N145</f>
        <v>16.279069767441861</v>
      </c>
      <c r="K145" s="37">
        <f>'unselbst. Beschäftigte 7_2004'!K145*100/'unselbst. Beschäftigte 7_2004'!$N145</f>
        <v>0</v>
      </c>
      <c r="L145" s="37">
        <f>'unselbst. Beschäftigte 7_2004'!L145*100/'unselbst. Beschäftigte 7_2004'!$N145</f>
        <v>0</v>
      </c>
      <c r="M145" s="37">
        <f>'unselbst. Beschäftigte 7_2004'!M145*100/'unselbst. Beschäftigte 7_2004'!$N145</f>
        <v>0</v>
      </c>
      <c r="N145" s="38">
        <f>'unselbst. Beschäftigte 7_2004'!N145*100/'unselbst. Beschäftigte 7_2004'!$N145</f>
        <v>100</v>
      </c>
    </row>
    <row r="146" spans="1:14" x14ac:dyDescent="0.2">
      <c r="C146" s="36"/>
      <c r="D146" s="36"/>
      <c r="E146" s="37"/>
      <c r="F146" s="37"/>
      <c r="G146" s="37"/>
      <c r="H146" s="37"/>
      <c r="I146" s="37"/>
      <c r="J146" s="37"/>
      <c r="K146" s="37"/>
      <c r="L146" s="37"/>
      <c r="M146" s="37"/>
      <c r="N146" s="38"/>
    </row>
    <row r="147" spans="1:14" x14ac:dyDescent="0.2">
      <c r="C147" s="36"/>
      <c r="D147" s="36"/>
      <c r="E147" s="38">
        <f>'unselbst. Beschäftigte 7_2004'!E147*100/'unselbst. Beschäftigte 7_2004'!$N147</f>
        <v>24.21009177225239</v>
      </c>
      <c r="F147" s="38">
        <f>'unselbst. Beschäftigte 7_2004'!F147*100/'unselbst. Beschäftigte 7_2004'!$N147</f>
        <v>19.316630148296337</v>
      </c>
      <c r="G147" s="38">
        <f>'unselbst. Beschäftigte 7_2004'!G147*100/'unselbst. Beschäftigte 7_2004'!$N147</f>
        <v>15.232923692483567</v>
      </c>
      <c r="H147" s="38">
        <f>'unselbst. Beschäftigte 7_2004'!H147*100/'unselbst. Beschäftigte 7_2004'!$N147</f>
        <v>14.839160395033502</v>
      </c>
      <c r="I147" s="38">
        <f>'unselbst. Beschäftigte 7_2004'!I147*100/'unselbst. Beschäftigte 7_2004'!$N147</f>
        <v>8.9708170588422096</v>
      </c>
      <c r="J147" s="38">
        <f>'unselbst. Beschäftigte 7_2004'!J147*100/'unselbst. Beschäftigte 7_2004'!$N147</f>
        <v>8.6564415229748182</v>
      </c>
      <c r="K147" s="38">
        <f>'unselbst. Beschäftigte 7_2004'!K147*100/'unselbst. Beschäftigte 7_2004'!$N147</f>
        <v>4.0360737988631676</v>
      </c>
      <c r="L147" s="38">
        <f>'unselbst. Beschäftigte 7_2004'!L147*100/'unselbst. Beschäftigte 7_2004'!$N147</f>
        <v>4.7378616112540088</v>
      </c>
      <c r="M147" s="38">
        <f>'unselbst. Beschäftigte 7_2004'!M147*100/'unselbst. Beschäftigte 7_2004'!$N147</f>
        <v>0</v>
      </c>
      <c r="N147" s="38">
        <f>'unselbst. Beschäftigte 7_2004'!N147*100/'unselbst. Beschäftigte 7_2004'!$N147</f>
        <v>100</v>
      </c>
    </row>
    <row r="148" spans="1:14" x14ac:dyDescent="0.2">
      <c r="C148" s="36"/>
      <c r="D148" s="36"/>
      <c r="E148" s="37"/>
      <c r="F148" s="37"/>
      <c r="G148" s="37"/>
      <c r="H148" s="37"/>
      <c r="I148" s="37"/>
      <c r="J148" s="37"/>
      <c r="K148" s="37"/>
      <c r="L148" s="37"/>
      <c r="M148" s="37"/>
      <c r="N148" s="38"/>
    </row>
    <row r="149" spans="1:14" x14ac:dyDescent="0.2">
      <c r="A149" s="15" t="s">
        <v>206</v>
      </c>
      <c r="B149" s="15" t="s">
        <v>235</v>
      </c>
      <c r="C149" s="36" t="s">
        <v>8</v>
      </c>
      <c r="D149" s="36" t="s">
        <v>11</v>
      </c>
      <c r="E149" s="37">
        <f>'unselbst. Beschäftigte 7_2004'!E149*100/'unselbst. Beschäftigte 7_2004'!$N149</f>
        <v>7.8336034575904918</v>
      </c>
      <c r="F149" s="37">
        <f>'unselbst. Beschäftigte 7_2004'!F149*100/'unselbst. Beschäftigte 7_2004'!$N149</f>
        <v>7.0772555375472717</v>
      </c>
      <c r="G149" s="37">
        <f>'unselbst. Beschäftigte 7_2004'!G149*100/'unselbst. Beschäftigte 7_2004'!$N149</f>
        <v>12.155591572123177</v>
      </c>
      <c r="H149" s="37">
        <f>'unselbst. Beschäftigte 7_2004'!H149*100/'unselbst. Beschäftigte 7_2004'!$N149</f>
        <v>21.177741761210157</v>
      </c>
      <c r="I149" s="37">
        <f>'unselbst. Beschäftigte 7_2004'!I149*100/'unselbst. Beschäftigte 7_2004'!$N149</f>
        <v>22.15018908698001</v>
      </c>
      <c r="J149" s="37">
        <f>'unselbst. Beschäftigte 7_2004'!J149*100/'unselbst. Beschäftigte 7_2004'!$N149</f>
        <v>10.372771474878444</v>
      </c>
      <c r="K149" s="37">
        <f>'unselbst. Beschäftigte 7_2004'!K149*100/'unselbst. Beschäftigte 7_2004'!$N149</f>
        <v>19.232847109670448</v>
      </c>
      <c r="L149" s="37">
        <f>'unselbst. Beschäftigte 7_2004'!L149*100/'unselbst. Beschäftigte 7_2004'!$N149</f>
        <v>0</v>
      </c>
      <c r="M149" s="37">
        <f>'unselbst. Beschäftigte 7_2004'!M149*100/'unselbst. Beschäftigte 7_2004'!$N149</f>
        <v>0</v>
      </c>
      <c r="N149" s="38">
        <f>'unselbst. Beschäftigte 7_2004'!N149*100/'unselbst. Beschäftigte 7_2004'!$N149</f>
        <v>100</v>
      </c>
    </row>
    <row r="150" spans="1:14" x14ac:dyDescent="0.2">
      <c r="A150" s="15" t="s">
        <v>207</v>
      </c>
      <c r="B150" s="15" t="s">
        <v>235</v>
      </c>
      <c r="C150" s="36" t="s">
        <v>8</v>
      </c>
      <c r="D150" s="36" t="s">
        <v>12</v>
      </c>
      <c r="E150" s="37">
        <f>'unselbst. Beschäftigte 7_2004'!E150*100/'unselbst. Beschäftigte 7_2004'!$N150</f>
        <v>73</v>
      </c>
      <c r="F150" s="37">
        <f>'unselbst. Beschäftigte 7_2004'!F150*100/'unselbst. Beschäftigte 7_2004'!$N150</f>
        <v>27</v>
      </c>
      <c r="G150" s="37">
        <f>'unselbst. Beschäftigte 7_2004'!G150*100/'unselbst. Beschäftigte 7_2004'!$N150</f>
        <v>0</v>
      </c>
      <c r="H150" s="37">
        <f>'unselbst. Beschäftigte 7_2004'!H150*100/'unselbst. Beschäftigte 7_2004'!$N150</f>
        <v>0</v>
      </c>
      <c r="I150" s="37">
        <f>'unselbst. Beschäftigte 7_2004'!I150*100/'unselbst. Beschäftigte 7_2004'!$N150</f>
        <v>0</v>
      </c>
      <c r="J150" s="37">
        <f>'unselbst. Beschäftigte 7_2004'!J150*100/'unselbst. Beschäftigte 7_2004'!$N150</f>
        <v>0</v>
      </c>
      <c r="K150" s="37">
        <f>'unselbst. Beschäftigte 7_2004'!K150*100/'unselbst. Beschäftigte 7_2004'!$N150</f>
        <v>0</v>
      </c>
      <c r="L150" s="37">
        <f>'unselbst. Beschäftigte 7_2004'!L150*100/'unselbst. Beschäftigte 7_2004'!$N150</f>
        <v>0</v>
      </c>
      <c r="M150" s="37">
        <f>'unselbst. Beschäftigte 7_2004'!M150*100/'unselbst. Beschäftigte 7_2004'!$N150</f>
        <v>0</v>
      </c>
      <c r="N150" s="38">
        <f>'unselbst. Beschäftigte 7_2004'!N150*100/'unselbst. Beschäftigte 7_2004'!$N150</f>
        <v>100</v>
      </c>
    </row>
    <row r="151" spans="1:14" x14ac:dyDescent="0.2">
      <c r="A151" s="15" t="s">
        <v>208</v>
      </c>
      <c r="B151" s="15" t="s">
        <v>235</v>
      </c>
      <c r="C151" s="36" t="s">
        <v>8</v>
      </c>
      <c r="D151" s="36" t="s">
        <v>13</v>
      </c>
      <c r="E151" s="37">
        <f>'unselbst. Beschäftigte 7_2004'!E151*100/'unselbst. Beschäftigte 7_2004'!$N151</f>
        <v>30.602716468590831</v>
      </c>
      <c r="F151" s="37">
        <f>'unselbst. Beschäftigte 7_2004'!F151*100/'unselbst. Beschäftigte 7_2004'!$N151</f>
        <v>14.770797962648556</v>
      </c>
      <c r="G151" s="37">
        <f>'unselbst. Beschäftigte 7_2004'!G151*100/'unselbst. Beschäftigte 7_2004'!$N151</f>
        <v>11.926994906621392</v>
      </c>
      <c r="H151" s="37">
        <f>'unselbst. Beschäftigte 7_2004'!H151*100/'unselbst. Beschäftigte 7_2004'!$N151</f>
        <v>24.363327674023768</v>
      </c>
      <c r="I151" s="37">
        <f>'unselbst. Beschäftigte 7_2004'!I151*100/'unselbst. Beschäftigte 7_2004'!$N151</f>
        <v>7.5127334465195243</v>
      </c>
      <c r="J151" s="37">
        <f>'unselbst. Beschäftigte 7_2004'!J151*100/'unselbst. Beschäftigte 7_2004'!$N151</f>
        <v>0</v>
      </c>
      <c r="K151" s="37">
        <f>'unselbst. Beschäftigte 7_2004'!K151*100/'unselbst. Beschäftigte 7_2004'!$N151</f>
        <v>10.823429541595925</v>
      </c>
      <c r="L151" s="37">
        <f>'unselbst. Beschäftigte 7_2004'!L151*100/'unselbst. Beschäftigte 7_2004'!$N151</f>
        <v>0</v>
      </c>
      <c r="M151" s="37">
        <f>'unselbst. Beschäftigte 7_2004'!M151*100/'unselbst. Beschäftigte 7_2004'!$N151</f>
        <v>0</v>
      </c>
      <c r="N151" s="38">
        <f>'unselbst. Beschäftigte 7_2004'!N151*100/'unselbst. Beschäftigte 7_2004'!$N151</f>
        <v>100</v>
      </c>
    </row>
    <row r="152" spans="1:14" x14ac:dyDescent="0.2">
      <c r="A152" s="15" t="s">
        <v>209</v>
      </c>
      <c r="B152" s="15" t="s">
        <v>235</v>
      </c>
      <c r="C152" s="36" t="s">
        <v>8</v>
      </c>
      <c r="D152" s="36" t="s">
        <v>14</v>
      </c>
      <c r="E152" s="37">
        <f>'unselbst. Beschäftigte 7_2004'!E152*100/'unselbst. Beschäftigte 7_2004'!$N152</f>
        <v>36.655211912943869</v>
      </c>
      <c r="F152" s="37">
        <f>'unselbst. Beschäftigte 7_2004'!F152*100/'unselbst. Beschäftigte 7_2004'!$N152</f>
        <v>17.686139747995419</v>
      </c>
      <c r="G152" s="37">
        <f>'unselbst. Beschäftigte 7_2004'!G152*100/'unselbst. Beschäftigte 7_2004'!$N152</f>
        <v>13.172966781214203</v>
      </c>
      <c r="H152" s="37">
        <f>'unselbst. Beschäftigte 7_2004'!H152*100/'unselbst. Beschäftigte 7_2004'!$N152</f>
        <v>14.249713631156929</v>
      </c>
      <c r="I152" s="37">
        <f>'unselbst. Beschäftigte 7_2004'!I152*100/'unselbst. Beschäftigte 7_2004'!$N152</f>
        <v>11.294387170675831</v>
      </c>
      <c r="J152" s="37">
        <f>'unselbst. Beschäftigte 7_2004'!J152*100/'unselbst. Beschäftigte 7_2004'!$N152</f>
        <v>0</v>
      </c>
      <c r="K152" s="37">
        <f>'unselbst. Beschäftigte 7_2004'!K152*100/'unselbst. Beschäftigte 7_2004'!$N152</f>
        <v>6.9415807560137459</v>
      </c>
      <c r="L152" s="37">
        <f>'unselbst. Beschäftigte 7_2004'!L152*100/'unselbst. Beschäftigte 7_2004'!$N152</f>
        <v>0</v>
      </c>
      <c r="M152" s="37">
        <f>'unselbst. Beschäftigte 7_2004'!M152*100/'unselbst. Beschäftigte 7_2004'!$N152</f>
        <v>0</v>
      </c>
      <c r="N152" s="38">
        <f>'unselbst. Beschäftigte 7_2004'!N152*100/'unselbst. Beschäftigte 7_2004'!$N152</f>
        <v>100</v>
      </c>
    </row>
    <row r="153" spans="1:14" x14ac:dyDescent="0.2">
      <c r="A153" s="15" t="s">
        <v>210</v>
      </c>
      <c r="B153" s="15" t="s">
        <v>235</v>
      </c>
      <c r="C153" s="36" t="s">
        <v>8</v>
      </c>
      <c r="D153" s="36" t="s">
        <v>15</v>
      </c>
      <c r="E153" s="37">
        <f>'unselbst. Beschäftigte 7_2004'!E153*100/'unselbst. Beschäftigte 7_2004'!$N153</f>
        <v>32.209106239460368</v>
      </c>
      <c r="F153" s="37">
        <f>'unselbst. Beschäftigte 7_2004'!F153*100/'unselbst. Beschäftigte 7_2004'!$N153</f>
        <v>26.475548060708263</v>
      </c>
      <c r="G153" s="37">
        <f>'unselbst. Beschäftigte 7_2004'!G153*100/'unselbst. Beschäftigte 7_2004'!$N153</f>
        <v>20.573355817875211</v>
      </c>
      <c r="H153" s="37">
        <f>'unselbst. Beschäftigte 7_2004'!H153*100/'unselbst. Beschäftigte 7_2004'!$N153</f>
        <v>20.741989881956155</v>
      </c>
      <c r="I153" s="37">
        <f>'unselbst. Beschäftigte 7_2004'!I153*100/'unselbst. Beschäftigte 7_2004'!$N153</f>
        <v>0</v>
      </c>
      <c r="J153" s="37">
        <f>'unselbst. Beschäftigte 7_2004'!J153*100/'unselbst. Beschäftigte 7_2004'!$N153</f>
        <v>0</v>
      </c>
      <c r="K153" s="37">
        <f>'unselbst. Beschäftigte 7_2004'!K153*100/'unselbst. Beschäftigte 7_2004'!$N153</f>
        <v>0</v>
      </c>
      <c r="L153" s="37">
        <f>'unselbst. Beschäftigte 7_2004'!L153*100/'unselbst. Beschäftigte 7_2004'!$N153</f>
        <v>0</v>
      </c>
      <c r="M153" s="37">
        <f>'unselbst. Beschäftigte 7_2004'!M153*100/'unselbst. Beschäftigte 7_2004'!$N153</f>
        <v>0</v>
      </c>
      <c r="N153" s="38">
        <f>'unselbst. Beschäftigte 7_2004'!N153*100/'unselbst. Beschäftigte 7_2004'!$N153</f>
        <v>100</v>
      </c>
    </row>
    <row r="154" spans="1:14" x14ac:dyDescent="0.2">
      <c r="A154" s="15" t="s">
        <v>211</v>
      </c>
      <c r="B154" s="15" t="s">
        <v>235</v>
      </c>
      <c r="C154" s="36" t="s">
        <v>8</v>
      </c>
      <c r="D154" s="36" t="s">
        <v>16</v>
      </c>
      <c r="E154" s="37">
        <f>'unselbst. Beschäftigte 7_2004'!E154*100/'unselbst. Beschäftigte 7_2004'!$N154</f>
        <v>6.2005277044854878</v>
      </c>
      <c r="F154" s="37">
        <f>'unselbst. Beschäftigte 7_2004'!F154*100/'unselbst. Beschäftigte 7_2004'!$N154</f>
        <v>3.8786279683377307</v>
      </c>
      <c r="G154" s="37">
        <f>'unselbst. Beschäftigte 7_2004'!G154*100/'unselbst. Beschäftigte 7_2004'!$N154</f>
        <v>6.9393139841688658</v>
      </c>
      <c r="H154" s="37">
        <f>'unselbst. Beschäftigte 7_2004'!H154*100/'unselbst. Beschäftigte 7_2004'!$N154</f>
        <v>11.58311345646438</v>
      </c>
      <c r="I154" s="37">
        <f>'unselbst. Beschäftigte 7_2004'!I154*100/'unselbst. Beschäftigte 7_2004'!$N154</f>
        <v>5.8047493403693933</v>
      </c>
      <c r="J154" s="37">
        <f>'unselbst. Beschäftigte 7_2004'!J154*100/'unselbst. Beschäftigte 7_2004'!$N154</f>
        <v>20.765171503957784</v>
      </c>
      <c r="K154" s="37">
        <f>'unselbst. Beschäftigte 7_2004'!K154*100/'unselbst. Beschäftigte 7_2004'!$N154</f>
        <v>15.197889182058047</v>
      </c>
      <c r="L154" s="37">
        <f>'unselbst. Beschäftigte 7_2004'!L154*100/'unselbst. Beschäftigte 7_2004'!$N154</f>
        <v>0</v>
      </c>
      <c r="M154" s="37">
        <f>'unselbst. Beschäftigte 7_2004'!M154*100/'unselbst. Beschäftigte 7_2004'!$N154</f>
        <v>29.630606860158313</v>
      </c>
      <c r="N154" s="38">
        <f>'unselbst. Beschäftigte 7_2004'!N154*100/'unselbst. Beschäftigte 7_2004'!$N154</f>
        <v>100</v>
      </c>
    </row>
    <row r="155" spans="1:14" x14ac:dyDescent="0.2">
      <c r="A155" s="15" t="s">
        <v>212</v>
      </c>
      <c r="B155" s="15" t="s">
        <v>235</v>
      </c>
      <c r="C155" s="36" t="s">
        <v>8</v>
      </c>
      <c r="D155" s="36" t="s">
        <v>17</v>
      </c>
      <c r="E155" s="37">
        <f>'unselbst. Beschäftigte 7_2004'!E155*100/'unselbst. Beschäftigte 7_2004'!$N155</f>
        <v>31.582786287381474</v>
      </c>
      <c r="F155" s="37">
        <f>'unselbst. Beschäftigte 7_2004'!F155*100/'unselbst. Beschäftigte 7_2004'!$N155</f>
        <v>13.347921225382931</v>
      </c>
      <c r="G155" s="37">
        <f>'unselbst. Beschäftigte 7_2004'!G155*100/'unselbst. Beschäftigte 7_2004'!$N155</f>
        <v>17.651349380014587</v>
      </c>
      <c r="H155" s="37">
        <f>'unselbst. Beschäftigte 7_2004'!H155*100/'unselbst. Beschäftigte 7_2004'!$N155</f>
        <v>23.048869438366157</v>
      </c>
      <c r="I155" s="37">
        <f>'unselbst. Beschäftigte 7_2004'!I155*100/'unselbst. Beschäftigte 7_2004'!$N155</f>
        <v>14.369073668854851</v>
      </c>
      <c r="J155" s="37">
        <f>'unselbst. Beschäftigte 7_2004'!J155*100/'unselbst. Beschäftigte 7_2004'!$N155</f>
        <v>0</v>
      </c>
      <c r="K155" s="37">
        <f>'unselbst. Beschäftigte 7_2004'!K155*100/'unselbst. Beschäftigte 7_2004'!$N155</f>
        <v>0</v>
      </c>
      <c r="L155" s="37">
        <f>'unselbst. Beschäftigte 7_2004'!L155*100/'unselbst. Beschäftigte 7_2004'!$N155</f>
        <v>0</v>
      </c>
      <c r="M155" s="37">
        <f>'unselbst. Beschäftigte 7_2004'!M155*100/'unselbst. Beschäftigte 7_2004'!$N155</f>
        <v>0</v>
      </c>
      <c r="N155" s="38">
        <f>'unselbst. Beschäftigte 7_2004'!N155*100/'unselbst. Beschäftigte 7_2004'!$N155</f>
        <v>100</v>
      </c>
    </row>
    <row r="156" spans="1:14" x14ac:dyDescent="0.2">
      <c r="A156" s="15" t="s">
        <v>213</v>
      </c>
      <c r="B156" s="15" t="s">
        <v>235</v>
      </c>
      <c r="C156" s="36" t="s">
        <v>8</v>
      </c>
      <c r="D156" s="36" t="s">
        <v>18</v>
      </c>
      <c r="E156" s="37">
        <f>'unselbst. Beschäftigte 7_2004'!E156*100/'unselbst. Beschäftigte 7_2004'!$N156</f>
        <v>19.499632082413541</v>
      </c>
      <c r="F156" s="37">
        <f>'unselbst. Beschäftigte 7_2004'!F156*100/'unselbst. Beschäftigte 7_2004'!$N156</f>
        <v>8.903605592347315</v>
      </c>
      <c r="G156" s="37">
        <f>'unselbst. Beschäftigte 7_2004'!G156*100/'unselbst. Beschäftigte 7_2004'!$N156</f>
        <v>12.803532008830022</v>
      </c>
      <c r="H156" s="37">
        <f>'unselbst. Beschäftigte 7_2004'!H156*100/'unselbst. Beschäftigte 7_2004'!$N156</f>
        <v>20.750551876379692</v>
      </c>
      <c r="I156" s="37">
        <f>'unselbst. Beschäftigte 7_2004'!I156*100/'unselbst. Beschäftigte 7_2004'!$N156</f>
        <v>13.686534216335541</v>
      </c>
      <c r="J156" s="37">
        <f>'unselbst. Beschäftigte 7_2004'!J156*100/'unselbst. Beschäftigte 7_2004'!$N156</f>
        <v>0</v>
      </c>
      <c r="K156" s="37">
        <f>'unselbst. Beschäftigte 7_2004'!K156*100/'unselbst. Beschäftigte 7_2004'!$N156</f>
        <v>24.356144223693892</v>
      </c>
      <c r="L156" s="37">
        <f>'unselbst. Beschäftigte 7_2004'!L156*100/'unselbst. Beschäftigte 7_2004'!$N156</f>
        <v>0</v>
      </c>
      <c r="M156" s="37">
        <f>'unselbst. Beschäftigte 7_2004'!M156*100/'unselbst. Beschäftigte 7_2004'!$N156</f>
        <v>0</v>
      </c>
      <c r="N156" s="38">
        <f>'unselbst. Beschäftigte 7_2004'!N156*100/'unselbst. Beschäftigte 7_2004'!$N156</f>
        <v>100</v>
      </c>
    </row>
    <row r="157" spans="1:14" x14ac:dyDescent="0.2">
      <c r="A157" s="15" t="s">
        <v>214</v>
      </c>
      <c r="B157" s="15" t="s">
        <v>235</v>
      </c>
      <c r="C157" s="36" t="s">
        <v>8</v>
      </c>
      <c r="D157" s="36" t="s">
        <v>19</v>
      </c>
      <c r="E157" s="37">
        <f>'unselbst. Beschäftigte 7_2004'!E157*100/'unselbst. Beschäftigte 7_2004'!$N157</f>
        <v>52.289512555391433</v>
      </c>
      <c r="F157" s="37">
        <f>'unselbst. Beschäftigte 7_2004'!F157*100/'unselbst. Beschäftigte 7_2004'!$N157</f>
        <v>23.781388478581981</v>
      </c>
      <c r="G157" s="37">
        <f>'unselbst. Beschäftigte 7_2004'!G157*100/'unselbst. Beschäftigte 7_2004'!$N157</f>
        <v>10.044313146233383</v>
      </c>
      <c r="H157" s="37">
        <f>'unselbst. Beschäftigte 7_2004'!H157*100/'unselbst. Beschäftigte 7_2004'!$N157</f>
        <v>13.884785819793205</v>
      </c>
      <c r="I157" s="37">
        <f>'unselbst. Beschäftigte 7_2004'!I157*100/'unselbst. Beschäftigte 7_2004'!$N157</f>
        <v>0</v>
      </c>
      <c r="J157" s="37">
        <f>'unselbst. Beschäftigte 7_2004'!J157*100/'unselbst. Beschäftigte 7_2004'!$N157</f>
        <v>0</v>
      </c>
      <c r="K157" s="37">
        <f>'unselbst. Beschäftigte 7_2004'!K157*100/'unselbst. Beschäftigte 7_2004'!$N157</f>
        <v>0</v>
      </c>
      <c r="L157" s="37">
        <f>'unselbst. Beschäftigte 7_2004'!L157*100/'unselbst. Beschäftigte 7_2004'!$N157</f>
        <v>0</v>
      </c>
      <c r="M157" s="37">
        <f>'unselbst. Beschäftigte 7_2004'!M157*100/'unselbst. Beschäftigte 7_2004'!$N157</f>
        <v>0</v>
      </c>
      <c r="N157" s="38">
        <f>'unselbst. Beschäftigte 7_2004'!N157*100/'unselbst. Beschäftigte 7_2004'!$N157</f>
        <v>100</v>
      </c>
    </row>
    <row r="158" spans="1:14" x14ac:dyDescent="0.2">
      <c r="A158" s="15" t="s">
        <v>215</v>
      </c>
      <c r="B158" s="15" t="s">
        <v>235</v>
      </c>
      <c r="C158" s="36" t="s">
        <v>8</v>
      </c>
      <c r="D158" s="36" t="s">
        <v>20</v>
      </c>
      <c r="E158" s="37">
        <f>'unselbst. Beschäftigte 7_2004'!E158*100/'unselbst. Beschäftigte 7_2004'!$N158</f>
        <v>12.209302325581396</v>
      </c>
      <c r="F158" s="37">
        <f>'unselbst. Beschäftigte 7_2004'!F158*100/'unselbst. Beschäftigte 7_2004'!$N158</f>
        <v>17.441860465116278</v>
      </c>
      <c r="G158" s="37">
        <f>'unselbst. Beschäftigte 7_2004'!G158*100/'unselbst. Beschäftigte 7_2004'!$N158</f>
        <v>13.372093023255815</v>
      </c>
      <c r="H158" s="37">
        <f>'unselbst. Beschäftigte 7_2004'!H158*100/'unselbst. Beschäftigte 7_2004'!$N158</f>
        <v>16.279069767441861</v>
      </c>
      <c r="I158" s="37">
        <f>'unselbst. Beschäftigte 7_2004'!I158*100/'unselbst. Beschäftigte 7_2004'!$N158</f>
        <v>40.697674418604649</v>
      </c>
      <c r="J158" s="37">
        <f>'unselbst. Beschäftigte 7_2004'!J158*100/'unselbst. Beschäftigte 7_2004'!$N158</f>
        <v>0</v>
      </c>
      <c r="K158" s="37">
        <f>'unselbst. Beschäftigte 7_2004'!K158*100/'unselbst. Beschäftigte 7_2004'!$N158</f>
        <v>0</v>
      </c>
      <c r="L158" s="37">
        <f>'unselbst. Beschäftigte 7_2004'!L158*100/'unselbst. Beschäftigte 7_2004'!$N158</f>
        <v>0</v>
      </c>
      <c r="M158" s="37">
        <f>'unselbst. Beschäftigte 7_2004'!M158*100/'unselbst. Beschäftigte 7_2004'!$N158</f>
        <v>0</v>
      </c>
      <c r="N158" s="38">
        <f>'unselbst. Beschäftigte 7_2004'!N158*100/'unselbst. Beschäftigte 7_2004'!$N158</f>
        <v>100</v>
      </c>
    </row>
    <row r="159" spans="1:14" x14ac:dyDescent="0.2">
      <c r="C159" s="36"/>
      <c r="D159" s="36"/>
      <c r="E159" s="37"/>
      <c r="F159" s="37"/>
      <c r="G159" s="37"/>
      <c r="H159" s="37"/>
      <c r="I159" s="37"/>
      <c r="J159" s="37"/>
      <c r="K159" s="37"/>
      <c r="L159" s="37"/>
      <c r="M159" s="37"/>
      <c r="N159" s="38"/>
    </row>
    <row r="160" spans="1:14" x14ac:dyDescent="0.2">
      <c r="C160" s="36"/>
      <c r="D160" s="36"/>
      <c r="E160" s="38">
        <f>'unselbst. Beschäftigte 7_2004'!E160*100/'unselbst. Beschäftigte 7_2004'!$N160</f>
        <v>24.85446120945705</v>
      </c>
      <c r="F160" s="38">
        <f>'unselbst. Beschäftigte 7_2004'!F160*100/'unselbst. Beschäftigte 7_2004'!$N160</f>
        <v>12.65890459783771</v>
      </c>
      <c r="G160" s="38">
        <f>'unselbst. Beschäftigte 7_2004'!G160*100/'unselbst. Beschäftigte 7_2004'!$N160</f>
        <v>11.720327907805631</v>
      </c>
      <c r="H160" s="38">
        <f>'unselbst. Beschäftigte 7_2004'!H160*100/'unselbst. Beschäftigte 7_2004'!$N160</f>
        <v>17.048829749316859</v>
      </c>
      <c r="I160" s="38">
        <f>'unselbst. Beschäftigte 7_2004'!I160*100/'unselbst. Beschäftigte 7_2004'!$N160</f>
        <v>10.413448972317928</v>
      </c>
      <c r="J160" s="38">
        <f>'unselbst. Beschäftigte 7_2004'!J160*100/'unselbst. Beschäftigte 7_2004'!$N160</f>
        <v>5.8156112629202807</v>
      </c>
      <c r="K160" s="38">
        <f>'unselbst. Beschäftigte 7_2004'!K160*100/'unselbst. Beschäftigte 7_2004'!$N160</f>
        <v>10.817393370559582</v>
      </c>
      <c r="L160" s="38">
        <f>'unselbst. Beschäftigte 7_2004'!L160*100/'unselbst. Beschäftigte 7_2004'!$N160</f>
        <v>0</v>
      </c>
      <c r="M160" s="38">
        <f>'unselbst. Beschäftigte 7_2004'!M160*100/'unselbst. Beschäftigte 7_2004'!$N160</f>
        <v>6.671022929784959</v>
      </c>
      <c r="N160" s="38">
        <f>'unselbst. Beschäftigte 7_2004'!N160*100/'unselbst. Beschäftigte 7_2004'!$N160</f>
        <v>100</v>
      </c>
    </row>
    <row r="161" spans="1:14" x14ac:dyDescent="0.2">
      <c r="C161" s="36"/>
      <c r="D161" s="36"/>
      <c r="E161" s="37"/>
      <c r="F161" s="37"/>
      <c r="G161" s="37"/>
      <c r="H161" s="37"/>
      <c r="I161" s="37"/>
      <c r="J161" s="37"/>
      <c r="K161" s="37"/>
      <c r="L161" s="37"/>
      <c r="M161" s="37"/>
      <c r="N161" s="38"/>
    </row>
    <row r="162" spans="1:14" x14ac:dyDescent="0.2">
      <c r="A162" s="15" t="s">
        <v>216</v>
      </c>
      <c r="B162" s="15" t="s">
        <v>235</v>
      </c>
      <c r="C162" s="36" t="s">
        <v>9</v>
      </c>
      <c r="D162" s="36" t="s">
        <v>11</v>
      </c>
      <c r="E162" s="37">
        <f>'unselbst. Beschäftigte 7_2004'!E162*100/'unselbst. Beschäftigte 7_2004'!$N162</f>
        <v>57.845084409136049</v>
      </c>
      <c r="F162" s="37">
        <f>'unselbst. Beschäftigte 7_2004'!F162*100/'unselbst. Beschäftigte 7_2004'!$N162</f>
        <v>17.825223435948363</v>
      </c>
      <c r="G162" s="37">
        <f>'unselbst. Beschäftigte 7_2004'!G162*100/'unselbst. Beschäftigte 7_2004'!$N162</f>
        <v>14.051638530287985</v>
      </c>
      <c r="H162" s="37">
        <f>'unselbst. Beschäftigte 7_2004'!H162*100/'unselbst. Beschäftigte 7_2004'!$N162</f>
        <v>6.7527308838133067</v>
      </c>
      <c r="I162" s="37">
        <f>'unselbst. Beschäftigte 7_2004'!I162*100/'unselbst. Beschäftigte 7_2004'!$N162</f>
        <v>3.5253227408142997</v>
      </c>
      <c r="J162" s="37">
        <f>'unselbst. Beschäftigte 7_2004'!J162*100/'unselbst. Beschäftigte 7_2004'!$N162</f>
        <v>0</v>
      </c>
      <c r="K162" s="37">
        <f>'unselbst. Beschäftigte 7_2004'!K162*100/'unselbst. Beschäftigte 7_2004'!$N162</f>
        <v>0</v>
      </c>
      <c r="L162" s="37">
        <f>'unselbst. Beschäftigte 7_2004'!L162*100/'unselbst. Beschäftigte 7_2004'!$N162</f>
        <v>0</v>
      </c>
      <c r="M162" s="37">
        <f>'unselbst. Beschäftigte 7_2004'!M162*100/'unselbst. Beschäftigte 7_2004'!$N162</f>
        <v>0</v>
      </c>
      <c r="N162" s="38">
        <f>'unselbst. Beschäftigte 7_2004'!N162*100/'unselbst. Beschäftigte 7_2004'!$N162</f>
        <v>100</v>
      </c>
    </row>
    <row r="163" spans="1:14" x14ac:dyDescent="0.2">
      <c r="A163" s="15" t="s">
        <v>217</v>
      </c>
      <c r="B163" s="15" t="s">
        <v>235</v>
      </c>
      <c r="C163" s="36" t="s">
        <v>9</v>
      </c>
      <c r="D163" s="36" t="s">
        <v>12</v>
      </c>
      <c r="E163" s="37">
        <f>'unselbst. Beschäftigte 7_2004'!E163*100/'unselbst. Beschäftigte 7_2004'!$N163</f>
        <v>48.333333333333336</v>
      </c>
      <c r="F163" s="37">
        <f>'unselbst. Beschäftigte 7_2004'!F163*100/'unselbst. Beschäftigte 7_2004'!$N163</f>
        <v>10</v>
      </c>
      <c r="G163" s="37">
        <f>'unselbst. Beschäftigte 7_2004'!G163*100/'unselbst. Beschäftigte 7_2004'!$N163</f>
        <v>41.666666666666664</v>
      </c>
      <c r="H163" s="37">
        <f>'unselbst. Beschäftigte 7_2004'!H163*100/'unselbst. Beschäftigte 7_2004'!$N163</f>
        <v>0</v>
      </c>
      <c r="I163" s="37">
        <f>'unselbst. Beschäftigte 7_2004'!I163*100/'unselbst. Beschäftigte 7_2004'!$N163</f>
        <v>0</v>
      </c>
      <c r="J163" s="37">
        <f>'unselbst. Beschäftigte 7_2004'!J163*100/'unselbst. Beschäftigte 7_2004'!$N163</f>
        <v>0</v>
      </c>
      <c r="K163" s="37">
        <f>'unselbst. Beschäftigte 7_2004'!K163*100/'unselbst. Beschäftigte 7_2004'!$N163</f>
        <v>0</v>
      </c>
      <c r="L163" s="37">
        <f>'unselbst. Beschäftigte 7_2004'!L163*100/'unselbst. Beschäftigte 7_2004'!$N163</f>
        <v>0</v>
      </c>
      <c r="M163" s="37">
        <f>'unselbst. Beschäftigte 7_2004'!M163*100/'unselbst. Beschäftigte 7_2004'!$N163</f>
        <v>0</v>
      </c>
      <c r="N163" s="38">
        <f>'unselbst. Beschäftigte 7_2004'!N163*100/'unselbst. Beschäftigte 7_2004'!$N163</f>
        <v>100</v>
      </c>
    </row>
    <row r="164" spans="1:14" x14ac:dyDescent="0.2">
      <c r="A164" s="15" t="s">
        <v>218</v>
      </c>
      <c r="B164" s="15" t="s">
        <v>235</v>
      </c>
      <c r="C164" s="36" t="s">
        <v>9</v>
      </c>
      <c r="D164" s="36" t="s">
        <v>13</v>
      </c>
      <c r="E164" s="37">
        <f>'unselbst. Beschäftigte 7_2004'!E164*100/'unselbst. Beschäftigte 7_2004'!$N164</f>
        <v>15.706806282722512</v>
      </c>
      <c r="F164" s="37">
        <f>'unselbst. Beschäftigte 7_2004'!F164*100/'unselbst. Beschäftigte 7_2004'!$N164</f>
        <v>22.513089005235603</v>
      </c>
      <c r="G164" s="37">
        <f>'unselbst. Beschäftigte 7_2004'!G164*100/'unselbst. Beschäftigte 7_2004'!$N164</f>
        <v>35.602094240837694</v>
      </c>
      <c r="H164" s="37">
        <f>'unselbst. Beschäftigte 7_2004'!H164*100/'unselbst. Beschäftigte 7_2004'!$N164</f>
        <v>26.178010471204189</v>
      </c>
      <c r="I164" s="37">
        <f>'unselbst. Beschäftigte 7_2004'!I164*100/'unselbst. Beschäftigte 7_2004'!$N164</f>
        <v>0</v>
      </c>
      <c r="J164" s="37">
        <f>'unselbst. Beschäftigte 7_2004'!J164*100/'unselbst. Beschäftigte 7_2004'!$N164</f>
        <v>0</v>
      </c>
      <c r="K164" s="37">
        <f>'unselbst. Beschäftigte 7_2004'!K164*100/'unselbst. Beschäftigte 7_2004'!$N164</f>
        <v>0</v>
      </c>
      <c r="L164" s="37">
        <f>'unselbst. Beschäftigte 7_2004'!L164*100/'unselbst. Beschäftigte 7_2004'!$N164</f>
        <v>0</v>
      </c>
      <c r="M164" s="37">
        <f>'unselbst. Beschäftigte 7_2004'!M164*100/'unselbst. Beschäftigte 7_2004'!$N164</f>
        <v>0</v>
      </c>
      <c r="N164" s="38">
        <f>'unselbst. Beschäftigte 7_2004'!N164*100/'unselbst. Beschäftigte 7_2004'!$N164</f>
        <v>100</v>
      </c>
    </row>
    <row r="165" spans="1:14" x14ac:dyDescent="0.2">
      <c r="A165" s="15" t="s">
        <v>219</v>
      </c>
      <c r="B165" s="15" t="s">
        <v>235</v>
      </c>
      <c r="C165" s="36" t="s">
        <v>9</v>
      </c>
      <c r="D165" s="36" t="s">
        <v>14</v>
      </c>
      <c r="E165" s="37">
        <f>'unselbst. Beschäftigte 7_2004'!E165*100/'unselbst. Beschäftigte 7_2004'!$N165</f>
        <v>23.976608187134502</v>
      </c>
      <c r="F165" s="37">
        <f>'unselbst. Beschäftigte 7_2004'!F165*100/'unselbst. Beschäftigte 7_2004'!$N165</f>
        <v>8.1871345029239766</v>
      </c>
      <c r="G165" s="37">
        <f>'unselbst. Beschäftigte 7_2004'!G165*100/'unselbst. Beschäftigte 7_2004'!$N165</f>
        <v>17.543859649122808</v>
      </c>
      <c r="H165" s="37">
        <f>'unselbst. Beschäftigte 7_2004'!H165*100/'unselbst. Beschäftigte 7_2004'!$N165</f>
        <v>0</v>
      </c>
      <c r="I165" s="37">
        <f>'unselbst. Beschäftigte 7_2004'!I165*100/'unselbst. Beschäftigte 7_2004'!$N165</f>
        <v>50.292397660818715</v>
      </c>
      <c r="J165" s="37">
        <f>'unselbst. Beschäftigte 7_2004'!J165*100/'unselbst. Beschäftigte 7_2004'!$N165</f>
        <v>0</v>
      </c>
      <c r="K165" s="37">
        <f>'unselbst. Beschäftigte 7_2004'!K165*100/'unselbst. Beschäftigte 7_2004'!$N165</f>
        <v>0</v>
      </c>
      <c r="L165" s="37">
        <f>'unselbst. Beschäftigte 7_2004'!L165*100/'unselbst. Beschäftigte 7_2004'!$N165</f>
        <v>0</v>
      </c>
      <c r="M165" s="37">
        <f>'unselbst. Beschäftigte 7_2004'!M165*100/'unselbst. Beschäftigte 7_2004'!$N165</f>
        <v>0</v>
      </c>
      <c r="N165" s="38">
        <f>'unselbst. Beschäftigte 7_2004'!N165*100/'unselbst. Beschäftigte 7_2004'!$N165</f>
        <v>100</v>
      </c>
    </row>
    <row r="166" spans="1:14" x14ac:dyDescent="0.2">
      <c r="A166" s="15" t="s">
        <v>220</v>
      </c>
      <c r="B166" s="15" t="s">
        <v>235</v>
      </c>
      <c r="C166" s="36" t="s">
        <v>9</v>
      </c>
      <c r="D166" s="36" t="s">
        <v>15</v>
      </c>
      <c r="E166" s="37">
        <f>'unselbst. Beschäftigte 7_2004'!E166*100/'unselbst. Beschäftigte 7_2004'!$N166</f>
        <v>8.2417582417582409</v>
      </c>
      <c r="F166" s="37">
        <f>'unselbst. Beschäftigte 7_2004'!F166*100/'unselbst. Beschäftigte 7_2004'!$N166</f>
        <v>28.021978021978022</v>
      </c>
      <c r="G166" s="37">
        <f>'unselbst. Beschäftigte 7_2004'!G166*100/'unselbst. Beschäftigte 7_2004'!$N166</f>
        <v>34.065934065934066</v>
      </c>
      <c r="H166" s="37">
        <f>'unselbst. Beschäftigte 7_2004'!H166*100/'unselbst. Beschäftigte 7_2004'!$N166</f>
        <v>29.670329670329672</v>
      </c>
      <c r="I166" s="37">
        <f>'unselbst. Beschäftigte 7_2004'!I166*100/'unselbst. Beschäftigte 7_2004'!$N166</f>
        <v>0</v>
      </c>
      <c r="J166" s="37">
        <f>'unselbst. Beschäftigte 7_2004'!J166*100/'unselbst. Beschäftigte 7_2004'!$N166</f>
        <v>0</v>
      </c>
      <c r="K166" s="37">
        <f>'unselbst. Beschäftigte 7_2004'!K166*100/'unselbst. Beschäftigte 7_2004'!$N166</f>
        <v>0</v>
      </c>
      <c r="L166" s="37">
        <f>'unselbst. Beschäftigte 7_2004'!L166*100/'unselbst. Beschäftigte 7_2004'!$N166</f>
        <v>0</v>
      </c>
      <c r="M166" s="37">
        <f>'unselbst. Beschäftigte 7_2004'!M166*100/'unselbst. Beschäftigte 7_2004'!$N166</f>
        <v>0</v>
      </c>
      <c r="N166" s="38">
        <f>'unselbst. Beschäftigte 7_2004'!N166*100/'unselbst. Beschäftigte 7_2004'!$N166</f>
        <v>100</v>
      </c>
    </row>
    <row r="167" spans="1:14" x14ac:dyDescent="0.2">
      <c r="A167" s="15" t="s">
        <v>221</v>
      </c>
      <c r="B167" s="15" t="s">
        <v>235</v>
      </c>
      <c r="C167" s="36" t="s">
        <v>9</v>
      </c>
      <c r="D167" s="36" t="s">
        <v>16</v>
      </c>
      <c r="E167" s="37">
        <f>'unselbst. Beschäftigte 7_2004'!E167*100/'unselbst. Beschäftigte 7_2004'!$N167</f>
        <v>17.547169811320753</v>
      </c>
      <c r="F167" s="37">
        <f>'unselbst. Beschäftigte 7_2004'!F167*100/'unselbst. Beschäftigte 7_2004'!$N167</f>
        <v>19.811320754716981</v>
      </c>
      <c r="G167" s="37">
        <f>'unselbst. Beschäftigte 7_2004'!G167*100/'unselbst. Beschäftigte 7_2004'!$N167</f>
        <v>20.566037735849058</v>
      </c>
      <c r="H167" s="37">
        <f>'unselbst. Beschäftigte 7_2004'!H167*100/'unselbst. Beschäftigte 7_2004'!$N167</f>
        <v>10.566037735849056</v>
      </c>
      <c r="I167" s="37">
        <f>'unselbst. Beschäftigte 7_2004'!I167*100/'unselbst. Beschäftigte 7_2004'!$N167</f>
        <v>31.509433962264151</v>
      </c>
      <c r="J167" s="37">
        <f>'unselbst. Beschäftigte 7_2004'!J167*100/'unselbst. Beschäftigte 7_2004'!$N167</f>
        <v>0</v>
      </c>
      <c r="K167" s="37">
        <f>'unselbst. Beschäftigte 7_2004'!K167*100/'unselbst. Beschäftigte 7_2004'!$N167</f>
        <v>0</v>
      </c>
      <c r="L167" s="37">
        <f>'unselbst. Beschäftigte 7_2004'!L167*100/'unselbst. Beschäftigte 7_2004'!$N167</f>
        <v>0</v>
      </c>
      <c r="M167" s="37">
        <f>'unselbst. Beschäftigte 7_2004'!M167*100/'unselbst. Beschäftigte 7_2004'!$N167</f>
        <v>0</v>
      </c>
      <c r="N167" s="38">
        <f>'unselbst. Beschäftigte 7_2004'!N167*100/'unselbst. Beschäftigte 7_2004'!$N167</f>
        <v>100</v>
      </c>
    </row>
    <row r="168" spans="1:14" x14ac:dyDescent="0.2">
      <c r="A168" s="15" t="s">
        <v>222</v>
      </c>
      <c r="B168" s="15" t="s">
        <v>235</v>
      </c>
      <c r="C168" s="36" t="s">
        <v>9</v>
      </c>
      <c r="D168" s="36" t="s">
        <v>17</v>
      </c>
      <c r="E168" s="37">
        <f>'unselbst. Beschäftigte 7_2004'!E168*100/'unselbst. Beschäftigte 7_2004'!$N168</f>
        <v>5.6768558951965069</v>
      </c>
      <c r="F168" s="37">
        <f>'unselbst. Beschäftigte 7_2004'!F168*100/'unselbst. Beschäftigte 7_2004'!$N168</f>
        <v>2.6200873362445414</v>
      </c>
      <c r="G168" s="37">
        <f>'unselbst. Beschäftigte 7_2004'!G168*100/'unselbst. Beschäftigte 7_2004'!$N168</f>
        <v>4.8034934497816595</v>
      </c>
      <c r="H168" s="37">
        <f>'unselbst. Beschäftigte 7_2004'!H168*100/'unselbst. Beschäftigte 7_2004'!$N168</f>
        <v>12.22707423580786</v>
      </c>
      <c r="I168" s="37">
        <f>'unselbst. Beschäftigte 7_2004'!I168*100/'unselbst. Beschäftigte 7_2004'!$N168</f>
        <v>0</v>
      </c>
      <c r="J168" s="37">
        <f>'unselbst. Beschäftigte 7_2004'!J168*100/'unselbst. Beschäftigte 7_2004'!$N168</f>
        <v>74.672489082969435</v>
      </c>
      <c r="K168" s="37">
        <f>'unselbst. Beschäftigte 7_2004'!K168*100/'unselbst. Beschäftigte 7_2004'!$N168</f>
        <v>0</v>
      </c>
      <c r="L168" s="37">
        <f>'unselbst. Beschäftigte 7_2004'!L168*100/'unselbst. Beschäftigte 7_2004'!$N168</f>
        <v>0</v>
      </c>
      <c r="M168" s="37">
        <f>'unselbst. Beschäftigte 7_2004'!M168*100/'unselbst. Beschäftigte 7_2004'!$N168</f>
        <v>0</v>
      </c>
      <c r="N168" s="38">
        <f>'unselbst. Beschäftigte 7_2004'!N168*100/'unselbst. Beschäftigte 7_2004'!$N168</f>
        <v>100</v>
      </c>
    </row>
    <row r="169" spans="1:14" x14ac:dyDescent="0.2">
      <c r="A169" s="15" t="s">
        <v>223</v>
      </c>
      <c r="B169" s="15" t="s">
        <v>235</v>
      </c>
      <c r="C169" s="36" t="s">
        <v>9</v>
      </c>
      <c r="D169" s="36" t="s">
        <v>18</v>
      </c>
      <c r="E169" s="37">
        <f>'unselbst. Beschäftigte 7_2004'!E169*100/'unselbst. Beschäftigte 7_2004'!$N169</f>
        <v>26.666666666666668</v>
      </c>
      <c r="F169" s="37">
        <f>'unselbst. Beschäftigte 7_2004'!F169*100/'unselbst. Beschäftigte 7_2004'!$N169</f>
        <v>13.333333333333334</v>
      </c>
      <c r="G169" s="37">
        <f>'unselbst. Beschäftigte 7_2004'!G169*100/'unselbst. Beschäftigte 7_2004'!$N169</f>
        <v>11.851851851851851</v>
      </c>
      <c r="H169" s="37">
        <f>'unselbst. Beschäftigte 7_2004'!H169*100/'unselbst. Beschäftigte 7_2004'!$N169</f>
        <v>0</v>
      </c>
      <c r="I169" s="37">
        <f>'unselbst. Beschäftigte 7_2004'!I169*100/'unselbst. Beschäftigte 7_2004'!$N169</f>
        <v>48.148148148148145</v>
      </c>
      <c r="J169" s="37">
        <f>'unselbst. Beschäftigte 7_2004'!J169*100/'unselbst. Beschäftigte 7_2004'!$N169</f>
        <v>0</v>
      </c>
      <c r="K169" s="37">
        <f>'unselbst. Beschäftigte 7_2004'!K169*100/'unselbst. Beschäftigte 7_2004'!$N169</f>
        <v>0</v>
      </c>
      <c r="L169" s="37">
        <f>'unselbst. Beschäftigte 7_2004'!L169*100/'unselbst. Beschäftigte 7_2004'!$N169</f>
        <v>0</v>
      </c>
      <c r="M169" s="37">
        <f>'unselbst. Beschäftigte 7_2004'!M169*100/'unselbst. Beschäftigte 7_2004'!$N169</f>
        <v>0</v>
      </c>
      <c r="N169" s="38">
        <f>'unselbst. Beschäftigte 7_2004'!N169*100/'unselbst. Beschäftigte 7_2004'!$N169</f>
        <v>100</v>
      </c>
    </row>
    <row r="170" spans="1:14" x14ac:dyDescent="0.2">
      <c r="A170" s="15" t="s">
        <v>224</v>
      </c>
      <c r="B170" s="15" t="s">
        <v>235</v>
      </c>
      <c r="C170" s="36" t="s">
        <v>9</v>
      </c>
      <c r="D170" s="36" t="s">
        <v>19</v>
      </c>
      <c r="E170" s="37">
        <f>'unselbst. Beschäftigte 7_2004'!E170*100/'unselbst. Beschäftigte 7_2004'!$N170</f>
        <v>57.868020304568525</v>
      </c>
      <c r="F170" s="37">
        <f>'unselbst. Beschäftigte 7_2004'!F170*100/'unselbst. Beschäftigte 7_2004'!$N170</f>
        <v>5.5837563451776653</v>
      </c>
      <c r="G170" s="37">
        <f>'unselbst. Beschäftigte 7_2004'!G170*100/'unselbst. Beschäftigte 7_2004'!$N170</f>
        <v>5.0761421319796955</v>
      </c>
      <c r="H170" s="37">
        <f>'unselbst. Beschäftigte 7_2004'!H170*100/'unselbst. Beschäftigte 7_2004'!$N170</f>
        <v>0</v>
      </c>
      <c r="I170" s="37">
        <f>'unselbst. Beschäftigte 7_2004'!I170*100/'unselbst. Beschäftigte 7_2004'!$N170</f>
        <v>31.472081218274113</v>
      </c>
      <c r="J170" s="37">
        <f>'unselbst. Beschäftigte 7_2004'!J170*100/'unselbst. Beschäftigte 7_2004'!$N170</f>
        <v>0</v>
      </c>
      <c r="K170" s="37">
        <f>'unselbst. Beschäftigte 7_2004'!K170*100/'unselbst. Beschäftigte 7_2004'!$N170</f>
        <v>0</v>
      </c>
      <c r="L170" s="37">
        <f>'unselbst. Beschäftigte 7_2004'!L170*100/'unselbst. Beschäftigte 7_2004'!$N170</f>
        <v>0</v>
      </c>
      <c r="M170" s="37">
        <f>'unselbst. Beschäftigte 7_2004'!M170*100/'unselbst. Beschäftigte 7_2004'!$N170</f>
        <v>0</v>
      </c>
      <c r="N170" s="38">
        <f>'unselbst. Beschäftigte 7_2004'!N170*100/'unselbst. Beschäftigte 7_2004'!$N170</f>
        <v>100</v>
      </c>
    </row>
    <row r="171" spans="1:14" x14ac:dyDescent="0.2">
      <c r="A171" s="15" t="s">
        <v>225</v>
      </c>
      <c r="B171" s="15" t="s">
        <v>235</v>
      </c>
      <c r="C171" s="36" t="s">
        <v>9</v>
      </c>
      <c r="D171" s="36" t="s">
        <v>20</v>
      </c>
      <c r="E171" s="37">
        <f>'unselbst. Beschäftigte 7_2004'!E171*100/'unselbst. Beschäftigte 7_2004'!$N171</f>
        <v>47.309417040358746</v>
      </c>
      <c r="F171" s="37">
        <f>'unselbst. Beschäftigte 7_2004'!F171*100/'unselbst. Beschäftigte 7_2004'!$N171</f>
        <v>10.762331838565023</v>
      </c>
      <c r="G171" s="37">
        <f>'unselbst. Beschäftigte 7_2004'!G171*100/'unselbst. Beschäftigte 7_2004'!$N171</f>
        <v>10.538116591928251</v>
      </c>
      <c r="H171" s="37">
        <f>'unselbst. Beschäftigte 7_2004'!H171*100/'unselbst. Beschäftigte 7_2004'!$N171</f>
        <v>16.816143497757846</v>
      </c>
      <c r="I171" s="37">
        <f>'unselbst. Beschäftigte 7_2004'!I171*100/'unselbst. Beschäftigte 7_2004'!$N171</f>
        <v>14.573991031390134</v>
      </c>
      <c r="J171" s="37">
        <f>'unselbst. Beschäftigte 7_2004'!J171*100/'unselbst. Beschäftigte 7_2004'!$N171</f>
        <v>0</v>
      </c>
      <c r="K171" s="37">
        <f>'unselbst. Beschäftigte 7_2004'!K171*100/'unselbst. Beschäftigte 7_2004'!$N171</f>
        <v>0</v>
      </c>
      <c r="L171" s="37">
        <f>'unselbst. Beschäftigte 7_2004'!L171*100/'unselbst. Beschäftigte 7_2004'!$N171</f>
        <v>0</v>
      </c>
      <c r="M171" s="37">
        <f>'unselbst. Beschäftigte 7_2004'!M171*100/'unselbst. Beschäftigte 7_2004'!$N171</f>
        <v>0</v>
      </c>
      <c r="N171" s="38">
        <f>'unselbst. Beschäftigte 7_2004'!N171*100/'unselbst. Beschäftigte 7_2004'!$N171</f>
        <v>100</v>
      </c>
    </row>
    <row r="172" spans="1:14" x14ac:dyDescent="0.2">
      <c r="A172" s="15" t="s">
        <v>226</v>
      </c>
      <c r="B172" s="15" t="s">
        <v>235</v>
      </c>
      <c r="C172" s="36" t="s">
        <v>9</v>
      </c>
      <c r="D172" s="36" t="s">
        <v>21</v>
      </c>
      <c r="E172" s="37">
        <f>'unselbst. Beschäftigte 7_2004'!E172*100/'unselbst. Beschäftigte 7_2004'!$N172</f>
        <v>15.986193293885602</v>
      </c>
      <c r="F172" s="37">
        <f>'unselbst. Beschäftigte 7_2004'!F172*100/'unselbst. Beschäftigte 7_2004'!$N172</f>
        <v>8.2840236686390529</v>
      </c>
      <c r="G172" s="37">
        <f>'unselbst. Beschäftigte 7_2004'!G172*100/'unselbst. Beschäftigte 7_2004'!$N172</f>
        <v>9.4575936883629197</v>
      </c>
      <c r="H172" s="37">
        <f>'unselbst. Beschäftigte 7_2004'!H172*100/'unselbst. Beschäftigte 7_2004'!$N172</f>
        <v>19.388560157790927</v>
      </c>
      <c r="I172" s="37">
        <f>'unselbst. Beschäftigte 7_2004'!I172*100/'unselbst. Beschäftigte 7_2004'!$N172</f>
        <v>10.2465483234714</v>
      </c>
      <c r="J172" s="37">
        <f>'unselbst. Beschäftigte 7_2004'!J172*100/'unselbst. Beschäftigte 7_2004'!$N172</f>
        <v>8.3136094674556205</v>
      </c>
      <c r="K172" s="37">
        <f>'unselbst. Beschäftigte 7_2004'!K172*100/'unselbst. Beschäftigte 7_2004'!$N172</f>
        <v>4.5857988165680474</v>
      </c>
      <c r="L172" s="37">
        <f>'unselbst. Beschäftigte 7_2004'!L172*100/'unselbst. Beschäftigte 7_2004'!$N172</f>
        <v>12.919132149901381</v>
      </c>
      <c r="M172" s="37">
        <f>'unselbst. Beschäftigte 7_2004'!M172*100/'unselbst. Beschäftigte 7_2004'!$N172</f>
        <v>10.818540433925049</v>
      </c>
      <c r="N172" s="38">
        <f>'unselbst. Beschäftigte 7_2004'!N172*100/'unselbst. Beschäftigte 7_2004'!$N172</f>
        <v>100</v>
      </c>
    </row>
    <row r="173" spans="1:14" x14ac:dyDescent="0.2">
      <c r="C173" s="36"/>
      <c r="D173" s="36"/>
      <c r="E173" s="37"/>
      <c r="F173" s="37"/>
      <c r="G173" s="37"/>
      <c r="H173" s="37"/>
      <c r="I173" s="37"/>
      <c r="J173" s="37"/>
      <c r="K173" s="37"/>
      <c r="L173" s="37"/>
      <c r="M173" s="37"/>
      <c r="N173" s="38"/>
    </row>
    <row r="174" spans="1:14" x14ac:dyDescent="0.2">
      <c r="C174" s="36"/>
      <c r="D174" s="36"/>
      <c r="E174" s="38">
        <f>'unselbst. Beschäftigte 7_2004'!E174*100/'unselbst. Beschäftigte 7_2004'!$N174</f>
        <v>23.560685554389647</v>
      </c>
      <c r="F174" s="38">
        <f>'unselbst. Beschäftigte 7_2004'!F174*100/'unselbst. Beschäftigte 7_2004'!$N174</f>
        <v>10.50017488632389</v>
      </c>
      <c r="G174" s="38">
        <f>'unselbst. Beschäftigte 7_2004'!G174*100/'unselbst. Beschäftigte 7_2004'!$N174</f>
        <v>11.332633788037775</v>
      </c>
      <c r="H174" s="38">
        <f>'unselbst. Beschäftigte 7_2004'!H174*100/'unselbst. Beschäftigte 7_2004'!$N174</f>
        <v>16.544246239944037</v>
      </c>
      <c r="I174" s="38">
        <f>'unselbst. Beschäftigte 7_2004'!I174*100/'unselbst. Beschäftigte 7_2004'!$N174</f>
        <v>10.877929345925148</v>
      </c>
      <c r="J174" s="38">
        <f>'unselbst. Beschäftigte 7_2004'!J174*100/'unselbst. Beschäftigte 7_2004'!$N174</f>
        <v>7.0933892969569783</v>
      </c>
      <c r="K174" s="38">
        <f>'unselbst. Beschäftigte 7_2004'!K174*100/'unselbst. Beschäftigte 7_2004'!$N174</f>
        <v>3.2528856243441764</v>
      </c>
      <c r="L174" s="38">
        <f>'unselbst. Beschäftigte 7_2004'!L174*100/'unselbst. Beschäftigte 7_2004'!$N174</f>
        <v>9.1640433718083241</v>
      </c>
      <c r="M174" s="38">
        <f>'unselbst. Beschäftigte 7_2004'!M174*100/'unselbst. Beschäftigte 7_2004'!$N174</f>
        <v>7.6740118922700242</v>
      </c>
      <c r="N174" s="38">
        <f>'unselbst. Beschäftigte 7_2004'!N174*100/'unselbst. Beschäftigte 7_2004'!$N174</f>
        <v>100</v>
      </c>
    </row>
    <row r="175" spans="1:14" x14ac:dyDescent="0.2">
      <c r="C175" s="36"/>
      <c r="D175" s="36"/>
      <c r="E175" s="37"/>
      <c r="F175" s="37"/>
      <c r="G175" s="37"/>
      <c r="H175" s="37"/>
      <c r="I175" s="37"/>
      <c r="J175" s="37"/>
      <c r="K175" s="37"/>
      <c r="L175" s="37"/>
      <c r="M175" s="37"/>
      <c r="N175" s="38"/>
    </row>
    <row r="176" spans="1:14" x14ac:dyDescent="0.2">
      <c r="A176" s="15" t="s">
        <v>227</v>
      </c>
      <c r="B176" s="15" t="s">
        <v>235</v>
      </c>
      <c r="C176" s="36" t="s">
        <v>10</v>
      </c>
      <c r="D176" s="36" t="s">
        <v>11</v>
      </c>
      <c r="E176" s="37">
        <f>'unselbst. Beschäftigte 7_2004'!E176*100/'unselbst. Beschäftigte 7_2004'!$N176</f>
        <v>3.6616161616161618</v>
      </c>
      <c r="F176" s="37">
        <f>'unselbst. Beschäftigte 7_2004'!F176*100/'unselbst. Beschäftigte 7_2004'!$N176</f>
        <v>33.207070707070706</v>
      </c>
      <c r="G176" s="37">
        <f>'unselbst. Beschäftigte 7_2004'!G176*100/'unselbst. Beschäftigte 7_2004'!$N176</f>
        <v>56.69191919191919</v>
      </c>
      <c r="H176" s="37">
        <f>'unselbst. Beschäftigte 7_2004'!H176*100/'unselbst. Beschäftigte 7_2004'!$N176</f>
        <v>6.4393939393939394</v>
      </c>
      <c r="I176" s="37">
        <f>'unselbst. Beschäftigte 7_2004'!I176*100/'unselbst. Beschäftigte 7_2004'!$N176</f>
        <v>0</v>
      </c>
      <c r="J176" s="37">
        <f>'unselbst. Beschäftigte 7_2004'!J176*100/'unselbst. Beschäftigte 7_2004'!$N176</f>
        <v>0</v>
      </c>
      <c r="K176" s="37">
        <f>'unselbst. Beschäftigte 7_2004'!K176*100/'unselbst. Beschäftigte 7_2004'!$N176</f>
        <v>0</v>
      </c>
      <c r="L176" s="37">
        <f>'unselbst. Beschäftigte 7_2004'!L176*100/'unselbst. Beschäftigte 7_2004'!$N176</f>
        <v>0</v>
      </c>
      <c r="M176" s="37">
        <f>'unselbst. Beschäftigte 7_2004'!M176*100/'unselbst. Beschäftigte 7_2004'!$N176</f>
        <v>0</v>
      </c>
      <c r="N176" s="38">
        <f>'unselbst. Beschäftigte 7_2004'!N176*100/'unselbst. Beschäftigte 7_2004'!$N176</f>
        <v>100</v>
      </c>
    </row>
    <row r="177" spans="1:14" x14ac:dyDescent="0.2">
      <c r="A177" s="15" t="s">
        <v>228</v>
      </c>
      <c r="B177" s="15" t="s">
        <v>235</v>
      </c>
      <c r="C177" s="36" t="s">
        <v>10</v>
      </c>
      <c r="D177" s="36" t="s">
        <v>12</v>
      </c>
      <c r="E177" s="37">
        <f>'unselbst. Beschäftigte 7_2004'!E177*100/'unselbst. Beschäftigte 7_2004'!$N177</f>
        <v>22.684194435952307</v>
      </c>
      <c r="F177" s="37">
        <f>'unselbst. Beschäftigte 7_2004'!F177*100/'unselbst. Beschäftigte 7_2004'!$N177</f>
        <v>16.391521451136249</v>
      </c>
      <c r="G177" s="37">
        <f>'unselbst. Beschäftigte 7_2004'!G177*100/'unselbst. Beschäftigte 7_2004'!$N177</f>
        <v>3.0215020890655255</v>
      </c>
      <c r="H177" s="37">
        <f>'unselbst. Beschäftigte 7_2004'!H177*100/'unselbst. Beschäftigte 7_2004'!$N177</f>
        <v>0.72353001120961991</v>
      </c>
      <c r="I177" s="37">
        <f>'unselbst. Beschäftigte 7_2004'!I177*100/'unselbst. Beschäftigte 7_2004'!$N177</f>
        <v>0.34647916029756448</v>
      </c>
      <c r="J177" s="37">
        <f>'unselbst. Beschäftigte 7_2004'!J177*100/'unselbst. Beschäftigte 7_2004'!$N177</f>
        <v>1.0801997350453481</v>
      </c>
      <c r="K177" s="37">
        <f>'unselbst. Beschäftigte 7_2004'!K177*100/'unselbst. Beschäftigte 7_2004'!$N177</f>
        <v>17.619484357484968</v>
      </c>
      <c r="L177" s="37">
        <f>'unselbst. Beschäftigte 7_2004'!L177*100/'unselbst. Beschäftigte 7_2004'!$N177</f>
        <v>11.815958422500763</v>
      </c>
      <c r="M177" s="37">
        <f>'unselbst. Beschäftigte 7_2004'!M177*100/'unselbst. Beschäftigte 7_2004'!$N177</f>
        <v>26.317130337307653</v>
      </c>
      <c r="N177" s="38">
        <f>'unselbst. Beschäftigte 7_2004'!N177*100/'unselbst. Beschäftigte 7_2004'!$N177</f>
        <v>100</v>
      </c>
    </row>
    <row r="178" spans="1:14" x14ac:dyDescent="0.2">
      <c r="A178" s="15" t="s">
        <v>229</v>
      </c>
      <c r="B178" s="15" t="s">
        <v>235</v>
      </c>
      <c r="C178" s="36" t="s">
        <v>10</v>
      </c>
      <c r="D178" s="36" t="s">
        <v>13</v>
      </c>
      <c r="E178" s="37">
        <f>'unselbst. Beschäftigte 7_2004'!E178*100/'unselbst. Beschäftigte 7_2004'!$N178</f>
        <v>26.367899947889526</v>
      </c>
      <c r="F178" s="37">
        <f>'unselbst. Beschäftigte 7_2004'!F178*100/'unselbst. Beschäftigte 7_2004'!$N178</f>
        <v>26.42001042209484</v>
      </c>
      <c r="G178" s="37">
        <f>'unselbst. Beschäftigte 7_2004'!G178*100/'unselbst. Beschäftigte 7_2004'!$N178</f>
        <v>24.387701928087544</v>
      </c>
      <c r="H178" s="37">
        <f>'unselbst. Beschäftigte 7_2004'!H178*100/'unselbst. Beschäftigte 7_2004'!$N178</f>
        <v>22.824387701928089</v>
      </c>
      <c r="I178" s="37">
        <f>'unselbst. Beschäftigte 7_2004'!I178*100/'unselbst. Beschäftigte 7_2004'!$N178</f>
        <v>0</v>
      </c>
      <c r="J178" s="37">
        <f>'unselbst. Beschäftigte 7_2004'!J178*100/'unselbst. Beschäftigte 7_2004'!$N178</f>
        <v>0</v>
      </c>
      <c r="K178" s="37">
        <f>'unselbst. Beschäftigte 7_2004'!K178*100/'unselbst. Beschäftigte 7_2004'!$N178</f>
        <v>0</v>
      </c>
      <c r="L178" s="37">
        <f>'unselbst. Beschäftigte 7_2004'!L178*100/'unselbst. Beschäftigte 7_2004'!$N178</f>
        <v>0</v>
      </c>
      <c r="M178" s="37">
        <f>'unselbst. Beschäftigte 7_2004'!M178*100/'unselbst. Beschäftigte 7_2004'!$N178</f>
        <v>0</v>
      </c>
      <c r="N178" s="38">
        <f>'unselbst. Beschäftigte 7_2004'!N178*100/'unselbst. Beschäftigte 7_2004'!$N178</f>
        <v>100</v>
      </c>
    </row>
    <row r="179" spans="1:14" x14ac:dyDescent="0.2">
      <c r="A179" s="15" t="s">
        <v>230</v>
      </c>
      <c r="B179" s="15" t="s">
        <v>235</v>
      </c>
      <c r="C179" s="36" t="s">
        <v>10</v>
      </c>
      <c r="D179" s="36" t="s">
        <v>14</v>
      </c>
      <c r="E179" s="37">
        <f>'unselbst. Beschäftigte 7_2004'!E179*100/'unselbst. Beschäftigte 7_2004'!$N179</f>
        <v>18.177757927646272</v>
      </c>
      <c r="F179" s="37">
        <f>'unselbst. Beschäftigte 7_2004'!F179*100/'unselbst. Beschäftigte 7_2004'!$N179</f>
        <v>26.976328718177758</v>
      </c>
      <c r="G179" s="37">
        <f>'unselbst. Beschäftigte 7_2004'!G179*100/'unselbst. Beschäftigte 7_2004'!$N179</f>
        <v>41.134435015631979</v>
      </c>
      <c r="H179" s="37">
        <f>'unselbst. Beschäftigte 7_2004'!H179*100/'unselbst. Beschäftigte 7_2004'!$N179</f>
        <v>13.711478338543992</v>
      </c>
      <c r="I179" s="37">
        <f>'unselbst. Beschäftigte 7_2004'!I179*100/'unselbst. Beschäftigte 7_2004'!$N179</f>
        <v>0</v>
      </c>
      <c r="J179" s="37">
        <f>'unselbst. Beschäftigte 7_2004'!J179*100/'unselbst. Beschäftigte 7_2004'!$N179</f>
        <v>0</v>
      </c>
      <c r="K179" s="37">
        <f>'unselbst. Beschäftigte 7_2004'!K179*100/'unselbst. Beschäftigte 7_2004'!$N179</f>
        <v>0</v>
      </c>
      <c r="L179" s="37">
        <f>'unselbst. Beschäftigte 7_2004'!L179*100/'unselbst. Beschäftigte 7_2004'!$N179</f>
        <v>0</v>
      </c>
      <c r="M179" s="37">
        <f>'unselbst. Beschäftigte 7_2004'!M179*100/'unselbst. Beschäftigte 7_2004'!$N179</f>
        <v>0</v>
      </c>
      <c r="N179" s="38">
        <f>'unselbst. Beschäftigte 7_2004'!N179*100/'unselbst. Beschäftigte 7_2004'!$N179</f>
        <v>100</v>
      </c>
    </row>
    <row r="180" spans="1:14" x14ac:dyDescent="0.2">
      <c r="A180" s="15" t="s">
        <v>231</v>
      </c>
      <c r="B180" s="15" t="s">
        <v>235</v>
      </c>
      <c r="C180" s="36" t="s">
        <v>10</v>
      </c>
      <c r="D180" s="36" t="s">
        <v>15</v>
      </c>
      <c r="E180" s="37">
        <f>'unselbst. Beschäftigte 7_2004'!E180*100/'unselbst. Beschäftigte 7_2004'!$N180</f>
        <v>0</v>
      </c>
      <c r="F180" s="37">
        <f>'unselbst. Beschäftigte 7_2004'!F180*100/'unselbst. Beschäftigte 7_2004'!$N180</f>
        <v>0</v>
      </c>
      <c r="G180" s="37">
        <f>'unselbst. Beschäftigte 7_2004'!G180*100/'unselbst. Beschäftigte 7_2004'!$N180</f>
        <v>0.47942469037155411</v>
      </c>
      <c r="H180" s="37">
        <f>'unselbst. Beschäftigte 7_2004'!H180*100/'unselbst. Beschäftigte 7_2004'!$N180</f>
        <v>0</v>
      </c>
      <c r="I180" s="37">
        <f>'unselbst. Beschäftigte 7_2004'!I180*100/'unselbst. Beschäftigte 7_2004'!$N180</f>
        <v>0</v>
      </c>
      <c r="J180" s="37">
        <f>'unselbst. Beschäftigte 7_2004'!J180*100/'unselbst. Beschäftigte 7_2004'!$N180</f>
        <v>0</v>
      </c>
      <c r="K180" s="37">
        <f>'unselbst. Beschäftigte 7_2004'!K180*100/'unselbst. Beschäftigte 7_2004'!$N180</f>
        <v>10.827007590890931</v>
      </c>
      <c r="L180" s="37">
        <f>'unselbst. Beschäftigte 7_2004'!L180*100/'unselbst. Beschäftigte 7_2004'!$N180</f>
        <v>0</v>
      </c>
      <c r="M180" s="37">
        <f>'unselbst. Beschäftigte 7_2004'!M180*100/'unselbst. Beschäftigte 7_2004'!$N180</f>
        <v>88.693567718737512</v>
      </c>
      <c r="N180" s="38">
        <f>'unselbst. Beschäftigte 7_2004'!N180*100/'unselbst. Beschäftigte 7_2004'!$N180</f>
        <v>100</v>
      </c>
    </row>
    <row r="181" spans="1:14" x14ac:dyDescent="0.2">
      <c r="E181" s="37"/>
      <c r="F181" s="37"/>
      <c r="G181" s="37"/>
      <c r="H181" s="37"/>
      <c r="I181" s="37"/>
      <c r="J181" s="37"/>
      <c r="K181" s="37"/>
      <c r="L181" s="37"/>
      <c r="M181" s="37"/>
      <c r="N181" s="38"/>
    </row>
    <row r="182" spans="1:14" x14ac:dyDescent="0.2">
      <c r="E182" s="38">
        <f>'unselbst. Beschäftigte 7_2004'!E182*100/'unselbst. Beschäftigte 7_2004'!$N182</f>
        <v>19.457500627892792</v>
      </c>
      <c r="F182" s="38">
        <f>'unselbst. Beschäftigte 7_2004'!F182*100/'unselbst. Beschäftigte 7_2004'!$N182</f>
        <v>17.415952064870297</v>
      </c>
      <c r="G182" s="38">
        <f>'unselbst. Beschäftigte 7_2004'!G182*100/'unselbst. Beschäftigte 7_2004'!$N182</f>
        <v>10.376376879193426</v>
      </c>
      <c r="H182" s="38">
        <f>'unselbst. Beschäftigte 7_2004'!H182*100/'unselbst. Beschäftigte 7_2004'!$N182</f>
        <v>3.548491263320297</v>
      </c>
      <c r="I182" s="38">
        <f>'unselbst. Beschäftigte 7_2004'!I182*100/'unselbst. Beschäftigte 7_2004'!$N182</f>
        <v>0.24398119909583438</v>
      </c>
      <c r="J182" s="38">
        <f>'unselbst. Beschäftigte 7_2004'!J182*100/'unselbst. Beschäftigte 7_2004'!$N182</f>
        <v>0.76064726776936598</v>
      </c>
      <c r="K182" s="38">
        <f>'unselbst. Beschäftigte 7_2004'!K182*100/'unselbst. Beschäftigte 7_2004'!$N182</f>
        <v>13.37949840335833</v>
      </c>
      <c r="L182" s="38">
        <f>'unselbst. Beschäftigte 7_2004'!L182*100/'unselbst. Beschäftigte 7_2004'!$N182</f>
        <v>8.3204764809299991</v>
      </c>
      <c r="M182" s="38">
        <f>'unselbst. Beschäftigte 7_2004'!M182*100/'unselbst. Beschäftigte 7_2004'!$N182</f>
        <v>26.497075813569658</v>
      </c>
      <c r="N182" s="38">
        <f>'unselbst. Beschäftigte 7_2004'!N182*100/'unselbst. Beschäftigte 7_2004'!$N182</f>
        <v>100</v>
      </c>
    </row>
  </sheetData>
  <mergeCells count="1">
    <mergeCell ref="E3:N3"/>
  </mergeCells>
  <phoneticPr fontId="0" type="noConversion"/>
  <pageMargins left="0.78740157499999996" right="0.78740157499999996" top="0.52" bottom="0.51" header="0.4921259845" footer="0.492125984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SEK gesamt 7_2004</vt:lpstr>
      <vt:lpstr>Häufigkeitsverteilung</vt:lpstr>
      <vt:lpstr>FGR gesamt 7_2004</vt:lpstr>
      <vt:lpstr>Betriebe 7_2004</vt:lpstr>
      <vt:lpstr>Betriebe 7_2004 relativ</vt:lpstr>
      <vt:lpstr>unselbst. Beschäftigte 7_2004</vt:lpstr>
      <vt:lpstr>unselbst. Be 7_2004 relativ</vt:lpstr>
      <vt:lpstr>'FGR gesamt 7_2004'!Druckbereich</vt:lpstr>
      <vt:lpstr>'Betriebe 7_2004'!Drucktitel</vt:lpstr>
      <vt:lpstr>'Betriebe 7_2004 relativ'!Drucktitel</vt:lpstr>
      <vt:lpstr>'FGR gesamt 7_2004'!Drucktitel</vt:lpstr>
      <vt:lpstr>'SEK gesamt 7_2004'!Drucktitel</vt:lpstr>
      <vt:lpstr>'unselbst. Be 7_2004 relativ'!Drucktitel</vt:lpstr>
      <vt:lpstr>'unselbst. Beschäftigte 7_2004'!Drucktitel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2004-12-06T12:57:01Z</cp:lastPrinted>
  <dcterms:created xsi:type="dcterms:W3CDTF">2004-10-19T11:27:26Z</dcterms:created>
  <dcterms:modified xsi:type="dcterms:W3CDTF">2015-08-27T07:16:30Z</dcterms:modified>
</cp:coreProperties>
</file>