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08" sheetId="17" r:id="rId1"/>
    <sheet name="Häufigkeitsverteilung" sheetId="10" r:id="rId2"/>
    <sheet name="FGR gesamt 7_2008" sheetId="18" r:id="rId3"/>
    <sheet name="Betriebe 7_2008" sheetId="1" r:id="rId4"/>
    <sheet name="Betriebe 7_2008 relativ" sheetId="6" r:id="rId5"/>
    <sheet name="unselbst. Beschäftigte 7_2008" sheetId="2" r:id="rId6"/>
    <sheet name="unselbst. Be 7_2008 relativ" sheetId="5" r:id="rId7"/>
  </sheets>
  <definedNames>
    <definedName name="_xlnm.Print_Titles" localSheetId="3">'Betriebe 7_2008'!$3:$5</definedName>
    <definedName name="_xlnm.Print_Titles" localSheetId="4">'Betriebe 7_2008 relativ'!$3:$5</definedName>
    <definedName name="_xlnm.Print_Titles" localSheetId="2">'FGR gesamt 7_2008'!#REF!</definedName>
    <definedName name="_xlnm.Print_Titles" localSheetId="0">'SPARTEN gesamt 7_2008'!$1:$8</definedName>
    <definedName name="_xlnm.Print_Titles" localSheetId="6">'unselbst. Be 7_2008 relativ'!$3:$5</definedName>
    <definedName name="_xlnm.Print_Titles" localSheetId="5">'unselbst. Beschäftigte 7_2008'!$3:$5</definedName>
  </definedNames>
  <calcPr calcId="145621" fullCalcOnLoad="1"/>
</workbook>
</file>

<file path=xl/calcChain.xml><?xml version="1.0" encoding="utf-8"?>
<calcChain xmlns="http://schemas.openxmlformats.org/spreadsheetml/2006/main">
  <c r="L171" i="2" l="1"/>
  <c r="K42" i="17"/>
  <c r="J42" i="17"/>
  <c r="I42" i="17"/>
  <c r="H42" i="17"/>
  <c r="G42" i="17"/>
  <c r="F42" i="17"/>
  <c r="E42" i="17"/>
  <c r="D42" i="17"/>
  <c r="C42" i="17"/>
  <c r="B42" i="17"/>
  <c r="K21" i="17"/>
  <c r="J21" i="17"/>
  <c r="I21" i="17"/>
  <c r="H21" i="17"/>
  <c r="G21" i="17"/>
  <c r="F21" i="17"/>
  <c r="E21" i="17"/>
  <c r="D21" i="17"/>
  <c r="C21" i="17"/>
  <c r="B21" i="17"/>
  <c r="K19" i="17"/>
  <c r="J19" i="17"/>
  <c r="I19" i="17"/>
  <c r="H19" i="17"/>
  <c r="G19" i="17"/>
  <c r="F19" i="17"/>
  <c r="E19" i="17"/>
  <c r="D19" i="17"/>
  <c r="C19" i="17"/>
  <c r="B19" i="17"/>
  <c r="B12" i="17"/>
  <c r="C12" i="17"/>
  <c r="D12" i="17"/>
  <c r="E12" i="17"/>
  <c r="F12" i="17"/>
  <c r="G12" i="17"/>
  <c r="H12" i="17"/>
  <c r="I12" i="17"/>
  <c r="J12" i="17"/>
  <c r="K12" i="17"/>
  <c r="B14" i="17"/>
  <c r="C14" i="17"/>
  <c r="D14" i="17"/>
  <c r="E14" i="17"/>
  <c r="F14" i="17"/>
  <c r="G14" i="17"/>
  <c r="H14" i="17"/>
  <c r="I14" i="17"/>
  <c r="J14" i="17"/>
  <c r="K14" i="17"/>
  <c r="B26" i="17"/>
  <c r="C26" i="17"/>
  <c r="D26" i="17"/>
  <c r="E26" i="17"/>
  <c r="F26" i="17"/>
  <c r="G26" i="17"/>
  <c r="H26" i="17"/>
  <c r="I26" i="17"/>
  <c r="J26" i="17"/>
  <c r="K26" i="17"/>
  <c r="B28" i="17"/>
  <c r="C28" i="17"/>
  <c r="D28" i="17"/>
  <c r="E28" i="17"/>
  <c r="F28" i="17"/>
  <c r="G28" i="17"/>
  <c r="H28" i="17"/>
  <c r="I28" i="17"/>
  <c r="J28" i="17"/>
  <c r="K28" i="17"/>
  <c r="B33" i="17"/>
  <c r="C33" i="17"/>
  <c r="D33" i="17"/>
  <c r="E33" i="17"/>
  <c r="F33" i="17"/>
  <c r="G33" i="17"/>
  <c r="H33" i="17"/>
  <c r="I33" i="17"/>
  <c r="J33" i="17"/>
  <c r="K33" i="17"/>
  <c r="B35" i="17"/>
  <c r="C35" i="17"/>
  <c r="D35" i="17"/>
  <c r="E35" i="17"/>
  <c r="F35" i="17"/>
  <c r="G35" i="17"/>
  <c r="H35" i="17"/>
  <c r="I35" i="17"/>
  <c r="J35" i="17"/>
  <c r="K35" i="17"/>
  <c r="B40" i="17"/>
  <c r="C40" i="17"/>
  <c r="D40" i="17"/>
  <c r="E40" i="17"/>
  <c r="F40" i="17"/>
  <c r="G40" i="17"/>
  <c r="H40" i="17"/>
  <c r="I40" i="17"/>
  <c r="J40" i="17"/>
  <c r="K40" i="17"/>
  <c r="B47" i="17"/>
  <c r="C47" i="17"/>
  <c r="D47" i="17"/>
  <c r="E47" i="17"/>
  <c r="F47" i="17"/>
  <c r="G47" i="17"/>
  <c r="H47" i="17"/>
  <c r="I47" i="17"/>
  <c r="J47" i="17"/>
  <c r="K47" i="17"/>
  <c r="B49" i="17"/>
  <c r="C49" i="17"/>
  <c r="D49" i="17"/>
  <c r="E49" i="17"/>
  <c r="F49" i="17"/>
  <c r="G49" i="17"/>
  <c r="H49" i="17"/>
  <c r="I49" i="17"/>
  <c r="J49" i="17"/>
  <c r="K49" i="17"/>
  <c r="B54" i="17"/>
  <c r="C54" i="17"/>
  <c r="D54" i="17"/>
  <c r="E54" i="17"/>
  <c r="F54" i="17"/>
  <c r="G54" i="17"/>
  <c r="H54" i="17"/>
  <c r="I54" i="17"/>
  <c r="J54" i="17"/>
  <c r="K54" i="17"/>
  <c r="B56" i="17"/>
  <c r="C56" i="17"/>
  <c r="D56" i="17"/>
  <c r="E56" i="17"/>
  <c r="F56" i="17"/>
  <c r="G56" i="17"/>
  <c r="H56" i="17"/>
  <c r="I56" i="17"/>
  <c r="J56" i="17"/>
  <c r="K56" i="17"/>
  <c r="B63" i="17"/>
  <c r="B64" i="17" s="1"/>
  <c r="C63" i="17"/>
  <c r="C64" i="17" s="1"/>
  <c r="D63" i="17"/>
  <c r="E63" i="17"/>
  <c r="F63" i="17"/>
  <c r="F64" i="17" s="1"/>
  <c r="G63" i="17"/>
  <c r="G64" i="17" s="1"/>
  <c r="H63" i="17"/>
  <c r="I63" i="17"/>
  <c r="J63" i="17"/>
  <c r="J64" i="17" s="1"/>
  <c r="K63" i="17"/>
  <c r="K64" i="17" s="1"/>
  <c r="B65" i="17"/>
  <c r="B66" i="17" s="1"/>
  <c r="C65" i="17"/>
  <c r="C66" i="17" s="1"/>
  <c r="D65" i="17"/>
  <c r="E65" i="17"/>
  <c r="F65" i="17"/>
  <c r="F66" i="17" s="1"/>
  <c r="G65" i="17"/>
  <c r="G66" i="17" s="1"/>
  <c r="H65" i="17"/>
  <c r="I65" i="17"/>
  <c r="J65" i="17"/>
  <c r="J66" i="17" s="1"/>
  <c r="K65" i="17"/>
  <c r="K66" i="17" s="1"/>
  <c r="I66" i="17"/>
  <c r="B75" i="17"/>
  <c r="C75" i="17"/>
  <c r="D75" i="17"/>
  <c r="E75" i="17"/>
  <c r="F75" i="17"/>
  <c r="G75" i="17"/>
  <c r="H75" i="17"/>
  <c r="I75" i="17"/>
  <c r="J75" i="17"/>
  <c r="K75" i="17"/>
  <c r="B77" i="17"/>
  <c r="C77" i="17"/>
  <c r="D77" i="17"/>
  <c r="E77" i="17"/>
  <c r="F77" i="17"/>
  <c r="G77" i="17"/>
  <c r="H77" i="17"/>
  <c r="I77" i="17"/>
  <c r="J77" i="17"/>
  <c r="K77" i="17"/>
  <c r="B84" i="17"/>
  <c r="C84" i="17"/>
  <c r="D84" i="17"/>
  <c r="E84" i="17"/>
  <c r="F84" i="17"/>
  <c r="G84" i="17"/>
  <c r="H84" i="17"/>
  <c r="I84" i="17"/>
  <c r="J84" i="17"/>
  <c r="K84" i="17"/>
  <c r="B86" i="17"/>
  <c r="C86" i="17"/>
  <c r="D86" i="17"/>
  <c r="E86" i="17"/>
  <c r="F86" i="17"/>
  <c r="G86" i="17"/>
  <c r="H86" i="17"/>
  <c r="I86" i="17"/>
  <c r="J86" i="17"/>
  <c r="K86" i="17"/>
  <c r="B91" i="17"/>
  <c r="B92" i="17" s="1"/>
  <c r="C91" i="17"/>
  <c r="C92" i="17" s="1"/>
  <c r="D91" i="17"/>
  <c r="E91" i="17"/>
  <c r="F91" i="17"/>
  <c r="F92" i="17" s="1"/>
  <c r="G91" i="17"/>
  <c r="G92" i="17" s="1"/>
  <c r="H91" i="17"/>
  <c r="I91" i="17"/>
  <c r="J91" i="17"/>
  <c r="J92" i="17" s="1"/>
  <c r="K91" i="17"/>
  <c r="K92" i="17" s="1"/>
  <c r="I92" i="17"/>
  <c r="B93" i="17"/>
  <c r="B94" i="17" s="1"/>
  <c r="C93" i="17"/>
  <c r="C94" i="17" s="1"/>
  <c r="D93" i="17"/>
  <c r="E93" i="17"/>
  <c r="F93" i="17"/>
  <c r="F94" i="17" s="1"/>
  <c r="G93" i="17"/>
  <c r="G94" i="17" s="1"/>
  <c r="H93" i="17"/>
  <c r="I93" i="17"/>
  <c r="J93" i="17"/>
  <c r="J94" i="17" s="1"/>
  <c r="K93" i="17"/>
  <c r="K94" i="17" s="1"/>
  <c r="E94" i="17"/>
  <c r="I94" i="17"/>
  <c r="C121" i="1"/>
  <c r="C121" i="6" s="1"/>
  <c r="L121" i="1"/>
  <c r="G121" i="6" s="1"/>
  <c r="K121" i="1"/>
  <c r="J121" i="1"/>
  <c r="I121" i="1"/>
  <c r="H121" i="1"/>
  <c r="H121" i="6" s="1"/>
  <c r="G121" i="1"/>
  <c r="F121" i="1"/>
  <c r="E121" i="1"/>
  <c r="D121" i="1"/>
  <c r="D121" i="6" s="1"/>
  <c r="D110" i="1"/>
  <c r="E110" i="1"/>
  <c r="F110" i="1"/>
  <c r="G110" i="1"/>
  <c r="G110" i="6" s="1"/>
  <c r="H110" i="1"/>
  <c r="I110" i="1"/>
  <c r="J110" i="1"/>
  <c r="K110" i="1"/>
  <c r="K110" i="6" s="1"/>
  <c r="L110" i="1"/>
  <c r="C110" i="1"/>
  <c r="D78" i="1"/>
  <c r="E78" i="1"/>
  <c r="E78" i="6" s="1"/>
  <c r="F78" i="1"/>
  <c r="G78" i="1"/>
  <c r="H78" i="1"/>
  <c r="I78" i="1"/>
  <c r="I78" i="6" s="1"/>
  <c r="J78" i="1"/>
  <c r="K78" i="1"/>
  <c r="D181" i="1"/>
  <c r="E181" i="1"/>
  <c r="E181" i="6" s="1"/>
  <c r="F181" i="1"/>
  <c r="G181" i="1"/>
  <c r="H181" i="1"/>
  <c r="I181" i="1"/>
  <c r="I181" i="6" s="1"/>
  <c r="J181" i="1"/>
  <c r="K181" i="1"/>
  <c r="L181" i="1"/>
  <c r="F181" i="6" s="1"/>
  <c r="C181" i="1"/>
  <c r="C181" i="6" s="1"/>
  <c r="D173" i="1"/>
  <c r="E173" i="1"/>
  <c r="F173" i="1"/>
  <c r="G173" i="1"/>
  <c r="G173" i="6" s="1"/>
  <c r="H173" i="1"/>
  <c r="I173" i="1"/>
  <c r="J173" i="1"/>
  <c r="K173" i="1"/>
  <c r="K173" i="6" s="1"/>
  <c r="L173" i="1"/>
  <c r="C173" i="1"/>
  <c r="D159" i="1"/>
  <c r="E159" i="1"/>
  <c r="E159" i="6" s="1"/>
  <c r="F159" i="1"/>
  <c r="G159" i="1"/>
  <c r="H159" i="1"/>
  <c r="I159" i="1"/>
  <c r="I159" i="6" s="1"/>
  <c r="J159" i="1"/>
  <c r="K159" i="1"/>
  <c r="L159" i="1"/>
  <c r="F159" i="6" s="1"/>
  <c r="C159" i="1"/>
  <c r="C159" i="6" s="1"/>
  <c r="D146" i="1"/>
  <c r="E146" i="1"/>
  <c r="F146" i="1"/>
  <c r="G146" i="1"/>
  <c r="G146" i="6" s="1"/>
  <c r="H146" i="1"/>
  <c r="I146" i="1"/>
  <c r="J146" i="1"/>
  <c r="K146" i="1"/>
  <c r="K146" i="6" s="1"/>
  <c r="L146" i="1"/>
  <c r="C146" i="1"/>
  <c r="D135" i="1"/>
  <c r="E135" i="1"/>
  <c r="E135" i="6" s="1"/>
  <c r="F135" i="1"/>
  <c r="G135" i="1"/>
  <c r="H135" i="1"/>
  <c r="I135" i="1"/>
  <c r="I135" i="6" s="1"/>
  <c r="J135" i="1"/>
  <c r="K135" i="1"/>
  <c r="L135" i="1"/>
  <c r="F135" i="6" s="1"/>
  <c r="C135" i="1"/>
  <c r="C135" i="6" s="1"/>
  <c r="L78" i="1"/>
  <c r="C78" i="1"/>
  <c r="D53" i="1"/>
  <c r="D53" i="6" s="1"/>
  <c r="E53" i="1"/>
  <c r="E53" i="6" s="1"/>
  <c r="F53" i="1"/>
  <c r="G53" i="1"/>
  <c r="H53" i="1"/>
  <c r="H53" i="6" s="1"/>
  <c r="I53" i="1"/>
  <c r="I53" i="6" s="1"/>
  <c r="J53" i="1"/>
  <c r="K53" i="1"/>
  <c r="L53" i="1"/>
  <c r="L53" i="6" s="1"/>
  <c r="C53" i="1"/>
  <c r="C53" i="6" s="1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10" i="6"/>
  <c r="D110" i="6"/>
  <c r="E110" i="6"/>
  <c r="F110" i="6"/>
  <c r="H110" i="6"/>
  <c r="I110" i="6"/>
  <c r="J110" i="6"/>
  <c r="L110" i="6"/>
  <c r="D181" i="6"/>
  <c r="G181" i="6"/>
  <c r="H181" i="6"/>
  <c r="K181" i="6"/>
  <c r="L181" i="6"/>
  <c r="C173" i="6"/>
  <c r="D173" i="6"/>
  <c r="E173" i="6"/>
  <c r="F173" i="6"/>
  <c r="H173" i="6"/>
  <c r="I173" i="6"/>
  <c r="J173" i="6"/>
  <c r="L173" i="6"/>
  <c r="D159" i="6"/>
  <c r="G159" i="6"/>
  <c r="H159" i="6"/>
  <c r="K159" i="6"/>
  <c r="L159" i="6"/>
  <c r="C146" i="6"/>
  <c r="D146" i="6"/>
  <c r="E146" i="6"/>
  <c r="F146" i="6"/>
  <c r="H146" i="6"/>
  <c r="I146" i="6"/>
  <c r="J146" i="6"/>
  <c r="L146" i="6"/>
  <c r="D135" i="6"/>
  <c r="G135" i="6"/>
  <c r="H135" i="6"/>
  <c r="K135" i="6"/>
  <c r="L135" i="6"/>
  <c r="E121" i="6"/>
  <c r="I121" i="6"/>
  <c r="C78" i="6"/>
  <c r="D78" i="6"/>
  <c r="F78" i="6"/>
  <c r="G78" i="6"/>
  <c r="H78" i="6"/>
  <c r="J78" i="6"/>
  <c r="K78" i="6"/>
  <c r="L78" i="6"/>
  <c r="F53" i="6"/>
  <c r="J53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4" i="6"/>
  <c r="D144" i="6"/>
  <c r="E144" i="6"/>
  <c r="F144" i="6"/>
  <c r="G144" i="6"/>
  <c r="H144" i="6"/>
  <c r="I144" i="6"/>
  <c r="J144" i="6"/>
  <c r="K144" i="6"/>
  <c r="L144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5" i="6"/>
  <c r="D175" i="6"/>
  <c r="E175" i="6"/>
  <c r="F175" i="6"/>
  <c r="G175" i="6"/>
  <c r="H175" i="6"/>
  <c r="I175" i="6"/>
  <c r="J175" i="6"/>
  <c r="K175" i="6"/>
  <c r="L175" i="6"/>
  <c r="C176" i="6"/>
  <c r="D176" i="6"/>
  <c r="E176" i="6"/>
  <c r="F176" i="6"/>
  <c r="G176" i="6"/>
  <c r="H176" i="6"/>
  <c r="I176" i="6"/>
  <c r="J176" i="6"/>
  <c r="K176" i="6"/>
  <c r="L176" i="6"/>
  <c r="C177" i="6"/>
  <c r="D177" i="6"/>
  <c r="E177" i="6"/>
  <c r="F177" i="6"/>
  <c r="G177" i="6"/>
  <c r="H177" i="6"/>
  <c r="I177" i="6"/>
  <c r="J177" i="6"/>
  <c r="K177" i="6"/>
  <c r="L177" i="6"/>
  <c r="C178" i="6"/>
  <c r="D178" i="6"/>
  <c r="E178" i="6"/>
  <c r="F178" i="6"/>
  <c r="G178" i="6"/>
  <c r="H178" i="6"/>
  <c r="I178" i="6"/>
  <c r="J178" i="6"/>
  <c r="K178" i="6"/>
  <c r="L178" i="6"/>
  <c r="C179" i="6"/>
  <c r="D179" i="6"/>
  <c r="E179" i="6"/>
  <c r="F179" i="6"/>
  <c r="G179" i="6"/>
  <c r="H179" i="6"/>
  <c r="I179" i="6"/>
  <c r="J179" i="6"/>
  <c r="K179" i="6"/>
  <c r="L179" i="6"/>
  <c r="D7" i="6"/>
  <c r="E7" i="6"/>
  <c r="F7" i="6"/>
  <c r="G7" i="6"/>
  <c r="H7" i="6"/>
  <c r="I7" i="6"/>
  <c r="J7" i="6"/>
  <c r="K7" i="6"/>
  <c r="L7" i="6"/>
  <c r="C7" i="6"/>
  <c r="C108" i="5"/>
  <c r="D108" i="5"/>
  <c r="E108" i="5"/>
  <c r="F108" i="5"/>
  <c r="G108" i="5"/>
  <c r="H108" i="5"/>
  <c r="I108" i="5"/>
  <c r="J108" i="5"/>
  <c r="K108" i="5"/>
  <c r="L108" i="5"/>
  <c r="C107" i="5"/>
  <c r="D107" i="5"/>
  <c r="E107" i="5"/>
  <c r="F107" i="5"/>
  <c r="G107" i="5"/>
  <c r="H107" i="5"/>
  <c r="I107" i="5"/>
  <c r="J107" i="5"/>
  <c r="K107" i="5"/>
  <c r="L10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C154" i="5"/>
  <c r="D154" i="5"/>
  <c r="E154" i="5"/>
  <c r="F154" i="5"/>
  <c r="G154" i="5"/>
  <c r="H154" i="5"/>
  <c r="I154" i="5"/>
  <c r="J154" i="5"/>
  <c r="K154" i="5"/>
  <c r="L154" i="5"/>
  <c r="C155" i="5"/>
  <c r="D155" i="5"/>
  <c r="E155" i="5"/>
  <c r="F155" i="5"/>
  <c r="G155" i="5"/>
  <c r="H155" i="5"/>
  <c r="I155" i="5"/>
  <c r="J155" i="5"/>
  <c r="K155" i="5"/>
  <c r="L155" i="5"/>
  <c r="C156" i="5"/>
  <c r="D156" i="5"/>
  <c r="E156" i="5"/>
  <c r="F156" i="5"/>
  <c r="G156" i="5"/>
  <c r="H156" i="5"/>
  <c r="I156" i="5"/>
  <c r="J156" i="5"/>
  <c r="K156" i="5"/>
  <c r="L156" i="5"/>
  <c r="C157" i="5"/>
  <c r="D157" i="5"/>
  <c r="E157" i="5"/>
  <c r="F157" i="5"/>
  <c r="G157" i="5"/>
  <c r="H157" i="5"/>
  <c r="I157" i="5"/>
  <c r="J157" i="5"/>
  <c r="K157" i="5"/>
  <c r="L157" i="5"/>
  <c r="C161" i="5"/>
  <c r="D161" i="5"/>
  <c r="E161" i="5"/>
  <c r="F161" i="5"/>
  <c r="G161" i="5"/>
  <c r="H161" i="5"/>
  <c r="I161" i="5"/>
  <c r="J161" i="5"/>
  <c r="K161" i="5"/>
  <c r="L161" i="5"/>
  <c r="C162" i="5"/>
  <c r="D162" i="5"/>
  <c r="E162" i="5"/>
  <c r="F162" i="5"/>
  <c r="G162" i="5"/>
  <c r="H162" i="5"/>
  <c r="I162" i="5"/>
  <c r="J162" i="5"/>
  <c r="K162" i="5"/>
  <c r="L162" i="5"/>
  <c r="C163" i="5"/>
  <c r="D163" i="5"/>
  <c r="E163" i="5"/>
  <c r="F163" i="5"/>
  <c r="G163" i="5"/>
  <c r="H163" i="5"/>
  <c r="I163" i="5"/>
  <c r="J163" i="5"/>
  <c r="K163" i="5"/>
  <c r="L163" i="5"/>
  <c r="C164" i="5"/>
  <c r="D164" i="5"/>
  <c r="E164" i="5"/>
  <c r="F164" i="5"/>
  <c r="G164" i="5"/>
  <c r="H164" i="5"/>
  <c r="I164" i="5"/>
  <c r="J164" i="5"/>
  <c r="K164" i="5"/>
  <c r="L164" i="5"/>
  <c r="C165" i="5"/>
  <c r="D165" i="5"/>
  <c r="E165" i="5"/>
  <c r="F165" i="5"/>
  <c r="G165" i="5"/>
  <c r="H165" i="5"/>
  <c r="I165" i="5"/>
  <c r="J165" i="5"/>
  <c r="K165" i="5"/>
  <c r="L165" i="5"/>
  <c r="C166" i="5"/>
  <c r="D166" i="5"/>
  <c r="E166" i="5"/>
  <c r="F166" i="5"/>
  <c r="G166" i="5"/>
  <c r="H166" i="5"/>
  <c r="I166" i="5"/>
  <c r="J166" i="5"/>
  <c r="K166" i="5"/>
  <c r="L166" i="5"/>
  <c r="C167" i="5"/>
  <c r="D167" i="5"/>
  <c r="E167" i="5"/>
  <c r="F167" i="5"/>
  <c r="G167" i="5"/>
  <c r="H167" i="5"/>
  <c r="I167" i="5"/>
  <c r="J167" i="5"/>
  <c r="K167" i="5"/>
  <c r="L167" i="5"/>
  <c r="C168" i="5"/>
  <c r="D168" i="5"/>
  <c r="E168" i="5"/>
  <c r="F168" i="5"/>
  <c r="G168" i="5"/>
  <c r="H168" i="5"/>
  <c r="I168" i="5"/>
  <c r="J168" i="5"/>
  <c r="K168" i="5"/>
  <c r="L168" i="5"/>
  <c r="C169" i="5"/>
  <c r="D169" i="5"/>
  <c r="E169" i="5"/>
  <c r="F169" i="5"/>
  <c r="G169" i="5"/>
  <c r="H169" i="5"/>
  <c r="I169" i="5"/>
  <c r="J169" i="5"/>
  <c r="K169" i="5"/>
  <c r="L169" i="5"/>
  <c r="C170" i="5"/>
  <c r="D170" i="5"/>
  <c r="E170" i="5"/>
  <c r="F170" i="5"/>
  <c r="G170" i="5"/>
  <c r="H170" i="5"/>
  <c r="I170" i="5"/>
  <c r="J170" i="5"/>
  <c r="K170" i="5"/>
  <c r="L170" i="5"/>
  <c r="C171" i="5"/>
  <c r="D171" i="5"/>
  <c r="E171" i="5"/>
  <c r="F171" i="5"/>
  <c r="G171" i="5"/>
  <c r="H171" i="5"/>
  <c r="I171" i="5"/>
  <c r="J171" i="5"/>
  <c r="K171" i="5"/>
  <c r="L171" i="5"/>
  <c r="C175" i="5"/>
  <c r="D175" i="5"/>
  <c r="E175" i="5"/>
  <c r="F175" i="5"/>
  <c r="G175" i="5"/>
  <c r="H175" i="5"/>
  <c r="I175" i="5"/>
  <c r="J175" i="5"/>
  <c r="K175" i="5"/>
  <c r="L175" i="5"/>
  <c r="C176" i="5"/>
  <c r="D176" i="5"/>
  <c r="E176" i="5"/>
  <c r="F176" i="5"/>
  <c r="G176" i="5"/>
  <c r="H176" i="5"/>
  <c r="I176" i="5"/>
  <c r="J176" i="5"/>
  <c r="K176" i="5"/>
  <c r="L176" i="5"/>
  <c r="C177" i="5"/>
  <c r="D177" i="5"/>
  <c r="E177" i="5"/>
  <c r="F177" i="5"/>
  <c r="G177" i="5"/>
  <c r="H177" i="5"/>
  <c r="I177" i="5"/>
  <c r="J177" i="5"/>
  <c r="K177" i="5"/>
  <c r="L177" i="5"/>
  <c r="C178" i="5"/>
  <c r="D178" i="5"/>
  <c r="E178" i="5"/>
  <c r="F178" i="5"/>
  <c r="G178" i="5"/>
  <c r="H178" i="5"/>
  <c r="I178" i="5"/>
  <c r="J178" i="5"/>
  <c r="K178" i="5"/>
  <c r="L178" i="5"/>
  <c r="C179" i="5"/>
  <c r="D179" i="5"/>
  <c r="E179" i="5"/>
  <c r="F179" i="5"/>
  <c r="G179" i="5"/>
  <c r="H179" i="5"/>
  <c r="I179" i="5"/>
  <c r="J179" i="5"/>
  <c r="K179" i="5"/>
  <c r="L179" i="5"/>
  <c r="D7" i="5"/>
  <c r="E7" i="5"/>
  <c r="F7" i="5"/>
  <c r="G7" i="5"/>
  <c r="H7" i="5"/>
  <c r="I7" i="5"/>
  <c r="J7" i="5"/>
  <c r="K7" i="5"/>
  <c r="L7" i="5"/>
  <c r="C7" i="5"/>
  <c r="L123" i="5"/>
  <c r="K123" i="5"/>
  <c r="J123" i="5"/>
  <c r="I123" i="5"/>
  <c r="H123" i="5"/>
  <c r="G123" i="5"/>
  <c r="F123" i="5"/>
  <c r="E123" i="5"/>
  <c r="D123" i="5"/>
  <c r="C123" i="5"/>
  <c r="L121" i="2"/>
  <c r="L121" i="5"/>
  <c r="C121" i="2"/>
  <c r="C121" i="5" s="1"/>
  <c r="D121" i="2"/>
  <c r="D121" i="5"/>
  <c r="E121" i="2"/>
  <c r="E121" i="5" s="1"/>
  <c r="F121" i="2"/>
  <c r="F121" i="5"/>
  <c r="G121" i="2"/>
  <c r="G121" i="5" s="1"/>
  <c r="H121" i="2"/>
  <c r="H121" i="5"/>
  <c r="I121" i="2"/>
  <c r="I121" i="5" s="1"/>
  <c r="J121" i="2"/>
  <c r="J121" i="5"/>
  <c r="K121" i="2"/>
  <c r="K121" i="5" s="1"/>
  <c r="C159" i="2"/>
  <c r="C159" i="5" s="1"/>
  <c r="L159" i="2"/>
  <c r="L159" i="5" s="1"/>
  <c r="D159" i="2"/>
  <c r="E159" i="2"/>
  <c r="E159" i="5" s="1"/>
  <c r="F159" i="2"/>
  <c r="F159" i="5"/>
  <c r="G159" i="2"/>
  <c r="G159" i="5" s="1"/>
  <c r="H159" i="2"/>
  <c r="H159" i="5"/>
  <c r="I159" i="2"/>
  <c r="I159" i="5" s="1"/>
  <c r="J159" i="2"/>
  <c r="J159" i="5"/>
  <c r="K159" i="2"/>
  <c r="K159" i="5" s="1"/>
  <c r="C181" i="2"/>
  <c r="C181" i="5" s="1"/>
  <c r="L181" i="2"/>
  <c r="L181" i="5" s="1"/>
  <c r="D181" i="2"/>
  <c r="E181" i="2"/>
  <c r="E181" i="5" s="1"/>
  <c r="F181" i="2"/>
  <c r="F181" i="5"/>
  <c r="G181" i="2"/>
  <c r="G181" i="5" s="1"/>
  <c r="H181" i="2"/>
  <c r="H181" i="5"/>
  <c r="I181" i="2"/>
  <c r="I181" i="5" s="1"/>
  <c r="J181" i="2"/>
  <c r="J181" i="5"/>
  <c r="K181" i="2"/>
  <c r="K181" i="5" s="1"/>
  <c r="L135" i="2"/>
  <c r="L135" i="5"/>
  <c r="D135" i="2"/>
  <c r="D135" i="5" s="1"/>
  <c r="C135" i="2"/>
  <c r="C135" i="5"/>
  <c r="K135" i="2"/>
  <c r="K135" i="5" s="1"/>
  <c r="J135" i="2"/>
  <c r="J135" i="5"/>
  <c r="H135" i="2"/>
  <c r="H135" i="5" s="1"/>
  <c r="G135" i="2"/>
  <c r="G135" i="5"/>
  <c r="F135" i="2"/>
  <c r="F135" i="5" s="1"/>
  <c r="E135" i="2"/>
  <c r="E135" i="5"/>
  <c r="I135" i="2"/>
  <c r="I135" i="5" s="1"/>
  <c r="D110" i="2"/>
  <c r="D110" i="5" s="1"/>
  <c r="L110" i="2"/>
  <c r="E110" i="5" s="1"/>
  <c r="E110" i="2"/>
  <c r="F110" i="2"/>
  <c r="F110" i="5" s="1"/>
  <c r="G110" i="2"/>
  <c r="J110" i="2"/>
  <c r="J110" i="5" s="1"/>
  <c r="K110" i="2"/>
  <c r="L110" i="5"/>
  <c r="C110" i="2"/>
  <c r="C110" i="5" s="1"/>
  <c r="H110" i="2"/>
  <c r="H110" i="5"/>
  <c r="I110" i="2"/>
  <c r="I110" i="5" s="1"/>
  <c r="C146" i="2"/>
  <c r="C146" i="5" s="1"/>
  <c r="L146" i="2"/>
  <c r="L146" i="5" s="1"/>
  <c r="D146" i="2"/>
  <c r="E146" i="2"/>
  <c r="E146" i="5" s="1"/>
  <c r="F146" i="2"/>
  <c r="G146" i="2"/>
  <c r="G146" i="5" s="1"/>
  <c r="I146" i="2"/>
  <c r="I146" i="5"/>
  <c r="K146" i="2"/>
  <c r="K146" i="5" s="1"/>
  <c r="H146" i="2"/>
  <c r="H146" i="5"/>
  <c r="J146" i="2"/>
  <c r="J146" i="5" s="1"/>
  <c r="L78" i="2"/>
  <c r="L78" i="5"/>
  <c r="D78" i="2"/>
  <c r="D78" i="5" s="1"/>
  <c r="E78" i="2"/>
  <c r="E78" i="5"/>
  <c r="F78" i="2"/>
  <c r="F78" i="5" s="1"/>
  <c r="G78" i="2"/>
  <c r="G78" i="5"/>
  <c r="K78" i="2"/>
  <c r="K78" i="5" s="1"/>
  <c r="C78" i="2"/>
  <c r="C78" i="5"/>
  <c r="H78" i="2"/>
  <c r="H78" i="5" s="1"/>
  <c r="I78" i="2"/>
  <c r="I78" i="5"/>
  <c r="J78" i="2"/>
  <c r="J78" i="5" s="1"/>
  <c r="C173" i="2"/>
  <c r="C173" i="5" s="1"/>
  <c r="L173" i="2"/>
  <c r="L173" i="5" s="1"/>
  <c r="H173" i="2"/>
  <c r="I173" i="2"/>
  <c r="I173" i="5" s="1"/>
  <c r="J173" i="2"/>
  <c r="J173" i="5"/>
  <c r="K173" i="2"/>
  <c r="K173" i="5" s="1"/>
  <c r="D173" i="2"/>
  <c r="D173" i="5"/>
  <c r="E173" i="2"/>
  <c r="E173" i="5" s="1"/>
  <c r="F173" i="2"/>
  <c r="F173" i="5"/>
  <c r="G173" i="2"/>
  <c r="G173" i="5" s="1"/>
  <c r="C53" i="2"/>
  <c r="C53" i="5" s="1"/>
  <c r="L53" i="2"/>
  <c r="L53" i="5" s="1"/>
  <c r="K53" i="2"/>
  <c r="J53" i="2"/>
  <c r="J53" i="5" s="1"/>
  <c r="I53" i="2"/>
  <c r="H53" i="2"/>
  <c r="H53" i="5" s="1"/>
  <c r="D53" i="2"/>
  <c r="D53" i="5"/>
  <c r="E53" i="2"/>
  <c r="E53" i="5" s="1"/>
  <c r="F53" i="2"/>
  <c r="F53" i="5"/>
  <c r="G53" i="2"/>
  <c r="G53" i="5" s="1"/>
  <c r="I53" i="5" l="1"/>
  <c r="K53" i="5"/>
  <c r="H173" i="5"/>
  <c r="E92" i="17"/>
  <c r="E66" i="17"/>
  <c r="I64" i="17"/>
  <c r="E64" i="17"/>
  <c r="D146" i="5"/>
  <c r="K110" i="5"/>
  <c r="D94" i="17"/>
  <c r="H92" i="17"/>
  <c r="H66" i="17"/>
  <c r="D66" i="17"/>
  <c r="H64" i="17"/>
  <c r="K53" i="6"/>
  <c r="G53" i="6"/>
  <c r="J121" i="6"/>
  <c r="F121" i="6"/>
  <c r="L121" i="6"/>
  <c r="F146" i="5"/>
  <c r="G110" i="5"/>
  <c r="D181" i="5"/>
  <c r="D159" i="5"/>
  <c r="H94" i="17"/>
  <c r="D92" i="17"/>
  <c r="D64" i="17"/>
  <c r="K121" i="6"/>
  <c r="J135" i="6"/>
  <c r="J159" i="6"/>
  <c r="J181" i="6"/>
</calcChain>
</file>

<file path=xl/sharedStrings.xml><?xml version="1.0" encoding="utf-8"?>
<sst xmlns="http://schemas.openxmlformats.org/spreadsheetml/2006/main" count="3705" uniqueCount="336">
  <si>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</si>
  <si>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</si>
  <si>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</si>
  <si>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</si>
  <si>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</si>
  <si>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</si>
  <si>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</si>
  <si>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</si>
  <si>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</si>
  <si>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</si>
  <si>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</si>
  <si>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</si>
  <si>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</si>
  <si>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</si>
  <si>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</si>
  <si>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</si>
  <si>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</si>
  <si>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</si>
  <si>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</si>
  <si>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</si>
  <si>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</si>
  <si>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</si>
  <si>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</si>
  <si>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</si>
  <si>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</si>
  <si>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</si>
  <si>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</si>
  <si>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</si>
  <si>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</si>
  <si>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</si>
  <si>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</si>
  <si>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</si>
  <si>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</si>
  <si>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</si>
  <si>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</si>
  <si>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</si>
  <si>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</si>
  <si>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</si>
  <si>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</si>
  <si>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</si>
  <si>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</si>
  <si>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</si>
  <si>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</si>
  <si>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</si>
  <si>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</si>
  <si>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</si>
  <si>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</si>
  <si>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</si>
  <si>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</si>
  <si>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</si>
  <si>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</si>
  <si>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</si>
  <si>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</si>
  <si>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</si>
  <si>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</si>
  <si>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</si>
  <si>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</si>
  <si>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</si>
  <si>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</si>
  <si>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</si>
  <si>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</si>
  <si>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</si>
  <si>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</si>
  <si>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</si>
  <si>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</si>
  <si>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</si>
  <si>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</si>
  <si>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</si>
  <si>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</si>
  <si>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</si>
  <si>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</si>
  <si>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</si>
  <si>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</si>
  <si>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</si>
  <si>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</si>
  <si>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</si>
  <si>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</si>
  <si>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</si>
  <si>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</si>
  <si>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</si>
  <si>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</si>
  <si>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</si>
  <si>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</si>
  <si>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</si>
  <si>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</si>
  <si>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</si>
  <si>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</si>
  <si>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</si>
  <si>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</si>
  <si>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</si>
  <si>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</si>
  <si>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</si>
  <si>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</si>
  <si>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</si>
  <si>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</si>
  <si>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</si>
  <si>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</si>
  <si>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</si>
  <si>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</si>
  <si>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</si>
  <si>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</si>
  <si>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</si>
  <si>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</si>
  <si>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</si>
  <si>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</si>
  <si>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</si>
  <si>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</si>
  <si>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</si>
  <si>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</si>
  <si>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</si>
  <si>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</si>
  <si>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</si>
  <si>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</si>
  <si>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</si>
  <si>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</si>
  <si>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</si>
  <si>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</si>
  <si>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</si>
  <si>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</si>
  <si>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</si>
  <si>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</si>
  <si>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</si>
  <si>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</si>
  <si>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</si>
  <si>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</si>
  <si>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</si>
  <si>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</si>
  <si>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</si>
  <si>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</si>
  <si>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</si>
  <si>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</si>
  <si>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</si>
  <si>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</si>
  <si>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</si>
  <si>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</si>
  <si>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</si>
  <si>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</si>
  <si>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</si>
  <si>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</si>
  <si>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</si>
  <si>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</si>
  <si>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</si>
  <si>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</si>
  <si>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</si>
  <si>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</si>
  <si>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</si>
  <si>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</si>
  <si>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</si>
  <si>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</si>
  <si>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</si>
  <si>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</si>
  <si>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</si>
  <si>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</si>
  <si>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</si>
  <si>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</si>
  <si>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</si>
  <si>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</si>
  <si>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</si>
  <si>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</si>
  <si>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</si>
  <si>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</si>
  <si>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</si>
  <si>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</si>
  <si>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</si>
  <si>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</si>
  <si>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</si>
  <si>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</si>
  <si>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</si>
  <si>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</si>
  <si>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</si>
  <si>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</si>
  <si>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</si>
  <si>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</si>
  <si>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</si>
  <si>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</si>
  <si>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</si>
  <si>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</si>
  <si>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</si>
  <si>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</si>
  <si>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</si>
  <si>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</si>
  <si>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</si>
  <si>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</si>
  <si>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</si>
  <si>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</si>
  <si>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</si>
  <si>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</si>
  <si>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</si>
  <si>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</si>
  <si>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</si>
  <si>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</si>
  <si>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</si>
  <si>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</si>
  <si>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</si>
  <si>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</si>
  <si>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</si>
  <si>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</si>
  <si>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</si>
  <si>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</si>
  <si>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</si>
  <si>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</si>
  <si>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</si>
  <si>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</si>
  <si>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Zahntechniker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</si>
  <si>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</si>
  <si>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</si>
  <si>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</si>
  <si>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</si>
  <si>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</si>
  <si>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</si>
  <si>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</si>
  <si>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</si>
  <si>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</si>
  <si>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Ledererzeugung</t>
  </si>
  <si>
    <t>Lederverarbeitung</t>
  </si>
  <si>
    <t>Gießerei</t>
  </si>
  <si>
    <t>Maschinen- und Stahlbauindustrie</t>
  </si>
  <si>
    <t>Fahrzeugindustrie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</si>
  <si>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</si>
  <si>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</si>
  <si>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</si>
  <si>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</si>
  <si>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</si>
  <si>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</si>
  <si>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</si>
  <si>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</si>
  <si>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</si>
  <si>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</si>
  <si>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</si>
  <si>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</si>
  <si>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</si>
  <si>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</si>
  <si>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</si>
  <si>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</si>
  <si>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</si>
  <si>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</si>
  <si>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</si>
  <si>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</si>
  <si>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</si>
  <si>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</si>
  <si>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</si>
  <si>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</si>
  <si>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</si>
  <si>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</si>
  <si>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</si>
  <si>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</si>
  <si>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</si>
  <si>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Banken</t>
  </si>
  <si>
    <t>Sparkassen</t>
  </si>
  <si>
    <t>Volksbanken</t>
  </si>
  <si>
    <t>Raiffeisenkassen</t>
  </si>
  <si>
    <t>Hypothekenbanken</t>
  </si>
  <si>
    <t>Versicherungen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</si>
  <si>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</si>
  <si>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</si>
  <si>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</si>
  <si>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</si>
  <si>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</si>
  <si>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</si>
  <si>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</si>
  <si>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</si>
  <si>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</si>
  <si>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Gastronomie</t>
  </si>
  <si>
    <t>Hotel- und Beherbergungsbetriebe</t>
  </si>
  <si>
    <t>Bäder</t>
  </si>
  <si>
    <t>Reisebüros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</si>
  <si>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</si>
  <si>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</si>
  <si>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</si>
  <si>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</si>
  <si>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</si>
  <si>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</si>
  <si>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</si>
  <si>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</si>
  <si>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</si>
  <si>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</si>
  <si>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</si>
  <si>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</si>
  <si>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</si>
  <si>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</si>
  <si>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</si>
  <si>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</si>
  <si>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</si>
  <si>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</si>
  <si>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</si>
  <si>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</si>
  <si>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</si>
  <si>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</si>
  <si>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</si>
  <si>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</si>
  <si>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</si>
  <si>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</si>
  <si>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</si>
  <si>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</si>
  <si>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</si>
  <si>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</si>
  <si>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</si>
  <si>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</si>
  <si>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</si>
  <si>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</si>
  <si>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</si>
  <si>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</si>
  <si>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</si>
  <si>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216A</t>
  </si>
  <si>
    <t>216B</t>
  </si>
  <si>
    <t>Holzbau</t>
  </si>
  <si>
    <t>Metalldesign, Oberflächentechnik u. Guss</t>
  </si>
  <si>
    <t>Gärtner und Floristen</t>
  </si>
  <si>
    <t>Augenoptiker, Orthopädietechniker u Hörgeräteakustiker</t>
  </si>
  <si>
    <t>Allgemeine Fachgruppe des Gewerbes</t>
  </si>
  <si>
    <t>Holzindustrie</t>
  </si>
  <si>
    <t>Metallwarenindustrie</t>
  </si>
  <si>
    <t>Energiehandel</t>
  </si>
  <si>
    <t>Wein- und Spirituosenhandel</t>
  </si>
  <si>
    <t>Allgemeines Landesgremium des Handels</t>
  </si>
  <si>
    <t>Allgemeine Fachvertretung des Verkehrs</t>
  </si>
  <si>
    <t>Kultur- und Vergnügungsbetriebe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</si>
  <si>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</si>
  <si>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</si>
  <si>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</si>
  <si>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</si>
  <si>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</si>
  <si>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Nahrungs- und Genußmittelindustrie</t>
  </si>
  <si>
    <t>NE- Metallindustrie</t>
  </si>
  <si>
    <t>Elektro- u. Elektronikindustrie</t>
  </si>
  <si>
    <t>Kleine Versicherungsvereine auf Gegenseitigkeit</t>
  </si>
  <si>
    <t>Lotterien</t>
  </si>
  <si>
    <t>Garagen, Tankstellen u. Servicestationsunternehmungen</t>
  </si>
  <si>
    <t>Priv. Krankenanstalten u. Kurbetriebe</t>
  </si>
  <si>
    <t>Lichtspieltheater u. Audiovisionsveranstalter</t>
  </si>
  <si>
    <t>Betriebe JULI 2008</t>
  </si>
  <si>
    <t>Betriebe JULI 2008 relativ</t>
  </si>
  <si>
    <t>unselbst. Beschäftigte JULI 2008</t>
  </si>
  <si>
    <t>unselbst. Beschäftigte JULI 2008 relativ</t>
  </si>
  <si>
    <t>Betriebs- /unselbständig Beschäftigtenstatistik nach Fachgruppen Stand Juli 2008</t>
  </si>
  <si>
    <t>Beschäftigtenstatistik nach Sparten; Stand Juli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</si>
</sst>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7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3" fontId="4" fillId="0" borderId="0" xfId="3" applyNumberFormat="1" applyFont="1" applyFill="1" applyBorder="1" applyAlignment="1">
      <alignment horizontal="right" wrapText="1"/>
    </xf>
    <xf numFmtId="3" fontId="5" fillId="0" borderId="0" xfId="3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11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" fontId="9" fillId="0" borderId="0" xfId="3" applyNumberFormat="1" applyFont="1" applyFill="1" applyBorder="1" applyAlignment="1">
      <alignment horizontal="right" wrapText="1"/>
    </xf>
    <xf numFmtId="0" fontId="9" fillId="0" borderId="0" xfId="3" applyFont="1" applyFill="1" applyBorder="1" applyAlignment="1">
      <alignment horizontal="left" wrapText="1"/>
    </xf>
    <xf numFmtId="3" fontId="3" fillId="0" borderId="0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wrapText="1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2" fillId="0" borderId="2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4" fillId="0" borderId="1" xfId="0" applyFont="1" applyBorder="1"/>
    <xf numFmtId="2" fontId="13" fillId="0" borderId="0" xfId="0" applyNumberFormat="1" applyFont="1" applyBorder="1"/>
    <xf numFmtId="0" fontId="14" fillId="0" borderId="0" xfId="0" applyFont="1" applyFill="1" applyBorder="1"/>
    <xf numFmtId="3" fontId="14" fillId="0" borderId="0" xfId="1" applyNumberFormat="1" applyFont="1" applyFill="1" applyBorder="1" applyAlignment="1">
      <alignment horizontal="right" wrapText="1"/>
    </xf>
    <xf numFmtId="3" fontId="13" fillId="0" borderId="0" xfId="1" applyNumberFormat="1" applyFont="1" applyFill="1" applyBorder="1" applyAlignment="1">
      <alignment horizontal="right" wrapText="1"/>
    </xf>
    <xf numFmtId="4" fontId="14" fillId="0" borderId="0" xfId="1" applyNumberFormat="1" applyFont="1" applyFill="1" applyBorder="1" applyAlignment="1">
      <alignment horizontal="right" wrapText="1"/>
    </xf>
    <xf numFmtId="4" fontId="13" fillId="0" borderId="0" xfId="1" applyNumberFormat="1" applyFont="1" applyFill="1" applyBorder="1" applyAlignment="1">
      <alignment horizontal="right" wrapText="1"/>
    </xf>
    <xf numFmtId="3" fontId="14" fillId="0" borderId="0" xfId="3" applyNumberFormat="1" applyFont="1" applyFill="1" applyBorder="1" applyAlignment="1">
      <alignment horizontal="right" wrapText="1"/>
    </xf>
    <xf numFmtId="3" fontId="13" fillId="0" borderId="0" xfId="3" applyNumberFormat="1" applyFont="1" applyFill="1" applyBorder="1" applyAlignment="1">
      <alignment horizontal="right" wrapText="1"/>
    </xf>
    <xf numFmtId="0" fontId="13" fillId="0" borderId="0" xfId="0" applyFont="1" applyFill="1" applyBorder="1"/>
    <xf numFmtId="3" fontId="13" fillId="0" borderId="0" xfId="0" applyNumberFormat="1" applyFont="1" applyFill="1" applyBorder="1"/>
    <xf numFmtId="4" fontId="14" fillId="0" borderId="0" xfId="3" applyNumberFormat="1" applyFont="1" applyFill="1" applyBorder="1" applyAlignment="1">
      <alignment horizontal="right" wrapText="1"/>
    </xf>
    <xf numFmtId="4" fontId="13" fillId="0" borderId="0" xfId="3" applyNumberFormat="1" applyFont="1" applyFill="1" applyBorder="1" applyAlignment="1">
      <alignment horizontal="right" wrapText="1"/>
    </xf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1" fillId="0" borderId="0" xfId="2" applyFont="1" applyFill="1" applyBorder="1" applyAlignment="1">
      <alignment wrapText="1"/>
    </xf>
    <xf numFmtId="0" fontId="1" fillId="0" borderId="0" xfId="2" applyFont="1" applyFill="1" applyBorder="1" applyAlignment="1">
      <alignment horizontal="right" wrapText="1"/>
    </xf>
    <xf numFmtId="0" fontId="1" fillId="0" borderId="0" xfId="2" applyBorder="1"/>
    <xf numFmtId="3" fontId="4" fillId="0" borderId="0" xfId="2" applyNumberFormat="1" applyFont="1" applyFill="1" applyBorder="1" applyAlignment="1">
      <alignment horizontal="right" wrapText="1"/>
    </xf>
    <xf numFmtId="3" fontId="4" fillId="0" borderId="0" xfId="2" applyNumberFormat="1" applyFont="1" applyBorder="1"/>
    <xf numFmtId="3" fontId="5" fillId="0" borderId="0" xfId="2" applyNumberFormat="1" applyFont="1" applyFill="1" applyBorder="1" applyAlignment="1">
      <alignment horizontal="right" wrapText="1"/>
    </xf>
    <xf numFmtId="3" fontId="14" fillId="0" borderId="0" xfId="2" applyNumberFormat="1" applyFont="1" applyFill="1" applyBorder="1" applyAlignment="1">
      <alignment horizontal="right" wrapText="1"/>
    </xf>
    <xf numFmtId="3" fontId="14" fillId="0" borderId="0" xfId="2" applyNumberFormat="1" applyFont="1" applyBorder="1"/>
    <xf numFmtId="3" fontId="13" fillId="0" borderId="0" xfId="2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3" fontId="4" fillId="0" borderId="0" xfId="4" applyNumberFormat="1" applyFont="1" applyFill="1" applyBorder="1" applyAlignment="1">
      <alignment horizontal="right" wrapText="1"/>
    </xf>
    <xf numFmtId="3" fontId="4" fillId="0" borderId="0" xfId="4" applyNumberFormat="1" applyFont="1" applyBorder="1"/>
    <xf numFmtId="3" fontId="5" fillId="0" borderId="0" xfId="4" applyNumberFormat="1" applyFont="1" applyFill="1" applyBorder="1" applyAlignment="1">
      <alignment horizontal="right" wrapText="1"/>
    </xf>
    <xf numFmtId="0" fontId="11" fillId="0" borderId="0" xfId="0" applyFont="1" applyFill="1" applyBorder="1"/>
    <xf numFmtId="3" fontId="11" fillId="0" borderId="0" xfId="4" applyNumberFormat="1" applyFont="1" applyFill="1" applyBorder="1" applyAlignment="1">
      <alignment horizontal="right" wrapText="1"/>
    </xf>
    <xf numFmtId="3" fontId="11" fillId="0" borderId="0" xfId="4" applyNumberFormat="1" applyFont="1" applyBorder="1"/>
    <xf numFmtId="3" fontId="14" fillId="0" borderId="0" xfId="4" applyNumberFormat="1" applyFont="1" applyFill="1" applyBorder="1" applyAlignment="1">
      <alignment horizontal="right" wrapText="1"/>
    </xf>
    <xf numFmtId="3" fontId="14" fillId="0" borderId="0" xfId="4" applyNumberFormat="1" applyFont="1" applyBorder="1"/>
    <xf numFmtId="3" fontId="13" fillId="0" borderId="0" xfId="4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right" wrapText="1"/>
    </xf>
    <xf numFmtId="3" fontId="2" fillId="0" borderId="0" xfId="4" applyNumberFormat="1" applyFont="1" applyBorder="1"/>
    <xf numFmtId="3" fontId="3" fillId="0" borderId="0" xfId="4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3" fontId="4" fillId="0" borderId="1" xfId="2" applyNumberFormat="1" applyFont="1" applyFill="1" applyBorder="1" applyAlignment="1">
      <alignment horizontal="right" wrapText="1"/>
    </xf>
    <xf numFmtId="3" fontId="4" fillId="0" borderId="1" xfId="2" applyNumberFormat="1" applyFont="1" applyBorder="1"/>
    <xf numFmtId="3" fontId="5" fillId="0" borderId="1" xfId="2" applyNumberFormat="1" applyFont="1" applyFill="1" applyBorder="1" applyAlignment="1">
      <alignment horizontal="right" wrapText="1"/>
    </xf>
    <xf numFmtId="3" fontId="14" fillId="0" borderId="1" xfId="2" applyNumberFormat="1" applyFont="1" applyFill="1" applyBorder="1" applyAlignment="1">
      <alignment horizontal="right" wrapText="1"/>
    </xf>
    <xf numFmtId="3" fontId="14" fillId="0" borderId="1" xfId="2" applyNumberFormat="1" applyFont="1" applyBorder="1"/>
    <xf numFmtId="3" fontId="13" fillId="0" borderId="1" xfId="2" applyNumberFormat="1" applyFont="1" applyFill="1" applyBorder="1" applyAlignment="1">
      <alignment horizontal="right" wrapText="1"/>
    </xf>
    <xf numFmtId="3" fontId="2" fillId="0" borderId="1" xfId="2" applyNumberFormat="1" applyFont="1" applyFill="1" applyBorder="1" applyAlignment="1">
      <alignment horizontal="right" wrapText="1"/>
    </xf>
    <xf numFmtId="3" fontId="2" fillId="0" borderId="1" xfId="2" applyNumberFormat="1" applyFont="1" applyBorder="1"/>
    <xf numFmtId="3" fontId="3" fillId="0" borderId="1" xfId="2" applyNumberFormat="1" applyFont="1" applyFill="1" applyBorder="1" applyAlignment="1">
      <alignment horizontal="right" wrapText="1"/>
    </xf>
    <xf numFmtId="3" fontId="2" fillId="0" borderId="0" xfId="2" applyNumberFormat="1" applyFont="1" applyFill="1" applyBorder="1" applyAlignment="1">
      <alignment horizontal="right" wrapText="1"/>
    </xf>
    <xf numFmtId="3" fontId="2" fillId="0" borderId="0" xfId="2" applyNumberFormat="1" applyFont="1" applyBorder="1"/>
    <xf numFmtId="3" fontId="3" fillId="0" borderId="0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Standard" xfId="0" builtinId="0"/>
    <cellStyle name="Standard_Tabelle1" xfId="1"/>
    <cellStyle name="Standard_Tabelle1_1" xfId="2"/>
    <cellStyle name="Standard_Tabelle2" xfId="3"/>
    <cellStyle name="Standard_Tabelle2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65898617511520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69815668202764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723502304147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7_2008'!$B$12:$J$12</c:f>
              <c:numCache>
                <c:formatCode>0.00</c:formatCode>
                <c:ptCount val="9"/>
                <c:pt idx="0">
                  <c:v>56.224899598393577</c:v>
                </c:pt>
                <c:pt idx="1">
                  <c:v>20.449143512826819</c:v>
                </c:pt>
                <c:pt idx="2">
                  <c:v>12.859601671994099</c:v>
                </c:pt>
                <c:pt idx="3">
                  <c:v>7.6141299893451357</c:v>
                </c:pt>
                <c:pt idx="4">
                  <c:v>1.753954593885747</c:v>
                </c:pt>
                <c:pt idx="5">
                  <c:v>0.81140890090976148</c:v>
                </c:pt>
                <c:pt idx="6">
                  <c:v>0.22129333661175313</c:v>
                </c:pt>
                <c:pt idx="7">
                  <c:v>4.0980247520695026E-2</c:v>
                </c:pt>
                <c:pt idx="8">
                  <c:v>2.4588148512417016E-2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9723502304147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4976958525345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7_2008'!$B$14:$J$14</c:f>
              <c:numCache>
                <c:formatCode>0.00</c:formatCode>
                <c:ptCount val="9"/>
                <c:pt idx="0">
                  <c:v>10.767143369566913</c:v>
                </c:pt>
                <c:pt idx="1">
                  <c:v>12.786762527097206</c:v>
                </c:pt>
                <c:pt idx="2">
                  <c:v>16.615461393303285</c:v>
                </c:pt>
                <c:pt idx="3">
                  <c:v>21.674646371703499</c:v>
                </c:pt>
                <c:pt idx="4">
                  <c:v>11.353534723413546</c:v>
                </c:pt>
                <c:pt idx="5">
                  <c:v>11.55783596637607</c:v>
                </c:pt>
                <c:pt idx="6">
                  <c:v>7.2456761435411172</c:v>
                </c:pt>
                <c:pt idx="7">
                  <c:v>2.0695248046661781</c:v>
                </c:pt>
                <c:pt idx="8">
                  <c:v>5.9294147003321847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0784"/>
        <c:axId val="174713088"/>
      </c:barChart>
      <c:catAx>
        <c:axId val="17471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1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565110565110565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511056511056511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565110565110565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577395577395577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692874692874692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29729729729729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7_2008'!$B$19:$J$19</c:f>
              <c:numCache>
                <c:formatCode>0.00</c:formatCode>
                <c:ptCount val="9"/>
                <c:pt idx="0">
                  <c:v>33.168316831683171</c:v>
                </c:pt>
                <c:pt idx="1">
                  <c:v>9.7029702970297027</c:v>
                </c:pt>
                <c:pt idx="2">
                  <c:v>12.178217821782178</c:v>
                </c:pt>
                <c:pt idx="3">
                  <c:v>13.267326732673267</c:v>
                </c:pt>
                <c:pt idx="4">
                  <c:v>11.584158415841584</c:v>
                </c:pt>
                <c:pt idx="5">
                  <c:v>10.891089108910892</c:v>
                </c:pt>
                <c:pt idx="6">
                  <c:v>5.1485148514851486</c:v>
                </c:pt>
                <c:pt idx="7">
                  <c:v>3.2673267326732671</c:v>
                </c:pt>
                <c:pt idx="8">
                  <c:v>0.79207920792079212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9041769041769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188629151264387"/>
                  <c:y val="0.597051597051597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7_2008'!$B$21:$J$21</c:f>
              <c:numCache>
                <c:formatCode>0.00</c:formatCode>
                <c:ptCount val="9"/>
                <c:pt idx="0">
                  <c:v>0.76009836567085154</c:v>
                </c:pt>
                <c:pt idx="1">
                  <c:v>0.78245419995528831</c:v>
                </c:pt>
                <c:pt idx="2">
                  <c:v>2.046147148454506</c:v>
                </c:pt>
                <c:pt idx="3">
                  <c:v>5.1983197825600964</c:v>
                </c:pt>
                <c:pt idx="4">
                  <c:v>9.7824424337267182</c:v>
                </c:pt>
                <c:pt idx="5">
                  <c:v>21.618091753050393</c:v>
                </c:pt>
                <c:pt idx="6">
                  <c:v>21.056842650225324</c:v>
                </c:pt>
                <c:pt idx="7">
                  <c:v>26.736401181329349</c:v>
                </c:pt>
                <c:pt idx="8">
                  <c:v>12.019202485027474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726528"/>
        <c:axId val="150736896"/>
      </c:barChart>
      <c:catAx>
        <c:axId val="15072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3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726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245060888"/>
          <c:y val="0.31449631449631449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20589960051796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7354753931989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7_2008'!$B$26:$J$26</c:f>
              <c:numCache>
                <c:formatCode>0.00</c:formatCode>
                <c:ptCount val="9"/>
                <c:pt idx="0">
                  <c:v>69.499496137050727</c:v>
                </c:pt>
                <c:pt idx="1">
                  <c:v>14.779979845482028</c:v>
                </c:pt>
                <c:pt idx="2">
                  <c:v>8.5432762288657482</c:v>
                </c:pt>
                <c:pt idx="3">
                  <c:v>4.624342178927332</c:v>
                </c:pt>
                <c:pt idx="4">
                  <c:v>1.2428619415518978</c:v>
                </c:pt>
                <c:pt idx="5">
                  <c:v>0.89575635427163813</c:v>
                </c:pt>
                <c:pt idx="6">
                  <c:v>0.20154517971111857</c:v>
                </c:pt>
                <c:pt idx="7">
                  <c:v>0.13436345314074571</c:v>
                </c:pt>
                <c:pt idx="8">
                  <c:v>7.8378680998768338E-2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6276152430282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10786015017077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29903468480651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7_2008'!$B$28:$J$28</c:f>
              <c:numCache>
                <c:formatCode>0.00</c:formatCode>
                <c:ptCount val="9"/>
                <c:pt idx="0">
                  <c:v>12.325364456785838</c:v>
                </c:pt>
                <c:pt idx="1">
                  <c:v>9.3348663658451922</c:v>
                </c:pt>
                <c:pt idx="2">
                  <c:v>11.037834085387018</c:v>
                </c:pt>
                <c:pt idx="3">
                  <c:v>13.442598056230475</c:v>
                </c:pt>
                <c:pt idx="4">
                  <c:v>8.2382419298854561</c:v>
                </c:pt>
                <c:pt idx="5">
                  <c:v>13.828748698368623</c:v>
                </c:pt>
                <c:pt idx="6">
                  <c:v>6.4897171121138495</c:v>
                </c:pt>
                <c:pt idx="7">
                  <c:v>9.0604390836515094</c:v>
                </c:pt>
                <c:pt idx="8">
                  <c:v>16.242190211732037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77152"/>
        <c:axId val="150983424"/>
      </c:barChart>
      <c:catAx>
        <c:axId val="1509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8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77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6723784100636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476773185328623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84108157410602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20538399366785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55502124443818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23717245421910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7_2008'!$B$33:$J$33</c:f>
              <c:numCache>
                <c:formatCode>0.00</c:formatCode>
                <c:ptCount val="9"/>
                <c:pt idx="0">
                  <c:v>13.872832369942197</c:v>
                </c:pt>
                <c:pt idx="1">
                  <c:v>9.2485549132947984</c:v>
                </c:pt>
                <c:pt idx="2">
                  <c:v>13.872832369942197</c:v>
                </c:pt>
                <c:pt idx="3">
                  <c:v>17.919075144508671</c:v>
                </c:pt>
                <c:pt idx="4">
                  <c:v>17.919075144508671</c:v>
                </c:pt>
                <c:pt idx="5">
                  <c:v>20.809248554913296</c:v>
                </c:pt>
                <c:pt idx="6">
                  <c:v>2.3121387283236996</c:v>
                </c:pt>
                <c:pt idx="7">
                  <c:v>4.0462427745664744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5062049995761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5305713374982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67482459460072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523228008514489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202934227601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7_2008'!$B$35:$J$35</c:f>
              <c:numCache>
                <c:formatCode>0.00</c:formatCode>
                <c:ptCount val="9"/>
                <c:pt idx="0">
                  <c:v>0.33726812816188873</c:v>
                </c:pt>
                <c:pt idx="1">
                  <c:v>0.82911748173130972</c:v>
                </c:pt>
                <c:pt idx="2">
                  <c:v>2.2765598650927488</c:v>
                </c:pt>
                <c:pt idx="3">
                  <c:v>7.2020798201236653</c:v>
                </c:pt>
                <c:pt idx="4">
                  <c:v>15.507307476110174</c:v>
                </c:pt>
                <c:pt idx="5">
                  <c:v>34.893198426082066</c:v>
                </c:pt>
                <c:pt idx="6">
                  <c:v>8.4879145587408651</c:v>
                </c:pt>
                <c:pt idx="7">
                  <c:v>30.46655424395728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75552"/>
        <c:axId val="151177472"/>
      </c:barChart>
      <c:catAx>
        <c:axId val="1511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7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5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48648975596881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8468619062805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495650548217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1533250486632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504679372271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1081259416480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7_2008'!$B$40:$J$40</c:f>
              <c:numCache>
                <c:formatCode>0.00</c:formatCode>
                <c:ptCount val="9"/>
                <c:pt idx="0">
                  <c:v>55.716878402903809</c:v>
                </c:pt>
                <c:pt idx="1">
                  <c:v>20.190562613430128</c:v>
                </c:pt>
                <c:pt idx="2">
                  <c:v>11.569872958257713</c:v>
                </c:pt>
                <c:pt idx="3">
                  <c:v>8.3030852994555353</c:v>
                </c:pt>
                <c:pt idx="4">
                  <c:v>2.4500907441016335</c:v>
                </c:pt>
                <c:pt idx="5">
                  <c:v>1.4065335753176043</c:v>
                </c:pt>
                <c:pt idx="6">
                  <c:v>4.5372050816696916E-2</c:v>
                </c:pt>
                <c:pt idx="7">
                  <c:v>0.18148820326678766</c:v>
                </c:pt>
                <c:pt idx="8">
                  <c:v>0.13611615245009073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3198359195433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70045199107015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70495650548217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414556091981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8693844783407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680181676216031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405406297082403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7_2008'!$B$42:$J$42</c:f>
              <c:numCache>
                <c:formatCode>0.00</c:formatCode>
                <c:ptCount val="9"/>
                <c:pt idx="0">
                  <c:v>6.474619995447533</c:v>
                </c:pt>
                <c:pt idx="1">
                  <c:v>7.3749968385644555</c:v>
                </c:pt>
                <c:pt idx="2">
                  <c:v>8.6749791345254046</c:v>
                </c:pt>
                <c:pt idx="3">
                  <c:v>13.829383646526214</c:v>
                </c:pt>
                <c:pt idx="4">
                  <c:v>9.1201092592124233</c:v>
                </c:pt>
                <c:pt idx="5">
                  <c:v>12.22337438984294</c:v>
                </c:pt>
                <c:pt idx="6">
                  <c:v>0.64999114798047497</c:v>
                </c:pt>
                <c:pt idx="7">
                  <c:v>8.0528086193378687</c:v>
                </c:pt>
                <c:pt idx="8">
                  <c:v>33.599736968562688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46496"/>
        <c:axId val="151560960"/>
      </c:barChart>
      <c:catAx>
        <c:axId val="15154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6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4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211679335080536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39661124879117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59125891323304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8323040989585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0756136795109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7_2008'!$B$47:$J$47</c:f>
              <c:numCache>
                <c:formatCode>0.00</c:formatCode>
                <c:ptCount val="9"/>
                <c:pt idx="0">
                  <c:v>67.281606077048295</c:v>
                </c:pt>
                <c:pt idx="1">
                  <c:v>19.949357930909748</c:v>
                </c:pt>
                <c:pt idx="2">
                  <c:v>7.7952613492494125</c:v>
                </c:pt>
                <c:pt idx="3">
                  <c:v>3.4545125700850061</c:v>
                </c:pt>
                <c:pt idx="4">
                  <c:v>0.95858202206547294</c:v>
                </c:pt>
                <c:pt idx="5">
                  <c:v>0.50642069090251407</c:v>
                </c:pt>
                <c:pt idx="6">
                  <c:v>5.425935973955507E-2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590551181102363"/>
                  <c:y val="0.564478226881431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93675376547712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61802059102368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5936896329684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9921259842519683"/>
                  <c:y val="0.6934323045741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40157480314958"/>
                  <c:y val="0.683699921352078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7_2008'!$B$49:$J$49</c:f>
              <c:numCache>
                <c:formatCode>0.00</c:formatCode>
                <c:ptCount val="9"/>
                <c:pt idx="0">
                  <c:v>22.064108509158359</c:v>
                </c:pt>
                <c:pt idx="1">
                  <c:v>20.777301182471597</c:v>
                </c:pt>
                <c:pt idx="2">
                  <c:v>16.264780894968698</c:v>
                </c:pt>
                <c:pt idx="3">
                  <c:v>16.32854161836309</c:v>
                </c:pt>
                <c:pt idx="4">
                  <c:v>10.091583584511941</c:v>
                </c:pt>
                <c:pt idx="5">
                  <c:v>12.204382100626015</c:v>
                </c:pt>
                <c:pt idx="6">
                  <c:v>2.2693021099003015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39552"/>
        <c:axId val="151641472"/>
      </c:barChart>
      <c:catAx>
        <c:axId val="15163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4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3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7/2008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718467600959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19654118228734013"/>
                  <c:y val="0.716020266066190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2136825575538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7_2008'!$B$54:$J$54</c:f>
              <c:numCache>
                <c:formatCode>0.00</c:formatCode>
                <c:ptCount val="9"/>
                <c:pt idx="0">
                  <c:v>80.239234449760772</c:v>
                </c:pt>
                <c:pt idx="1">
                  <c:v>10.047846889952153</c:v>
                </c:pt>
                <c:pt idx="2">
                  <c:v>5.9090909090909092</c:v>
                </c:pt>
                <c:pt idx="3">
                  <c:v>2.8229665071770333</c:v>
                </c:pt>
                <c:pt idx="4">
                  <c:v>0.55023923444976075</c:v>
                </c:pt>
                <c:pt idx="5">
                  <c:v>0.23923444976076555</c:v>
                </c:pt>
                <c:pt idx="6">
                  <c:v>0.14354066985645933</c:v>
                </c:pt>
                <c:pt idx="7">
                  <c:v>0</c:v>
                </c:pt>
                <c:pt idx="8">
                  <c:v>4.784688995215311E-2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18932772362300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701457142010607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694175579982815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60194957186453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3058339012177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37864952149565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534722531450424"/>
                  <c:y val="0.65048620781606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7_2008'!$B$7:$J$7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7_2008'!$B$56:$J$56</c:f>
              <c:numCache>
                <c:formatCode>0.00</c:formatCode>
                <c:ptCount val="9"/>
                <c:pt idx="0">
                  <c:v>22.900309807749437</c:v>
                </c:pt>
                <c:pt idx="1">
                  <c:v>11.335568476000509</c:v>
                </c:pt>
                <c:pt idx="2">
                  <c:v>14.098374570300896</c:v>
                </c:pt>
                <c:pt idx="3">
                  <c:v>15.532826889615075</c:v>
                </c:pt>
                <c:pt idx="4">
                  <c:v>6.5653779230148963</c:v>
                </c:pt>
                <c:pt idx="5">
                  <c:v>5.7844926367610237</c:v>
                </c:pt>
                <c:pt idx="6">
                  <c:v>8.8740822475915628</c:v>
                </c:pt>
                <c:pt idx="7">
                  <c:v>0</c:v>
                </c:pt>
                <c:pt idx="8">
                  <c:v>14.9089674489666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749760"/>
        <c:axId val="171751680"/>
      </c:barChart>
      <c:catAx>
        <c:axId val="1717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5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5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4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0.26527</cdr:y>
    </cdr:from>
    <cdr:to>
      <cdr:x>0.97928</cdr:x>
      <cdr:y>0.38154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102300"/>
          <a:ext cx="4816309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56,24%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10,90%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0.15443</cdr:y>
    </cdr:from>
    <cdr:to>
      <cdr:x>0.98717</cdr:x>
      <cdr:y>0.26783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603331"/>
          <a:ext cx="4868499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33,17%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0,76%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69,50 %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12,33 %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13,87 %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0,34 %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55,72 %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6,47 %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67,28 %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22,06 %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80,22 %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22,79 %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10"/>
      <selection activeCell="E1" sqref="E1"/>
      <selection pane="bottomLeft" activeCell="C42" sqref="C42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6" t="s">
        <v>335</v>
      </c>
      <c r="E1" s="39"/>
    </row>
    <row r="2" spans="1:12" ht="13.5" x14ac:dyDescent="0.25">
      <c r="A2" s="40" t="s">
        <v>317</v>
      </c>
    </row>
    <row r="3" spans="1:12" ht="13.5" x14ac:dyDescent="0.25">
      <c r="A3" s="40" t="s">
        <v>288</v>
      </c>
    </row>
    <row r="4" spans="1:12" ht="13.5" x14ac:dyDescent="0.25">
      <c r="A4" s="40"/>
    </row>
    <row r="5" spans="1:12" ht="13.5" x14ac:dyDescent="0.25">
      <c r="A5" s="40"/>
      <c r="B5" s="105" t="s">
        <v>299</v>
      </c>
      <c r="C5" s="105"/>
      <c r="D5" s="105"/>
      <c r="E5" s="105"/>
      <c r="F5" s="105"/>
      <c r="G5" s="105"/>
      <c r="H5" s="105"/>
      <c r="I5" s="105"/>
      <c r="J5" s="105"/>
      <c r="K5" s="105"/>
    </row>
    <row r="7" spans="1:12" x14ac:dyDescent="0.2">
      <c r="B7" s="41" t="s">
        <v>0</v>
      </c>
      <c r="C7" s="41" t="s">
        <v>1</v>
      </c>
      <c r="D7" s="42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18" t="s">
        <v>289</v>
      </c>
    </row>
    <row r="11" spans="1:12" x14ac:dyDescent="0.2">
      <c r="A11" s="2" t="s">
        <v>161</v>
      </c>
      <c r="B11" s="25">
        <v>6860</v>
      </c>
      <c r="C11" s="25">
        <v>2495</v>
      </c>
      <c r="D11" s="25">
        <v>1569</v>
      </c>
      <c r="E11" s="25">
        <v>929</v>
      </c>
      <c r="F11" s="25">
        <v>214</v>
      </c>
      <c r="G11" s="25">
        <v>99</v>
      </c>
      <c r="H11" s="25">
        <v>27</v>
      </c>
      <c r="I11" s="25">
        <v>5</v>
      </c>
      <c r="J11" s="25">
        <v>3</v>
      </c>
      <c r="K11" s="25">
        <v>12201</v>
      </c>
      <c r="L11" s="28"/>
    </row>
    <row r="12" spans="1:12" x14ac:dyDescent="0.2">
      <c r="A12" s="2" t="s">
        <v>162</v>
      </c>
      <c r="B12" s="36">
        <f t="shared" ref="B12:K12" si="0">B11*100/$K11</f>
        <v>56.224899598393577</v>
      </c>
      <c r="C12" s="36">
        <f t="shared" si="0"/>
        <v>20.449143512826819</v>
      </c>
      <c r="D12" s="36">
        <f t="shared" si="0"/>
        <v>12.859601671994099</v>
      </c>
      <c r="E12" s="36">
        <f t="shared" si="0"/>
        <v>7.6141299893451357</v>
      </c>
      <c r="F12" s="36">
        <f t="shared" si="0"/>
        <v>1.753954593885747</v>
      </c>
      <c r="G12" s="36">
        <f t="shared" si="0"/>
        <v>0.81140890090976148</v>
      </c>
      <c r="H12" s="36">
        <f t="shared" si="0"/>
        <v>0.22129333661175313</v>
      </c>
      <c r="I12" s="36">
        <f t="shared" si="0"/>
        <v>4.0980247520695026E-2</v>
      </c>
      <c r="J12" s="36">
        <f t="shared" si="0"/>
        <v>2.4588148512417016E-2</v>
      </c>
      <c r="K12" s="36">
        <f t="shared" si="0"/>
        <v>100</v>
      </c>
      <c r="L12" s="28"/>
    </row>
    <row r="13" spans="1:12" x14ac:dyDescent="0.2">
      <c r="A13" s="2" t="s">
        <v>163</v>
      </c>
      <c r="B13" s="25">
        <v>13808</v>
      </c>
      <c r="C13" s="25">
        <v>16398</v>
      </c>
      <c r="D13" s="25">
        <v>21308</v>
      </c>
      <c r="E13" s="25">
        <v>27796</v>
      </c>
      <c r="F13" s="25">
        <v>14560</v>
      </c>
      <c r="G13" s="25">
        <v>14822</v>
      </c>
      <c r="H13" s="25">
        <v>9292</v>
      </c>
      <c r="I13" s="25">
        <v>2654</v>
      </c>
      <c r="J13" s="25">
        <v>7604</v>
      </c>
      <c r="K13" s="25">
        <v>128242</v>
      </c>
      <c r="L13" s="28"/>
    </row>
    <row r="14" spans="1:12" x14ac:dyDescent="0.2">
      <c r="A14" s="2" t="s">
        <v>164</v>
      </c>
      <c r="B14" s="36">
        <f t="shared" ref="B14:K14" si="1">B13*100/$K13</f>
        <v>10.767143369566913</v>
      </c>
      <c r="C14" s="36">
        <f t="shared" si="1"/>
        <v>12.786762527097206</v>
      </c>
      <c r="D14" s="36">
        <f t="shared" si="1"/>
        <v>16.615461393303285</v>
      </c>
      <c r="E14" s="36">
        <f t="shared" si="1"/>
        <v>21.674646371703499</v>
      </c>
      <c r="F14" s="36">
        <f t="shared" si="1"/>
        <v>11.353534723413546</v>
      </c>
      <c r="G14" s="36">
        <f t="shared" si="1"/>
        <v>11.55783596637607</v>
      </c>
      <c r="H14" s="36">
        <f t="shared" si="1"/>
        <v>7.2456761435411172</v>
      </c>
      <c r="I14" s="36">
        <f t="shared" si="1"/>
        <v>2.0695248046661781</v>
      </c>
      <c r="J14" s="36">
        <f t="shared" si="1"/>
        <v>5.9294147003321847</v>
      </c>
      <c r="K14" s="36">
        <f t="shared" si="1"/>
        <v>100</v>
      </c>
    </row>
    <row r="15" spans="1:12" x14ac:dyDescent="0.2">
      <c r="A15" s="2"/>
    </row>
    <row r="16" spans="1:12" x14ac:dyDescent="0.2">
      <c r="A16" s="18" t="s">
        <v>290</v>
      </c>
    </row>
    <row r="17" spans="1:12" x14ac:dyDescent="0.2">
      <c r="A17" s="2"/>
    </row>
    <row r="18" spans="1:12" x14ac:dyDescent="0.2">
      <c r="A18" s="2" t="s">
        <v>161</v>
      </c>
      <c r="B18" s="25">
        <v>335</v>
      </c>
      <c r="C18" s="25">
        <v>98</v>
      </c>
      <c r="D18" s="25">
        <v>123</v>
      </c>
      <c r="E18" s="25">
        <v>134</v>
      </c>
      <c r="F18" s="25">
        <v>117</v>
      </c>
      <c r="G18" s="25">
        <v>110</v>
      </c>
      <c r="H18" s="25">
        <v>52</v>
      </c>
      <c r="I18" s="25">
        <v>33</v>
      </c>
      <c r="J18" s="25">
        <v>8</v>
      </c>
      <c r="K18" s="25">
        <v>1010</v>
      </c>
      <c r="L18" s="28"/>
    </row>
    <row r="19" spans="1:12" x14ac:dyDescent="0.2">
      <c r="A19" s="2" t="s">
        <v>162</v>
      </c>
      <c r="B19" s="36">
        <f t="shared" ref="B19:K19" si="2">B18*100/$K18</f>
        <v>33.168316831683171</v>
      </c>
      <c r="C19" s="36">
        <f t="shared" si="2"/>
        <v>9.7029702970297027</v>
      </c>
      <c r="D19" s="36">
        <f t="shared" si="2"/>
        <v>12.178217821782178</v>
      </c>
      <c r="E19" s="36">
        <f t="shared" si="2"/>
        <v>13.267326732673267</v>
      </c>
      <c r="F19" s="36">
        <f t="shared" si="2"/>
        <v>11.584158415841584</v>
      </c>
      <c r="G19" s="36">
        <f t="shared" si="2"/>
        <v>10.891089108910892</v>
      </c>
      <c r="H19" s="36">
        <f t="shared" si="2"/>
        <v>5.1485148514851486</v>
      </c>
      <c r="I19" s="36">
        <f t="shared" si="2"/>
        <v>3.2673267326732671</v>
      </c>
      <c r="J19" s="36">
        <f t="shared" si="2"/>
        <v>0.79207920792079212</v>
      </c>
      <c r="K19" s="36">
        <f t="shared" si="2"/>
        <v>100</v>
      </c>
    </row>
    <row r="20" spans="1:12" x14ac:dyDescent="0.2">
      <c r="A20" s="2" t="s">
        <v>163</v>
      </c>
      <c r="B20" s="25">
        <v>646</v>
      </c>
      <c r="C20" s="25">
        <v>665</v>
      </c>
      <c r="D20" s="25">
        <v>1739</v>
      </c>
      <c r="E20" s="25">
        <v>4418</v>
      </c>
      <c r="F20" s="25">
        <v>8314</v>
      </c>
      <c r="G20" s="25">
        <v>18373</v>
      </c>
      <c r="H20" s="25">
        <v>17896</v>
      </c>
      <c r="I20" s="25">
        <v>22723</v>
      </c>
      <c r="J20" s="25">
        <v>10215</v>
      </c>
      <c r="K20" s="25">
        <v>84989</v>
      </c>
      <c r="L20" s="28"/>
    </row>
    <row r="21" spans="1:12" x14ac:dyDescent="0.2">
      <c r="A21" s="2" t="s">
        <v>164</v>
      </c>
      <c r="B21" s="36">
        <f t="shared" ref="B21:K21" si="3">B20*100/$K20</f>
        <v>0.76009836567085154</v>
      </c>
      <c r="C21" s="36">
        <f t="shared" si="3"/>
        <v>0.78245419995528831</v>
      </c>
      <c r="D21" s="36">
        <f t="shared" si="3"/>
        <v>2.046147148454506</v>
      </c>
      <c r="E21" s="36">
        <f t="shared" si="3"/>
        <v>5.1983197825600964</v>
      </c>
      <c r="F21" s="36">
        <f t="shared" si="3"/>
        <v>9.7824424337267182</v>
      </c>
      <c r="G21" s="36">
        <f t="shared" si="3"/>
        <v>21.618091753050393</v>
      </c>
      <c r="H21" s="36">
        <f t="shared" si="3"/>
        <v>21.056842650225324</v>
      </c>
      <c r="I21" s="36">
        <f t="shared" si="3"/>
        <v>26.736401181329349</v>
      </c>
      <c r="J21" s="36">
        <f t="shared" si="3"/>
        <v>12.019202485027474</v>
      </c>
      <c r="K21" s="36">
        <f t="shared" si="3"/>
        <v>100</v>
      </c>
    </row>
    <row r="22" spans="1:12" x14ac:dyDescent="0.2">
      <c r="A22" s="2"/>
      <c r="J22" s="28"/>
    </row>
    <row r="23" spans="1:12" x14ac:dyDescent="0.2">
      <c r="A23" s="18" t="s">
        <v>291</v>
      </c>
    </row>
    <row r="24" spans="1:12" x14ac:dyDescent="0.2">
      <c r="A24" s="2"/>
    </row>
    <row r="25" spans="1:12" x14ac:dyDescent="0.2">
      <c r="A25" s="2" t="s">
        <v>161</v>
      </c>
      <c r="B25" s="25">
        <v>6207</v>
      </c>
      <c r="C25" s="25">
        <v>1320</v>
      </c>
      <c r="D25" s="25">
        <v>763</v>
      </c>
      <c r="E25" s="25">
        <v>413</v>
      </c>
      <c r="F25" s="25">
        <v>111</v>
      </c>
      <c r="G25" s="25">
        <v>80</v>
      </c>
      <c r="H25" s="25">
        <v>18</v>
      </c>
      <c r="I25" s="25">
        <v>12</v>
      </c>
      <c r="J25" s="25">
        <v>7</v>
      </c>
      <c r="K25" s="25">
        <v>8931</v>
      </c>
      <c r="L25" s="28"/>
    </row>
    <row r="26" spans="1:12" x14ac:dyDescent="0.2">
      <c r="A26" s="2" t="s">
        <v>162</v>
      </c>
      <c r="B26" s="36">
        <f t="shared" ref="B26:K26" si="4">B25*100/$K25</f>
        <v>69.499496137050727</v>
      </c>
      <c r="C26" s="36">
        <f t="shared" si="4"/>
        <v>14.779979845482028</v>
      </c>
      <c r="D26" s="36">
        <f t="shared" si="4"/>
        <v>8.5432762288657482</v>
      </c>
      <c r="E26" s="36">
        <f t="shared" si="4"/>
        <v>4.624342178927332</v>
      </c>
      <c r="F26" s="36">
        <f t="shared" si="4"/>
        <v>1.2428619415518978</v>
      </c>
      <c r="G26" s="36">
        <f t="shared" si="4"/>
        <v>0.89575635427163813</v>
      </c>
      <c r="H26" s="36">
        <f t="shared" si="4"/>
        <v>0.20154517971111857</v>
      </c>
      <c r="I26" s="36">
        <f t="shared" si="4"/>
        <v>0.13436345314074571</v>
      </c>
      <c r="J26" s="36">
        <f t="shared" si="4"/>
        <v>7.8378680998768338E-2</v>
      </c>
      <c r="K26" s="36">
        <f t="shared" si="4"/>
        <v>100</v>
      </c>
      <c r="L26" s="28"/>
    </row>
    <row r="27" spans="1:12" x14ac:dyDescent="0.2">
      <c r="A27" s="2" t="s">
        <v>163</v>
      </c>
      <c r="B27" s="25">
        <v>11363</v>
      </c>
      <c r="C27" s="25">
        <v>8606</v>
      </c>
      <c r="D27" s="25">
        <v>10176</v>
      </c>
      <c r="E27" s="25">
        <v>12393</v>
      </c>
      <c r="F27" s="25">
        <v>7595</v>
      </c>
      <c r="G27" s="25">
        <v>12749</v>
      </c>
      <c r="H27" s="25">
        <v>5983</v>
      </c>
      <c r="I27" s="25">
        <v>8353</v>
      </c>
      <c r="J27" s="25">
        <v>14974</v>
      </c>
      <c r="K27" s="25">
        <v>92192</v>
      </c>
      <c r="L27" s="28"/>
    </row>
    <row r="28" spans="1:12" x14ac:dyDescent="0.2">
      <c r="A28" s="2" t="s">
        <v>164</v>
      </c>
      <c r="B28" s="36">
        <f t="shared" ref="B28:K28" si="5">B27*100/$K27</f>
        <v>12.325364456785838</v>
      </c>
      <c r="C28" s="36">
        <f t="shared" si="5"/>
        <v>9.3348663658451922</v>
      </c>
      <c r="D28" s="36">
        <f t="shared" si="5"/>
        <v>11.037834085387018</v>
      </c>
      <c r="E28" s="36">
        <f t="shared" si="5"/>
        <v>13.442598056230475</v>
      </c>
      <c r="F28" s="36">
        <f t="shared" si="5"/>
        <v>8.2382419298854561</v>
      </c>
      <c r="G28" s="36">
        <f t="shared" si="5"/>
        <v>13.828748698368623</v>
      </c>
      <c r="H28" s="36">
        <f t="shared" si="5"/>
        <v>6.4897171121138495</v>
      </c>
      <c r="I28" s="36">
        <f t="shared" si="5"/>
        <v>9.0604390836515094</v>
      </c>
      <c r="J28" s="36">
        <f t="shared" si="5"/>
        <v>16.242190211732037</v>
      </c>
      <c r="K28" s="36">
        <f t="shared" si="5"/>
        <v>100</v>
      </c>
    </row>
    <row r="29" spans="1:12" x14ac:dyDescent="0.2">
      <c r="A29" s="2"/>
    </row>
    <row r="30" spans="1:12" x14ac:dyDescent="0.2">
      <c r="A30" s="18" t="s">
        <v>292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2" x14ac:dyDescent="0.2">
      <c r="A31" s="2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2" x14ac:dyDescent="0.2">
      <c r="A32" s="2" t="s">
        <v>161</v>
      </c>
      <c r="B32" s="25">
        <v>24</v>
      </c>
      <c r="C32" s="25">
        <v>16</v>
      </c>
      <c r="D32" s="25">
        <v>24</v>
      </c>
      <c r="E32" s="25">
        <v>31</v>
      </c>
      <c r="F32" s="25">
        <v>31</v>
      </c>
      <c r="G32" s="25">
        <v>36</v>
      </c>
      <c r="H32" s="25">
        <v>4</v>
      </c>
      <c r="I32" s="25">
        <v>7</v>
      </c>
      <c r="J32" s="25">
        <v>0</v>
      </c>
      <c r="K32" s="25">
        <v>173</v>
      </c>
      <c r="L32" s="28"/>
    </row>
    <row r="33" spans="1:12" x14ac:dyDescent="0.2">
      <c r="A33" s="2" t="s">
        <v>162</v>
      </c>
      <c r="B33" s="36">
        <f t="shared" ref="B33:K33" si="6">B32*100/$K32</f>
        <v>13.872832369942197</v>
      </c>
      <c r="C33" s="36">
        <f t="shared" si="6"/>
        <v>9.2485549132947984</v>
      </c>
      <c r="D33" s="36">
        <f t="shared" si="6"/>
        <v>13.872832369942197</v>
      </c>
      <c r="E33" s="36">
        <f t="shared" si="6"/>
        <v>17.919075144508671</v>
      </c>
      <c r="F33" s="36">
        <f t="shared" si="6"/>
        <v>17.919075144508671</v>
      </c>
      <c r="G33" s="36">
        <f t="shared" si="6"/>
        <v>20.809248554913296</v>
      </c>
      <c r="H33" s="36">
        <f t="shared" si="6"/>
        <v>2.3121387283236996</v>
      </c>
      <c r="I33" s="36">
        <f t="shared" si="6"/>
        <v>4.0462427745664744</v>
      </c>
      <c r="J33" s="36">
        <f t="shared" si="6"/>
        <v>0</v>
      </c>
      <c r="K33" s="36">
        <f t="shared" si="6"/>
        <v>100</v>
      </c>
      <c r="L33" s="28"/>
    </row>
    <row r="34" spans="1:12" x14ac:dyDescent="0.2">
      <c r="A34" s="2" t="s">
        <v>163</v>
      </c>
      <c r="B34" s="25">
        <v>48</v>
      </c>
      <c r="C34" s="25">
        <v>118</v>
      </c>
      <c r="D34" s="25">
        <v>324</v>
      </c>
      <c r="E34" s="25">
        <v>1025</v>
      </c>
      <c r="F34" s="25">
        <v>2207</v>
      </c>
      <c r="G34" s="25">
        <v>4966</v>
      </c>
      <c r="H34" s="25">
        <v>1208</v>
      </c>
      <c r="I34" s="25">
        <v>4336</v>
      </c>
      <c r="J34" s="25">
        <v>0</v>
      </c>
      <c r="K34" s="25">
        <v>14232</v>
      </c>
      <c r="L34" s="28"/>
    </row>
    <row r="35" spans="1:12" x14ac:dyDescent="0.2">
      <c r="A35" s="2" t="s">
        <v>164</v>
      </c>
      <c r="B35" s="36">
        <f t="shared" ref="B35:K35" si="7">B34*100/$K34</f>
        <v>0.33726812816188873</v>
      </c>
      <c r="C35" s="36">
        <f t="shared" si="7"/>
        <v>0.82911748173130972</v>
      </c>
      <c r="D35" s="36">
        <f t="shared" si="7"/>
        <v>2.2765598650927488</v>
      </c>
      <c r="E35" s="36">
        <f t="shared" si="7"/>
        <v>7.2020798201236653</v>
      </c>
      <c r="F35" s="36">
        <f t="shared" si="7"/>
        <v>15.507307476110174</v>
      </c>
      <c r="G35" s="36">
        <f t="shared" si="7"/>
        <v>34.893198426082066</v>
      </c>
      <c r="H35" s="36">
        <f t="shared" si="7"/>
        <v>8.4879145587408651</v>
      </c>
      <c r="I35" s="36">
        <f t="shared" si="7"/>
        <v>30.46655424395728</v>
      </c>
      <c r="J35" s="36">
        <f t="shared" si="7"/>
        <v>0</v>
      </c>
      <c r="K35" s="36">
        <f t="shared" si="7"/>
        <v>100</v>
      </c>
    </row>
    <row r="36" spans="1:12" x14ac:dyDescent="0.2">
      <c r="A36" s="2"/>
    </row>
    <row r="37" spans="1:12" x14ac:dyDescent="0.2">
      <c r="A37" s="18" t="s">
        <v>293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2" x14ac:dyDescent="0.2">
      <c r="A38" s="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2" x14ac:dyDescent="0.2">
      <c r="A39" s="2" t="s">
        <v>161</v>
      </c>
      <c r="B39" s="25">
        <v>1228</v>
      </c>
      <c r="C39" s="25">
        <v>445</v>
      </c>
      <c r="D39" s="25">
        <v>255</v>
      </c>
      <c r="E39" s="25">
        <v>183</v>
      </c>
      <c r="F39" s="25">
        <v>54</v>
      </c>
      <c r="G39" s="25">
        <v>31</v>
      </c>
      <c r="H39" s="25">
        <v>1</v>
      </c>
      <c r="I39" s="25">
        <v>4</v>
      </c>
      <c r="J39" s="25">
        <v>3</v>
      </c>
      <c r="K39" s="25">
        <v>2204</v>
      </c>
      <c r="L39" s="28"/>
    </row>
    <row r="40" spans="1:12" x14ac:dyDescent="0.2">
      <c r="A40" s="2" t="s">
        <v>162</v>
      </c>
      <c r="B40" s="36">
        <f t="shared" ref="B40:K40" si="8">B39*100/$K39</f>
        <v>55.716878402903809</v>
      </c>
      <c r="C40" s="36">
        <f t="shared" si="8"/>
        <v>20.190562613430128</v>
      </c>
      <c r="D40" s="36">
        <f t="shared" si="8"/>
        <v>11.569872958257713</v>
      </c>
      <c r="E40" s="36">
        <f t="shared" si="8"/>
        <v>8.3030852994555353</v>
      </c>
      <c r="F40" s="36">
        <f t="shared" si="8"/>
        <v>2.4500907441016335</v>
      </c>
      <c r="G40" s="36">
        <f t="shared" si="8"/>
        <v>1.4065335753176043</v>
      </c>
      <c r="H40" s="36">
        <f t="shared" si="8"/>
        <v>4.5372050816696916E-2</v>
      </c>
      <c r="I40" s="36">
        <f t="shared" si="8"/>
        <v>0.18148820326678766</v>
      </c>
      <c r="J40" s="36">
        <f t="shared" si="8"/>
        <v>0.13611615245009073</v>
      </c>
      <c r="K40" s="36">
        <f t="shared" si="8"/>
        <v>100</v>
      </c>
      <c r="L40" s="28"/>
    </row>
    <row r="41" spans="1:12" x14ac:dyDescent="0.2">
      <c r="A41" s="2" t="s">
        <v>163</v>
      </c>
      <c r="B41" s="25">
        <v>2560</v>
      </c>
      <c r="C41" s="25">
        <v>2916</v>
      </c>
      <c r="D41" s="25">
        <v>3430</v>
      </c>
      <c r="E41" s="25">
        <v>5468</v>
      </c>
      <c r="F41" s="25">
        <v>3606</v>
      </c>
      <c r="G41" s="25">
        <v>4833</v>
      </c>
      <c r="H41" s="25">
        <v>257</v>
      </c>
      <c r="I41" s="25">
        <v>3184</v>
      </c>
      <c r="J41" s="25">
        <v>13285</v>
      </c>
      <c r="K41" s="25">
        <v>39539</v>
      </c>
      <c r="L41" s="28"/>
    </row>
    <row r="42" spans="1:12" x14ac:dyDescent="0.2">
      <c r="A42" s="2" t="s">
        <v>164</v>
      </c>
      <c r="B42" s="36">
        <f t="shared" ref="B42:K42" si="9">B41*100/$K41</f>
        <v>6.474619995447533</v>
      </c>
      <c r="C42" s="36">
        <f t="shared" si="9"/>
        <v>7.3749968385644555</v>
      </c>
      <c r="D42" s="36">
        <f t="shared" si="9"/>
        <v>8.6749791345254046</v>
      </c>
      <c r="E42" s="36">
        <f t="shared" si="9"/>
        <v>13.829383646526214</v>
      </c>
      <c r="F42" s="36">
        <f t="shared" si="9"/>
        <v>9.1201092592124233</v>
      </c>
      <c r="G42" s="36">
        <f t="shared" si="9"/>
        <v>12.22337438984294</v>
      </c>
      <c r="H42" s="36">
        <f t="shared" si="9"/>
        <v>0.64999114798047497</v>
      </c>
      <c r="I42" s="36">
        <f t="shared" si="9"/>
        <v>8.0528086193378687</v>
      </c>
      <c r="J42" s="36">
        <f t="shared" si="9"/>
        <v>33.599736968562688</v>
      </c>
      <c r="K42" s="36">
        <f t="shared" si="9"/>
        <v>100</v>
      </c>
    </row>
    <row r="43" spans="1:12" x14ac:dyDescent="0.2">
      <c r="A43" s="2"/>
    </row>
    <row r="44" spans="1:12" x14ac:dyDescent="0.2">
      <c r="A44" s="18" t="s">
        <v>294</v>
      </c>
    </row>
    <row r="45" spans="1:12" x14ac:dyDescent="0.2">
      <c r="A45" s="2"/>
    </row>
    <row r="46" spans="1:12" x14ac:dyDescent="0.2">
      <c r="A46" s="2" t="s">
        <v>161</v>
      </c>
      <c r="B46" s="25">
        <v>3720</v>
      </c>
      <c r="C46" s="25">
        <v>1103</v>
      </c>
      <c r="D46" s="25">
        <v>431</v>
      </c>
      <c r="E46" s="25">
        <v>191</v>
      </c>
      <c r="F46" s="25">
        <v>53</v>
      </c>
      <c r="G46" s="25">
        <v>28</v>
      </c>
      <c r="H46" s="25">
        <v>3</v>
      </c>
      <c r="I46" s="25">
        <v>0</v>
      </c>
      <c r="J46" s="25">
        <v>0</v>
      </c>
      <c r="K46" s="25">
        <v>5529</v>
      </c>
      <c r="L46" s="28"/>
    </row>
    <row r="47" spans="1:12" x14ac:dyDescent="0.2">
      <c r="A47" s="2" t="s">
        <v>162</v>
      </c>
      <c r="B47" s="36">
        <f t="shared" ref="B47:K47" si="10">B46*100/$K46</f>
        <v>67.281606077048295</v>
      </c>
      <c r="C47" s="36">
        <f t="shared" si="10"/>
        <v>19.949357930909748</v>
      </c>
      <c r="D47" s="36">
        <f t="shared" si="10"/>
        <v>7.7952613492494125</v>
      </c>
      <c r="E47" s="36">
        <f t="shared" si="10"/>
        <v>3.4545125700850061</v>
      </c>
      <c r="F47" s="36">
        <f t="shared" si="10"/>
        <v>0.95858202206547294</v>
      </c>
      <c r="G47" s="36">
        <f t="shared" si="10"/>
        <v>0.50642069090251407</v>
      </c>
      <c r="H47" s="36">
        <f t="shared" si="10"/>
        <v>5.425935973955507E-2</v>
      </c>
      <c r="I47" s="36">
        <f t="shared" si="10"/>
        <v>0</v>
      </c>
      <c r="J47" s="36">
        <f t="shared" si="10"/>
        <v>0</v>
      </c>
      <c r="K47" s="36">
        <f t="shared" si="10"/>
        <v>100</v>
      </c>
      <c r="L47" s="28"/>
    </row>
    <row r="48" spans="1:12" x14ac:dyDescent="0.2">
      <c r="A48" s="2" t="s">
        <v>163</v>
      </c>
      <c r="B48" s="25">
        <v>7613</v>
      </c>
      <c r="C48" s="25">
        <v>7169</v>
      </c>
      <c r="D48" s="25">
        <v>5612</v>
      </c>
      <c r="E48" s="25">
        <v>5634</v>
      </c>
      <c r="F48" s="25">
        <v>3482</v>
      </c>
      <c r="G48" s="25">
        <v>4211</v>
      </c>
      <c r="H48" s="25">
        <v>783</v>
      </c>
      <c r="I48" s="25">
        <v>0</v>
      </c>
      <c r="J48" s="25">
        <v>0</v>
      </c>
      <c r="K48" s="25">
        <v>34504</v>
      </c>
      <c r="L48" s="28"/>
    </row>
    <row r="49" spans="1:12" x14ac:dyDescent="0.2">
      <c r="A49" s="2" t="s">
        <v>164</v>
      </c>
      <c r="B49" s="36">
        <f t="shared" ref="B49:K49" si="11">B48*100/$K48</f>
        <v>22.064108509158359</v>
      </c>
      <c r="C49" s="36">
        <f t="shared" si="11"/>
        <v>20.777301182471597</v>
      </c>
      <c r="D49" s="36">
        <f t="shared" si="11"/>
        <v>16.264780894968698</v>
      </c>
      <c r="E49" s="36">
        <f t="shared" si="11"/>
        <v>16.32854161836309</v>
      </c>
      <c r="F49" s="36">
        <f t="shared" si="11"/>
        <v>10.091583584511941</v>
      </c>
      <c r="G49" s="36">
        <f t="shared" si="11"/>
        <v>12.204382100626015</v>
      </c>
      <c r="H49" s="36">
        <f t="shared" si="11"/>
        <v>2.2693021099003015</v>
      </c>
      <c r="I49" s="36">
        <f t="shared" si="11"/>
        <v>0</v>
      </c>
      <c r="J49" s="36">
        <f t="shared" si="11"/>
        <v>0</v>
      </c>
      <c r="K49" s="36">
        <f t="shared" si="11"/>
        <v>100</v>
      </c>
    </row>
    <row r="50" spans="1:12" x14ac:dyDescent="0.2">
      <c r="A50" s="2"/>
    </row>
    <row r="51" spans="1:12" x14ac:dyDescent="0.2">
      <c r="A51" s="18" t="s">
        <v>295</v>
      </c>
    </row>
    <row r="52" spans="1:12" x14ac:dyDescent="0.2">
      <c r="A52" s="2"/>
    </row>
    <row r="53" spans="1:12" x14ac:dyDescent="0.2">
      <c r="A53" s="2" t="s">
        <v>161</v>
      </c>
      <c r="B53" s="25">
        <v>3354</v>
      </c>
      <c r="C53" s="25">
        <v>420</v>
      </c>
      <c r="D53" s="25">
        <v>247</v>
      </c>
      <c r="E53" s="25">
        <v>118</v>
      </c>
      <c r="F53" s="25">
        <v>23</v>
      </c>
      <c r="G53" s="25">
        <v>10</v>
      </c>
      <c r="H53" s="25">
        <v>6</v>
      </c>
      <c r="I53" s="25">
        <v>0</v>
      </c>
      <c r="J53" s="25">
        <v>2</v>
      </c>
      <c r="K53" s="25">
        <v>4180</v>
      </c>
      <c r="L53" s="28"/>
    </row>
    <row r="54" spans="1:12" x14ac:dyDescent="0.2">
      <c r="A54" s="2" t="s">
        <v>162</v>
      </c>
      <c r="B54" s="36">
        <f t="shared" ref="B54:K54" si="12">B53*100/$K53</f>
        <v>80.239234449760772</v>
      </c>
      <c r="C54" s="36">
        <f t="shared" si="12"/>
        <v>10.047846889952153</v>
      </c>
      <c r="D54" s="36">
        <f t="shared" si="12"/>
        <v>5.9090909090909092</v>
      </c>
      <c r="E54" s="36">
        <f t="shared" si="12"/>
        <v>2.8229665071770333</v>
      </c>
      <c r="F54" s="36">
        <f t="shared" si="12"/>
        <v>0.55023923444976075</v>
      </c>
      <c r="G54" s="36">
        <f t="shared" si="12"/>
        <v>0.23923444976076555</v>
      </c>
      <c r="H54" s="36">
        <f t="shared" si="12"/>
        <v>0.14354066985645933</v>
      </c>
      <c r="I54" s="36">
        <f t="shared" si="12"/>
        <v>0</v>
      </c>
      <c r="J54" s="36">
        <f t="shared" si="12"/>
        <v>4.784688995215311E-2</v>
      </c>
      <c r="K54" s="36">
        <f t="shared" si="12"/>
        <v>100</v>
      </c>
      <c r="L54" s="28"/>
    </row>
    <row r="55" spans="1:12" x14ac:dyDescent="0.2">
      <c r="A55" s="2" t="s">
        <v>163</v>
      </c>
      <c r="B55" s="25">
        <v>5396</v>
      </c>
      <c r="C55" s="25">
        <v>2671</v>
      </c>
      <c r="D55" s="25">
        <v>3322</v>
      </c>
      <c r="E55" s="25">
        <v>3660</v>
      </c>
      <c r="F55" s="25">
        <v>1547</v>
      </c>
      <c r="G55" s="25">
        <v>1363</v>
      </c>
      <c r="H55" s="25">
        <v>2091</v>
      </c>
      <c r="I55" s="25">
        <v>0</v>
      </c>
      <c r="J55" s="25">
        <v>3513</v>
      </c>
      <c r="K55" s="25">
        <v>23563</v>
      </c>
      <c r="L55" s="28"/>
    </row>
    <row r="56" spans="1:12" x14ac:dyDescent="0.2">
      <c r="A56" s="2" t="s">
        <v>164</v>
      </c>
      <c r="B56" s="36">
        <f t="shared" ref="B56:K56" si="13">B55*100/$K55</f>
        <v>22.900309807749437</v>
      </c>
      <c r="C56" s="36">
        <f t="shared" si="13"/>
        <v>11.335568476000509</v>
      </c>
      <c r="D56" s="36">
        <f t="shared" si="13"/>
        <v>14.098374570300896</v>
      </c>
      <c r="E56" s="36">
        <f t="shared" si="13"/>
        <v>15.532826889615075</v>
      </c>
      <c r="F56" s="36">
        <f t="shared" si="13"/>
        <v>6.5653779230148963</v>
      </c>
      <c r="G56" s="36">
        <f t="shared" si="13"/>
        <v>5.7844926367610237</v>
      </c>
      <c r="H56" s="36">
        <f t="shared" si="13"/>
        <v>8.8740822475915628</v>
      </c>
      <c r="I56" s="36">
        <f t="shared" si="13"/>
        <v>0</v>
      </c>
      <c r="J56" s="36">
        <f t="shared" si="13"/>
        <v>14.9089674489666</v>
      </c>
      <c r="K56" s="36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30" t="s">
        <v>296</v>
      </c>
    </row>
    <row r="62" spans="1:12" x14ac:dyDescent="0.2">
      <c r="A62" s="2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2" x14ac:dyDescent="0.2">
      <c r="A63" s="2" t="s">
        <v>161</v>
      </c>
      <c r="B63" s="25">
        <f t="shared" ref="B63:K63" si="14">B11+B18+B25+B32+B39+B46+B53</f>
        <v>21728</v>
      </c>
      <c r="C63" s="25">
        <f t="shared" si="14"/>
        <v>5897</v>
      </c>
      <c r="D63" s="25">
        <f t="shared" si="14"/>
        <v>3412</v>
      </c>
      <c r="E63" s="25">
        <f t="shared" si="14"/>
        <v>1999</v>
      </c>
      <c r="F63" s="25">
        <f t="shared" si="14"/>
        <v>603</v>
      </c>
      <c r="G63" s="25">
        <f t="shared" si="14"/>
        <v>394</v>
      </c>
      <c r="H63" s="25">
        <f t="shared" si="14"/>
        <v>111</v>
      </c>
      <c r="I63" s="25">
        <f t="shared" si="14"/>
        <v>61</v>
      </c>
      <c r="J63" s="25">
        <f t="shared" si="14"/>
        <v>23</v>
      </c>
      <c r="K63" s="25">
        <f t="shared" si="14"/>
        <v>34228</v>
      </c>
      <c r="L63" s="28"/>
    </row>
    <row r="64" spans="1:12" x14ac:dyDescent="0.2">
      <c r="A64" s="2" t="s">
        <v>162</v>
      </c>
      <c r="B64" s="36">
        <f t="shared" ref="B64:K64" si="15">B63*100/$K63</f>
        <v>63.480191655954187</v>
      </c>
      <c r="C64" s="36">
        <f t="shared" si="15"/>
        <v>17.228584784387053</v>
      </c>
      <c r="D64" s="36">
        <f t="shared" si="15"/>
        <v>9.968446885590744</v>
      </c>
      <c r="E64" s="36">
        <f t="shared" si="15"/>
        <v>5.840247750379806</v>
      </c>
      <c r="F64" s="36">
        <f t="shared" si="15"/>
        <v>1.76171555451677</v>
      </c>
      <c r="G64" s="36">
        <f t="shared" si="15"/>
        <v>1.151104359004324</v>
      </c>
      <c r="H64" s="36">
        <f t="shared" si="15"/>
        <v>0.32429589809512682</v>
      </c>
      <c r="I64" s="36">
        <f t="shared" si="15"/>
        <v>0.17821666471894357</v>
      </c>
      <c r="J64" s="36">
        <f t="shared" si="15"/>
        <v>6.7196447353044295E-2</v>
      </c>
      <c r="K64" s="36">
        <f t="shared" si="15"/>
        <v>100</v>
      </c>
      <c r="L64" s="28"/>
    </row>
    <row r="65" spans="1:12" x14ac:dyDescent="0.2">
      <c r="A65" s="2" t="s">
        <v>163</v>
      </c>
      <c r="B65" s="25">
        <f t="shared" ref="B65:K65" si="16">B13+B20+B27+B34+B41+B48+B55</f>
        <v>41434</v>
      </c>
      <c r="C65" s="25">
        <f t="shared" si="16"/>
        <v>38543</v>
      </c>
      <c r="D65" s="25">
        <f t="shared" si="16"/>
        <v>45911</v>
      </c>
      <c r="E65" s="25">
        <f t="shared" si="16"/>
        <v>60394</v>
      </c>
      <c r="F65" s="25">
        <f t="shared" si="16"/>
        <v>41311</v>
      </c>
      <c r="G65" s="25">
        <f t="shared" si="16"/>
        <v>61317</v>
      </c>
      <c r="H65" s="25">
        <f t="shared" si="16"/>
        <v>37510</v>
      </c>
      <c r="I65" s="25">
        <f t="shared" si="16"/>
        <v>41250</v>
      </c>
      <c r="J65" s="25">
        <f t="shared" si="16"/>
        <v>49591</v>
      </c>
      <c r="K65" s="25">
        <f t="shared" si="16"/>
        <v>417261</v>
      </c>
      <c r="L65" s="28"/>
    </row>
    <row r="66" spans="1:12" x14ac:dyDescent="0.2">
      <c r="A66" s="2" t="s">
        <v>164</v>
      </c>
      <c r="B66" s="36">
        <f t="shared" ref="B66:K66" si="17">B65*100/$K65</f>
        <v>9.9299958539139777</v>
      </c>
      <c r="C66" s="36">
        <f t="shared" si="17"/>
        <v>9.2371441376021242</v>
      </c>
      <c r="D66" s="36">
        <f t="shared" si="17"/>
        <v>11.002945398683318</v>
      </c>
      <c r="E66" s="36">
        <f t="shared" si="17"/>
        <v>14.473914408487733</v>
      </c>
      <c r="F66" s="36">
        <f t="shared" si="17"/>
        <v>9.9005179012656352</v>
      </c>
      <c r="G66" s="36">
        <f t="shared" si="17"/>
        <v>14.695118882426108</v>
      </c>
      <c r="H66" s="36">
        <f t="shared" si="17"/>
        <v>8.9895772669863714</v>
      </c>
      <c r="I66" s="36">
        <f t="shared" si="17"/>
        <v>9.8858987540172691</v>
      </c>
      <c r="J66" s="36">
        <f t="shared" si="17"/>
        <v>11.884887396617465</v>
      </c>
      <c r="K66" s="36">
        <f t="shared" si="17"/>
        <v>100</v>
      </c>
    </row>
    <row r="72" spans="1:12" x14ac:dyDescent="0.2">
      <c r="A72" s="44" t="s">
        <v>297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2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2" x14ac:dyDescent="0.2">
      <c r="A74" s="46" t="s">
        <v>161</v>
      </c>
      <c r="B74" s="47">
        <v>6896</v>
      </c>
      <c r="C74" s="47">
        <v>786</v>
      </c>
      <c r="D74" s="47">
        <v>488</v>
      </c>
      <c r="E74" s="47">
        <v>254</v>
      </c>
      <c r="F74" s="47">
        <v>91</v>
      </c>
      <c r="G74" s="47">
        <v>49</v>
      </c>
      <c r="H74" s="47">
        <v>14</v>
      </c>
      <c r="I74" s="47">
        <v>16</v>
      </c>
      <c r="J74" s="47">
        <v>14</v>
      </c>
      <c r="K74" s="47">
        <v>8608</v>
      </c>
      <c r="L74" s="28"/>
    </row>
    <row r="75" spans="1:12" x14ac:dyDescent="0.2">
      <c r="A75" s="46" t="s">
        <v>162</v>
      </c>
      <c r="B75" s="48">
        <f t="shared" ref="B75:K75" si="18">B74*100/$K74</f>
        <v>80.111524163568774</v>
      </c>
      <c r="C75" s="48">
        <f t="shared" si="18"/>
        <v>9.1310408921933082</v>
      </c>
      <c r="D75" s="48">
        <f t="shared" si="18"/>
        <v>5.6691449814126393</v>
      </c>
      <c r="E75" s="48">
        <f t="shared" si="18"/>
        <v>2.9507434944237918</v>
      </c>
      <c r="F75" s="48">
        <f t="shared" si="18"/>
        <v>1.0571561338289963</v>
      </c>
      <c r="G75" s="48">
        <f t="shared" si="18"/>
        <v>0.56923791821561343</v>
      </c>
      <c r="H75" s="48">
        <f t="shared" si="18"/>
        <v>0.16263940520446096</v>
      </c>
      <c r="I75" s="48">
        <f t="shared" si="18"/>
        <v>0.18587360594795538</v>
      </c>
      <c r="J75" s="48">
        <f t="shared" si="18"/>
        <v>0.16263940520446096</v>
      </c>
      <c r="K75" s="48">
        <f t="shared" si="18"/>
        <v>100</v>
      </c>
      <c r="L75" s="28"/>
    </row>
    <row r="76" spans="1:12" x14ac:dyDescent="0.2">
      <c r="A76" s="46" t="s">
        <v>163</v>
      </c>
      <c r="B76" s="47">
        <v>9556</v>
      </c>
      <c r="C76" s="47">
        <v>5212</v>
      </c>
      <c r="D76" s="47">
        <v>6390</v>
      </c>
      <c r="E76" s="47">
        <v>7843</v>
      </c>
      <c r="F76" s="47">
        <v>6051</v>
      </c>
      <c r="G76" s="47">
        <v>7205</v>
      </c>
      <c r="H76" s="47">
        <v>5136</v>
      </c>
      <c r="I76" s="47">
        <v>10518</v>
      </c>
      <c r="J76" s="47">
        <v>76867</v>
      </c>
      <c r="K76" s="47">
        <v>134778</v>
      </c>
      <c r="L76" s="28"/>
    </row>
    <row r="77" spans="1:12" x14ac:dyDescent="0.2">
      <c r="A77" s="46" t="s">
        <v>164</v>
      </c>
      <c r="B77" s="48">
        <f t="shared" ref="B77:K77" si="19">B76*100/$K76</f>
        <v>7.0901779222128241</v>
      </c>
      <c r="C77" s="48">
        <f t="shared" si="19"/>
        <v>3.8670999718054877</v>
      </c>
      <c r="D77" s="48">
        <f t="shared" si="19"/>
        <v>4.7411298579886925</v>
      </c>
      <c r="E77" s="48">
        <f t="shared" si="19"/>
        <v>5.8191989790618646</v>
      </c>
      <c r="F77" s="48">
        <f t="shared" si="19"/>
        <v>4.489605128433424</v>
      </c>
      <c r="G77" s="48">
        <f t="shared" si="19"/>
        <v>5.3458279541171407</v>
      </c>
      <c r="H77" s="48">
        <f t="shared" si="19"/>
        <v>3.8107109468904419</v>
      </c>
      <c r="I77" s="48">
        <f t="shared" si="19"/>
        <v>7.8039442639006369</v>
      </c>
      <c r="J77" s="48">
        <f t="shared" si="19"/>
        <v>57.03230497558949</v>
      </c>
      <c r="K77" s="48">
        <f t="shared" si="19"/>
        <v>100</v>
      </c>
    </row>
    <row r="78" spans="1:12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2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2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2" x14ac:dyDescent="0.2">
      <c r="A81" s="44" t="s">
        <v>298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2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2" x14ac:dyDescent="0.2">
      <c r="A83" s="46" t="s">
        <v>161</v>
      </c>
      <c r="B83" s="47">
        <v>3009</v>
      </c>
      <c r="C83" s="47">
        <v>857</v>
      </c>
      <c r="D83" s="47">
        <v>241</v>
      </c>
      <c r="E83" s="47">
        <v>64</v>
      </c>
      <c r="F83" s="47">
        <v>6</v>
      </c>
      <c r="G83" s="47">
        <v>2</v>
      </c>
      <c r="H83" s="47">
        <v>1</v>
      </c>
      <c r="I83" s="47">
        <v>1</v>
      </c>
      <c r="J83" s="47">
        <v>0</v>
      </c>
      <c r="K83" s="47">
        <v>4181</v>
      </c>
      <c r="L83" s="28"/>
    </row>
    <row r="84" spans="1:12" x14ac:dyDescent="0.2">
      <c r="A84" s="46" t="s">
        <v>162</v>
      </c>
      <c r="B84" s="48">
        <f t="shared" ref="B84:K84" si="20">B83*100/$K83</f>
        <v>71.968428605596742</v>
      </c>
      <c r="C84" s="48">
        <f t="shared" si="20"/>
        <v>20.49748863908156</v>
      </c>
      <c r="D84" s="48">
        <f t="shared" si="20"/>
        <v>5.764171250896915</v>
      </c>
      <c r="E84" s="48">
        <f t="shared" si="20"/>
        <v>1.5307342740971059</v>
      </c>
      <c r="F84" s="48">
        <f t="shared" si="20"/>
        <v>0.14350633819660369</v>
      </c>
      <c r="G84" s="48">
        <f t="shared" si="20"/>
        <v>4.7835446065534561E-2</v>
      </c>
      <c r="H84" s="48">
        <f t="shared" si="20"/>
        <v>2.391772303276728E-2</v>
      </c>
      <c r="I84" s="48">
        <f t="shared" si="20"/>
        <v>2.391772303276728E-2</v>
      </c>
      <c r="J84" s="48">
        <f t="shared" si="20"/>
        <v>0</v>
      </c>
      <c r="K84" s="48">
        <f t="shared" si="20"/>
        <v>100</v>
      </c>
      <c r="L84" s="28"/>
    </row>
    <row r="85" spans="1:12" x14ac:dyDescent="0.2">
      <c r="A85" s="46" t="s">
        <v>163</v>
      </c>
      <c r="B85" s="47">
        <v>6431</v>
      </c>
      <c r="C85" s="47">
        <v>5336</v>
      </c>
      <c r="D85" s="47">
        <v>3184</v>
      </c>
      <c r="E85" s="47">
        <v>1810</v>
      </c>
      <c r="F85" s="47">
        <v>475</v>
      </c>
      <c r="G85" s="47">
        <v>235</v>
      </c>
      <c r="H85" s="47">
        <v>310</v>
      </c>
      <c r="I85" s="47">
        <v>771</v>
      </c>
      <c r="J85" s="47">
        <v>0</v>
      </c>
      <c r="K85" s="47">
        <v>18552</v>
      </c>
      <c r="L85" s="28"/>
    </row>
    <row r="86" spans="1:12" x14ac:dyDescent="0.2">
      <c r="A86" s="46" t="s">
        <v>164</v>
      </c>
      <c r="B86" s="48">
        <f t="shared" ref="B86:K86" si="21">B85*100/$K85</f>
        <v>34.664726175075465</v>
      </c>
      <c r="C86" s="48">
        <f t="shared" si="21"/>
        <v>28.762397585166021</v>
      </c>
      <c r="D86" s="48">
        <f t="shared" si="21"/>
        <v>17.16257007330746</v>
      </c>
      <c r="E86" s="48">
        <f t="shared" si="21"/>
        <v>9.7563605002156102</v>
      </c>
      <c r="F86" s="48">
        <f t="shared" si="21"/>
        <v>2.5603708495040967</v>
      </c>
      <c r="G86" s="48">
        <f t="shared" si="21"/>
        <v>1.2667097887020267</v>
      </c>
      <c r="H86" s="48">
        <f t="shared" si="21"/>
        <v>1.6709788702026735</v>
      </c>
      <c r="I86" s="48">
        <f t="shared" si="21"/>
        <v>4.1558861578266493</v>
      </c>
      <c r="J86" s="48">
        <f t="shared" si="21"/>
        <v>0</v>
      </c>
      <c r="K86" s="48">
        <f t="shared" si="21"/>
        <v>100</v>
      </c>
    </row>
    <row r="87" spans="1:12" x14ac:dyDescent="0.2">
      <c r="A87" s="2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2" x14ac:dyDescent="0.2">
      <c r="A88" s="2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2" x14ac:dyDescent="0.2">
      <c r="A89" s="62" t="s">
        <v>318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</row>
    <row r="90" spans="1:12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</row>
    <row r="91" spans="1:12" x14ac:dyDescent="0.2">
      <c r="A91" s="64" t="s">
        <v>161</v>
      </c>
      <c r="B91" s="65">
        <f t="shared" ref="B91:K91" si="22">B63+B74+B83</f>
        <v>31633</v>
      </c>
      <c r="C91" s="65">
        <f t="shared" si="22"/>
        <v>7540</v>
      </c>
      <c r="D91" s="65">
        <f t="shared" si="22"/>
        <v>4141</v>
      </c>
      <c r="E91" s="65">
        <f t="shared" si="22"/>
        <v>2317</v>
      </c>
      <c r="F91" s="65">
        <f t="shared" si="22"/>
        <v>700</v>
      </c>
      <c r="G91" s="65">
        <f t="shared" si="22"/>
        <v>445</v>
      </c>
      <c r="H91" s="65">
        <f t="shared" si="22"/>
        <v>126</v>
      </c>
      <c r="I91" s="65">
        <f t="shared" si="22"/>
        <v>78</v>
      </c>
      <c r="J91" s="65">
        <f t="shared" si="22"/>
        <v>37</v>
      </c>
      <c r="K91" s="65">
        <f t="shared" si="22"/>
        <v>47017</v>
      </c>
    </row>
    <row r="92" spans="1:12" x14ac:dyDescent="0.2">
      <c r="A92" s="64" t="s">
        <v>162</v>
      </c>
      <c r="B92" s="66">
        <f t="shared" ref="B92:K92" si="23">B91*100/$K91</f>
        <v>67.279920028925702</v>
      </c>
      <c r="C92" s="66">
        <f t="shared" si="23"/>
        <v>16.036752663930066</v>
      </c>
      <c r="D92" s="66">
        <f t="shared" si="23"/>
        <v>8.8074526235191524</v>
      </c>
      <c r="E92" s="66">
        <f t="shared" si="23"/>
        <v>4.9280047642342133</v>
      </c>
      <c r="F92" s="66">
        <f t="shared" si="23"/>
        <v>1.4888231916115449</v>
      </c>
      <c r="G92" s="66">
        <f t="shared" si="23"/>
        <v>0.94646617181019632</v>
      </c>
      <c r="H92" s="66">
        <f t="shared" si="23"/>
        <v>0.26798817449007806</v>
      </c>
      <c r="I92" s="66">
        <f t="shared" si="23"/>
        <v>0.16589744135100071</v>
      </c>
      <c r="J92" s="66">
        <f t="shared" si="23"/>
        <v>7.8694940128038793E-2</v>
      </c>
      <c r="K92" s="66">
        <f t="shared" si="23"/>
        <v>100</v>
      </c>
    </row>
    <row r="93" spans="1:12" x14ac:dyDescent="0.2">
      <c r="A93" s="64" t="s">
        <v>163</v>
      </c>
      <c r="B93" s="65">
        <f t="shared" ref="B93:K93" si="24">B65+B76+B85</f>
        <v>57421</v>
      </c>
      <c r="C93" s="65">
        <f t="shared" si="24"/>
        <v>49091</v>
      </c>
      <c r="D93" s="65">
        <f t="shared" si="24"/>
        <v>55485</v>
      </c>
      <c r="E93" s="65">
        <f t="shared" si="24"/>
        <v>70047</v>
      </c>
      <c r="F93" s="65">
        <f t="shared" si="24"/>
        <v>47837</v>
      </c>
      <c r="G93" s="65">
        <f t="shared" si="24"/>
        <v>68757</v>
      </c>
      <c r="H93" s="65">
        <f t="shared" si="24"/>
        <v>42956</v>
      </c>
      <c r="I93" s="65">
        <f t="shared" si="24"/>
        <v>52539</v>
      </c>
      <c r="J93" s="65">
        <f t="shared" si="24"/>
        <v>126458</v>
      </c>
      <c r="K93" s="65">
        <f t="shared" si="24"/>
        <v>570591</v>
      </c>
    </row>
    <row r="94" spans="1:12" x14ac:dyDescent="0.2">
      <c r="A94" s="64" t="s">
        <v>164</v>
      </c>
      <c r="B94" s="66">
        <f t="shared" ref="B94:K94" si="25">B93*100/$K93</f>
        <v>10.063425465876609</v>
      </c>
      <c r="C94" s="66">
        <f t="shared" si="25"/>
        <v>8.6035356323531218</v>
      </c>
      <c r="D94" s="66">
        <f t="shared" si="25"/>
        <v>9.7241281408224101</v>
      </c>
      <c r="E94" s="66">
        <f t="shared" si="25"/>
        <v>12.276218867805486</v>
      </c>
      <c r="F94" s="66">
        <f t="shared" si="25"/>
        <v>8.3837635013521066</v>
      </c>
      <c r="G94" s="66">
        <f t="shared" si="25"/>
        <v>12.050137489024538</v>
      </c>
      <c r="H94" s="66">
        <f t="shared" si="25"/>
        <v>7.528334656522798</v>
      </c>
      <c r="I94" s="66">
        <f t="shared" si="25"/>
        <v>9.2078213641645235</v>
      </c>
      <c r="J94" s="66">
        <f t="shared" si="25"/>
        <v>22.162634882078407</v>
      </c>
      <c r="K94" s="66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I3" sqref="I3"/>
    </sheetView>
  </sheetViews>
  <sheetFormatPr baseColWidth="10" defaultRowHeight="12.75" x14ac:dyDescent="0.2"/>
  <sheetData>
    <row r="2" spans="9:9" x14ac:dyDescent="0.2">
      <c r="I2" s="26" t="s">
        <v>300</v>
      </c>
    </row>
    <row r="8" spans="9:9" ht="33.75" x14ac:dyDescent="0.5">
      <c r="I8" s="39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2"/>
  <sheetViews>
    <sheetView showZeros="0" topLeftCell="B1" workbookViewId="0">
      <pane ySplit="2145" topLeftCell="A7"/>
      <selection activeCell="I1" sqref="I1"/>
      <selection pane="bottomLeft" activeCell="H34" sqref="H34"/>
    </sheetView>
  </sheetViews>
  <sheetFormatPr baseColWidth="10" defaultColWidth="11.28515625" defaultRowHeight="12.75" outlineLevelCol="1" x14ac:dyDescent="0.2"/>
  <cols>
    <col min="1" max="1" width="0" style="90" hidden="1" customWidth="1" outlineLevel="1"/>
    <col min="2" max="2" width="5.5703125" style="1" customWidth="1" collapsed="1"/>
    <col min="3" max="3" width="42.7109375" style="1" bestFit="1" customWidth="1"/>
    <col min="4" max="4" width="19.7109375" style="1" bestFit="1" customWidth="1"/>
    <col min="5" max="5" width="4.140625" style="1" hidden="1" customWidth="1" outlineLevel="1"/>
    <col min="6" max="6" width="7.42578125" style="1" customWidth="1" collapsed="1"/>
    <col min="7" max="14" width="7.42578125" style="1" customWidth="1"/>
    <col min="15" max="15" width="7.42578125" style="18" customWidth="1"/>
    <col min="16" max="16384" width="11.28515625" style="1"/>
  </cols>
  <sheetData>
    <row r="1" spans="1:29" ht="18" x14ac:dyDescent="0.25">
      <c r="A1" s="1"/>
      <c r="B1" s="16" t="s">
        <v>334</v>
      </c>
      <c r="C1" s="17"/>
      <c r="D1" s="17"/>
    </row>
    <row r="2" spans="1:29" x14ac:dyDescent="0.2">
      <c r="A2" s="1"/>
    </row>
    <row r="3" spans="1:29" x14ac:dyDescent="0.2">
      <c r="A3" s="1"/>
      <c r="F3" s="106" t="s">
        <v>299</v>
      </c>
      <c r="G3" s="106"/>
      <c r="H3" s="106"/>
      <c r="I3" s="106"/>
      <c r="J3" s="106"/>
      <c r="K3" s="106"/>
      <c r="L3" s="106"/>
      <c r="M3" s="106"/>
      <c r="N3" s="106"/>
      <c r="O3" s="106"/>
    </row>
    <row r="4" spans="1:29" x14ac:dyDescent="0.2">
      <c r="A4" s="1"/>
    </row>
    <row r="5" spans="1:29" x14ac:dyDescent="0.2">
      <c r="A5" s="1"/>
      <c r="F5" s="13" t="s">
        <v>0</v>
      </c>
      <c r="G5" s="13" t="s">
        <v>1</v>
      </c>
      <c r="H5" s="13" t="s">
        <v>2</v>
      </c>
      <c r="I5" s="14" t="s">
        <v>3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  <c r="O5" s="7" t="s">
        <v>9</v>
      </c>
    </row>
    <row r="6" spans="1:29" x14ac:dyDescent="0.2">
      <c r="F6" s="4"/>
      <c r="G6" s="4"/>
      <c r="H6" s="4"/>
      <c r="I6" s="5"/>
      <c r="J6" s="6"/>
      <c r="K6" s="6"/>
      <c r="L6" s="6"/>
      <c r="M6" s="6"/>
      <c r="N6" s="6"/>
      <c r="O6" s="7"/>
    </row>
    <row r="7" spans="1:29" x14ac:dyDescent="0.2">
      <c r="A7" s="90">
        <v>1</v>
      </c>
      <c r="B7" s="1" t="s">
        <v>12</v>
      </c>
      <c r="C7" s="1" t="s">
        <v>160</v>
      </c>
      <c r="D7" s="1" t="s">
        <v>161</v>
      </c>
      <c r="E7" s="1" t="s">
        <v>10</v>
      </c>
      <c r="F7" s="70">
        <v>524</v>
      </c>
      <c r="G7" s="70">
        <v>183</v>
      </c>
      <c r="H7" s="70">
        <v>162</v>
      </c>
      <c r="I7" s="70">
        <v>141</v>
      </c>
      <c r="J7" s="70">
        <v>45</v>
      </c>
      <c r="K7" s="70">
        <v>23</v>
      </c>
      <c r="L7" s="70">
        <v>4</v>
      </c>
      <c r="M7" s="71"/>
      <c r="N7" s="71"/>
      <c r="O7" s="72">
        <v>1082</v>
      </c>
      <c r="P7" s="28"/>
      <c r="Q7" s="67"/>
      <c r="R7" s="67"/>
      <c r="S7" s="68"/>
      <c r="T7" s="68"/>
      <c r="U7" s="68"/>
      <c r="V7" s="68"/>
      <c r="W7" s="68"/>
      <c r="X7" s="68"/>
      <c r="Y7" s="68"/>
      <c r="Z7" s="69"/>
      <c r="AA7" s="69"/>
      <c r="AB7" s="68"/>
      <c r="AC7" s="28"/>
    </row>
    <row r="8" spans="1:29" x14ac:dyDescent="0.2">
      <c r="A8" s="90">
        <v>1</v>
      </c>
      <c r="B8" s="1" t="s">
        <v>12</v>
      </c>
      <c r="C8" s="1" t="s">
        <v>160</v>
      </c>
      <c r="D8" s="1" t="s">
        <v>162</v>
      </c>
      <c r="E8" s="1" t="s">
        <v>158</v>
      </c>
      <c r="F8" s="36">
        <v>48.428835489833638</v>
      </c>
      <c r="G8" s="36">
        <v>16.913123844731977</v>
      </c>
      <c r="H8" s="36">
        <v>14.972273567467653</v>
      </c>
      <c r="I8" s="36">
        <v>13.031423290203326</v>
      </c>
      <c r="J8" s="36">
        <v>4.1589648798521255</v>
      </c>
      <c r="K8" s="36">
        <v>2.1256931608133085</v>
      </c>
      <c r="L8" s="36">
        <v>0.36968576709796674</v>
      </c>
      <c r="M8" s="36">
        <v>0</v>
      </c>
      <c r="N8" s="36">
        <v>0</v>
      </c>
      <c r="O8" s="37">
        <v>100</v>
      </c>
    </row>
    <row r="9" spans="1:29" x14ac:dyDescent="0.2">
      <c r="A9" s="90">
        <v>1</v>
      </c>
      <c r="B9" s="35" t="s">
        <v>12</v>
      </c>
      <c r="C9" s="1" t="s">
        <v>160</v>
      </c>
      <c r="D9" s="2" t="s">
        <v>163</v>
      </c>
      <c r="E9" s="10" t="s">
        <v>11</v>
      </c>
      <c r="F9" s="77">
        <v>1016</v>
      </c>
      <c r="G9" s="77">
        <v>1207</v>
      </c>
      <c r="H9" s="77">
        <v>2258</v>
      </c>
      <c r="I9" s="77">
        <v>4458</v>
      </c>
      <c r="J9" s="77">
        <v>2932</v>
      </c>
      <c r="K9" s="77">
        <v>3618</v>
      </c>
      <c r="L9" s="77">
        <v>1196</v>
      </c>
      <c r="M9" s="78"/>
      <c r="N9" s="78"/>
      <c r="O9" s="79">
        <v>16685</v>
      </c>
    </row>
    <row r="10" spans="1:29" x14ac:dyDescent="0.2">
      <c r="A10" s="90">
        <v>1</v>
      </c>
      <c r="B10" s="1" t="s">
        <v>12</v>
      </c>
      <c r="C10" s="1" t="s">
        <v>160</v>
      </c>
      <c r="D10" s="2" t="s">
        <v>164</v>
      </c>
      <c r="E10" s="1" t="s">
        <v>159</v>
      </c>
      <c r="F10" s="36">
        <v>6.0893017680551393</v>
      </c>
      <c r="G10" s="36">
        <v>7.2340425531914896</v>
      </c>
      <c r="H10" s="36">
        <v>13.533113575067425</v>
      </c>
      <c r="I10" s="36">
        <v>26.718609529517529</v>
      </c>
      <c r="J10" s="36">
        <v>17.572670062930776</v>
      </c>
      <c r="K10" s="36">
        <v>21.6841474378184</v>
      </c>
      <c r="L10" s="36">
        <v>7.1681150734192389</v>
      </c>
      <c r="M10" s="36">
        <v>0</v>
      </c>
      <c r="N10" s="36">
        <v>0</v>
      </c>
      <c r="O10" s="37">
        <v>100</v>
      </c>
    </row>
    <row r="11" spans="1:29" x14ac:dyDescent="0.2">
      <c r="A11" s="90">
        <v>2</v>
      </c>
      <c r="B11" s="3" t="s">
        <v>13</v>
      </c>
      <c r="C11" s="3" t="s">
        <v>165</v>
      </c>
      <c r="D11" s="3" t="s">
        <v>161</v>
      </c>
      <c r="E11" s="3" t="s">
        <v>10</v>
      </c>
      <c r="F11" s="91">
        <v>44</v>
      </c>
      <c r="G11" s="91">
        <v>37</v>
      </c>
      <c r="H11" s="91">
        <v>13</v>
      </c>
      <c r="I11" s="91">
        <v>8</v>
      </c>
      <c r="J11" s="91">
        <v>1</v>
      </c>
      <c r="K11" s="92"/>
      <c r="L11" s="92"/>
      <c r="M11" s="92"/>
      <c r="N11" s="92"/>
      <c r="O11" s="93">
        <v>103</v>
      </c>
      <c r="P11" s="28"/>
      <c r="Q11" s="67"/>
      <c r="R11" s="67"/>
      <c r="S11" s="68"/>
      <c r="T11" s="68"/>
      <c r="U11" s="68"/>
      <c r="V11" s="68"/>
      <c r="W11" s="68"/>
      <c r="X11" s="69"/>
      <c r="Y11" s="69"/>
      <c r="Z11" s="69"/>
      <c r="AA11" s="69"/>
      <c r="AB11" s="68"/>
      <c r="AC11" s="28"/>
    </row>
    <row r="12" spans="1:29" x14ac:dyDescent="0.2">
      <c r="A12" s="90">
        <v>2</v>
      </c>
      <c r="B12" s="1" t="s">
        <v>13</v>
      </c>
      <c r="C12" s="1" t="s">
        <v>165</v>
      </c>
      <c r="D12" s="1" t="s">
        <v>162</v>
      </c>
      <c r="E12" s="1" t="s">
        <v>158</v>
      </c>
      <c r="F12" s="36">
        <v>42.71844660194175</v>
      </c>
      <c r="G12" s="36">
        <v>35.922330097087375</v>
      </c>
      <c r="H12" s="36">
        <v>12.621359223300971</v>
      </c>
      <c r="I12" s="36">
        <v>7.766990291262136</v>
      </c>
      <c r="J12" s="36">
        <v>0.970873786407767</v>
      </c>
      <c r="K12" s="36">
        <v>0</v>
      </c>
      <c r="L12" s="36">
        <v>0</v>
      </c>
      <c r="M12" s="36">
        <v>0</v>
      </c>
      <c r="N12" s="36">
        <v>0</v>
      </c>
      <c r="O12" s="37">
        <v>100</v>
      </c>
    </row>
    <row r="13" spans="1:29" x14ac:dyDescent="0.2">
      <c r="A13" s="90">
        <v>2</v>
      </c>
      <c r="B13" s="35" t="s">
        <v>13</v>
      </c>
      <c r="C13" s="1" t="s">
        <v>165</v>
      </c>
      <c r="D13" s="2" t="s">
        <v>163</v>
      </c>
      <c r="E13" s="10" t="s">
        <v>11</v>
      </c>
      <c r="F13" s="77">
        <v>103</v>
      </c>
      <c r="G13" s="77">
        <v>242</v>
      </c>
      <c r="H13" s="77">
        <v>177</v>
      </c>
      <c r="I13" s="77">
        <v>250</v>
      </c>
      <c r="J13" s="77">
        <v>79</v>
      </c>
      <c r="K13" s="78"/>
      <c r="L13" s="78"/>
      <c r="M13" s="78"/>
      <c r="N13" s="78"/>
      <c r="O13" s="79">
        <v>851</v>
      </c>
    </row>
    <row r="14" spans="1:29" x14ac:dyDescent="0.2">
      <c r="A14" s="90">
        <v>2</v>
      </c>
      <c r="B14" s="1" t="s">
        <v>13</v>
      </c>
      <c r="C14" s="1" t="s">
        <v>165</v>
      </c>
      <c r="D14" s="2" t="s">
        <v>164</v>
      </c>
      <c r="E14" s="1" t="s">
        <v>159</v>
      </c>
      <c r="F14" s="36">
        <v>12.103407755581669</v>
      </c>
      <c r="G14" s="36">
        <v>28.437132784958873</v>
      </c>
      <c r="H14" s="36">
        <v>20.799059929494714</v>
      </c>
      <c r="I14" s="36">
        <v>29.377203290246769</v>
      </c>
      <c r="J14" s="36">
        <v>9.283196239717979</v>
      </c>
      <c r="K14" s="36">
        <v>0</v>
      </c>
      <c r="L14" s="36">
        <v>0</v>
      </c>
      <c r="M14" s="36">
        <v>0</v>
      </c>
      <c r="N14" s="36">
        <v>0</v>
      </c>
      <c r="O14" s="37">
        <v>100</v>
      </c>
    </row>
    <row r="15" spans="1:29" x14ac:dyDescent="0.2">
      <c r="A15" s="90">
        <v>3</v>
      </c>
      <c r="B15" s="3" t="s">
        <v>14</v>
      </c>
      <c r="C15" s="3" t="s">
        <v>166</v>
      </c>
      <c r="D15" s="3" t="s">
        <v>161</v>
      </c>
      <c r="E15" s="3" t="s">
        <v>10</v>
      </c>
      <c r="F15" s="91">
        <v>35</v>
      </c>
      <c r="G15" s="91">
        <v>31</v>
      </c>
      <c r="H15" s="91">
        <v>38</v>
      </c>
      <c r="I15" s="91">
        <v>23</v>
      </c>
      <c r="J15" s="91">
        <v>2</v>
      </c>
      <c r="K15" s="92">
        <v>3</v>
      </c>
      <c r="L15" s="92"/>
      <c r="M15" s="92"/>
      <c r="N15" s="92"/>
      <c r="O15" s="93">
        <v>132</v>
      </c>
      <c r="P15" s="28"/>
      <c r="Q15" s="67"/>
      <c r="R15" s="67"/>
      <c r="S15" s="68"/>
      <c r="T15" s="68"/>
      <c r="U15" s="68"/>
      <c r="V15" s="68"/>
      <c r="W15" s="68"/>
      <c r="X15" s="68"/>
      <c r="Y15" s="69"/>
      <c r="Z15" s="69"/>
      <c r="AA15" s="69"/>
      <c r="AB15" s="68"/>
      <c r="AC15" s="28"/>
    </row>
    <row r="16" spans="1:29" x14ac:dyDescent="0.2">
      <c r="A16" s="90">
        <v>3</v>
      </c>
      <c r="B16" s="1" t="s">
        <v>14</v>
      </c>
      <c r="C16" s="1" t="s">
        <v>166</v>
      </c>
      <c r="D16" s="1" t="s">
        <v>162</v>
      </c>
      <c r="E16" s="1" t="s">
        <v>158</v>
      </c>
      <c r="F16" s="36">
        <v>26.515151515151516</v>
      </c>
      <c r="G16" s="36">
        <v>23.484848484848484</v>
      </c>
      <c r="H16" s="36">
        <v>28.787878787878789</v>
      </c>
      <c r="I16" s="36">
        <v>17.424242424242426</v>
      </c>
      <c r="J16" s="36">
        <v>1.5151515151515151</v>
      </c>
      <c r="K16" s="36">
        <v>2.2727272727272729</v>
      </c>
      <c r="L16" s="36">
        <v>0</v>
      </c>
      <c r="M16" s="36">
        <v>0</v>
      </c>
      <c r="N16" s="36">
        <v>0</v>
      </c>
      <c r="O16" s="37">
        <v>100</v>
      </c>
    </row>
    <row r="17" spans="1:29" x14ac:dyDescent="0.2">
      <c r="A17" s="90">
        <v>3</v>
      </c>
      <c r="B17" s="35" t="s">
        <v>14</v>
      </c>
      <c r="C17" s="1" t="s">
        <v>166</v>
      </c>
      <c r="D17" s="2" t="s">
        <v>163</v>
      </c>
      <c r="E17" s="10" t="s">
        <v>11</v>
      </c>
      <c r="F17" s="77">
        <v>82</v>
      </c>
      <c r="G17" s="77">
        <v>208</v>
      </c>
      <c r="H17" s="77">
        <v>521</v>
      </c>
      <c r="I17" s="77">
        <v>638</v>
      </c>
      <c r="J17" s="77">
        <v>129</v>
      </c>
      <c r="K17" s="77">
        <v>404</v>
      </c>
      <c r="L17" s="78"/>
      <c r="M17" s="78"/>
      <c r="N17" s="78"/>
      <c r="O17" s="79">
        <v>1982</v>
      </c>
    </row>
    <row r="18" spans="1:29" x14ac:dyDescent="0.2">
      <c r="A18" s="90">
        <v>3</v>
      </c>
      <c r="B18" s="1" t="s">
        <v>14</v>
      </c>
      <c r="C18" s="1" t="s">
        <v>166</v>
      </c>
      <c r="D18" s="2" t="s">
        <v>164</v>
      </c>
      <c r="E18" s="1" t="s">
        <v>159</v>
      </c>
      <c r="F18" s="36">
        <v>4.1372351160443994</v>
      </c>
      <c r="G18" s="36">
        <v>10.494450050454088</v>
      </c>
      <c r="H18" s="36">
        <v>26.286579212916248</v>
      </c>
      <c r="I18" s="36">
        <v>32.189707366296673</v>
      </c>
      <c r="J18" s="36">
        <v>6.5085771947527746</v>
      </c>
      <c r="K18" s="36">
        <v>20.383451059535822</v>
      </c>
      <c r="L18" s="36">
        <v>0</v>
      </c>
      <c r="M18" s="36">
        <v>0</v>
      </c>
      <c r="N18" s="36">
        <v>0</v>
      </c>
      <c r="O18" s="37">
        <v>100</v>
      </c>
    </row>
    <row r="19" spans="1:29" x14ac:dyDescent="0.2">
      <c r="A19" s="90">
        <v>4</v>
      </c>
      <c r="B19" s="3" t="s">
        <v>15</v>
      </c>
      <c r="C19" s="3" t="s">
        <v>167</v>
      </c>
      <c r="D19" s="3" t="s">
        <v>161</v>
      </c>
      <c r="E19" s="3" t="s">
        <v>10</v>
      </c>
      <c r="F19" s="91">
        <v>93</v>
      </c>
      <c r="G19" s="91">
        <v>28</v>
      </c>
      <c r="H19" s="91">
        <v>13</v>
      </c>
      <c r="I19" s="91">
        <v>11</v>
      </c>
      <c r="J19" s="91"/>
      <c r="K19" s="92"/>
      <c r="L19" s="92"/>
      <c r="M19" s="92"/>
      <c r="N19" s="92"/>
      <c r="O19" s="93">
        <v>145</v>
      </c>
      <c r="P19" s="28"/>
      <c r="Q19" s="67"/>
      <c r="R19" s="67"/>
      <c r="S19" s="68"/>
      <c r="T19" s="68"/>
      <c r="U19" s="68"/>
      <c r="V19" s="68"/>
      <c r="W19" s="69"/>
      <c r="X19" s="69"/>
      <c r="Y19" s="69"/>
      <c r="Z19" s="69"/>
      <c r="AA19" s="69"/>
      <c r="AB19" s="68"/>
      <c r="AC19" s="28"/>
    </row>
    <row r="20" spans="1:29" x14ac:dyDescent="0.2">
      <c r="A20" s="90">
        <v>4</v>
      </c>
      <c r="B20" s="1" t="s">
        <v>15</v>
      </c>
      <c r="C20" s="1" t="s">
        <v>167</v>
      </c>
      <c r="D20" s="1" t="s">
        <v>162</v>
      </c>
      <c r="E20" s="1" t="s">
        <v>158</v>
      </c>
      <c r="F20" s="36">
        <v>64.137931034482762</v>
      </c>
      <c r="G20" s="36">
        <v>19.310344827586206</v>
      </c>
      <c r="H20" s="36">
        <v>8.9655172413793096</v>
      </c>
      <c r="I20" s="36">
        <v>7.5862068965517242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7">
        <v>100</v>
      </c>
    </row>
    <row r="21" spans="1:29" x14ac:dyDescent="0.2">
      <c r="A21" s="90">
        <v>4</v>
      </c>
      <c r="B21" s="35" t="s">
        <v>15</v>
      </c>
      <c r="C21" s="1" t="s">
        <v>167</v>
      </c>
      <c r="D21" s="2" t="s">
        <v>163</v>
      </c>
      <c r="E21" s="10" t="s">
        <v>11</v>
      </c>
      <c r="F21" s="77">
        <v>199</v>
      </c>
      <c r="G21" s="77">
        <v>184</v>
      </c>
      <c r="H21" s="77">
        <v>175</v>
      </c>
      <c r="I21" s="77">
        <v>349</v>
      </c>
      <c r="J21" s="78"/>
      <c r="K21" s="78"/>
      <c r="L21" s="78"/>
      <c r="M21" s="78"/>
      <c r="N21" s="78"/>
      <c r="O21" s="79">
        <v>907</v>
      </c>
    </row>
    <row r="22" spans="1:29" x14ac:dyDescent="0.2">
      <c r="A22" s="90">
        <v>4</v>
      </c>
      <c r="B22" s="1" t="s">
        <v>15</v>
      </c>
      <c r="C22" s="1" t="s">
        <v>167</v>
      </c>
      <c r="D22" s="2" t="s">
        <v>164</v>
      </c>
      <c r="E22" s="1" t="s">
        <v>159</v>
      </c>
      <c r="F22" s="36">
        <v>21.940463065049613</v>
      </c>
      <c r="G22" s="36">
        <v>20.286659316427784</v>
      </c>
      <c r="H22" s="36">
        <v>19.294377067254686</v>
      </c>
      <c r="I22" s="36">
        <v>38.478500551267913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100</v>
      </c>
    </row>
    <row r="23" spans="1:29" x14ac:dyDescent="0.2">
      <c r="A23" s="90">
        <v>5</v>
      </c>
      <c r="B23" s="3" t="s">
        <v>16</v>
      </c>
      <c r="C23" s="3" t="s">
        <v>168</v>
      </c>
      <c r="D23" s="3" t="s">
        <v>161</v>
      </c>
      <c r="E23" s="3" t="s">
        <v>10</v>
      </c>
      <c r="F23" s="91">
        <v>53</v>
      </c>
      <c r="G23" s="91">
        <v>38</v>
      </c>
      <c r="H23" s="91">
        <v>16</v>
      </c>
      <c r="I23" s="91">
        <v>4</v>
      </c>
      <c r="J23" s="91"/>
      <c r="K23" s="92"/>
      <c r="L23" s="92"/>
      <c r="M23" s="92"/>
      <c r="N23" s="92"/>
      <c r="O23" s="93">
        <v>111</v>
      </c>
      <c r="P23" s="28"/>
      <c r="Q23" s="67"/>
      <c r="R23" s="67"/>
      <c r="S23" s="68"/>
      <c r="T23" s="68"/>
      <c r="U23" s="68"/>
      <c r="V23" s="68"/>
      <c r="W23" s="69"/>
      <c r="X23" s="69"/>
      <c r="Y23" s="69"/>
      <c r="Z23" s="69"/>
      <c r="AA23" s="69"/>
      <c r="AB23" s="68"/>
      <c r="AC23" s="28"/>
    </row>
    <row r="24" spans="1:29" x14ac:dyDescent="0.2">
      <c r="A24" s="90">
        <v>5</v>
      </c>
      <c r="B24" s="1" t="s">
        <v>16</v>
      </c>
      <c r="C24" s="1" t="s">
        <v>168</v>
      </c>
      <c r="D24" s="1" t="s">
        <v>162</v>
      </c>
      <c r="E24" s="1" t="s">
        <v>158</v>
      </c>
      <c r="F24" s="36">
        <v>47.747747747747745</v>
      </c>
      <c r="G24" s="36">
        <v>34.234234234234236</v>
      </c>
      <c r="H24" s="36">
        <v>14.414414414414415</v>
      </c>
      <c r="I24" s="36">
        <v>3.6036036036036037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7">
        <v>100</v>
      </c>
    </row>
    <row r="25" spans="1:29" x14ac:dyDescent="0.2">
      <c r="A25" s="90">
        <v>5</v>
      </c>
      <c r="B25" s="35" t="s">
        <v>16</v>
      </c>
      <c r="C25" s="1" t="s">
        <v>168</v>
      </c>
      <c r="D25" s="2" t="s">
        <v>163</v>
      </c>
      <c r="E25" s="10" t="s">
        <v>11</v>
      </c>
      <c r="F25" s="77">
        <v>97</v>
      </c>
      <c r="G25" s="77">
        <v>240</v>
      </c>
      <c r="H25" s="77">
        <v>209</v>
      </c>
      <c r="I25" s="77">
        <v>114</v>
      </c>
      <c r="J25" s="78"/>
      <c r="K25" s="78"/>
      <c r="L25" s="78"/>
      <c r="M25" s="78"/>
      <c r="N25" s="78"/>
      <c r="O25" s="79">
        <v>660</v>
      </c>
    </row>
    <row r="26" spans="1:29" x14ac:dyDescent="0.2">
      <c r="A26" s="90">
        <v>5</v>
      </c>
      <c r="B26" s="1" t="s">
        <v>16</v>
      </c>
      <c r="C26" s="1" t="s">
        <v>168</v>
      </c>
      <c r="D26" s="2" t="s">
        <v>164</v>
      </c>
      <c r="E26" s="1" t="s">
        <v>159</v>
      </c>
      <c r="F26" s="36">
        <v>14.696969696969697</v>
      </c>
      <c r="G26" s="36">
        <v>36.363636363636367</v>
      </c>
      <c r="H26" s="36">
        <v>31.666666666666668</v>
      </c>
      <c r="I26" s="36">
        <v>17.272727272727273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7">
        <v>100</v>
      </c>
    </row>
    <row r="27" spans="1:29" x14ac:dyDescent="0.2">
      <c r="A27" s="90">
        <v>6</v>
      </c>
      <c r="B27" s="3" t="s">
        <v>17</v>
      </c>
      <c r="C27" s="3" t="s">
        <v>169</v>
      </c>
      <c r="D27" s="3" t="s">
        <v>161</v>
      </c>
      <c r="E27" s="3" t="s">
        <v>10</v>
      </c>
      <c r="F27" s="91">
        <v>208</v>
      </c>
      <c r="G27" s="91">
        <v>108</v>
      </c>
      <c r="H27" s="91">
        <v>72</v>
      </c>
      <c r="I27" s="91">
        <v>35</v>
      </c>
      <c r="J27" s="91">
        <v>2</v>
      </c>
      <c r="K27" s="92">
        <v>2</v>
      </c>
      <c r="L27" s="92"/>
      <c r="M27" s="92"/>
      <c r="N27" s="92"/>
      <c r="O27" s="93">
        <v>427</v>
      </c>
      <c r="P27" s="28"/>
      <c r="Q27" s="67"/>
      <c r="R27" s="67"/>
      <c r="S27" s="68"/>
      <c r="T27" s="68"/>
      <c r="U27" s="68"/>
      <c r="V27" s="68"/>
      <c r="W27" s="68"/>
      <c r="X27" s="68"/>
      <c r="Y27" s="69"/>
      <c r="Z27" s="69"/>
      <c r="AA27" s="69"/>
      <c r="AB27" s="68"/>
      <c r="AC27" s="28"/>
    </row>
    <row r="28" spans="1:29" x14ac:dyDescent="0.2">
      <c r="A28" s="90">
        <v>6</v>
      </c>
      <c r="B28" s="1" t="s">
        <v>17</v>
      </c>
      <c r="C28" s="1" t="s">
        <v>169</v>
      </c>
      <c r="D28" s="1" t="s">
        <v>162</v>
      </c>
      <c r="E28" s="1" t="s">
        <v>158</v>
      </c>
      <c r="F28" s="36">
        <v>48.711943793911004</v>
      </c>
      <c r="G28" s="36">
        <v>25.292740046838407</v>
      </c>
      <c r="H28" s="36">
        <v>16.861826697892273</v>
      </c>
      <c r="I28" s="36">
        <v>8.1967213114754092</v>
      </c>
      <c r="J28" s="36">
        <v>0.46838407494145201</v>
      </c>
      <c r="K28" s="36">
        <v>0.46838407494145201</v>
      </c>
      <c r="L28" s="36">
        <v>0</v>
      </c>
      <c r="M28" s="36">
        <v>0</v>
      </c>
      <c r="N28" s="36">
        <v>0</v>
      </c>
      <c r="O28" s="37">
        <v>100</v>
      </c>
    </row>
    <row r="29" spans="1:29" x14ac:dyDescent="0.2">
      <c r="A29" s="90">
        <v>6</v>
      </c>
      <c r="B29" s="35" t="s">
        <v>17</v>
      </c>
      <c r="C29" s="1" t="s">
        <v>169</v>
      </c>
      <c r="D29" s="2" t="s">
        <v>163</v>
      </c>
      <c r="E29" s="10" t="s">
        <v>11</v>
      </c>
      <c r="F29" s="77">
        <v>484</v>
      </c>
      <c r="G29" s="77">
        <v>719</v>
      </c>
      <c r="H29" s="77">
        <v>976</v>
      </c>
      <c r="I29" s="77">
        <v>985</v>
      </c>
      <c r="J29" s="77">
        <v>104</v>
      </c>
      <c r="K29" s="77">
        <v>255</v>
      </c>
      <c r="L29" s="78"/>
      <c r="M29" s="78"/>
      <c r="N29" s="78"/>
      <c r="O29" s="79">
        <v>3523</v>
      </c>
    </row>
    <row r="30" spans="1:29" x14ac:dyDescent="0.2">
      <c r="A30" s="90">
        <v>6</v>
      </c>
      <c r="B30" s="1" t="s">
        <v>17</v>
      </c>
      <c r="C30" s="1" t="s">
        <v>169</v>
      </c>
      <c r="D30" s="2" t="s">
        <v>164</v>
      </c>
      <c r="E30" s="1" t="s">
        <v>159</v>
      </c>
      <c r="F30" s="36">
        <v>13.738291229066137</v>
      </c>
      <c r="G30" s="36">
        <v>20.40874254896395</v>
      </c>
      <c r="H30" s="36">
        <v>27.703661652001134</v>
      </c>
      <c r="I30" s="36">
        <v>27.959125745103606</v>
      </c>
      <c r="J30" s="36">
        <v>2.9520295202952029</v>
      </c>
      <c r="K30" s="36">
        <v>7.2381493045699692</v>
      </c>
      <c r="L30" s="36">
        <v>0</v>
      </c>
      <c r="M30" s="36">
        <v>0</v>
      </c>
      <c r="N30" s="36">
        <v>0</v>
      </c>
      <c r="O30" s="37">
        <v>100</v>
      </c>
    </row>
    <row r="31" spans="1:29" x14ac:dyDescent="0.2">
      <c r="A31" s="90">
        <v>7</v>
      </c>
      <c r="B31" s="3" t="s">
        <v>18</v>
      </c>
      <c r="C31" s="3" t="s">
        <v>170</v>
      </c>
      <c r="D31" s="3" t="s">
        <v>161</v>
      </c>
      <c r="E31" s="3" t="s">
        <v>10</v>
      </c>
      <c r="F31" s="91">
        <v>271</v>
      </c>
      <c r="G31" s="91">
        <v>97</v>
      </c>
      <c r="H31" s="91">
        <v>53</v>
      </c>
      <c r="I31" s="91">
        <v>50</v>
      </c>
      <c r="J31" s="91">
        <v>9</v>
      </c>
      <c r="K31" s="92">
        <v>7</v>
      </c>
      <c r="L31" s="92">
        <v>1</v>
      </c>
      <c r="M31" s="92"/>
      <c r="N31" s="92"/>
      <c r="O31" s="93">
        <v>488</v>
      </c>
      <c r="P31" s="28"/>
      <c r="Q31" s="67"/>
      <c r="R31" s="67"/>
      <c r="S31" s="68"/>
      <c r="T31" s="68"/>
      <c r="U31" s="68"/>
      <c r="V31" s="68"/>
      <c r="W31" s="68"/>
      <c r="X31" s="68"/>
      <c r="Y31" s="68"/>
      <c r="Z31" s="69"/>
      <c r="AA31" s="69"/>
      <c r="AB31" s="68"/>
      <c r="AC31" s="28"/>
    </row>
    <row r="32" spans="1:29" x14ac:dyDescent="0.2">
      <c r="A32" s="90">
        <v>7</v>
      </c>
      <c r="B32" s="1" t="s">
        <v>18</v>
      </c>
      <c r="C32" s="1" t="s">
        <v>170</v>
      </c>
      <c r="D32" s="1" t="s">
        <v>162</v>
      </c>
      <c r="E32" s="1" t="s">
        <v>158</v>
      </c>
      <c r="F32" s="36">
        <v>55.532786885245905</v>
      </c>
      <c r="G32" s="36">
        <v>19.877049180327869</v>
      </c>
      <c r="H32" s="36">
        <v>10.860655737704919</v>
      </c>
      <c r="I32" s="36">
        <v>10.245901639344263</v>
      </c>
      <c r="J32" s="36">
        <v>1.8442622950819672</v>
      </c>
      <c r="K32" s="36">
        <v>1.4344262295081966</v>
      </c>
      <c r="L32" s="36">
        <v>0.20491803278688525</v>
      </c>
      <c r="M32" s="36">
        <v>0</v>
      </c>
      <c r="N32" s="36">
        <v>0</v>
      </c>
      <c r="O32" s="37">
        <v>100</v>
      </c>
    </row>
    <row r="33" spans="1:29" x14ac:dyDescent="0.2">
      <c r="A33" s="90">
        <v>7</v>
      </c>
      <c r="B33" s="35" t="s">
        <v>18</v>
      </c>
      <c r="C33" s="1" t="s">
        <v>170</v>
      </c>
      <c r="D33" s="2" t="s">
        <v>163</v>
      </c>
      <c r="E33" s="10" t="s">
        <v>11</v>
      </c>
      <c r="F33" s="77">
        <v>554</v>
      </c>
      <c r="G33" s="77">
        <v>643</v>
      </c>
      <c r="H33" s="77">
        <v>736</v>
      </c>
      <c r="I33" s="77">
        <v>1474</v>
      </c>
      <c r="J33" s="77">
        <v>610</v>
      </c>
      <c r="K33" s="77">
        <v>946</v>
      </c>
      <c r="L33" s="77">
        <v>302</v>
      </c>
      <c r="M33" s="78"/>
      <c r="N33" s="78"/>
      <c r="O33" s="79">
        <v>5265</v>
      </c>
    </row>
    <row r="34" spans="1:29" x14ac:dyDescent="0.2">
      <c r="A34" s="90">
        <v>7</v>
      </c>
      <c r="B34" s="1" t="s">
        <v>18</v>
      </c>
      <c r="C34" s="1" t="s">
        <v>170</v>
      </c>
      <c r="D34" s="2" t="s">
        <v>164</v>
      </c>
      <c r="E34" s="1" t="s">
        <v>159</v>
      </c>
      <c r="F34" s="36">
        <v>10.522317188983855</v>
      </c>
      <c r="G34" s="36">
        <v>12.212725546058879</v>
      </c>
      <c r="H34" s="36">
        <v>13.979107312440647</v>
      </c>
      <c r="I34" s="36">
        <v>27.996201329534664</v>
      </c>
      <c r="J34" s="36">
        <v>11.585944919278253</v>
      </c>
      <c r="K34" s="36">
        <v>17.967711301044634</v>
      </c>
      <c r="L34" s="36">
        <v>5.7359924026590692</v>
      </c>
      <c r="M34" s="36">
        <v>0</v>
      </c>
      <c r="N34" s="36">
        <v>0</v>
      </c>
      <c r="O34" s="37">
        <v>100</v>
      </c>
    </row>
    <row r="35" spans="1:29" x14ac:dyDescent="0.2">
      <c r="A35" s="90">
        <v>8</v>
      </c>
      <c r="B35" s="3" t="s">
        <v>19</v>
      </c>
      <c r="C35" s="3" t="s">
        <v>305</v>
      </c>
      <c r="D35" s="3" t="s">
        <v>161</v>
      </c>
      <c r="E35" s="3" t="s">
        <v>10</v>
      </c>
      <c r="F35" s="91">
        <v>77</v>
      </c>
      <c r="G35" s="91">
        <v>58</v>
      </c>
      <c r="H35" s="91">
        <v>38</v>
      </c>
      <c r="I35" s="91">
        <v>29</v>
      </c>
      <c r="J35" s="91">
        <v>5</v>
      </c>
      <c r="K35" s="92">
        <v>1</v>
      </c>
      <c r="L35" s="92"/>
      <c r="M35" s="92"/>
      <c r="N35" s="92"/>
      <c r="O35" s="93">
        <v>208</v>
      </c>
      <c r="P35" s="28"/>
      <c r="Q35" s="67"/>
      <c r="R35" s="67"/>
      <c r="S35" s="68"/>
      <c r="T35" s="68"/>
      <c r="U35" s="68"/>
      <c r="V35" s="68"/>
      <c r="W35" s="68"/>
      <c r="X35" s="68"/>
      <c r="Y35" s="69"/>
      <c r="Z35" s="69"/>
      <c r="AA35" s="69"/>
      <c r="AB35" s="68"/>
      <c r="AC35" s="28"/>
    </row>
    <row r="36" spans="1:29" x14ac:dyDescent="0.2">
      <c r="A36" s="90">
        <v>8</v>
      </c>
      <c r="B36" s="1" t="s">
        <v>19</v>
      </c>
      <c r="C36" s="1" t="s">
        <v>305</v>
      </c>
      <c r="D36" s="1" t="s">
        <v>162</v>
      </c>
      <c r="E36" s="1" t="s">
        <v>158</v>
      </c>
      <c r="F36" s="36">
        <v>37.019230769230766</v>
      </c>
      <c r="G36" s="36">
        <v>27.884615384615383</v>
      </c>
      <c r="H36" s="36">
        <v>18.26923076923077</v>
      </c>
      <c r="I36" s="36">
        <v>13.942307692307692</v>
      </c>
      <c r="J36" s="36">
        <v>2.4038461538461537</v>
      </c>
      <c r="K36" s="36">
        <v>0.48076923076923078</v>
      </c>
      <c r="L36" s="36">
        <v>0</v>
      </c>
      <c r="M36" s="36">
        <v>0</v>
      </c>
      <c r="N36" s="36">
        <v>0</v>
      </c>
      <c r="O36" s="37">
        <v>100</v>
      </c>
    </row>
    <row r="37" spans="1:29" x14ac:dyDescent="0.2">
      <c r="A37" s="90">
        <v>8</v>
      </c>
      <c r="B37" s="35" t="s">
        <v>19</v>
      </c>
      <c r="C37" s="1" t="s">
        <v>305</v>
      </c>
      <c r="D37" s="2" t="s">
        <v>163</v>
      </c>
      <c r="E37" s="10" t="s">
        <v>11</v>
      </c>
      <c r="F37" s="77">
        <v>162</v>
      </c>
      <c r="G37" s="77">
        <v>400</v>
      </c>
      <c r="H37" s="77">
        <v>520</v>
      </c>
      <c r="I37" s="77">
        <v>863</v>
      </c>
      <c r="J37" s="77">
        <v>300</v>
      </c>
      <c r="K37" s="77">
        <v>115</v>
      </c>
      <c r="L37" s="78"/>
      <c r="M37" s="78"/>
      <c r="N37" s="78"/>
      <c r="O37" s="79">
        <v>2360</v>
      </c>
    </row>
    <row r="38" spans="1:29" x14ac:dyDescent="0.2">
      <c r="A38" s="90">
        <v>8</v>
      </c>
      <c r="B38" s="1" t="s">
        <v>19</v>
      </c>
      <c r="C38" s="1" t="s">
        <v>305</v>
      </c>
      <c r="D38" s="2" t="s">
        <v>164</v>
      </c>
      <c r="E38" s="1" t="s">
        <v>159</v>
      </c>
      <c r="F38" s="36">
        <v>6.8644067796610173</v>
      </c>
      <c r="G38" s="36">
        <v>16.949152542372882</v>
      </c>
      <c r="H38" s="36">
        <v>22.033898305084747</v>
      </c>
      <c r="I38" s="36">
        <v>36.567796610169495</v>
      </c>
      <c r="J38" s="36">
        <v>12.711864406779661</v>
      </c>
      <c r="K38" s="36">
        <v>4.8728813559322033</v>
      </c>
      <c r="L38" s="36">
        <v>0</v>
      </c>
      <c r="M38" s="36">
        <v>0</v>
      </c>
      <c r="N38" s="36">
        <v>0</v>
      </c>
      <c r="O38" s="37">
        <v>100</v>
      </c>
    </row>
    <row r="39" spans="1:29" x14ac:dyDescent="0.2">
      <c r="A39" s="90">
        <v>9</v>
      </c>
      <c r="B39" s="3" t="s">
        <v>20</v>
      </c>
      <c r="C39" s="3" t="s">
        <v>171</v>
      </c>
      <c r="D39" s="3" t="s">
        <v>161</v>
      </c>
      <c r="E39" s="3" t="s">
        <v>10</v>
      </c>
      <c r="F39" s="91">
        <v>522</v>
      </c>
      <c r="G39" s="91">
        <v>228</v>
      </c>
      <c r="H39" s="91">
        <v>106</v>
      </c>
      <c r="I39" s="91">
        <v>54</v>
      </c>
      <c r="J39" s="91">
        <v>10</v>
      </c>
      <c r="K39" s="92">
        <v>2</v>
      </c>
      <c r="L39" s="92">
        <v>1</v>
      </c>
      <c r="M39" s="92"/>
      <c r="N39" s="92"/>
      <c r="O39" s="93">
        <v>923</v>
      </c>
      <c r="P39" s="28"/>
      <c r="Q39" s="67"/>
      <c r="R39" s="67"/>
      <c r="S39" s="68"/>
      <c r="T39" s="68"/>
      <c r="U39" s="68"/>
      <c r="V39" s="68"/>
      <c r="W39" s="68"/>
      <c r="X39" s="68"/>
      <c r="Y39" s="68"/>
      <c r="Z39" s="69"/>
      <c r="AA39" s="69"/>
      <c r="AB39" s="68"/>
      <c r="AC39" s="28"/>
    </row>
    <row r="40" spans="1:29" x14ac:dyDescent="0.2">
      <c r="A40" s="90">
        <v>9</v>
      </c>
      <c r="B40" s="1" t="s">
        <v>20</v>
      </c>
      <c r="C40" s="1" t="s">
        <v>171</v>
      </c>
      <c r="D40" s="1" t="s">
        <v>162</v>
      </c>
      <c r="E40" s="1" t="s">
        <v>158</v>
      </c>
      <c r="F40" s="36">
        <v>56.554712892741058</v>
      </c>
      <c r="G40" s="36">
        <v>24.702058504875406</v>
      </c>
      <c r="H40" s="36">
        <v>11.484290357529794</v>
      </c>
      <c r="I40" s="36">
        <v>5.8504875406283858</v>
      </c>
      <c r="J40" s="36">
        <v>1.0834236186348862</v>
      </c>
      <c r="K40" s="36">
        <v>0.21668472372697725</v>
      </c>
      <c r="L40" s="36">
        <v>0.10834236186348863</v>
      </c>
      <c r="M40" s="36">
        <v>0</v>
      </c>
      <c r="N40" s="36">
        <v>0</v>
      </c>
      <c r="O40" s="37">
        <v>100</v>
      </c>
    </row>
    <row r="41" spans="1:29" x14ac:dyDescent="0.2">
      <c r="A41" s="90">
        <v>9</v>
      </c>
      <c r="B41" s="35" t="s">
        <v>20</v>
      </c>
      <c r="C41" s="1" t="s">
        <v>171</v>
      </c>
      <c r="D41" s="2" t="s">
        <v>163</v>
      </c>
      <c r="E41" s="10" t="s">
        <v>11</v>
      </c>
      <c r="F41" s="77">
        <v>1051</v>
      </c>
      <c r="G41" s="77">
        <v>1514</v>
      </c>
      <c r="H41" s="77">
        <v>1442</v>
      </c>
      <c r="I41" s="77">
        <v>1541</v>
      </c>
      <c r="J41" s="77">
        <v>712</v>
      </c>
      <c r="K41" s="77">
        <v>310</v>
      </c>
      <c r="L41" s="77">
        <v>412</v>
      </c>
      <c r="M41" s="78"/>
      <c r="N41" s="78"/>
      <c r="O41" s="79">
        <v>6982</v>
      </c>
    </row>
    <row r="42" spans="1:29" x14ac:dyDescent="0.2">
      <c r="A42" s="90">
        <v>9</v>
      </c>
      <c r="B42" s="1" t="s">
        <v>20</v>
      </c>
      <c r="C42" s="1" t="s">
        <v>171</v>
      </c>
      <c r="D42" s="2" t="s">
        <v>164</v>
      </c>
      <c r="E42" s="1" t="s">
        <v>159</v>
      </c>
      <c r="F42" s="36">
        <v>15.052993411629906</v>
      </c>
      <c r="G42" s="36">
        <v>21.68433113720997</v>
      </c>
      <c r="H42" s="36">
        <v>20.653107991979375</v>
      </c>
      <c r="I42" s="36">
        <v>22.071039816671441</v>
      </c>
      <c r="J42" s="36">
        <v>10.197651102835863</v>
      </c>
      <c r="K42" s="36">
        <v>4.4399885419650529</v>
      </c>
      <c r="L42" s="36">
        <v>5.9008879977083932</v>
      </c>
      <c r="M42" s="36">
        <v>0</v>
      </c>
      <c r="N42" s="36">
        <v>0</v>
      </c>
      <c r="O42" s="37">
        <v>100</v>
      </c>
    </row>
    <row r="43" spans="1:29" x14ac:dyDescent="0.2">
      <c r="A43" s="90">
        <v>10</v>
      </c>
      <c r="B43" s="3" t="s">
        <v>21</v>
      </c>
      <c r="C43" s="3" t="s">
        <v>172</v>
      </c>
      <c r="D43" s="3" t="s">
        <v>161</v>
      </c>
      <c r="E43" s="3" t="s">
        <v>10</v>
      </c>
      <c r="F43" s="91">
        <v>46</v>
      </c>
      <c r="G43" s="91">
        <v>21</v>
      </c>
      <c r="H43" s="91">
        <v>14</v>
      </c>
      <c r="I43" s="91">
        <v>4</v>
      </c>
      <c r="J43" s="91"/>
      <c r="K43" s="92">
        <v>1</v>
      </c>
      <c r="L43" s="92"/>
      <c r="M43" s="92"/>
      <c r="N43" s="92"/>
      <c r="O43" s="93">
        <v>86</v>
      </c>
      <c r="P43" s="28"/>
      <c r="Q43" s="67"/>
      <c r="R43" s="67"/>
      <c r="S43" s="68"/>
      <c r="T43" s="68"/>
      <c r="U43" s="68"/>
      <c r="V43" s="68"/>
      <c r="W43" s="69"/>
      <c r="X43" s="68"/>
      <c r="Y43" s="69"/>
      <c r="Z43" s="69"/>
      <c r="AA43" s="69"/>
      <c r="AB43" s="68"/>
      <c r="AC43" s="28"/>
    </row>
    <row r="44" spans="1:29" x14ac:dyDescent="0.2">
      <c r="A44" s="90">
        <v>10</v>
      </c>
      <c r="B44" s="1" t="s">
        <v>21</v>
      </c>
      <c r="C44" s="1" t="s">
        <v>172</v>
      </c>
      <c r="D44" s="1" t="s">
        <v>162</v>
      </c>
      <c r="E44" s="1" t="s">
        <v>158</v>
      </c>
      <c r="F44" s="36">
        <v>53.488372093023258</v>
      </c>
      <c r="G44" s="36">
        <v>24.418604651162791</v>
      </c>
      <c r="H44" s="36">
        <v>16.279069767441861</v>
      </c>
      <c r="I44" s="36">
        <v>4.6511627906976747</v>
      </c>
      <c r="J44" s="36">
        <v>0</v>
      </c>
      <c r="K44" s="36">
        <v>1.1627906976744187</v>
      </c>
      <c r="L44" s="36">
        <v>0</v>
      </c>
      <c r="M44" s="36">
        <v>0</v>
      </c>
      <c r="N44" s="36">
        <v>0</v>
      </c>
      <c r="O44" s="37">
        <v>100</v>
      </c>
    </row>
    <row r="45" spans="1:29" x14ac:dyDescent="0.2">
      <c r="A45" s="90">
        <v>10</v>
      </c>
      <c r="B45" s="35" t="s">
        <v>21</v>
      </c>
      <c r="C45" s="1" t="s">
        <v>172</v>
      </c>
      <c r="D45" s="2" t="s">
        <v>163</v>
      </c>
      <c r="E45" s="10" t="s">
        <v>11</v>
      </c>
      <c r="F45" s="77">
        <v>103</v>
      </c>
      <c r="G45" s="77">
        <v>143</v>
      </c>
      <c r="H45" s="77">
        <v>189</v>
      </c>
      <c r="I45" s="77">
        <v>136</v>
      </c>
      <c r="J45" s="78"/>
      <c r="K45" s="77">
        <v>111</v>
      </c>
      <c r="L45" s="78"/>
      <c r="M45" s="78"/>
      <c r="N45" s="78"/>
      <c r="O45" s="79">
        <v>682</v>
      </c>
    </row>
    <row r="46" spans="1:29" x14ac:dyDescent="0.2">
      <c r="A46" s="90">
        <v>10</v>
      </c>
      <c r="B46" s="1" t="s">
        <v>21</v>
      </c>
      <c r="C46" s="1" t="s">
        <v>172</v>
      </c>
      <c r="D46" s="2" t="s">
        <v>164</v>
      </c>
      <c r="E46" s="1" t="s">
        <v>159</v>
      </c>
      <c r="F46" s="36">
        <v>15.102639296187684</v>
      </c>
      <c r="G46" s="36">
        <v>20.967741935483872</v>
      </c>
      <c r="H46" s="36">
        <v>27.712609970674485</v>
      </c>
      <c r="I46" s="36">
        <v>19.941348973607038</v>
      </c>
      <c r="J46" s="36">
        <v>0</v>
      </c>
      <c r="K46" s="36">
        <v>16.275659824046922</v>
      </c>
      <c r="L46" s="36">
        <v>0</v>
      </c>
      <c r="M46" s="36">
        <v>0</v>
      </c>
      <c r="N46" s="36">
        <v>0</v>
      </c>
      <c r="O46" s="37">
        <v>100</v>
      </c>
    </row>
    <row r="47" spans="1:29" x14ac:dyDescent="0.2">
      <c r="A47" s="90">
        <v>11</v>
      </c>
      <c r="B47" s="3" t="s">
        <v>22</v>
      </c>
      <c r="C47" s="3" t="s">
        <v>173</v>
      </c>
      <c r="D47" s="3" t="s">
        <v>161</v>
      </c>
      <c r="E47" s="3" t="s">
        <v>10</v>
      </c>
      <c r="F47" s="91">
        <v>38</v>
      </c>
      <c r="G47" s="91">
        <v>10</v>
      </c>
      <c r="H47" s="91">
        <v>11</v>
      </c>
      <c r="I47" s="91">
        <v>4</v>
      </c>
      <c r="J47" s="91"/>
      <c r="K47" s="92">
        <v>1</v>
      </c>
      <c r="L47" s="92"/>
      <c r="M47" s="92"/>
      <c r="N47" s="92"/>
      <c r="O47" s="93">
        <v>64</v>
      </c>
      <c r="P47" s="28"/>
      <c r="Q47" s="67"/>
      <c r="R47" s="67"/>
      <c r="S47" s="68"/>
      <c r="T47" s="68"/>
      <c r="U47" s="68"/>
      <c r="V47" s="68"/>
      <c r="W47" s="69"/>
      <c r="X47" s="68"/>
      <c r="Y47" s="69"/>
      <c r="Z47" s="69"/>
      <c r="AA47" s="69"/>
      <c r="AB47" s="68"/>
      <c r="AC47" s="28"/>
    </row>
    <row r="48" spans="1:29" x14ac:dyDescent="0.2">
      <c r="A48" s="90">
        <v>11</v>
      </c>
      <c r="B48" s="1" t="s">
        <v>22</v>
      </c>
      <c r="C48" s="1" t="s">
        <v>173</v>
      </c>
      <c r="D48" s="1" t="s">
        <v>162</v>
      </c>
      <c r="E48" s="1" t="s">
        <v>158</v>
      </c>
      <c r="F48" s="36">
        <v>59.375</v>
      </c>
      <c r="G48" s="36">
        <v>15.625</v>
      </c>
      <c r="H48" s="36">
        <v>17.1875</v>
      </c>
      <c r="I48" s="36">
        <v>6.25</v>
      </c>
      <c r="J48" s="36">
        <v>0</v>
      </c>
      <c r="K48" s="36">
        <v>1.5625</v>
      </c>
      <c r="L48" s="36">
        <v>0</v>
      </c>
      <c r="M48" s="36">
        <v>0</v>
      </c>
      <c r="N48" s="36">
        <v>0</v>
      </c>
      <c r="O48" s="37">
        <v>100</v>
      </c>
    </row>
    <row r="49" spans="1:29" x14ac:dyDescent="0.2">
      <c r="A49" s="90">
        <v>11</v>
      </c>
      <c r="B49" s="35" t="s">
        <v>22</v>
      </c>
      <c r="C49" s="1" t="s">
        <v>173</v>
      </c>
      <c r="D49" s="2" t="s">
        <v>163</v>
      </c>
      <c r="E49" s="10" t="s">
        <v>11</v>
      </c>
      <c r="F49" s="77">
        <v>83</v>
      </c>
      <c r="G49" s="77">
        <v>66</v>
      </c>
      <c r="H49" s="77">
        <v>138</v>
      </c>
      <c r="I49" s="77">
        <v>99</v>
      </c>
      <c r="J49" s="78"/>
      <c r="K49" s="77">
        <v>161</v>
      </c>
      <c r="L49" s="78"/>
      <c r="M49" s="78"/>
      <c r="N49" s="78"/>
      <c r="O49" s="79">
        <v>547</v>
      </c>
    </row>
    <row r="50" spans="1:29" x14ac:dyDescent="0.2">
      <c r="A50" s="90">
        <v>11</v>
      </c>
      <c r="B50" s="1" t="s">
        <v>22</v>
      </c>
      <c r="C50" s="1" t="s">
        <v>173</v>
      </c>
      <c r="D50" s="2" t="s">
        <v>164</v>
      </c>
      <c r="E50" s="1" t="s">
        <v>159</v>
      </c>
      <c r="F50" s="36">
        <v>15.173674588665447</v>
      </c>
      <c r="G50" s="36">
        <v>12.065813528336379</v>
      </c>
      <c r="H50" s="36">
        <v>25.228519195612432</v>
      </c>
      <c r="I50" s="36">
        <v>18.09872029250457</v>
      </c>
      <c r="J50" s="36">
        <v>0</v>
      </c>
      <c r="K50" s="36">
        <v>29.433272394881168</v>
      </c>
      <c r="L50" s="36">
        <v>0</v>
      </c>
      <c r="M50" s="36">
        <v>0</v>
      </c>
      <c r="N50" s="36">
        <v>0</v>
      </c>
      <c r="O50" s="37">
        <v>100</v>
      </c>
    </row>
    <row r="51" spans="1:29" x14ac:dyDescent="0.2">
      <c r="A51" s="90">
        <v>12</v>
      </c>
      <c r="B51" s="3" t="s">
        <v>23</v>
      </c>
      <c r="C51" s="3" t="s">
        <v>174</v>
      </c>
      <c r="D51" s="3" t="s">
        <v>161</v>
      </c>
      <c r="E51" s="3" t="s">
        <v>10</v>
      </c>
      <c r="F51" s="91">
        <v>16</v>
      </c>
      <c r="G51" s="91">
        <v>8</v>
      </c>
      <c r="H51" s="91">
        <v>4</v>
      </c>
      <c r="I51" s="91"/>
      <c r="J51" s="91"/>
      <c r="K51" s="92"/>
      <c r="L51" s="92"/>
      <c r="M51" s="92"/>
      <c r="N51" s="92"/>
      <c r="O51" s="93">
        <v>28</v>
      </c>
      <c r="P51" s="28"/>
      <c r="Q51" s="67"/>
      <c r="R51" s="67"/>
      <c r="S51" s="68"/>
      <c r="T51" s="68"/>
      <c r="U51" s="68"/>
      <c r="V51" s="69"/>
      <c r="W51" s="69"/>
      <c r="X51" s="69"/>
      <c r="Y51" s="69"/>
      <c r="Z51" s="69"/>
      <c r="AA51" s="69"/>
      <c r="AB51" s="68"/>
      <c r="AC51" s="28"/>
    </row>
    <row r="52" spans="1:29" x14ac:dyDescent="0.2">
      <c r="A52" s="90">
        <v>12</v>
      </c>
      <c r="B52" s="1" t="s">
        <v>23</v>
      </c>
      <c r="C52" s="1" t="s">
        <v>174</v>
      </c>
      <c r="D52" s="1" t="s">
        <v>162</v>
      </c>
      <c r="E52" s="1" t="s">
        <v>158</v>
      </c>
      <c r="F52" s="36">
        <v>57.142857142857146</v>
      </c>
      <c r="G52" s="36">
        <v>28.571428571428573</v>
      </c>
      <c r="H52" s="36">
        <v>14.285714285714286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7">
        <v>100</v>
      </c>
    </row>
    <row r="53" spans="1:29" x14ac:dyDescent="0.2">
      <c r="A53" s="90">
        <v>12</v>
      </c>
      <c r="B53" s="35" t="s">
        <v>23</v>
      </c>
      <c r="C53" s="1" t="s">
        <v>174</v>
      </c>
      <c r="D53" s="2" t="s">
        <v>163</v>
      </c>
      <c r="E53" s="10" t="s">
        <v>11</v>
      </c>
      <c r="F53" s="77">
        <v>30</v>
      </c>
      <c r="G53" s="77">
        <v>57</v>
      </c>
      <c r="H53" s="77">
        <v>51</v>
      </c>
      <c r="I53" s="78"/>
      <c r="J53" s="78"/>
      <c r="K53" s="78"/>
      <c r="L53" s="78"/>
      <c r="M53" s="78"/>
      <c r="N53" s="78"/>
      <c r="O53" s="79">
        <v>138</v>
      </c>
    </row>
    <row r="54" spans="1:29" x14ac:dyDescent="0.2">
      <c r="A54" s="90">
        <v>12</v>
      </c>
      <c r="B54" s="1" t="s">
        <v>23</v>
      </c>
      <c r="C54" s="1" t="s">
        <v>174</v>
      </c>
      <c r="D54" s="2" t="s">
        <v>164</v>
      </c>
      <c r="E54" s="1" t="s">
        <v>159</v>
      </c>
      <c r="F54" s="36">
        <v>21.739130434782609</v>
      </c>
      <c r="G54" s="36">
        <v>41.304347826086953</v>
      </c>
      <c r="H54" s="36">
        <v>36.956521739130437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7">
        <v>100</v>
      </c>
    </row>
    <row r="55" spans="1:29" x14ac:dyDescent="0.2">
      <c r="A55" s="90">
        <v>13</v>
      </c>
      <c r="B55" s="3" t="s">
        <v>24</v>
      </c>
      <c r="C55" s="3" t="s">
        <v>175</v>
      </c>
      <c r="D55" s="3" t="s">
        <v>161</v>
      </c>
      <c r="E55" s="3" t="s">
        <v>10</v>
      </c>
      <c r="F55" s="91">
        <v>295</v>
      </c>
      <c r="G55" s="91">
        <v>129</v>
      </c>
      <c r="H55" s="91">
        <v>87</v>
      </c>
      <c r="I55" s="91">
        <v>70</v>
      </c>
      <c r="J55" s="91">
        <v>10</v>
      </c>
      <c r="K55" s="92">
        <v>3</v>
      </c>
      <c r="L55" s="92">
        <v>1</v>
      </c>
      <c r="M55" s="92"/>
      <c r="N55" s="92"/>
      <c r="O55" s="93">
        <v>595</v>
      </c>
      <c r="P55" s="28"/>
      <c r="Q55" s="67"/>
      <c r="R55" s="67"/>
      <c r="S55" s="68"/>
      <c r="T55" s="68"/>
      <c r="U55" s="68"/>
      <c r="V55" s="68"/>
      <c r="W55" s="68"/>
      <c r="X55" s="68"/>
      <c r="Y55" s="68"/>
      <c r="Z55" s="69"/>
      <c r="AA55" s="69"/>
      <c r="AB55" s="68"/>
      <c r="AC55" s="28"/>
    </row>
    <row r="56" spans="1:29" x14ac:dyDescent="0.2">
      <c r="A56" s="90">
        <v>13</v>
      </c>
      <c r="B56" s="1" t="s">
        <v>24</v>
      </c>
      <c r="C56" s="1" t="s">
        <v>175</v>
      </c>
      <c r="D56" s="1" t="s">
        <v>162</v>
      </c>
      <c r="E56" s="1" t="s">
        <v>158</v>
      </c>
      <c r="F56" s="36">
        <v>49.579831932773111</v>
      </c>
      <c r="G56" s="36">
        <v>21.680672268907564</v>
      </c>
      <c r="H56" s="36">
        <v>14.621848739495798</v>
      </c>
      <c r="I56" s="36">
        <v>11.764705882352942</v>
      </c>
      <c r="J56" s="36">
        <v>1.680672268907563</v>
      </c>
      <c r="K56" s="36">
        <v>0.50420168067226889</v>
      </c>
      <c r="L56" s="36">
        <v>0.16806722689075632</v>
      </c>
      <c r="M56" s="36">
        <v>0</v>
      </c>
      <c r="N56" s="36">
        <v>0</v>
      </c>
      <c r="O56" s="37">
        <v>100</v>
      </c>
    </row>
    <row r="57" spans="1:29" x14ac:dyDescent="0.2">
      <c r="A57" s="90">
        <v>13</v>
      </c>
      <c r="B57" s="35" t="s">
        <v>24</v>
      </c>
      <c r="C57" s="1" t="s">
        <v>175</v>
      </c>
      <c r="D57" s="2" t="s">
        <v>163</v>
      </c>
      <c r="E57" s="10" t="s">
        <v>11</v>
      </c>
      <c r="F57" s="77">
        <v>615</v>
      </c>
      <c r="G57" s="77">
        <v>830</v>
      </c>
      <c r="H57" s="77">
        <v>1138</v>
      </c>
      <c r="I57" s="77">
        <v>2089</v>
      </c>
      <c r="J57" s="77">
        <v>678</v>
      </c>
      <c r="K57" s="77">
        <v>363</v>
      </c>
      <c r="L57" s="77">
        <v>252</v>
      </c>
      <c r="M57" s="78"/>
      <c r="N57" s="78"/>
      <c r="O57" s="79">
        <v>5965</v>
      </c>
    </row>
    <row r="58" spans="1:29" x14ac:dyDescent="0.2">
      <c r="A58" s="90">
        <v>13</v>
      </c>
      <c r="B58" s="1" t="s">
        <v>24</v>
      </c>
      <c r="C58" s="1" t="s">
        <v>175</v>
      </c>
      <c r="D58" s="2" t="s">
        <v>164</v>
      </c>
      <c r="E58" s="1" t="s">
        <v>159</v>
      </c>
      <c r="F58" s="36">
        <v>10.310142497904442</v>
      </c>
      <c r="G58" s="36">
        <v>13.91450125733445</v>
      </c>
      <c r="H58" s="36">
        <v>19.077954735959764</v>
      </c>
      <c r="I58" s="36">
        <v>35.020955574182736</v>
      </c>
      <c r="J58" s="36">
        <v>11.366303436714166</v>
      </c>
      <c r="K58" s="36">
        <v>6.0854987426655489</v>
      </c>
      <c r="L58" s="36">
        <v>4.2246437552388931</v>
      </c>
      <c r="M58" s="36">
        <v>0</v>
      </c>
      <c r="N58" s="36">
        <v>0</v>
      </c>
      <c r="O58" s="37">
        <v>100</v>
      </c>
    </row>
    <row r="59" spans="1:29" x14ac:dyDescent="0.2">
      <c r="A59" s="90">
        <v>14</v>
      </c>
      <c r="B59" s="3" t="s">
        <v>25</v>
      </c>
      <c r="C59" s="3" t="s">
        <v>176</v>
      </c>
      <c r="D59" s="3" t="s">
        <v>161</v>
      </c>
      <c r="E59" s="3" t="s">
        <v>10</v>
      </c>
      <c r="F59" s="91">
        <v>64</v>
      </c>
      <c r="G59" s="91">
        <v>29</v>
      </c>
      <c r="H59" s="91">
        <v>26</v>
      </c>
      <c r="I59" s="91">
        <v>9</v>
      </c>
      <c r="J59" s="91">
        <v>2</v>
      </c>
      <c r="K59" s="92">
        <v>1</v>
      </c>
      <c r="L59" s="92">
        <v>1</v>
      </c>
      <c r="M59" s="92"/>
      <c r="N59" s="92"/>
      <c r="O59" s="93">
        <v>132</v>
      </c>
      <c r="P59" s="28"/>
      <c r="Q59" s="67"/>
      <c r="R59" s="67"/>
      <c r="S59" s="68"/>
      <c r="T59" s="68"/>
      <c r="U59" s="68"/>
      <c r="V59" s="68"/>
      <c r="W59" s="68"/>
      <c r="X59" s="68"/>
      <c r="Y59" s="68"/>
      <c r="Z59" s="69"/>
      <c r="AA59" s="69"/>
      <c r="AB59" s="68"/>
      <c r="AC59" s="28"/>
    </row>
    <row r="60" spans="1:29" x14ac:dyDescent="0.2">
      <c r="A60" s="90">
        <v>14</v>
      </c>
      <c r="B60" s="1" t="s">
        <v>25</v>
      </c>
      <c r="C60" s="1" t="s">
        <v>176</v>
      </c>
      <c r="D60" s="1" t="s">
        <v>162</v>
      </c>
      <c r="E60" s="1" t="s">
        <v>158</v>
      </c>
      <c r="F60" s="36">
        <v>48.484848484848484</v>
      </c>
      <c r="G60" s="36">
        <v>21.969696969696969</v>
      </c>
      <c r="H60" s="36">
        <v>19.696969696969695</v>
      </c>
      <c r="I60" s="36">
        <v>6.8181818181818183</v>
      </c>
      <c r="J60" s="36">
        <v>1.5151515151515151</v>
      </c>
      <c r="K60" s="36">
        <v>0.75757575757575757</v>
      </c>
      <c r="L60" s="36">
        <v>0.75757575757575757</v>
      </c>
      <c r="M60" s="36">
        <v>0</v>
      </c>
      <c r="N60" s="36">
        <v>0</v>
      </c>
      <c r="O60" s="37">
        <v>100</v>
      </c>
    </row>
    <row r="61" spans="1:29" x14ac:dyDescent="0.2">
      <c r="A61" s="90">
        <v>14</v>
      </c>
      <c r="B61" s="35" t="s">
        <v>25</v>
      </c>
      <c r="C61" s="1" t="s">
        <v>176</v>
      </c>
      <c r="D61" s="2" t="s">
        <v>163</v>
      </c>
      <c r="E61" s="10" t="s">
        <v>11</v>
      </c>
      <c r="F61" s="77">
        <v>152</v>
      </c>
      <c r="G61" s="77">
        <v>186</v>
      </c>
      <c r="H61" s="77">
        <v>349</v>
      </c>
      <c r="I61" s="77">
        <v>262</v>
      </c>
      <c r="J61" s="77">
        <v>151</v>
      </c>
      <c r="K61" s="77">
        <v>133</v>
      </c>
      <c r="L61" s="77">
        <v>324</v>
      </c>
      <c r="M61" s="78"/>
      <c r="N61" s="78"/>
      <c r="O61" s="79">
        <v>1557</v>
      </c>
    </row>
    <row r="62" spans="1:29" x14ac:dyDescent="0.2">
      <c r="A62" s="90">
        <v>14</v>
      </c>
      <c r="B62" s="1" t="s">
        <v>25</v>
      </c>
      <c r="C62" s="1" t="s">
        <v>176</v>
      </c>
      <c r="D62" s="2" t="s">
        <v>164</v>
      </c>
      <c r="E62" s="1" t="s">
        <v>159</v>
      </c>
      <c r="F62" s="36">
        <v>9.7623635195889538</v>
      </c>
      <c r="G62" s="36">
        <v>11.946050096339114</v>
      </c>
      <c r="H62" s="36">
        <v>22.414900449582529</v>
      </c>
      <c r="I62" s="36">
        <v>16.82723185613359</v>
      </c>
      <c r="J62" s="36">
        <v>9.6981374438021835</v>
      </c>
      <c r="K62" s="36">
        <v>8.5420680796403339</v>
      </c>
      <c r="L62" s="36">
        <v>20.809248554913296</v>
      </c>
      <c r="M62" s="36">
        <v>0</v>
      </c>
      <c r="N62" s="36">
        <v>0</v>
      </c>
      <c r="O62" s="37">
        <v>100</v>
      </c>
    </row>
    <row r="63" spans="1:29" x14ac:dyDescent="0.2">
      <c r="A63" s="90">
        <v>15</v>
      </c>
      <c r="B63" s="3" t="s">
        <v>26</v>
      </c>
      <c r="C63" s="3" t="s">
        <v>177</v>
      </c>
      <c r="D63" s="3" t="s">
        <v>161</v>
      </c>
      <c r="E63" s="3" t="s">
        <v>10</v>
      </c>
      <c r="F63" s="91">
        <v>100</v>
      </c>
      <c r="G63" s="91">
        <v>56</v>
      </c>
      <c r="H63" s="91">
        <v>35</v>
      </c>
      <c r="I63" s="91">
        <v>21</v>
      </c>
      <c r="J63" s="91">
        <v>3</v>
      </c>
      <c r="K63" s="92"/>
      <c r="L63" s="92"/>
      <c r="M63" s="92"/>
      <c r="N63" s="92"/>
      <c r="O63" s="93">
        <v>215</v>
      </c>
      <c r="P63" s="28"/>
      <c r="Q63" s="67"/>
      <c r="R63" s="67"/>
      <c r="S63" s="68"/>
      <c r="T63" s="68"/>
      <c r="U63" s="68"/>
      <c r="V63" s="68"/>
      <c r="W63" s="68"/>
      <c r="X63" s="69"/>
      <c r="Y63" s="69"/>
      <c r="Z63" s="69"/>
      <c r="AA63" s="69"/>
      <c r="AB63" s="68"/>
      <c r="AC63" s="28"/>
    </row>
    <row r="64" spans="1:29" x14ac:dyDescent="0.2">
      <c r="A64" s="90">
        <v>15</v>
      </c>
      <c r="B64" s="1" t="s">
        <v>26</v>
      </c>
      <c r="C64" s="1" t="s">
        <v>177</v>
      </c>
      <c r="D64" s="1" t="s">
        <v>162</v>
      </c>
      <c r="E64" s="1" t="s">
        <v>158</v>
      </c>
      <c r="F64" s="36">
        <v>46.511627906976742</v>
      </c>
      <c r="G64" s="36">
        <v>26.046511627906977</v>
      </c>
      <c r="H64" s="36">
        <v>16.279069767441861</v>
      </c>
      <c r="I64" s="36">
        <v>9.7674418604651159</v>
      </c>
      <c r="J64" s="36">
        <v>1.3953488372093024</v>
      </c>
      <c r="K64" s="36">
        <v>0</v>
      </c>
      <c r="L64" s="36">
        <v>0</v>
      </c>
      <c r="M64" s="36">
        <v>0</v>
      </c>
      <c r="N64" s="36">
        <v>0</v>
      </c>
      <c r="O64" s="37">
        <v>100</v>
      </c>
    </row>
    <row r="65" spans="1:29" x14ac:dyDescent="0.2">
      <c r="A65" s="90">
        <v>15</v>
      </c>
      <c r="B65" s="35" t="s">
        <v>26</v>
      </c>
      <c r="C65" s="1" t="s">
        <v>177</v>
      </c>
      <c r="D65" s="2" t="s">
        <v>163</v>
      </c>
      <c r="E65" s="10" t="s">
        <v>11</v>
      </c>
      <c r="F65" s="77">
        <v>212</v>
      </c>
      <c r="G65" s="77">
        <v>371</v>
      </c>
      <c r="H65" s="77">
        <v>456</v>
      </c>
      <c r="I65" s="77">
        <v>633</v>
      </c>
      <c r="J65" s="77">
        <v>196</v>
      </c>
      <c r="K65" s="78"/>
      <c r="L65" s="78"/>
      <c r="M65" s="78"/>
      <c r="N65" s="78"/>
      <c r="O65" s="79">
        <v>1868</v>
      </c>
    </row>
    <row r="66" spans="1:29" x14ac:dyDescent="0.2">
      <c r="A66" s="90">
        <v>15</v>
      </c>
      <c r="B66" s="1" t="s">
        <v>26</v>
      </c>
      <c r="C66" s="1" t="s">
        <v>177</v>
      </c>
      <c r="D66" s="2" t="s">
        <v>164</v>
      </c>
      <c r="E66" s="1" t="s">
        <v>159</v>
      </c>
      <c r="F66" s="36">
        <v>11.349036402569594</v>
      </c>
      <c r="G66" s="36">
        <v>19.860813704496788</v>
      </c>
      <c r="H66" s="36">
        <v>24.411134903640257</v>
      </c>
      <c r="I66" s="36">
        <v>33.886509635974306</v>
      </c>
      <c r="J66" s="36">
        <v>10.492505353319057</v>
      </c>
      <c r="K66" s="36">
        <v>0</v>
      </c>
      <c r="L66" s="36">
        <v>0</v>
      </c>
      <c r="M66" s="36">
        <v>0</v>
      </c>
      <c r="N66" s="36">
        <v>0</v>
      </c>
      <c r="O66" s="37">
        <v>100</v>
      </c>
    </row>
    <row r="67" spans="1:29" x14ac:dyDescent="0.2">
      <c r="A67" s="90">
        <v>16</v>
      </c>
      <c r="B67" s="3" t="s">
        <v>27</v>
      </c>
      <c r="C67" s="3" t="s">
        <v>178</v>
      </c>
      <c r="D67" s="3" t="s">
        <v>161</v>
      </c>
      <c r="E67" s="3" t="s">
        <v>10</v>
      </c>
      <c r="F67" s="91">
        <v>288</v>
      </c>
      <c r="G67" s="91">
        <v>156</v>
      </c>
      <c r="H67" s="91">
        <v>123</v>
      </c>
      <c r="I67" s="91">
        <v>47</v>
      </c>
      <c r="J67" s="91">
        <v>13</v>
      </c>
      <c r="K67" s="92">
        <v>4</v>
      </c>
      <c r="L67" s="92">
        <v>1</v>
      </c>
      <c r="M67" s="92"/>
      <c r="N67" s="92"/>
      <c r="O67" s="93">
        <v>632</v>
      </c>
      <c r="P67" s="28"/>
      <c r="Q67" s="67"/>
      <c r="R67" s="67"/>
      <c r="S67" s="68"/>
      <c r="T67" s="68"/>
      <c r="U67" s="68"/>
      <c r="V67" s="68"/>
      <c r="W67" s="68"/>
      <c r="X67" s="68"/>
      <c r="Y67" s="68"/>
      <c r="Z67" s="69"/>
      <c r="AA67" s="69"/>
      <c r="AB67" s="68"/>
      <c r="AC67" s="28"/>
    </row>
    <row r="68" spans="1:29" x14ac:dyDescent="0.2">
      <c r="A68" s="90">
        <v>16</v>
      </c>
      <c r="B68" s="1" t="s">
        <v>27</v>
      </c>
      <c r="C68" s="1" t="s">
        <v>178</v>
      </c>
      <c r="D68" s="1" t="s">
        <v>162</v>
      </c>
      <c r="E68" s="1" t="s">
        <v>158</v>
      </c>
      <c r="F68" s="36">
        <v>45.569620253164558</v>
      </c>
      <c r="G68" s="36">
        <v>24.683544303797468</v>
      </c>
      <c r="H68" s="36">
        <v>19.462025316455698</v>
      </c>
      <c r="I68" s="36">
        <v>7.4367088607594933</v>
      </c>
      <c r="J68" s="36">
        <v>2.0569620253164556</v>
      </c>
      <c r="K68" s="36">
        <v>0.63291139240506333</v>
      </c>
      <c r="L68" s="36">
        <v>0.15822784810126583</v>
      </c>
      <c r="M68" s="36">
        <v>0</v>
      </c>
      <c r="N68" s="36">
        <v>0</v>
      </c>
      <c r="O68" s="37">
        <v>100</v>
      </c>
    </row>
    <row r="69" spans="1:29" x14ac:dyDescent="0.2">
      <c r="A69" s="90">
        <v>16</v>
      </c>
      <c r="B69" s="35" t="s">
        <v>27</v>
      </c>
      <c r="C69" s="1" t="s">
        <v>178</v>
      </c>
      <c r="D69" s="2" t="s">
        <v>163</v>
      </c>
      <c r="E69" s="10" t="s">
        <v>11</v>
      </c>
      <c r="F69" s="77">
        <v>634</v>
      </c>
      <c r="G69" s="77">
        <v>1045</v>
      </c>
      <c r="H69" s="77">
        <v>1666</v>
      </c>
      <c r="I69" s="77">
        <v>1408</v>
      </c>
      <c r="J69" s="77">
        <v>908</v>
      </c>
      <c r="K69" s="77">
        <v>612</v>
      </c>
      <c r="L69" s="77">
        <v>336</v>
      </c>
      <c r="M69" s="78"/>
      <c r="N69" s="78"/>
      <c r="O69" s="79">
        <v>6609</v>
      </c>
    </row>
    <row r="70" spans="1:29" x14ac:dyDescent="0.2">
      <c r="A70" s="90">
        <v>16</v>
      </c>
      <c r="B70" s="1" t="s">
        <v>27</v>
      </c>
      <c r="C70" s="1" t="s">
        <v>178</v>
      </c>
      <c r="D70" s="2" t="s">
        <v>164</v>
      </c>
      <c r="E70" s="1" t="s">
        <v>159</v>
      </c>
      <c r="F70" s="36">
        <v>9.5929792706914814</v>
      </c>
      <c r="G70" s="36">
        <v>15.811771826297473</v>
      </c>
      <c r="H70" s="36">
        <v>25.208049629293388</v>
      </c>
      <c r="I70" s="36">
        <v>21.30428203964291</v>
      </c>
      <c r="J70" s="36">
        <v>13.738840974428809</v>
      </c>
      <c r="K70" s="36">
        <v>9.2600998638220613</v>
      </c>
      <c r="L70" s="36">
        <v>5.0839763958238766</v>
      </c>
      <c r="M70" s="36">
        <v>0</v>
      </c>
      <c r="N70" s="36">
        <v>0</v>
      </c>
      <c r="O70" s="37">
        <v>100</v>
      </c>
    </row>
    <row r="71" spans="1:29" x14ac:dyDescent="0.2">
      <c r="A71" s="90">
        <v>17</v>
      </c>
      <c r="B71" s="3" t="s">
        <v>28</v>
      </c>
      <c r="C71" s="3" t="s">
        <v>179</v>
      </c>
      <c r="D71" s="3" t="s">
        <v>161</v>
      </c>
      <c r="E71" s="3" t="s">
        <v>10</v>
      </c>
      <c r="F71" s="91">
        <v>346</v>
      </c>
      <c r="G71" s="91">
        <v>151</v>
      </c>
      <c r="H71" s="91">
        <v>117</v>
      </c>
      <c r="I71" s="91">
        <v>73</v>
      </c>
      <c r="J71" s="91">
        <v>14</v>
      </c>
      <c r="K71" s="92">
        <v>8</v>
      </c>
      <c r="L71" s="92"/>
      <c r="M71" s="92">
        <v>1</v>
      </c>
      <c r="N71" s="92"/>
      <c r="O71" s="93">
        <v>710</v>
      </c>
      <c r="P71" s="28"/>
      <c r="Q71" s="67"/>
      <c r="R71" s="67"/>
      <c r="S71" s="68"/>
      <c r="T71" s="68"/>
      <c r="U71" s="68"/>
      <c r="V71" s="68"/>
      <c r="W71" s="68"/>
      <c r="X71" s="68"/>
      <c r="Y71" s="69"/>
      <c r="Z71" s="68"/>
      <c r="AA71" s="69"/>
      <c r="AB71" s="68"/>
      <c r="AC71" s="28"/>
    </row>
    <row r="72" spans="1:29" x14ac:dyDescent="0.2">
      <c r="A72" s="90">
        <v>17</v>
      </c>
      <c r="B72" s="1" t="s">
        <v>28</v>
      </c>
      <c r="C72" s="1" t="s">
        <v>179</v>
      </c>
      <c r="D72" s="1" t="s">
        <v>162</v>
      </c>
      <c r="E72" s="1" t="s">
        <v>158</v>
      </c>
      <c r="F72" s="36">
        <v>48.732394366197184</v>
      </c>
      <c r="G72" s="36">
        <v>21.267605633802816</v>
      </c>
      <c r="H72" s="36">
        <v>16.47887323943662</v>
      </c>
      <c r="I72" s="36">
        <v>10.28169014084507</v>
      </c>
      <c r="J72" s="36">
        <v>1.971830985915493</v>
      </c>
      <c r="K72" s="36">
        <v>1.1267605633802817</v>
      </c>
      <c r="L72" s="36">
        <v>0</v>
      </c>
      <c r="M72" s="36">
        <v>0.14084507042253522</v>
      </c>
      <c r="N72" s="36">
        <v>0</v>
      </c>
      <c r="O72" s="37">
        <v>100</v>
      </c>
    </row>
    <row r="73" spans="1:29" x14ac:dyDescent="0.2">
      <c r="A73" s="90">
        <v>17</v>
      </c>
      <c r="B73" s="35" t="s">
        <v>28</v>
      </c>
      <c r="C73" s="1" t="s">
        <v>179</v>
      </c>
      <c r="D73" s="2" t="s">
        <v>163</v>
      </c>
      <c r="E73" s="10" t="s">
        <v>11</v>
      </c>
      <c r="F73" s="77">
        <v>677</v>
      </c>
      <c r="G73" s="77">
        <v>991</v>
      </c>
      <c r="H73" s="77">
        <v>1625</v>
      </c>
      <c r="I73" s="77">
        <v>2200</v>
      </c>
      <c r="J73" s="77">
        <v>941</v>
      </c>
      <c r="K73" s="77">
        <v>1289</v>
      </c>
      <c r="L73" s="78"/>
      <c r="M73" s="77">
        <v>528</v>
      </c>
      <c r="N73" s="78"/>
      <c r="O73" s="79">
        <v>8251</v>
      </c>
    </row>
    <row r="74" spans="1:29" x14ac:dyDescent="0.2">
      <c r="A74" s="90">
        <v>17</v>
      </c>
      <c r="B74" s="1" t="s">
        <v>28</v>
      </c>
      <c r="C74" s="1" t="s">
        <v>179</v>
      </c>
      <c r="D74" s="2" t="s">
        <v>164</v>
      </c>
      <c r="E74" s="1" t="s">
        <v>159</v>
      </c>
      <c r="F74" s="36">
        <v>8.205066052599685</v>
      </c>
      <c r="G74" s="36">
        <v>12.010665373894074</v>
      </c>
      <c r="H74" s="36">
        <v>19.694582474851533</v>
      </c>
      <c r="I74" s="36">
        <v>26.663434735183614</v>
      </c>
      <c r="J74" s="36">
        <v>11.404678220821719</v>
      </c>
      <c r="K74" s="36">
        <v>15.622348806205309</v>
      </c>
      <c r="L74" s="36">
        <v>0</v>
      </c>
      <c r="M74" s="36">
        <v>6.3992243364440675</v>
      </c>
      <c r="N74" s="36">
        <v>0</v>
      </c>
      <c r="O74" s="37">
        <v>100</v>
      </c>
    </row>
    <row r="75" spans="1:29" x14ac:dyDescent="0.2">
      <c r="A75" s="90">
        <v>18</v>
      </c>
      <c r="B75" s="3" t="s">
        <v>29</v>
      </c>
      <c r="C75" s="3" t="s">
        <v>180</v>
      </c>
      <c r="D75" s="3" t="s">
        <v>161</v>
      </c>
      <c r="E75" s="3" t="s">
        <v>10</v>
      </c>
      <c r="F75" s="91">
        <v>32</v>
      </c>
      <c r="G75" s="91">
        <v>19</v>
      </c>
      <c r="H75" s="91">
        <v>20</v>
      </c>
      <c r="I75" s="91">
        <v>18</v>
      </c>
      <c r="J75" s="91">
        <v>11</v>
      </c>
      <c r="K75" s="92">
        <v>2</v>
      </c>
      <c r="L75" s="92"/>
      <c r="M75" s="92">
        <v>1</v>
      </c>
      <c r="N75" s="92"/>
      <c r="O75" s="93">
        <v>103</v>
      </c>
      <c r="P75" s="28"/>
      <c r="Q75" s="67"/>
      <c r="R75" s="67"/>
      <c r="S75" s="68"/>
      <c r="T75" s="68"/>
      <c r="U75" s="68"/>
      <c r="V75" s="68"/>
      <c r="W75" s="68"/>
      <c r="X75" s="68"/>
      <c r="Y75" s="69"/>
      <c r="Z75" s="68"/>
      <c r="AA75" s="69"/>
      <c r="AB75" s="68"/>
      <c r="AC75" s="28"/>
    </row>
    <row r="76" spans="1:29" x14ac:dyDescent="0.2">
      <c r="A76" s="90">
        <v>18</v>
      </c>
      <c r="B76" s="1" t="s">
        <v>29</v>
      </c>
      <c r="C76" s="1" t="s">
        <v>180</v>
      </c>
      <c r="D76" s="1" t="s">
        <v>162</v>
      </c>
      <c r="E76" s="1" t="s">
        <v>158</v>
      </c>
      <c r="F76" s="36">
        <v>31.067961165048544</v>
      </c>
      <c r="G76" s="36">
        <v>18.446601941747574</v>
      </c>
      <c r="H76" s="36">
        <v>19.417475728155338</v>
      </c>
      <c r="I76" s="36">
        <v>17.475728155339805</v>
      </c>
      <c r="J76" s="36">
        <v>10.679611650485437</v>
      </c>
      <c r="K76" s="36">
        <v>1.941747572815534</v>
      </c>
      <c r="L76" s="36">
        <v>0</v>
      </c>
      <c r="M76" s="36">
        <v>0.970873786407767</v>
      </c>
      <c r="N76" s="36">
        <v>0</v>
      </c>
      <c r="O76" s="37">
        <v>100</v>
      </c>
    </row>
    <row r="77" spans="1:29" x14ac:dyDescent="0.2">
      <c r="A77" s="90">
        <v>18</v>
      </c>
      <c r="B77" s="35" t="s">
        <v>29</v>
      </c>
      <c r="C77" s="1" t="s">
        <v>180</v>
      </c>
      <c r="D77" s="2" t="s">
        <v>163</v>
      </c>
      <c r="E77" s="10" t="s">
        <v>11</v>
      </c>
      <c r="F77" s="77">
        <v>51</v>
      </c>
      <c r="G77" s="77">
        <v>129</v>
      </c>
      <c r="H77" s="77">
        <v>278</v>
      </c>
      <c r="I77" s="77">
        <v>573</v>
      </c>
      <c r="J77" s="77">
        <v>783</v>
      </c>
      <c r="K77" s="77">
        <v>249</v>
      </c>
      <c r="L77" s="78"/>
      <c r="M77" s="77">
        <v>519</v>
      </c>
      <c r="N77" s="78"/>
      <c r="O77" s="79">
        <v>2582</v>
      </c>
    </row>
    <row r="78" spans="1:29" x14ac:dyDescent="0.2">
      <c r="A78" s="90">
        <v>18</v>
      </c>
      <c r="B78" s="1" t="s">
        <v>29</v>
      </c>
      <c r="C78" s="1" t="s">
        <v>180</v>
      </c>
      <c r="D78" s="2" t="s">
        <v>164</v>
      </c>
      <c r="E78" s="1" t="s">
        <v>159</v>
      </c>
      <c r="F78" s="36">
        <v>1.9752130131680867</v>
      </c>
      <c r="G78" s="36">
        <v>4.9961270333075136</v>
      </c>
      <c r="H78" s="36">
        <v>10.766847405112316</v>
      </c>
      <c r="I78" s="36">
        <v>22.192099147947328</v>
      </c>
      <c r="J78" s="36">
        <v>30.325329202168863</v>
      </c>
      <c r="K78" s="36">
        <v>9.6436870642912478</v>
      </c>
      <c r="L78" s="36">
        <v>0</v>
      </c>
      <c r="M78" s="36">
        <v>20.100697134004648</v>
      </c>
      <c r="N78" s="36">
        <v>0</v>
      </c>
      <c r="O78" s="37">
        <v>100</v>
      </c>
    </row>
    <row r="79" spans="1:29" x14ac:dyDescent="0.2">
      <c r="A79" s="90">
        <v>19</v>
      </c>
      <c r="B79" s="3" t="s">
        <v>30</v>
      </c>
      <c r="C79" s="3" t="s">
        <v>306</v>
      </c>
      <c r="D79" s="3" t="s">
        <v>161</v>
      </c>
      <c r="E79" s="3" t="s">
        <v>10</v>
      </c>
      <c r="F79" s="91">
        <v>12</v>
      </c>
      <c r="G79" s="91">
        <v>2</v>
      </c>
      <c r="H79" s="91">
        <v>4</v>
      </c>
      <c r="I79" s="91">
        <v>3</v>
      </c>
      <c r="J79" s="91"/>
      <c r="K79" s="92">
        <v>1</v>
      </c>
      <c r="L79" s="92"/>
      <c r="M79" s="92"/>
      <c r="N79" s="92"/>
      <c r="O79" s="93">
        <v>22</v>
      </c>
      <c r="P79" s="28"/>
      <c r="Q79" s="67"/>
      <c r="R79" s="67"/>
      <c r="S79" s="68"/>
      <c r="T79" s="68"/>
      <c r="U79" s="68"/>
      <c r="V79" s="68"/>
      <c r="W79" s="69"/>
      <c r="X79" s="68"/>
      <c r="Y79" s="69"/>
      <c r="Z79" s="69"/>
      <c r="AA79" s="69"/>
      <c r="AB79" s="68"/>
      <c r="AC79" s="28"/>
    </row>
    <row r="80" spans="1:29" x14ac:dyDescent="0.2">
      <c r="A80" s="90">
        <v>19</v>
      </c>
      <c r="B80" s="1" t="s">
        <v>30</v>
      </c>
      <c r="C80" s="1" t="s">
        <v>306</v>
      </c>
      <c r="D80" s="1" t="s">
        <v>162</v>
      </c>
      <c r="E80" s="1" t="s">
        <v>158</v>
      </c>
      <c r="F80" s="36">
        <v>54.545454545454547</v>
      </c>
      <c r="G80" s="36">
        <v>9.0909090909090917</v>
      </c>
      <c r="H80" s="36">
        <v>18.181818181818183</v>
      </c>
      <c r="I80" s="36">
        <v>13.636363636363637</v>
      </c>
      <c r="J80" s="36">
        <v>0</v>
      </c>
      <c r="K80" s="36">
        <v>4.5454545454545459</v>
      </c>
      <c r="L80" s="36">
        <v>0</v>
      </c>
      <c r="M80" s="36">
        <v>0</v>
      </c>
      <c r="N80" s="36">
        <v>0</v>
      </c>
      <c r="O80" s="37">
        <v>100</v>
      </c>
    </row>
    <row r="81" spans="1:29" x14ac:dyDescent="0.2">
      <c r="A81" s="90">
        <v>19</v>
      </c>
      <c r="B81" s="35" t="s">
        <v>30</v>
      </c>
      <c r="C81" s="1" t="s">
        <v>306</v>
      </c>
      <c r="D81" s="2" t="s">
        <v>163</v>
      </c>
      <c r="E81" s="10" t="s">
        <v>11</v>
      </c>
      <c r="F81" s="77">
        <v>26</v>
      </c>
      <c r="G81" s="77">
        <v>18</v>
      </c>
      <c r="H81" s="77">
        <v>63</v>
      </c>
      <c r="I81" s="77">
        <v>98</v>
      </c>
      <c r="J81" s="78"/>
      <c r="K81" s="77">
        <v>108</v>
      </c>
      <c r="L81" s="78"/>
      <c r="M81" s="78"/>
      <c r="N81" s="78"/>
      <c r="O81" s="79">
        <v>313</v>
      </c>
    </row>
    <row r="82" spans="1:29" x14ac:dyDescent="0.2">
      <c r="A82" s="90">
        <v>19</v>
      </c>
      <c r="B82" s="1" t="s">
        <v>30</v>
      </c>
      <c r="C82" s="1" t="s">
        <v>306</v>
      </c>
      <c r="D82" s="2" t="s">
        <v>164</v>
      </c>
      <c r="E82" s="1" t="s">
        <v>159</v>
      </c>
      <c r="F82" s="36">
        <v>8.3067092651757193</v>
      </c>
      <c r="G82" s="36">
        <v>5.7507987220447285</v>
      </c>
      <c r="H82" s="36">
        <v>20.12779552715655</v>
      </c>
      <c r="I82" s="36">
        <v>31.309904153354633</v>
      </c>
      <c r="J82" s="36">
        <v>0</v>
      </c>
      <c r="K82" s="36">
        <v>34.504792332268373</v>
      </c>
      <c r="L82" s="36">
        <v>0</v>
      </c>
      <c r="M82" s="36">
        <v>0</v>
      </c>
      <c r="N82" s="36">
        <v>0</v>
      </c>
      <c r="O82" s="37">
        <v>100</v>
      </c>
    </row>
    <row r="83" spans="1:29" x14ac:dyDescent="0.2">
      <c r="A83" s="90">
        <v>20</v>
      </c>
      <c r="B83" s="3" t="s">
        <v>31</v>
      </c>
      <c r="C83" s="3" t="s">
        <v>181</v>
      </c>
      <c r="D83" s="3" t="s">
        <v>161</v>
      </c>
      <c r="E83" s="3" t="s">
        <v>10</v>
      </c>
      <c r="F83" s="91">
        <v>260</v>
      </c>
      <c r="G83" s="91">
        <v>84</v>
      </c>
      <c r="H83" s="91">
        <v>60</v>
      </c>
      <c r="I83" s="91">
        <v>33</v>
      </c>
      <c r="J83" s="91">
        <v>9</v>
      </c>
      <c r="K83" s="92">
        <v>1</v>
      </c>
      <c r="L83" s="92">
        <v>1</v>
      </c>
      <c r="M83" s="92"/>
      <c r="N83" s="92"/>
      <c r="O83" s="93">
        <v>448</v>
      </c>
      <c r="P83" s="28"/>
      <c r="Q83" s="67"/>
      <c r="R83" s="67"/>
      <c r="S83" s="68"/>
      <c r="T83" s="68"/>
      <c r="U83" s="68"/>
      <c r="V83" s="68"/>
      <c r="W83" s="68"/>
      <c r="X83" s="68"/>
      <c r="Y83" s="68"/>
      <c r="Z83" s="69"/>
      <c r="AA83" s="69"/>
      <c r="AB83" s="68"/>
      <c r="AC83" s="28"/>
    </row>
    <row r="84" spans="1:29" x14ac:dyDescent="0.2">
      <c r="A84" s="90">
        <v>20</v>
      </c>
      <c r="B84" s="1" t="s">
        <v>31</v>
      </c>
      <c r="C84" s="1" t="s">
        <v>181</v>
      </c>
      <c r="D84" s="1" t="s">
        <v>162</v>
      </c>
      <c r="E84" s="1" t="s">
        <v>158</v>
      </c>
      <c r="F84" s="36">
        <v>58.035714285714285</v>
      </c>
      <c r="G84" s="36">
        <v>18.75</v>
      </c>
      <c r="H84" s="36">
        <v>13.392857142857142</v>
      </c>
      <c r="I84" s="36">
        <v>7.3660714285714288</v>
      </c>
      <c r="J84" s="36">
        <v>2.0089285714285716</v>
      </c>
      <c r="K84" s="36">
        <v>0.22321428571428573</v>
      </c>
      <c r="L84" s="36">
        <v>0.22321428571428573</v>
      </c>
      <c r="M84" s="36">
        <v>0</v>
      </c>
      <c r="N84" s="36">
        <v>0</v>
      </c>
      <c r="O84" s="37">
        <v>100</v>
      </c>
    </row>
    <row r="85" spans="1:29" x14ac:dyDescent="0.2">
      <c r="A85" s="90">
        <v>20</v>
      </c>
      <c r="B85" s="35" t="s">
        <v>31</v>
      </c>
      <c r="C85" s="1" t="s">
        <v>181</v>
      </c>
      <c r="D85" s="2" t="s">
        <v>163</v>
      </c>
      <c r="E85" s="10" t="s">
        <v>11</v>
      </c>
      <c r="F85" s="77">
        <v>481</v>
      </c>
      <c r="G85" s="77">
        <v>548</v>
      </c>
      <c r="H85" s="77">
        <v>822</v>
      </c>
      <c r="I85" s="77">
        <v>956</v>
      </c>
      <c r="J85" s="77">
        <v>650</v>
      </c>
      <c r="K85" s="77">
        <v>161</v>
      </c>
      <c r="L85" s="77">
        <v>283</v>
      </c>
      <c r="M85" s="78"/>
      <c r="N85" s="78"/>
      <c r="O85" s="79">
        <v>3901</v>
      </c>
    </row>
    <row r="86" spans="1:29" x14ac:dyDescent="0.2">
      <c r="A86" s="90">
        <v>20</v>
      </c>
      <c r="B86" s="1" t="s">
        <v>31</v>
      </c>
      <c r="C86" s="1" t="s">
        <v>181</v>
      </c>
      <c r="D86" s="2" t="s">
        <v>164</v>
      </c>
      <c r="E86" s="1" t="s">
        <v>159</v>
      </c>
      <c r="F86" s="36">
        <v>12.33017175083312</v>
      </c>
      <c r="G86" s="36">
        <v>14.047680082030249</v>
      </c>
      <c r="H86" s="36">
        <v>21.071520123045374</v>
      </c>
      <c r="I86" s="36">
        <v>24.506536785439632</v>
      </c>
      <c r="J86" s="36">
        <v>16.662394257882593</v>
      </c>
      <c r="K86" s="36">
        <v>4.1271468854139961</v>
      </c>
      <c r="L86" s="36">
        <v>7.2545501153550376</v>
      </c>
      <c r="M86" s="36">
        <v>0</v>
      </c>
      <c r="N86" s="36">
        <v>0</v>
      </c>
      <c r="O86" s="37">
        <v>100</v>
      </c>
    </row>
    <row r="87" spans="1:29" x14ac:dyDescent="0.2">
      <c r="A87" s="90">
        <v>21</v>
      </c>
      <c r="B87" s="3" t="s">
        <v>32</v>
      </c>
      <c r="C87" s="3" t="s">
        <v>182</v>
      </c>
      <c r="D87" s="3" t="s">
        <v>161</v>
      </c>
      <c r="E87" s="3" t="s">
        <v>10</v>
      </c>
      <c r="F87" s="91">
        <v>321</v>
      </c>
      <c r="G87" s="91">
        <v>139</v>
      </c>
      <c r="H87" s="91">
        <v>127</v>
      </c>
      <c r="I87" s="91">
        <v>79</v>
      </c>
      <c r="J87" s="91">
        <v>16</v>
      </c>
      <c r="K87" s="92">
        <v>7</v>
      </c>
      <c r="L87" s="92">
        <v>1</v>
      </c>
      <c r="M87" s="92">
        <v>1</v>
      </c>
      <c r="N87" s="92"/>
      <c r="O87" s="93">
        <v>691</v>
      </c>
      <c r="P87" s="28"/>
      <c r="Q87" s="67"/>
      <c r="R87" s="67"/>
      <c r="S87" s="68"/>
      <c r="T87" s="68"/>
      <c r="U87" s="68"/>
      <c r="V87" s="68"/>
      <c r="W87" s="68"/>
      <c r="X87" s="68"/>
      <c r="Y87" s="68"/>
      <c r="Z87" s="68"/>
      <c r="AA87" s="69"/>
      <c r="AB87" s="68"/>
      <c r="AC87" s="28"/>
    </row>
    <row r="88" spans="1:29" x14ac:dyDescent="0.2">
      <c r="A88" s="90">
        <v>21</v>
      </c>
      <c r="B88" s="1" t="s">
        <v>32</v>
      </c>
      <c r="C88" s="1" t="s">
        <v>182</v>
      </c>
      <c r="D88" s="1" t="s">
        <v>162</v>
      </c>
      <c r="E88" s="1" t="s">
        <v>158</v>
      </c>
      <c r="F88" s="36">
        <v>46.454413892908825</v>
      </c>
      <c r="G88" s="36">
        <v>20.115774240231548</v>
      </c>
      <c r="H88" s="36">
        <v>18.379160636758321</v>
      </c>
      <c r="I88" s="36">
        <v>11.432706222865413</v>
      </c>
      <c r="J88" s="36">
        <v>2.3154848046309695</v>
      </c>
      <c r="K88" s="36">
        <v>1.0130246020260492</v>
      </c>
      <c r="L88" s="36">
        <v>0.14471780028943559</v>
      </c>
      <c r="M88" s="36">
        <v>0.14471780028943559</v>
      </c>
      <c r="N88" s="36">
        <v>0</v>
      </c>
      <c r="O88" s="37">
        <v>100</v>
      </c>
    </row>
    <row r="89" spans="1:29" x14ac:dyDescent="0.2">
      <c r="A89" s="90">
        <v>21</v>
      </c>
      <c r="B89" s="35" t="s">
        <v>32</v>
      </c>
      <c r="C89" s="1" t="s">
        <v>182</v>
      </c>
      <c r="D89" s="2" t="s">
        <v>163</v>
      </c>
      <c r="E89" s="10" t="s">
        <v>11</v>
      </c>
      <c r="F89" s="77">
        <v>725</v>
      </c>
      <c r="G89" s="77">
        <v>930</v>
      </c>
      <c r="H89" s="77">
        <v>1745</v>
      </c>
      <c r="I89" s="77">
        <v>2257</v>
      </c>
      <c r="J89" s="77">
        <v>1044</v>
      </c>
      <c r="K89" s="77">
        <v>992</v>
      </c>
      <c r="L89" s="77">
        <v>279</v>
      </c>
      <c r="M89" s="77">
        <v>545</v>
      </c>
      <c r="N89" s="78"/>
      <c r="O89" s="79">
        <v>8517</v>
      </c>
    </row>
    <row r="90" spans="1:29" x14ac:dyDescent="0.2">
      <c r="A90" s="90">
        <v>21</v>
      </c>
      <c r="B90" s="1" t="s">
        <v>32</v>
      </c>
      <c r="C90" s="1" t="s">
        <v>182</v>
      </c>
      <c r="D90" s="2" t="s">
        <v>164</v>
      </c>
      <c r="E90" s="1" t="s">
        <v>159</v>
      </c>
      <c r="F90" s="36">
        <v>8.5123869907244334</v>
      </c>
      <c r="G90" s="36">
        <v>10.919337794998238</v>
      </c>
      <c r="H90" s="36">
        <v>20.48843489491605</v>
      </c>
      <c r="I90" s="36">
        <v>26.499941293882824</v>
      </c>
      <c r="J90" s="36">
        <v>12.257837266643184</v>
      </c>
      <c r="K90" s="36">
        <v>11.647293647998122</v>
      </c>
      <c r="L90" s="36">
        <v>3.2758013384994715</v>
      </c>
      <c r="M90" s="36">
        <v>6.398966772337678</v>
      </c>
      <c r="N90" s="36">
        <v>0</v>
      </c>
      <c r="O90" s="37">
        <v>100</v>
      </c>
    </row>
    <row r="91" spans="1:29" x14ac:dyDescent="0.2">
      <c r="A91" s="90">
        <v>22</v>
      </c>
      <c r="B91" s="3" t="s">
        <v>33</v>
      </c>
      <c r="C91" s="3" t="s">
        <v>183</v>
      </c>
      <c r="D91" s="3" t="s">
        <v>161</v>
      </c>
      <c r="E91" s="3" t="s">
        <v>10</v>
      </c>
      <c r="F91" s="91">
        <v>67</v>
      </c>
      <c r="G91" s="91">
        <v>12</v>
      </c>
      <c r="H91" s="91">
        <v>3</v>
      </c>
      <c r="I91" s="91">
        <v>2</v>
      </c>
      <c r="J91" s="91"/>
      <c r="K91" s="92"/>
      <c r="L91" s="92"/>
      <c r="M91" s="92"/>
      <c r="N91" s="92"/>
      <c r="O91" s="93">
        <v>84</v>
      </c>
      <c r="P91" s="28"/>
      <c r="Q91" s="67"/>
      <c r="R91" s="67"/>
      <c r="S91" s="68"/>
      <c r="T91" s="68"/>
      <c r="U91" s="68"/>
      <c r="V91" s="68"/>
      <c r="W91" s="69"/>
      <c r="X91" s="69"/>
      <c r="Y91" s="69"/>
      <c r="Z91" s="69"/>
      <c r="AA91" s="69"/>
      <c r="AB91" s="68"/>
      <c r="AC91" s="28"/>
    </row>
    <row r="92" spans="1:29" x14ac:dyDescent="0.2">
      <c r="A92" s="90">
        <v>22</v>
      </c>
      <c r="B92" s="1" t="s">
        <v>33</v>
      </c>
      <c r="C92" s="1" t="s">
        <v>183</v>
      </c>
      <c r="D92" s="1" t="s">
        <v>162</v>
      </c>
      <c r="E92" s="1" t="s">
        <v>158</v>
      </c>
      <c r="F92" s="36">
        <v>79.761904761904759</v>
      </c>
      <c r="G92" s="36">
        <v>14.285714285714286</v>
      </c>
      <c r="H92" s="36">
        <v>3.5714285714285716</v>
      </c>
      <c r="I92" s="36">
        <v>2.3809523809523809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7">
        <v>100</v>
      </c>
    </row>
    <row r="93" spans="1:29" x14ac:dyDescent="0.2">
      <c r="A93" s="90">
        <v>22</v>
      </c>
      <c r="B93" s="35" t="s">
        <v>33</v>
      </c>
      <c r="C93" s="1" t="s">
        <v>183</v>
      </c>
      <c r="D93" s="2" t="s">
        <v>163</v>
      </c>
      <c r="E93" s="10" t="s">
        <v>11</v>
      </c>
      <c r="F93" s="77">
        <v>129</v>
      </c>
      <c r="G93" s="77">
        <v>79</v>
      </c>
      <c r="H93" s="77">
        <v>37</v>
      </c>
      <c r="I93" s="77">
        <v>50</v>
      </c>
      <c r="J93" s="78"/>
      <c r="K93" s="78"/>
      <c r="L93" s="78"/>
      <c r="M93" s="78"/>
      <c r="N93" s="78"/>
      <c r="O93" s="79">
        <v>295</v>
      </c>
    </row>
    <row r="94" spans="1:29" x14ac:dyDescent="0.2">
      <c r="A94" s="90">
        <v>22</v>
      </c>
      <c r="B94" s="1" t="s">
        <v>33</v>
      </c>
      <c r="C94" s="1" t="s">
        <v>183</v>
      </c>
      <c r="D94" s="2" t="s">
        <v>164</v>
      </c>
      <c r="E94" s="1" t="s">
        <v>159</v>
      </c>
      <c r="F94" s="36">
        <v>43.728813559322035</v>
      </c>
      <c r="G94" s="36">
        <v>26.779661016949152</v>
      </c>
      <c r="H94" s="36">
        <v>12.542372881355933</v>
      </c>
      <c r="I94" s="36">
        <v>16.949152542372882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7">
        <v>100</v>
      </c>
    </row>
    <row r="95" spans="1:29" x14ac:dyDescent="0.2">
      <c r="A95" s="90">
        <v>23</v>
      </c>
      <c r="B95" s="3" t="s">
        <v>34</v>
      </c>
      <c r="C95" s="3" t="s">
        <v>184</v>
      </c>
      <c r="D95" s="3" t="s">
        <v>161</v>
      </c>
      <c r="E95" s="3" t="s">
        <v>10</v>
      </c>
      <c r="F95" s="91">
        <v>15</v>
      </c>
      <c r="G95" s="91">
        <v>5</v>
      </c>
      <c r="H95" s="91"/>
      <c r="I95" s="91"/>
      <c r="J95" s="91"/>
      <c r="K95" s="92"/>
      <c r="L95" s="92"/>
      <c r="M95" s="92"/>
      <c r="N95" s="92"/>
      <c r="O95" s="93">
        <v>20</v>
      </c>
      <c r="P95" s="28"/>
      <c r="Q95" s="67"/>
      <c r="R95" s="67"/>
      <c r="S95" s="68"/>
      <c r="T95" s="68"/>
      <c r="U95" s="69"/>
      <c r="V95" s="69"/>
      <c r="W95" s="69"/>
      <c r="X95" s="69"/>
      <c r="Y95" s="69"/>
      <c r="Z95" s="69"/>
      <c r="AA95" s="69"/>
      <c r="AB95" s="68"/>
      <c r="AC95" s="28"/>
    </row>
    <row r="96" spans="1:29" x14ac:dyDescent="0.2">
      <c r="A96" s="90">
        <v>23</v>
      </c>
      <c r="B96" s="1" t="s">
        <v>34</v>
      </c>
      <c r="C96" s="1" t="s">
        <v>184</v>
      </c>
      <c r="D96" s="1" t="s">
        <v>162</v>
      </c>
      <c r="E96" s="1" t="s">
        <v>158</v>
      </c>
      <c r="F96" s="36">
        <v>75</v>
      </c>
      <c r="G96" s="36">
        <v>25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7">
        <v>100</v>
      </c>
    </row>
    <row r="97" spans="1:29" x14ac:dyDescent="0.2">
      <c r="A97" s="90">
        <v>23</v>
      </c>
      <c r="B97" s="35" t="s">
        <v>34</v>
      </c>
      <c r="C97" s="1" t="s">
        <v>184</v>
      </c>
      <c r="D97" s="2" t="s">
        <v>163</v>
      </c>
      <c r="E97" s="10" t="s">
        <v>11</v>
      </c>
      <c r="F97" s="77">
        <v>24</v>
      </c>
      <c r="G97" s="77">
        <v>32</v>
      </c>
      <c r="H97" s="78"/>
      <c r="I97" s="78"/>
      <c r="J97" s="78"/>
      <c r="K97" s="78"/>
      <c r="L97" s="78"/>
      <c r="M97" s="78"/>
      <c r="N97" s="78"/>
      <c r="O97" s="79">
        <v>56</v>
      </c>
    </row>
    <row r="98" spans="1:29" x14ac:dyDescent="0.2">
      <c r="A98" s="90">
        <v>23</v>
      </c>
      <c r="B98" s="1" t="s">
        <v>34</v>
      </c>
      <c r="C98" s="1" t="s">
        <v>184</v>
      </c>
      <c r="D98" s="2" t="s">
        <v>164</v>
      </c>
      <c r="E98" s="1" t="s">
        <v>159</v>
      </c>
      <c r="F98" s="36">
        <v>42.857142857142854</v>
      </c>
      <c r="G98" s="36">
        <v>57.142857142857146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7">
        <v>100</v>
      </c>
    </row>
    <row r="99" spans="1:29" x14ac:dyDescent="0.2">
      <c r="A99" s="90">
        <v>24</v>
      </c>
      <c r="B99" s="3" t="s">
        <v>35</v>
      </c>
      <c r="C99" s="3" t="s">
        <v>185</v>
      </c>
      <c r="D99" s="3" t="s">
        <v>161</v>
      </c>
      <c r="E99" s="3" t="s">
        <v>10</v>
      </c>
      <c r="F99" s="91">
        <v>12</v>
      </c>
      <c r="G99" s="91">
        <v>3</v>
      </c>
      <c r="H99" s="91">
        <v>1</v>
      </c>
      <c r="I99" s="91"/>
      <c r="J99" s="91"/>
      <c r="K99" s="92"/>
      <c r="L99" s="92"/>
      <c r="M99" s="92"/>
      <c r="N99" s="92"/>
      <c r="O99" s="93">
        <v>16</v>
      </c>
      <c r="P99" s="28"/>
      <c r="Q99" s="67"/>
      <c r="R99" s="67"/>
      <c r="S99" s="68"/>
      <c r="T99" s="68"/>
      <c r="U99" s="68"/>
      <c r="V99" s="69"/>
      <c r="W99" s="69"/>
      <c r="X99" s="69"/>
      <c r="Y99" s="69"/>
      <c r="Z99" s="69"/>
      <c r="AA99" s="69"/>
      <c r="AB99" s="68"/>
      <c r="AC99" s="28"/>
    </row>
    <row r="100" spans="1:29" x14ac:dyDescent="0.2">
      <c r="A100" s="90">
        <v>24</v>
      </c>
      <c r="B100" s="1" t="s">
        <v>35</v>
      </c>
      <c r="C100" s="1" t="s">
        <v>185</v>
      </c>
      <c r="D100" s="1" t="s">
        <v>162</v>
      </c>
      <c r="E100" s="1" t="s">
        <v>158</v>
      </c>
      <c r="F100" s="36">
        <v>75</v>
      </c>
      <c r="G100" s="36">
        <v>18.75</v>
      </c>
      <c r="H100" s="36">
        <v>6.25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7">
        <v>100</v>
      </c>
    </row>
    <row r="101" spans="1:29" x14ac:dyDescent="0.2">
      <c r="A101" s="90">
        <v>24</v>
      </c>
      <c r="B101" s="35" t="s">
        <v>35</v>
      </c>
      <c r="C101" s="1" t="s">
        <v>185</v>
      </c>
      <c r="D101" s="2" t="s">
        <v>163</v>
      </c>
      <c r="E101" s="10" t="s">
        <v>11</v>
      </c>
      <c r="F101" s="77">
        <v>21</v>
      </c>
      <c r="G101" s="77">
        <v>19</v>
      </c>
      <c r="H101" s="77">
        <v>10</v>
      </c>
      <c r="I101" s="78"/>
      <c r="J101" s="78"/>
      <c r="K101" s="78"/>
      <c r="L101" s="78"/>
      <c r="M101" s="78"/>
      <c r="N101" s="78"/>
      <c r="O101" s="79">
        <v>50</v>
      </c>
    </row>
    <row r="102" spans="1:29" x14ac:dyDescent="0.2">
      <c r="A102" s="90">
        <v>24</v>
      </c>
      <c r="B102" s="1" t="s">
        <v>35</v>
      </c>
      <c r="C102" s="1" t="s">
        <v>185</v>
      </c>
      <c r="D102" s="2" t="s">
        <v>164</v>
      </c>
      <c r="E102" s="1" t="s">
        <v>159</v>
      </c>
      <c r="F102" s="36">
        <v>42</v>
      </c>
      <c r="G102" s="36">
        <v>38</v>
      </c>
      <c r="H102" s="36">
        <v>20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7">
        <v>100</v>
      </c>
    </row>
    <row r="103" spans="1:29" x14ac:dyDescent="0.2">
      <c r="A103" s="90">
        <v>25</v>
      </c>
      <c r="B103" s="3" t="s">
        <v>36</v>
      </c>
      <c r="C103" s="3" t="s">
        <v>186</v>
      </c>
      <c r="D103" s="3" t="s">
        <v>161</v>
      </c>
      <c r="E103" s="3" t="s">
        <v>10</v>
      </c>
      <c r="F103" s="91">
        <v>36</v>
      </c>
      <c r="G103" s="91">
        <v>10</v>
      </c>
      <c r="H103" s="91">
        <v>4</v>
      </c>
      <c r="I103" s="91">
        <v>3</v>
      </c>
      <c r="J103" s="91"/>
      <c r="K103" s="92"/>
      <c r="L103" s="92"/>
      <c r="M103" s="92"/>
      <c r="N103" s="92"/>
      <c r="O103" s="93">
        <v>53</v>
      </c>
      <c r="P103" s="28"/>
      <c r="Q103" s="67"/>
      <c r="R103" s="67"/>
      <c r="S103" s="68"/>
      <c r="T103" s="68"/>
      <c r="U103" s="68"/>
      <c r="V103" s="68"/>
      <c r="W103" s="69"/>
      <c r="X103" s="69"/>
      <c r="Y103" s="69"/>
      <c r="Z103" s="69"/>
      <c r="AA103" s="69"/>
      <c r="AB103" s="68"/>
      <c r="AC103" s="28"/>
    </row>
    <row r="104" spans="1:29" x14ac:dyDescent="0.2">
      <c r="A104" s="90">
        <v>25</v>
      </c>
      <c r="B104" s="1" t="s">
        <v>36</v>
      </c>
      <c r="C104" s="1" t="s">
        <v>186</v>
      </c>
      <c r="D104" s="1" t="s">
        <v>162</v>
      </c>
      <c r="E104" s="1" t="s">
        <v>158</v>
      </c>
      <c r="F104" s="36">
        <v>67.924528301886795</v>
      </c>
      <c r="G104" s="36">
        <v>18.867924528301888</v>
      </c>
      <c r="H104" s="36">
        <v>7.5471698113207548</v>
      </c>
      <c r="I104" s="36">
        <v>5.6603773584905657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7">
        <v>100</v>
      </c>
    </row>
    <row r="105" spans="1:29" x14ac:dyDescent="0.2">
      <c r="A105" s="90">
        <v>25</v>
      </c>
      <c r="B105" s="35" t="s">
        <v>36</v>
      </c>
      <c r="C105" s="1" t="s">
        <v>186</v>
      </c>
      <c r="D105" s="2" t="s">
        <v>163</v>
      </c>
      <c r="E105" s="10" t="s">
        <v>11</v>
      </c>
      <c r="F105" s="77">
        <v>63</v>
      </c>
      <c r="G105" s="77">
        <v>79</v>
      </c>
      <c r="H105" s="77">
        <v>50</v>
      </c>
      <c r="I105" s="77">
        <v>72</v>
      </c>
      <c r="J105" s="78"/>
      <c r="K105" s="78"/>
      <c r="L105" s="78"/>
      <c r="M105" s="78"/>
      <c r="N105" s="78"/>
      <c r="O105" s="79">
        <v>264</v>
      </c>
    </row>
    <row r="106" spans="1:29" x14ac:dyDescent="0.2">
      <c r="A106" s="90">
        <v>25</v>
      </c>
      <c r="B106" s="1" t="s">
        <v>36</v>
      </c>
      <c r="C106" s="1" t="s">
        <v>186</v>
      </c>
      <c r="D106" s="2" t="s">
        <v>164</v>
      </c>
      <c r="E106" s="1" t="s">
        <v>159</v>
      </c>
      <c r="F106" s="36">
        <v>23.863636363636363</v>
      </c>
      <c r="G106" s="36">
        <v>29.924242424242426</v>
      </c>
      <c r="H106" s="36">
        <v>18.939393939393938</v>
      </c>
      <c r="I106" s="36">
        <v>27.272727272727273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7">
        <v>100</v>
      </c>
    </row>
    <row r="107" spans="1:29" x14ac:dyDescent="0.2">
      <c r="A107" s="90">
        <v>26</v>
      </c>
      <c r="B107" s="3" t="s">
        <v>37</v>
      </c>
      <c r="C107" s="3" t="s">
        <v>187</v>
      </c>
      <c r="D107" s="3" t="s">
        <v>161</v>
      </c>
      <c r="E107" s="3" t="s">
        <v>10</v>
      </c>
      <c r="F107" s="91">
        <v>9</v>
      </c>
      <c r="G107" s="91">
        <v>7</v>
      </c>
      <c r="H107" s="91">
        <v>1</v>
      </c>
      <c r="I107" s="91">
        <v>3</v>
      </c>
      <c r="J107" s="91"/>
      <c r="K107" s="92"/>
      <c r="L107" s="92"/>
      <c r="M107" s="92"/>
      <c r="N107" s="92"/>
      <c r="O107" s="93">
        <v>20</v>
      </c>
      <c r="P107" s="28"/>
      <c r="Q107" s="67"/>
      <c r="R107" s="67"/>
      <c r="S107" s="68"/>
      <c r="T107" s="68"/>
      <c r="U107" s="68"/>
      <c r="V107" s="68"/>
      <c r="W107" s="69"/>
      <c r="X107" s="69"/>
      <c r="Y107" s="69"/>
      <c r="Z107" s="69"/>
      <c r="AA107" s="69"/>
      <c r="AB107" s="68"/>
      <c r="AC107" s="28"/>
    </row>
    <row r="108" spans="1:29" x14ac:dyDescent="0.2">
      <c r="A108" s="90">
        <v>26</v>
      </c>
      <c r="B108" s="1" t="s">
        <v>37</v>
      </c>
      <c r="C108" s="1" t="s">
        <v>187</v>
      </c>
      <c r="D108" s="1" t="s">
        <v>162</v>
      </c>
      <c r="E108" s="1" t="s">
        <v>158</v>
      </c>
      <c r="F108" s="36">
        <v>45</v>
      </c>
      <c r="G108" s="36">
        <v>35</v>
      </c>
      <c r="H108" s="36">
        <v>5</v>
      </c>
      <c r="I108" s="36">
        <v>15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7">
        <v>100</v>
      </c>
    </row>
    <row r="109" spans="1:29" x14ac:dyDescent="0.2">
      <c r="A109" s="90">
        <v>26</v>
      </c>
      <c r="B109" s="35" t="s">
        <v>37</v>
      </c>
      <c r="C109" s="1" t="s">
        <v>187</v>
      </c>
      <c r="D109" s="2" t="s">
        <v>163</v>
      </c>
      <c r="E109" s="10" t="s">
        <v>11</v>
      </c>
      <c r="F109" s="77">
        <v>15</v>
      </c>
      <c r="G109" s="77">
        <v>43</v>
      </c>
      <c r="H109" s="77">
        <v>11</v>
      </c>
      <c r="I109" s="77">
        <v>94</v>
      </c>
      <c r="J109" s="78"/>
      <c r="K109" s="78"/>
      <c r="L109" s="78"/>
      <c r="M109" s="78"/>
      <c r="N109" s="78"/>
      <c r="O109" s="79">
        <v>163</v>
      </c>
    </row>
    <row r="110" spans="1:29" x14ac:dyDescent="0.2">
      <c r="A110" s="90">
        <v>26</v>
      </c>
      <c r="B110" s="1" t="s">
        <v>37</v>
      </c>
      <c r="C110" s="1" t="s">
        <v>187</v>
      </c>
      <c r="D110" s="2" t="s">
        <v>164</v>
      </c>
      <c r="E110" s="1" t="s">
        <v>159</v>
      </c>
      <c r="F110" s="36">
        <v>9.2024539877300615</v>
      </c>
      <c r="G110" s="36">
        <v>26.380368098159508</v>
      </c>
      <c r="H110" s="36">
        <v>6.7484662576687118</v>
      </c>
      <c r="I110" s="36">
        <v>57.668711656441715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7">
        <v>100</v>
      </c>
    </row>
    <row r="111" spans="1:29" x14ac:dyDescent="0.2">
      <c r="A111" s="90">
        <v>27</v>
      </c>
      <c r="B111" s="3" t="s">
        <v>38</v>
      </c>
      <c r="C111" s="3" t="s">
        <v>188</v>
      </c>
      <c r="D111" s="3" t="s">
        <v>161</v>
      </c>
      <c r="E111" s="3" t="s">
        <v>10</v>
      </c>
      <c r="F111" s="91">
        <v>75</v>
      </c>
      <c r="G111" s="91">
        <v>22</v>
      </c>
      <c r="H111" s="91">
        <v>10</v>
      </c>
      <c r="I111" s="91">
        <v>1</v>
      </c>
      <c r="J111" s="91"/>
      <c r="K111" s="92"/>
      <c r="L111" s="92"/>
      <c r="M111" s="92"/>
      <c r="N111" s="92"/>
      <c r="O111" s="93">
        <v>108</v>
      </c>
      <c r="P111" s="28"/>
      <c r="Q111" s="67"/>
      <c r="R111" s="67"/>
      <c r="S111" s="68"/>
      <c r="T111" s="68"/>
      <c r="U111" s="68"/>
      <c r="V111" s="68"/>
      <c r="W111" s="69"/>
      <c r="X111" s="69"/>
      <c r="Y111" s="69"/>
      <c r="Z111" s="69"/>
      <c r="AA111" s="69"/>
      <c r="AB111" s="68"/>
      <c r="AC111" s="28"/>
    </row>
    <row r="112" spans="1:29" x14ac:dyDescent="0.2">
      <c r="A112" s="90">
        <v>27</v>
      </c>
      <c r="B112" s="1" t="s">
        <v>38</v>
      </c>
      <c r="C112" s="1" t="s">
        <v>188</v>
      </c>
      <c r="D112" s="1" t="s">
        <v>162</v>
      </c>
      <c r="E112" s="1" t="s">
        <v>158</v>
      </c>
      <c r="F112" s="36">
        <v>69.444444444444443</v>
      </c>
      <c r="G112" s="36">
        <v>20.37037037037037</v>
      </c>
      <c r="H112" s="36">
        <v>9.2592592592592595</v>
      </c>
      <c r="I112" s="36">
        <v>0.92592592592592593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7">
        <v>100</v>
      </c>
    </row>
    <row r="113" spans="1:29" x14ac:dyDescent="0.2">
      <c r="A113" s="90">
        <v>27</v>
      </c>
      <c r="B113" s="35" t="s">
        <v>38</v>
      </c>
      <c r="C113" s="1" t="s">
        <v>188</v>
      </c>
      <c r="D113" s="2" t="s">
        <v>163</v>
      </c>
      <c r="E113" s="10" t="s">
        <v>11</v>
      </c>
      <c r="F113" s="77">
        <v>167</v>
      </c>
      <c r="G113" s="77">
        <v>135</v>
      </c>
      <c r="H113" s="77">
        <v>140</v>
      </c>
      <c r="I113" s="77">
        <v>23</v>
      </c>
      <c r="J113" s="78"/>
      <c r="K113" s="78"/>
      <c r="L113" s="78"/>
      <c r="M113" s="78"/>
      <c r="N113" s="78"/>
      <c r="O113" s="79">
        <v>465</v>
      </c>
    </row>
    <row r="114" spans="1:29" x14ac:dyDescent="0.2">
      <c r="A114" s="90">
        <v>27</v>
      </c>
      <c r="B114" s="1" t="s">
        <v>38</v>
      </c>
      <c r="C114" s="1" t="s">
        <v>188</v>
      </c>
      <c r="D114" s="2" t="s">
        <v>164</v>
      </c>
      <c r="E114" s="1" t="s">
        <v>159</v>
      </c>
      <c r="F114" s="36">
        <v>35.913978494623656</v>
      </c>
      <c r="G114" s="36">
        <v>29.032258064516128</v>
      </c>
      <c r="H114" s="36">
        <v>30.107526881720432</v>
      </c>
      <c r="I114" s="36">
        <v>4.946236559139785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7">
        <v>100</v>
      </c>
    </row>
    <row r="115" spans="1:29" x14ac:dyDescent="0.2">
      <c r="A115" s="90">
        <v>28</v>
      </c>
      <c r="B115" s="3" t="s">
        <v>39</v>
      </c>
      <c r="C115" s="3" t="s">
        <v>189</v>
      </c>
      <c r="D115" s="3" t="s">
        <v>161</v>
      </c>
      <c r="E115" s="3" t="s">
        <v>10</v>
      </c>
      <c r="F115" s="91">
        <v>65</v>
      </c>
      <c r="G115" s="91">
        <v>2</v>
      </c>
      <c r="H115" s="91">
        <v>7</v>
      </c>
      <c r="I115" s="91">
        <v>1</v>
      </c>
      <c r="J115" s="91"/>
      <c r="K115" s="92"/>
      <c r="L115" s="92"/>
      <c r="M115" s="92"/>
      <c r="N115" s="92"/>
      <c r="O115" s="93">
        <v>75</v>
      </c>
      <c r="P115" s="28"/>
      <c r="Q115" s="67"/>
      <c r="R115" s="67"/>
      <c r="S115" s="68"/>
      <c r="T115" s="68"/>
      <c r="U115" s="68"/>
      <c r="V115" s="68"/>
      <c r="W115" s="69"/>
      <c r="X115" s="69"/>
      <c r="Y115" s="69"/>
      <c r="Z115" s="69"/>
      <c r="AA115" s="69"/>
      <c r="AB115" s="68"/>
      <c r="AC115" s="28"/>
    </row>
    <row r="116" spans="1:29" x14ac:dyDescent="0.2">
      <c r="A116" s="90">
        <v>28</v>
      </c>
      <c r="B116" s="1" t="s">
        <v>39</v>
      </c>
      <c r="C116" s="1" t="s">
        <v>189</v>
      </c>
      <c r="D116" s="1" t="s">
        <v>162</v>
      </c>
      <c r="E116" s="1" t="s">
        <v>158</v>
      </c>
      <c r="F116" s="36">
        <v>86.666666666666671</v>
      </c>
      <c r="G116" s="36">
        <v>2.6666666666666665</v>
      </c>
      <c r="H116" s="36">
        <v>9.3333333333333339</v>
      </c>
      <c r="I116" s="36">
        <v>1.3333333333333333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7">
        <v>100</v>
      </c>
    </row>
    <row r="117" spans="1:29" x14ac:dyDescent="0.2">
      <c r="A117" s="90">
        <v>28</v>
      </c>
      <c r="B117" s="35" t="s">
        <v>39</v>
      </c>
      <c r="C117" s="1" t="s">
        <v>189</v>
      </c>
      <c r="D117" s="2" t="s">
        <v>163</v>
      </c>
      <c r="E117" s="10" t="s">
        <v>11</v>
      </c>
      <c r="F117" s="77">
        <v>111</v>
      </c>
      <c r="G117" s="77">
        <v>11</v>
      </c>
      <c r="H117" s="77">
        <v>96</v>
      </c>
      <c r="I117" s="77">
        <v>20</v>
      </c>
      <c r="J117" s="78"/>
      <c r="K117" s="78"/>
      <c r="L117" s="78"/>
      <c r="M117" s="78"/>
      <c r="N117" s="78"/>
      <c r="O117" s="79">
        <v>238</v>
      </c>
    </row>
    <row r="118" spans="1:29" x14ac:dyDescent="0.2">
      <c r="A118" s="90">
        <v>28</v>
      </c>
      <c r="B118" s="1" t="s">
        <v>39</v>
      </c>
      <c r="C118" s="1" t="s">
        <v>189</v>
      </c>
      <c r="D118" s="2" t="s">
        <v>164</v>
      </c>
      <c r="E118" s="1" t="s">
        <v>159</v>
      </c>
      <c r="F118" s="36">
        <v>46.638655462184872</v>
      </c>
      <c r="G118" s="36">
        <v>4.6218487394957979</v>
      </c>
      <c r="H118" s="36">
        <v>40.336134453781511</v>
      </c>
      <c r="I118" s="36">
        <v>8.4033613445378155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7">
        <v>100</v>
      </c>
    </row>
    <row r="119" spans="1:29" x14ac:dyDescent="0.2">
      <c r="A119" s="90">
        <v>29</v>
      </c>
      <c r="B119" s="3" t="s">
        <v>40</v>
      </c>
      <c r="C119" s="3" t="s">
        <v>190</v>
      </c>
      <c r="D119" s="3" t="s">
        <v>161</v>
      </c>
      <c r="E119" s="3" t="s">
        <v>10</v>
      </c>
      <c r="F119" s="91">
        <v>20</v>
      </c>
      <c r="G119" s="91">
        <v>4</v>
      </c>
      <c r="H119" s="91">
        <v>3</v>
      </c>
      <c r="I119" s="91">
        <v>1</v>
      </c>
      <c r="J119" s="91">
        <v>1</v>
      </c>
      <c r="K119" s="92"/>
      <c r="L119" s="92"/>
      <c r="M119" s="92"/>
      <c r="N119" s="92"/>
      <c r="O119" s="93">
        <v>29</v>
      </c>
      <c r="P119" s="28"/>
      <c r="Q119" s="67"/>
      <c r="R119" s="67"/>
      <c r="S119" s="68"/>
      <c r="T119" s="68"/>
      <c r="U119" s="68"/>
      <c r="V119" s="68"/>
      <c r="W119" s="68"/>
      <c r="X119" s="69"/>
      <c r="Y119" s="69"/>
      <c r="Z119" s="69"/>
      <c r="AA119" s="69"/>
      <c r="AB119" s="68"/>
      <c r="AC119" s="28"/>
    </row>
    <row r="120" spans="1:29" x14ac:dyDescent="0.2">
      <c r="A120" s="90">
        <v>29</v>
      </c>
      <c r="B120" s="1" t="s">
        <v>40</v>
      </c>
      <c r="C120" s="1" t="s">
        <v>190</v>
      </c>
      <c r="D120" s="1" t="s">
        <v>162</v>
      </c>
      <c r="E120" s="1" t="s">
        <v>158</v>
      </c>
      <c r="F120" s="36">
        <v>68.965517241379317</v>
      </c>
      <c r="G120" s="36">
        <v>13.793103448275861</v>
      </c>
      <c r="H120" s="36">
        <v>10.344827586206897</v>
      </c>
      <c r="I120" s="36">
        <v>3.4482758620689653</v>
      </c>
      <c r="J120" s="36">
        <v>3.4482758620689653</v>
      </c>
      <c r="K120" s="36">
        <v>0</v>
      </c>
      <c r="L120" s="36">
        <v>0</v>
      </c>
      <c r="M120" s="36">
        <v>0</v>
      </c>
      <c r="N120" s="36">
        <v>0</v>
      </c>
      <c r="O120" s="37">
        <v>100</v>
      </c>
    </row>
    <row r="121" spans="1:29" x14ac:dyDescent="0.2">
      <c r="A121" s="90">
        <v>29</v>
      </c>
      <c r="B121" s="35" t="s">
        <v>40</v>
      </c>
      <c r="C121" s="1" t="s">
        <v>190</v>
      </c>
      <c r="D121" s="2" t="s">
        <v>163</v>
      </c>
      <c r="E121" s="10" t="s">
        <v>11</v>
      </c>
      <c r="F121" s="77">
        <v>39</v>
      </c>
      <c r="G121" s="77">
        <v>23</v>
      </c>
      <c r="H121" s="77">
        <v>41</v>
      </c>
      <c r="I121" s="77">
        <v>27</v>
      </c>
      <c r="J121" s="77">
        <v>68</v>
      </c>
      <c r="K121" s="78"/>
      <c r="L121" s="78"/>
      <c r="M121" s="78"/>
      <c r="N121" s="78"/>
      <c r="O121" s="79">
        <v>198</v>
      </c>
    </row>
    <row r="122" spans="1:29" x14ac:dyDescent="0.2">
      <c r="A122" s="90">
        <v>29</v>
      </c>
      <c r="B122" s="1" t="s">
        <v>40</v>
      </c>
      <c r="C122" s="1" t="s">
        <v>190</v>
      </c>
      <c r="D122" s="2" t="s">
        <v>164</v>
      </c>
      <c r="E122" s="1" t="s">
        <v>159</v>
      </c>
      <c r="F122" s="36">
        <v>19.696969696969695</v>
      </c>
      <c r="G122" s="36">
        <v>11.616161616161616</v>
      </c>
      <c r="H122" s="36">
        <v>20.707070707070706</v>
      </c>
      <c r="I122" s="36">
        <v>13.636363636363637</v>
      </c>
      <c r="J122" s="36">
        <v>34.343434343434346</v>
      </c>
      <c r="K122" s="36">
        <v>0</v>
      </c>
      <c r="L122" s="36">
        <v>0</v>
      </c>
      <c r="M122" s="36">
        <v>0</v>
      </c>
      <c r="N122" s="36">
        <v>0</v>
      </c>
      <c r="O122" s="37">
        <v>100</v>
      </c>
    </row>
    <row r="123" spans="1:29" x14ac:dyDescent="0.2">
      <c r="A123" s="90">
        <v>30</v>
      </c>
      <c r="B123" s="3" t="s">
        <v>41</v>
      </c>
      <c r="C123" s="3" t="s">
        <v>191</v>
      </c>
      <c r="D123" s="3" t="s">
        <v>161</v>
      </c>
      <c r="E123" s="3" t="s">
        <v>10</v>
      </c>
      <c r="F123" s="91">
        <v>15</v>
      </c>
      <c r="G123" s="91">
        <v>11</v>
      </c>
      <c r="H123" s="91">
        <v>3</v>
      </c>
      <c r="I123" s="91">
        <v>2</v>
      </c>
      <c r="J123" s="91">
        <v>2</v>
      </c>
      <c r="K123" s="92"/>
      <c r="L123" s="92"/>
      <c r="M123" s="92"/>
      <c r="N123" s="92"/>
      <c r="O123" s="93">
        <v>33</v>
      </c>
      <c r="P123" s="28"/>
      <c r="Q123" s="67"/>
      <c r="R123" s="67"/>
      <c r="S123" s="68"/>
      <c r="T123" s="68"/>
      <c r="U123" s="68"/>
      <c r="V123" s="68"/>
      <c r="W123" s="68"/>
      <c r="X123" s="69"/>
      <c r="Y123" s="69"/>
      <c r="Z123" s="69"/>
      <c r="AA123" s="69"/>
      <c r="AB123" s="68"/>
      <c r="AC123" s="28"/>
    </row>
    <row r="124" spans="1:29" x14ac:dyDescent="0.2">
      <c r="A124" s="90">
        <v>30</v>
      </c>
      <c r="B124" s="1" t="s">
        <v>41</v>
      </c>
      <c r="C124" s="1" t="s">
        <v>191</v>
      </c>
      <c r="D124" s="1" t="s">
        <v>162</v>
      </c>
      <c r="E124" s="1" t="s">
        <v>158</v>
      </c>
      <c r="F124" s="36">
        <v>45.454545454545453</v>
      </c>
      <c r="G124" s="36">
        <v>33.333333333333336</v>
      </c>
      <c r="H124" s="36">
        <v>9.0909090909090917</v>
      </c>
      <c r="I124" s="36">
        <v>6.0606060606060606</v>
      </c>
      <c r="J124" s="36">
        <v>6.0606060606060606</v>
      </c>
      <c r="K124" s="36">
        <v>0</v>
      </c>
      <c r="L124" s="36">
        <v>0</v>
      </c>
      <c r="M124" s="36">
        <v>0</v>
      </c>
      <c r="N124" s="36">
        <v>0</v>
      </c>
      <c r="O124" s="37">
        <v>100</v>
      </c>
    </row>
    <row r="125" spans="1:29" x14ac:dyDescent="0.2">
      <c r="A125" s="90">
        <v>30</v>
      </c>
      <c r="B125" s="35" t="s">
        <v>41</v>
      </c>
      <c r="C125" s="1" t="s">
        <v>191</v>
      </c>
      <c r="D125" s="2" t="s">
        <v>163</v>
      </c>
      <c r="E125" s="10" t="s">
        <v>11</v>
      </c>
      <c r="F125" s="77">
        <v>34</v>
      </c>
      <c r="G125" s="77">
        <v>73</v>
      </c>
      <c r="H125" s="77">
        <v>35</v>
      </c>
      <c r="I125" s="77">
        <v>61</v>
      </c>
      <c r="J125" s="77">
        <v>145</v>
      </c>
      <c r="K125" s="78"/>
      <c r="L125" s="78"/>
      <c r="M125" s="78"/>
      <c r="N125" s="78"/>
      <c r="O125" s="79">
        <v>348</v>
      </c>
    </row>
    <row r="126" spans="1:29" x14ac:dyDescent="0.2">
      <c r="A126" s="90">
        <v>30</v>
      </c>
      <c r="B126" s="1" t="s">
        <v>41</v>
      </c>
      <c r="C126" s="1" t="s">
        <v>191</v>
      </c>
      <c r="D126" s="2" t="s">
        <v>164</v>
      </c>
      <c r="E126" s="1" t="s">
        <v>159</v>
      </c>
      <c r="F126" s="36">
        <v>9.7701149425287355</v>
      </c>
      <c r="G126" s="36">
        <v>20.977011494252874</v>
      </c>
      <c r="H126" s="36">
        <v>10.057471264367816</v>
      </c>
      <c r="I126" s="36">
        <v>17.528735632183906</v>
      </c>
      <c r="J126" s="36">
        <v>41.666666666666664</v>
      </c>
      <c r="K126" s="36">
        <v>0</v>
      </c>
      <c r="L126" s="36">
        <v>0</v>
      </c>
      <c r="M126" s="36">
        <v>0</v>
      </c>
      <c r="N126" s="36">
        <v>0</v>
      </c>
      <c r="O126" s="37">
        <v>100</v>
      </c>
    </row>
    <row r="127" spans="1:29" x14ac:dyDescent="0.2">
      <c r="A127" s="90">
        <v>31</v>
      </c>
      <c r="B127" s="3" t="s">
        <v>42</v>
      </c>
      <c r="C127" s="3" t="s">
        <v>192</v>
      </c>
      <c r="D127" s="3" t="s">
        <v>161</v>
      </c>
      <c r="E127" s="3" t="s">
        <v>10</v>
      </c>
      <c r="F127" s="91">
        <v>111</v>
      </c>
      <c r="G127" s="91">
        <v>108</v>
      </c>
      <c r="H127" s="91">
        <v>75</v>
      </c>
      <c r="I127" s="91">
        <v>48</v>
      </c>
      <c r="J127" s="91">
        <v>10</v>
      </c>
      <c r="K127" s="92">
        <v>3</v>
      </c>
      <c r="L127" s="92">
        <v>1</v>
      </c>
      <c r="M127" s="92"/>
      <c r="N127" s="92"/>
      <c r="O127" s="93">
        <v>356</v>
      </c>
      <c r="P127" s="28"/>
      <c r="Q127" s="67"/>
      <c r="R127" s="67"/>
      <c r="S127" s="68"/>
      <c r="T127" s="68"/>
      <c r="U127" s="68"/>
      <c r="V127" s="68"/>
      <c r="W127" s="68"/>
      <c r="X127" s="68"/>
      <c r="Y127" s="68"/>
      <c r="Z127" s="69"/>
      <c r="AA127" s="69"/>
      <c r="AB127" s="68"/>
      <c r="AC127" s="28"/>
    </row>
    <row r="128" spans="1:29" x14ac:dyDescent="0.2">
      <c r="A128" s="90">
        <v>31</v>
      </c>
      <c r="B128" s="1" t="s">
        <v>42</v>
      </c>
      <c r="C128" s="1" t="s">
        <v>192</v>
      </c>
      <c r="D128" s="1" t="s">
        <v>162</v>
      </c>
      <c r="E128" s="1" t="s">
        <v>158</v>
      </c>
      <c r="F128" s="36">
        <v>31.179775280898877</v>
      </c>
      <c r="G128" s="36">
        <v>30.337078651685392</v>
      </c>
      <c r="H128" s="36">
        <v>21.067415730337078</v>
      </c>
      <c r="I128" s="36">
        <v>13.48314606741573</v>
      </c>
      <c r="J128" s="36">
        <v>2.808988764044944</v>
      </c>
      <c r="K128" s="36">
        <v>0.84269662921348309</v>
      </c>
      <c r="L128" s="36">
        <v>0.2808988764044944</v>
      </c>
      <c r="M128" s="36">
        <v>0</v>
      </c>
      <c r="N128" s="36">
        <v>0</v>
      </c>
      <c r="O128" s="37">
        <v>100</v>
      </c>
    </row>
    <row r="129" spans="1:29" x14ac:dyDescent="0.2">
      <c r="A129" s="90">
        <v>31</v>
      </c>
      <c r="B129" s="35" t="s">
        <v>42</v>
      </c>
      <c r="C129" s="1" t="s">
        <v>192</v>
      </c>
      <c r="D129" s="2" t="s">
        <v>163</v>
      </c>
      <c r="E129" s="10" t="s">
        <v>11</v>
      </c>
      <c r="F129" s="77">
        <v>290</v>
      </c>
      <c r="G129" s="77">
        <v>750</v>
      </c>
      <c r="H129" s="77">
        <v>1043</v>
      </c>
      <c r="I129" s="77">
        <v>1477</v>
      </c>
      <c r="J129" s="77">
        <v>664</v>
      </c>
      <c r="K129" s="77">
        <v>463</v>
      </c>
      <c r="L129" s="77">
        <v>459</v>
      </c>
      <c r="M129" s="78"/>
      <c r="N129" s="78"/>
      <c r="O129" s="79">
        <v>5146</v>
      </c>
    </row>
    <row r="130" spans="1:29" x14ac:dyDescent="0.2">
      <c r="A130" s="90">
        <v>31</v>
      </c>
      <c r="B130" s="1" t="s">
        <v>42</v>
      </c>
      <c r="C130" s="1" t="s">
        <v>192</v>
      </c>
      <c r="D130" s="2" t="s">
        <v>164</v>
      </c>
      <c r="E130" s="1" t="s">
        <v>159</v>
      </c>
      <c r="F130" s="36">
        <v>5.6354450058297703</v>
      </c>
      <c r="G130" s="36">
        <v>14.574426739214925</v>
      </c>
      <c r="H130" s="36">
        <v>20.268169452001555</v>
      </c>
      <c r="I130" s="36">
        <v>28.701904391760589</v>
      </c>
      <c r="J130" s="36">
        <v>12.903225806451612</v>
      </c>
      <c r="K130" s="36">
        <v>8.9972794403420124</v>
      </c>
      <c r="L130" s="36">
        <v>8.9195491643995339</v>
      </c>
      <c r="M130" s="36">
        <v>0</v>
      </c>
      <c r="N130" s="36">
        <v>0</v>
      </c>
      <c r="O130" s="37">
        <v>100</v>
      </c>
    </row>
    <row r="131" spans="1:29" x14ac:dyDescent="0.2">
      <c r="A131" s="90">
        <v>32</v>
      </c>
      <c r="B131" s="3" t="s">
        <v>43</v>
      </c>
      <c r="C131" s="3" t="s">
        <v>193</v>
      </c>
      <c r="D131" s="3" t="s">
        <v>161</v>
      </c>
      <c r="E131" s="3" t="s">
        <v>10</v>
      </c>
      <c r="F131" s="91">
        <v>33</v>
      </c>
      <c r="G131" s="91">
        <v>15</v>
      </c>
      <c r="H131" s="91">
        <v>20</v>
      </c>
      <c r="I131" s="91">
        <v>8</v>
      </c>
      <c r="J131" s="91"/>
      <c r="K131" s="92">
        <v>1</v>
      </c>
      <c r="L131" s="92">
        <v>2</v>
      </c>
      <c r="M131" s="92"/>
      <c r="N131" s="92"/>
      <c r="O131" s="93">
        <v>79</v>
      </c>
      <c r="P131" s="28"/>
      <c r="Q131" s="67"/>
      <c r="R131" s="67"/>
      <c r="S131" s="68"/>
      <c r="T131" s="68"/>
      <c r="U131" s="68"/>
      <c r="V131" s="68"/>
      <c r="W131" s="69"/>
      <c r="X131" s="68"/>
      <c r="Y131" s="68"/>
      <c r="Z131" s="69"/>
      <c r="AA131" s="69"/>
      <c r="AB131" s="68"/>
      <c r="AC131" s="28"/>
    </row>
    <row r="132" spans="1:29" x14ac:dyDescent="0.2">
      <c r="A132" s="90">
        <v>32</v>
      </c>
      <c r="B132" s="1" t="s">
        <v>43</v>
      </c>
      <c r="C132" s="1" t="s">
        <v>193</v>
      </c>
      <c r="D132" s="1" t="s">
        <v>162</v>
      </c>
      <c r="E132" s="1" t="s">
        <v>158</v>
      </c>
      <c r="F132" s="36">
        <v>41.77215189873418</v>
      </c>
      <c r="G132" s="36">
        <v>18.9873417721519</v>
      </c>
      <c r="H132" s="36">
        <v>25.316455696202532</v>
      </c>
      <c r="I132" s="36">
        <v>10.126582278481013</v>
      </c>
      <c r="J132" s="36">
        <v>0</v>
      </c>
      <c r="K132" s="36">
        <v>1.2658227848101267</v>
      </c>
      <c r="L132" s="36">
        <v>2.5316455696202533</v>
      </c>
      <c r="M132" s="36">
        <v>0</v>
      </c>
      <c r="N132" s="36">
        <v>0</v>
      </c>
      <c r="O132" s="37">
        <v>100</v>
      </c>
    </row>
    <row r="133" spans="1:29" x14ac:dyDescent="0.2">
      <c r="A133" s="90">
        <v>32</v>
      </c>
      <c r="B133" s="35" t="s">
        <v>43</v>
      </c>
      <c r="C133" s="1" t="s">
        <v>193</v>
      </c>
      <c r="D133" s="2" t="s">
        <v>163</v>
      </c>
      <c r="E133" s="10" t="s">
        <v>11</v>
      </c>
      <c r="F133" s="77">
        <v>85</v>
      </c>
      <c r="G133" s="77">
        <v>101</v>
      </c>
      <c r="H133" s="77">
        <v>264</v>
      </c>
      <c r="I133" s="77">
        <v>241</v>
      </c>
      <c r="J133" s="78"/>
      <c r="K133" s="77">
        <v>148</v>
      </c>
      <c r="L133" s="77">
        <v>667</v>
      </c>
      <c r="M133" s="78"/>
      <c r="N133" s="78"/>
      <c r="O133" s="79">
        <v>1506</v>
      </c>
    </row>
    <row r="134" spans="1:29" x14ac:dyDescent="0.2">
      <c r="A134" s="90">
        <v>32</v>
      </c>
      <c r="B134" s="1" t="s">
        <v>43</v>
      </c>
      <c r="C134" s="1" t="s">
        <v>193</v>
      </c>
      <c r="D134" s="2" t="s">
        <v>164</v>
      </c>
      <c r="E134" s="1" t="s">
        <v>159</v>
      </c>
      <c r="F134" s="36">
        <v>5.6440903054448874</v>
      </c>
      <c r="G134" s="36">
        <v>6.7065073041168661</v>
      </c>
      <c r="H134" s="36">
        <v>17.529880478087648</v>
      </c>
      <c r="I134" s="36">
        <v>16.002656042496682</v>
      </c>
      <c r="J134" s="36">
        <v>0</v>
      </c>
      <c r="K134" s="36">
        <v>9.8273572377158036</v>
      </c>
      <c r="L134" s="36">
        <v>44.289508632138116</v>
      </c>
      <c r="M134" s="36">
        <v>0</v>
      </c>
      <c r="N134" s="36">
        <v>0</v>
      </c>
      <c r="O134" s="37">
        <v>100</v>
      </c>
    </row>
    <row r="135" spans="1:29" x14ac:dyDescent="0.2">
      <c r="A135" s="90">
        <v>33</v>
      </c>
      <c r="B135" s="3" t="s">
        <v>44</v>
      </c>
      <c r="C135" s="3" t="s">
        <v>194</v>
      </c>
      <c r="D135" s="3" t="s">
        <v>161</v>
      </c>
      <c r="E135" s="3" t="s">
        <v>10</v>
      </c>
      <c r="F135" s="91">
        <v>127</v>
      </c>
      <c r="G135" s="91">
        <v>87</v>
      </c>
      <c r="H135" s="91">
        <v>52</v>
      </c>
      <c r="I135" s="91">
        <v>26</v>
      </c>
      <c r="J135" s="91">
        <v>7</v>
      </c>
      <c r="K135" s="92">
        <v>1</v>
      </c>
      <c r="L135" s="92">
        <v>1</v>
      </c>
      <c r="M135" s="92"/>
      <c r="N135" s="92"/>
      <c r="O135" s="93">
        <v>301</v>
      </c>
      <c r="P135" s="28"/>
      <c r="Q135" s="67"/>
      <c r="R135" s="67"/>
      <c r="S135" s="68"/>
      <c r="T135" s="68"/>
      <c r="U135" s="68"/>
      <c r="V135" s="68"/>
      <c r="W135" s="68"/>
      <c r="X135" s="68"/>
      <c r="Y135" s="68"/>
      <c r="Z135" s="69"/>
      <c r="AA135" s="69"/>
      <c r="AB135" s="68"/>
      <c r="AC135" s="28"/>
    </row>
    <row r="136" spans="1:29" x14ac:dyDescent="0.2">
      <c r="A136" s="90">
        <v>33</v>
      </c>
      <c r="B136" s="1" t="s">
        <v>44</v>
      </c>
      <c r="C136" s="1" t="s">
        <v>194</v>
      </c>
      <c r="D136" s="1" t="s">
        <v>162</v>
      </c>
      <c r="E136" s="1" t="s">
        <v>158</v>
      </c>
      <c r="F136" s="36">
        <v>42.192691029900331</v>
      </c>
      <c r="G136" s="36">
        <v>28.903654485049834</v>
      </c>
      <c r="H136" s="36">
        <v>17.275747508305649</v>
      </c>
      <c r="I136" s="36">
        <v>8.6378737541528245</v>
      </c>
      <c r="J136" s="36">
        <v>2.3255813953488373</v>
      </c>
      <c r="K136" s="36">
        <v>0.33222591362126247</v>
      </c>
      <c r="L136" s="36">
        <v>0.33222591362126247</v>
      </c>
      <c r="M136" s="36">
        <v>0</v>
      </c>
      <c r="N136" s="36">
        <v>0</v>
      </c>
      <c r="O136" s="37">
        <v>100</v>
      </c>
    </row>
    <row r="137" spans="1:29" x14ac:dyDescent="0.2">
      <c r="A137" s="90">
        <v>33</v>
      </c>
      <c r="B137" s="35" t="s">
        <v>44</v>
      </c>
      <c r="C137" s="1" t="s">
        <v>194</v>
      </c>
      <c r="D137" s="2" t="s">
        <v>163</v>
      </c>
      <c r="E137" s="10" t="s">
        <v>11</v>
      </c>
      <c r="F137" s="77">
        <v>304</v>
      </c>
      <c r="G137" s="77">
        <v>574</v>
      </c>
      <c r="H137" s="77">
        <v>678</v>
      </c>
      <c r="I137" s="77">
        <v>759</v>
      </c>
      <c r="J137" s="77">
        <v>562</v>
      </c>
      <c r="K137" s="77">
        <v>155</v>
      </c>
      <c r="L137" s="77">
        <v>305</v>
      </c>
      <c r="M137" s="78"/>
      <c r="N137" s="78"/>
      <c r="O137" s="79">
        <v>3337</v>
      </c>
    </row>
    <row r="138" spans="1:29" x14ac:dyDescent="0.2">
      <c r="A138" s="90">
        <v>33</v>
      </c>
      <c r="B138" s="1" t="s">
        <v>44</v>
      </c>
      <c r="C138" s="1" t="s">
        <v>194</v>
      </c>
      <c r="D138" s="2" t="s">
        <v>164</v>
      </c>
      <c r="E138" s="1" t="s">
        <v>159</v>
      </c>
      <c r="F138" s="36">
        <v>9.1099790230746187</v>
      </c>
      <c r="G138" s="36">
        <v>17.201078813305365</v>
      </c>
      <c r="H138" s="36">
        <v>20.317650584357207</v>
      </c>
      <c r="I138" s="36">
        <v>22.744980521426431</v>
      </c>
      <c r="J138" s="36">
        <v>16.841474378183996</v>
      </c>
      <c r="K138" s="36">
        <v>4.6448906203176508</v>
      </c>
      <c r="L138" s="36">
        <v>9.139946059334731</v>
      </c>
      <c r="M138" s="36">
        <v>0</v>
      </c>
      <c r="N138" s="36">
        <v>0</v>
      </c>
      <c r="O138" s="37">
        <v>100</v>
      </c>
    </row>
    <row r="139" spans="1:29" x14ac:dyDescent="0.2">
      <c r="A139" s="90">
        <v>34</v>
      </c>
      <c r="B139" s="3" t="s">
        <v>45</v>
      </c>
      <c r="C139" s="3" t="s">
        <v>195</v>
      </c>
      <c r="D139" s="3" t="s">
        <v>161</v>
      </c>
      <c r="E139" s="3" t="s">
        <v>10</v>
      </c>
      <c r="F139" s="91">
        <v>258</v>
      </c>
      <c r="G139" s="91">
        <v>31</v>
      </c>
      <c r="H139" s="91">
        <v>1</v>
      </c>
      <c r="I139" s="91">
        <v>1</v>
      </c>
      <c r="J139" s="91">
        <v>1</v>
      </c>
      <c r="K139" s="92">
        <v>1</v>
      </c>
      <c r="L139" s="92"/>
      <c r="M139" s="92"/>
      <c r="N139" s="92"/>
      <c r="O139" s="93">
        <v>293</v>
      </c>
      <c r="P139" s="28"/>
      <c r="Q139" s="67"/>
      <c r="R139" s="67"/>
      <c r="S139" s="68"/>
      <c r="T139" s="68"/>
      <c r="U139" s="68"/>
      <c r="V139" s="68"/>
      <c r="W139" s="68"/>
      <c r="X139" s="68"/>
      <c r="Y139" s="69"/>
      <c r="Z139" s="69"/>
      <c r="AA139" s="69"/>
      <c r="AB139" s="68"/>
      <c r="AC139" s="28"/>
    </row>
    <row r="140" spans="1:29" x14ac:dyDescent="0.2">
      <c r="A140" s="90">
        <v>34</v>
      </c>
      <c r="B140" s="1" t="s">
        <v>45</v>
      </c>
      <c r="C140" s="1" t="s">
        <v>195</v>
      </c>
      <c r="D140" s="1" t="s">
        <v>162</v>
      </c>
      <c r="E140" s="1" t="s">
        <v>158</v>
      </c>
      <c r="F140" s="36">
        <v>88.054607508532428</v>
      </c>
      <c r="G140" s="36">
        <v>10.580204778156997</v>
      </c>
      <c r="H140" s="36">
        <v>0.34129692832764508</v>
      </c>
      <c r="I140" s="36">
        <v>0.34129692832764508</v>
      </c>
      <c r="J140" s="36">
        <v>0.34129692832764508</v>
      </c>
      <c r="K140" s="36">
        <v>0.34129692832764508</v>
      </c>
      <c r="L140" s="36">
        <v>0</v>
      </c>
      <c r="M140" s="36">
        <v>0</v>
      </c>
      <c r="N140" s="36">
        <v>0</v>
      </c>
      <c r="O140" s="37">
        <v>100</v>
      </c>
    </row>
    <row r="141" spans="1:29" x14ac:dyDescent="0.2">
      <c r="A141" s="90">
        <v>34</v>
      </c>
      <c r="B141" s="35" t="s">
        <v>45</v>
      </c>
      <c r="C141" s="1" t="s">
        <v>195</v>
      </c>
      <c r="D141" s="2" t="s">
        <v>163</v>
      </c>
      <c r="E141" s="10" t="s">
        <v>11</v>
      </c>
      <c r="F141" s="77">
        <v>435</v>
      </c>
      <c r="G141" s="77">
        <v>191</v>
      </c>
      <c r="H141" s="77">
        <v>10</v>
      </c>
      <c r="I141" s="77">
        <v>25</v>
      </c>
      <c r="J141" s="77">
        <v>65</v>
      </c>
      <c r="K141" s="77">
        <v>126</v>
      </c>
      <c r="L141" s="78"/>
      <c r="M141" s="78"/>
      <c r="N141" s="78"/>
      <c r="O141" s="79">
        <v>852</v>
      </c>
    </row>
    <row r="142" spans="1:29" x14ac:dyDescent="0.2">
      <c r="A142" s="90">
        <v>34</v>
      </c>
      <c r="B142" s="1" t="s">
        <v>45</v>
      </c>
      <c r="C142" s="1" t="s">
        <v>195</v>
      </c>
      <c r="D142" s="2" t="s">
        <v>164</v>
      </c>
      <c r="E142" s="1" t="s">
        <v>159</v>
      </c>
      <c r="F142" s="36">
        <v>51.056338028169016</v>
      </c>
      <c r="G142" s="36">
        <v>22.417840375586856</v>
      </c>
      <c r="H142" s="36">
        <v>1.1737089201877935</v>
      </c>
      <c r="I142" s="36">
        <v>2.9342723004694835</v>
      </c>
      <c r="J142" s="36">
        <v>7.629107981220657</v>
      </c>
      <c r="K142" s="36">
        <v>14.788732394366198</v>
      </c>
      <c r="L142" s="36">
        <v>0</v>
      </c>
      <c r="M142" s="36">
        <v>0</v>
      </c>
      <c r="N142" s="36">
        <v>0</v>
      </c>
      <c r="O142" s="37">
        <v>100</v>
      </c>
    </row>
    <row r="143" spans="1:29" x14ac:dyDescent="0.2">
      <c r="A143" s="90">
        <v>35</v>
      </c>
      <c r="B143" s="3" t="s">
        <v>46</v>
      </c>
      <c r="C143" s="3" t="s">
        <v>196</v>
      </c>
      <c r="D143" s="3" t="s">
        <v>161</v>
      </c>
      <c r="E143" s="3" t="s">
        <v>10</v>
      </c>
      <c r="F143" s="91">
        <v>47</v>
      </c>
      <c r="G143" s="91">
        <v>17</v>
      </c>
      <c r="H143" s="91">
        <v>15</v>
      </c>
      <c r="I143" s="91">
        <v>11</v>
      </c>
      <c r="J143" s="91">
        <v>1</v>
      </c>
      <c r="K143" s="92"/>
      <c r="L143" s="92"/>
      <c r="M143" s="92"/>
      <c r="N143" s="92"/>
      <c r="O143" s="93">
        <v>91</v>
      </c>
      <c r="P143" s="28"/>
      <c r="Q143" s="67"/>
      <c r="R143" s="67"/>
      <c r="S143" s="68"/>
      <c r="T143" s="68"/>
      <c r="U143" s="68"/>
      <c r="V143" s="68"/>
      <c r="W143" s="68"/>
      <c r="X143" s="69"/>
      <c r="Y143" s="69"/>
      <c r="Z143" s="69"/>
      <c r="AA143" s="69"/>
      <c r="AB143" s="68"/>
      <c r="AC143" s="28"/>
    </row>
    <row r="144" spans="1:29" x14ac:dyDescent="0.2">
      <c r="A144" s="90">
        <v>35</v>
      </c>
      <c r="B144" s="1" t="s">
        <v>46</v>
      </c>
      <c r="C144" s="1" t="s">
        <v>196</v>
      </c>
      <c r="D144" s="1" t="s">
        <v>162</v>
      </c>
      <c r="E144" s="1" t="s">
        <v>158</v>
      </c>
      <c r="F144" s="36">
        <v>51.64835164835165</v>
      </c>
      <c r="G144" s="36">
        <v>18.681318681318682</v>
      </c>
      <c r="H144" s="36">
        <v>16.483516483516482</v>
      </c>
      <c r="I144" s="36">
        <v>12.087912087912088</v>
      </c>
      <c r="J144" s="36">
        <v>1.098901098901099</v>
      </c>
      <c r="K144" s="36">
        <v>0</v>
      </c>
      <c r="L144" s="36">
        <v>0</v>
      </c>
      <c r="M144" s="36">
        <v>0</v>
      </c>
      <c r="N144" s="36">
        <v>0</v>
      </c>
      <c r="O144" s="37">
        <v>100</v>
      </c>
    </row>
    <row r="145" spans="1:29" x14ac:dyDescent="0.2">
      <c r="A145" s="90">
        <v>35</v>
      </c>
      <c r="B145" s="35" t="s">
        <v>46</v>
      </c>
      <c r="C145" s="1" t="s">
        <v>196</v>
      </c>
      <c r="D145" s="2" t="s">
        <v>163</v>
      </c>
      <c r="E145" s="10" t="s">
        <v>11</v>
      </c>
      <c r="F145" s="77">
        <v>82</v>
      </c>
      <c r="G145" s="77">
        <v>115</v>
      </c>
      <c r="H145" s="77">
        <v>197</v>
      </c>
      <c r="I145" s="77">
        <v>354</v>
      </c>
      <c r="J145" s="77">
        <v>70</v>
      </c>
      <c r="K145" s="78"/>
      <c r="L145" s="78"/>
      <c r="M145" s="78"/>
      <c r="N145" s="78"/>
      <c r="O145" s="79">
        <v>818</v>
      </c>
    </row>
    <row r="146" spans="1:29" x14ac:dyDescent="0.2">
      <c r="A146" s="90">
        <v>35</v>
      </c>
      <c r="B146" s="1" t="s">
        <v>46</v>
      </c>
      <c r="C146" s="1" t="s">
        <v>196</v>
      </c>
      <c r="D146" s="2" t="s">
        <v>164</v>
      </c>
      <c r="E146" s="1" t="s">
        <v>159</v>
      </c>
      <c r="F146" s="36">
        <v>10.024449877750611</v>
      </c>
      <c r="G146" s="36">
        <v>14.058679706601467</v>
      </c>
      <c r="H146" s="36">
        <v>24.083129584352079</v>
      </c>
      <c r="I146" s="36">
        <v>43.276283618581907</v>
      </c>
      <c r="J146" s="36">
        <v>8.5574572127139366</v>
      </c>
      <c r="K146" s="36">
        <v>0</v>
      </c>
      <c r="L146" s="36">
        <v>0</v>
      </c>
      <c r="M146" s="36">
        <v>0</v>
      </c>
      <c r="N146" s="36">
        <v>0</v>
      </c>
      <c r="O146" s="37">
        <v>100</v>
      </c>
    </row>
    <row r="147" spans="1:29" x14ac:dyDescent="0.2">
      <c r="A147" s="90">
        <v>36</v>
      </c>
      <c r="B147" s="3" t="s">
        <v>47</v>
      </c>
      <c r="C147" s="3" t="s">
        <v>307</v>
      </c>
      <c r="D147" s="3" t="s">
        <v>161</v>
      </c>
      <c r="E147" s="3" t="s">
        <v>10</v>
      </c>
      <c r="F147" s="91">
        <v>258</v>
      </c>
      <c r="G147" s="91">
        <v>89</v>
      </c>
      <c r="H147" s="91">
        <v>39</v>
      </c>
      <c r="I147" s="91">
        <v>9</v>
      </c>
      <c r="J147" s="91">
        <v>4</v>
      </c>
      <c r="K147" s="92">
        <v>2</v>
      </c>
      <c r="L147" s="92"/>
      <c r="M147" s="92"/>
      <c r="N147" s="92"/>
      <c r="O147" s="93">
        <v>401</v>
      </c>
      <c r="P147" s="28"/>
      <c r="Q147" s="67"/>
      <c r="R147" s="67"/>
      <c r="S147" s="68"/>
      <c r="T147" s="68"/>
      <c r="U147" s="68"/>
      <c r="V147" s="68"/>
      <c r="W147" s="68"/>
      <c r="X147" s="68"/>
      <c r="Y147" s="69"/>
      <c r="Z147" s="69"/>
      <c r="AA147" s="69"/>
      <c r="AB147" s="68"/>
      <c r="AC147" s="28"/>
    </row>
    <row r="148" spans="1:29" x14ac:dyDescent="0.2">
      <c r="A148" s="90">
        <v>36</v>
      </c>
      <c r="B148" s="1" t="s">
        <v>47</v>
      </c>
      <c r="C148" s="1" t="s">
        <v>307</v>
      </c>
      <c r="D148" s="1" t="s">
        <v>162</v>
      </c>
      <c r="E148" s="1" t="s">
        <v>158</v>
      </c>
      <c r="F148" s="36">
        <v>64.339152119700742</v>
      </c>
      <c r="G148" s="36">
        <v>22.194513715710723</v>
      </c>
      <c r="H148" s="36">
        <v>9.7256857855361591</v>
      </c>
      <c r="I148" s="36">
        <v>2.2443890274314215</v>
      </c>
      <c r="J148" s="36">
        <v>0.99750623441396513</v>
      </c>
      <c r="K148" s="36">
        <v>0.49875311720698257</v>
      </c>
      <c r="L148" s="36">
        <v>0</v>
      </c>
      <c r="M148" s="36">
        <v>0</v>
      </c>
      <c r="N148" s="36">
        <v>0</v>
      </c>
      <c r="O148" s="37">
        <v>100</v>
      </c>
    </row>
    <row r="149" spans="1:29" x14ac:dyDescent="0.2">
      <c r="A149" s="90">
        <v>36</v>
      </c>
      <c r="B149" s="35" t="s">
        <v>47</v>
      </c>
      <c r="C149" s="1" t="s">
        <v>307</v>
      </c>
      <c r="D149" s="2" t="s">
        <v>163</v>
      </c>
      <c r="E149" s="10" t="s">
        <v>11</v>
      </c>
      <c r="F149" s="77">
        <v>548</v>
      </c>
      <c r="G149" s="77">
        <v>585</v>
      </c>
      <c r="H149" s="77">
        <v>523</v>
      </c>
      <c r="I149" s="77">
        <v>261</v>
      </c>
      <c r="J149" s="77">
        <v>263</v>
      </c>
      <c r="K149" s="77">
        <v>283</v>
      </c>
      <c r="L149" s="78"/>
      <c r="M149" s="78"/>
      <c r="N149" s="78"/>
      <c r="O149" s="79">
        <v>2463</v>
      </c>
    </row>
    <row r="150" spans="1:29" x14ac:dyDescent="0.2">
      <c r="A150" s="90">
        <v>36</v>
      </c>
      <c r="B150" s="1" t="s">
        <v>47</v>
      </c>
      <c r="C150" s="1" t="s">
        <v>307</v>
      </c>
      <c r="D150" s="2" t="s">
        <v>164</v>
      </c>
      <c r="E150" s="1" t="s">
        <v>159</v>
      </c>
      <c r="F150" s="36">
        <v>22.249289484368656</v>
      </c>
      <c r="G150" s="36">
        <v>23.751522533495738</v>
      </c>
      <c r="H150" s="36">
        <v>21.234267153877386</v>
      </c>
      <c r="I150" s="36">
        <v>10.596833130328868</v>
      </c>
      <c r="J150" s="36">
        <v>10.678034916768169</v>
      </c>
      <c r="K150" s="36">
        <v>11.490052781161186</v>
      </c>
      <c r="L150" s="36">
        <v>0</v>
      </c>
      <c r="M150" s="36">
        <v>0</v>
      </c>
      <c r="N150" s="36">
        <v>0</v>
      </c>
      <c r="O150" s="37">
        <v>100</v>
      </c>
    </row>
    <row r="151" spans="1:29" x14ac:dyDescent="0.2">
      <c r="A151" s="90">
        <v>37</v>
      </c>
      <c r="B151" s="3" t="s">
        <v>48</v>
      </c>
      <c r="C151" s="3" t="s">
        <v>197</v>
      </c>
      <c r="D151" s="3" t="s">
        <v>161</v>
      </c>
      <c r="E151" s="3" t="s">
        <v>10</v>
      </c>
      <c r="F151" s="91">
        <v>73</v>
      </c>
      <c r="G151" s="91">
        <v>10</v>
      </c>
      <c r="H151" s="91">
        <v>3</v>
      </c>
      <c r="I151" s="91">
        <v>1</v>
      </c>
      <c r="J151" s="91"/>
      <c r="K151" s="92"/>
      <c r="L151" s="92"/>
      <c r="M151" s="92"/>
      <c r="N151" s="92"/>
      <c r="O151" s="93">
        <v>87</v>
      </c>
      <c r="P151" s="28"/>
      <c r="Q151" s="67"/>
      <c r="R151" s="67"/>
      <c r="S151" s="68"/>
      <c r="T151" s="68"/>
      <c r="U151" s="68"/>
      <c r="V151" s="68"/>
      <c r="W151" s="69"/>
      <c r="X151" s="69"/>
      <c r="Y151" s="69"/>
      <c r="Z151" s="69"/>
      <c r="AA151" s="69"/>
      <c r="AB151" s="68"/>
      <c r="AC151" s="28"/>
    </row>
    <row r="152" spans="1:29" x14ac:dyDescent="0.2">
      <c r="A152" s="90">
        <v>37</v>
      </c>
      <c r="B152" s="1" t="s">
        <v>48</v>
      </c>
      <c r="C152" s="1" t="s">
        <v>197</v>
      </c>
      <c r="D152" s="1" t="s">
        <v>162</v>
      </c>
      <c r="E152" s="1" t="s">
        <v>158</v>
      </c>
      <c r="F152" s="36">
        <v>83.908045977011497</v>
      </c>
      <c r="G152" s="36">
        <v>11.494252873563218</v>
      </c>
      <c r="H152" s="36">
        <v>3.4482758620689653</v>
      </c>
      <c r="I152" s="36">
        <v>1.1494252873563218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7">
        <v>100</v>
      </c>
    </row>
    <row r="153" spans="1:29" x14ac:dyDescent="0.2">
      <c r="A153" s="90">
        <v>37</v>
      </c>
      <c r="B153" s="35" t="s">
        <v>48</v>
      </c>
      <c r="C153" s="1" t="s">
        <v>197</v>
      </c>
      <c r="D153" s="2" t="s">
        <v>163</v>
      </c>
      <c r="E153" s="10" t="s">
        <v>11</v>
      </c>
      <c r="F153" s="77">
        <v>115</v>
      </c>
      <c r="G153" s="77">
        <v>61</v>
      </c>
      <c r="H153" s="77">
        <v>47</v>
      </c>
      <c r="I153" s="77">
        <v>33</v>
      </c>
      <c r="J153" s="78"/>
      <c r="K153" s="78"/>
      <c r="L153" s="78"/>
      <c r="M153" s="78"/>
      <c r="N153" s="78"/>
      <c r="O153" s="79">
        <v>256</v>
      </c>
    </row>
    <row r="154" spans="1:29" x14ac:dyDescent="0.2">
      <c r="A154" s="90">
        <v>37</v>
      </c>
      <c r="B154" s="1" t="s">
        <v>48</v>
      </c>
      <c r="C154" s="1" t="s">
        <v>197</v>
      </c>
      <c r="D154" s="2" t="s">
        <v>164</v>
      </c>
      <c r="E154" s="1" t="s">
        <v>159</v>
      </c>
      <c r="F154" s="36">
        <v>44.921875</v>
      </c>
      <c r="G154" s="36">
        <v>23.828125</v>
      </c>
      <c r="H154" s="36">
        <v>18.359375</v>
      </c>
      <c r="I154" s="36">
        <v>12.890625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7">
        <v>100</v>
      </c>
    </row>
    <row r="155" spans="1:29" x14ac:dyDescent="0.2">
      <c r="A155" s="90">
        <v>38</v>
      </c>
      <c r="B155" s="3" t="s">
        <v>49</v>
      </c>
      <c r="C155" s="3" t="s">
        <v>198</v>
      </c>
      <c r="D155" s="3" t="s">
        <v>161</v>
      </c>
      <c r="E155" s="3" t="s">
        <v>10</v>
      </c>
      <c r="F155" s="91">
        <v>300</v>
      </c>
      <c r="G155" s="91">
        <v>57</v>
      </c>
      <c r="H155" s="91">
        <v>51</v>
      </c>
      <c r="I155" s="91">
        <v>31</v>
      </c>
      <c r="J155" s="91">
        <v>14</v>
      </c>
      <c r="K155" s="92">
        <v>4</v>
      </c>
      <c r="L155" s="92">
        <v>4</v>
      </c>
      <c r="M155" s="92"/>
      <c r="N155" s="92">
        <v>1</v>
      </c>
      <c r="O155" s="93">
        <v>462</v>
      </c>
      <c r="P155" s="28"/>
      <c r="Q155" s="67"/>
      <c r="R155" s="67"/>
      <c r="S155" s="68"/>
      <c r="T155" s="68"/>
      <c r="U155" s="68"/>
      <c r="V155" s="68"/>
      <c r="W155" s="68"/>
      <c r="X155" s="68"/>
      <c r="Y155" s="68"/>
      <c r="Z155" s="69"/>
      <c r="AA155" s="68"/>
      <c r="AB155" s="68"/>
      <c r="AC155" s="28"/>
    </row>
    <row r="156" spans="1:29" x14ac:dyDescent="0.2">
      <c r="A156" s="90">
        <v>38</v>
      </c>
      <c r="B156" s="1" t="s">
        <v>49</v>
      </c>
      <c r="C156" s="1" t="s">
        <v>198</v>
      </c>
      <c r="D156" s="1" t="s">
        <v>162</v>
      </c>
      <c r="E156" s="1" t="s">
        <v>158</v>
      </c>
      <c r="F156" s="36">
        <v>64.935064935064929</v>
      </c>
      <c r="G156" s="36">
        <v>12.337662337662337</v>
      </c>
      <c r="H156" s="36">
        <v>11.038961038961039</v>
      </c>
      <c r="I156" s="36">
        <v>6.7099567099567103</v>
      </c>
      <c r="J156" s="36">
        <v>3.0303030303030303</v>
      </c>
      <c r="K156" s="36">
        <v>0.86580086580086579</v>
      </c>
      <c r="L156" s="36">
        <v>0.86580086580086579</v>
      </c>
      <c r="M156" s="36">
        <v>0</v>
      </c>
      <c r="N156" s="36">
        <v>0.21645021645021645</v>
      </c>
      <c r="O156" s="37">
        <v>100</v>
      </c>
    </row>
    <row r="157" spans="1:29" x14ac:dyDescent="0.2">
      <c r="A157" s="90">
        <v>38</v>
      </c>
      <c r="B157" s="86" t="s">
        <v>49</v>
      </c>
      <c r="C157" s="1" t="s">
        <v>198</v>
      </c>
      <c r="D157" s="2" t="s">
        <v>163</v>
      </c>
      <c r="E157" s="10" t="s">
        <v>11</v>
      </c>
      <c r="F157" s="87">
        <v>520</v>
      </c>
      <c r="G157" s="87">
        <v>366</v>
      </c>
      <c r="H157" s="87">
        <v>696</v>
      </c>
      <c r="I157" s="87">
        <v>904</v>
      </c>
      <c r="J157" s="87">
        <v>1000</v>
      </c>
      <c r="K157" s="87">
        <v>793</v>
      </c>
      <c r="L157" s="87">
        <v>1636</v>
      </c>
      <c r="M157" s="88"/>
      <c r="N157" s="87">
        <v>1551</v>
      </c>
      <c r="O157" s="89">
        <v>7466</v>
      </c>
    </row>
    <row r="158" spans="1:29" x14ac:dyDescent="0.2">
      <c r="A158" s="90">
        <v>38</v>
      </c>
      <c r="B158" s="1" t="s">
        <v>49</v>
      </c>
      <c r="C158" s="1" t="s">
        <v>198</v>
      </c>
      <c r="D158" s="2" t="s">
        <v>164</v>
      </c>
      <c r="E158" s="1" t="s">
        <v>159</v>
      </c>
      <c r="F158" s="36">
        <v>6.9649075810340211</v>
      </c>
      <c r="G158" s="36">
        <v>4.9022234128047151</v>
      </c>
      <c r="H158" s="36">
        <v>9.3222609161532279</v>
      </c>
      <c r="I158" s="36">
        <v>12.108223948566836</v>
      </c>
      <c r="J158" s="36">
        <v>13.394053040450039</v>
      </c>
      <c r="K158" s="36">
        <v>10.621484061076881</v>
      </c>
      <c r="L158" s="36">
        <v>21.912670774176267</v>
      </c>
      <c r="M158" s="36">
        <v>0</v>
      </c>
      <c r="N158" s="36">
        <v>20.774176265738014</v>
      </c>
      <c r="O158" s="37">
        <v>100</v>
      </c>
    </row>
    <row r="159" spans="1:29" x14ac:dyDescent="0.2">
      <c r="A159" s="90">
        <v>39</v>
      </c>
      <c r="B159" s="3" t="s">
        <v>50</v>
      </c>
      <c r="C159" s="3" t="s">
        <v>199</v>
      </c>
      <c r="D159" s="3" t="s">
        <v>161</v>
      </c>
      <c r="E159" s="3" t="s">
        <v>10</v>
      </c>
      <c r="F159" s="91">
        <v>572</v>
      </c>
      <c r="G159" s="91">
        <v>173</v>
      </c>
      <c r="H159" s="91">
        <v>40</v>
      </c>
      <c r="I159" s="91">
        <v>6</v>
      </c>
      <c r="J159" s="91">
        <v>3</v>
      </c>
      <c r="K159" s="92">
        <v>1</v>
      </c>
      <c r="L159" s="92"/>
      <c r="M159" s="92"/>
      <c r="N159" s="92"/>
      <c r="O159" s="93">
        <v>795</v>
      </c>
      <c r="P159" s="28"/>
      <c r="Q159" s="67"/>
      <c r="R159" s="67"/>
      <c r="S159" s="68"/>
      <c r="T159" s="68"/>
      <c r="U159" s="68"/>
      <c r="V159" s="68"/>
      <c r="W159" s="68"/>
      <c r="X159" s="68"/>
      <c r="Y159" s="69"/>
      <c r="Z159" s="69"/>
      <c r="AA159" s="69"/>
      <c r="AB159" s="68"/>
      <c r="AC159" s="28"/>
    </row>
    <row r="160" spans="1:29" x14ac:dyDescent="0.2">
      <c r="A160" s="90">
        <v>39</v>
      </c>
      <c r="B160" s="1" t="s">
        <v>50</v>
      </c>
      <c r="C160" s="1" t="s">
        <v>199</v>
      </c>
      <c r="D160" s="1" t="s">
        <v>162</v>
      </c>
      <c r="E160" s="1" t="s">
        <v>158</v>
      </c>
      <c r="F160" s="36">
        <v>71.949685534591197</v>
      </c>
      <c r="G160" s="36">
        <v>21.761006289308177</v>
      </c>
      <c r="H160" s="36">
        <v>5.0314465408805029</v>
      </c>
      <c r="I160" s="36">
        <v>0.75471698113207553</v>
      </c>
      <c r="J160" s="36">
        <v>0.37735849056603776</v>
      </c>
      <c r="K160" s="36">
        <v>0.12578616352201258</v>
      </c>
      <c r="L160" s="36">
        <v>0</v>
      </c>
      <c r="M160" s="36">
        <v>0</v>
      </c>
      <c r="N160" s="36">
        <v>0</v>
      </c>
      <c r="O160" s="37">
        <v>100</v>
      </c>
    </row>
    <row r="161" spans="1:29" x14ac:dyDescent="0.2">
      <c r="A161" s="90">
        <v>39</v>
      </c>
      <c r="B161" s="35" t="s">
        <v>50</v>
      </c>
      <c r="C161" s="1" t="s">
        <v>199</v>
      </c>
      <c r="D161" s="2" t="s">
        <v>163</v>
      </c>
      <c r="E161" s="10" t="s">
        <v>11</v>
      </c>
      <c r="F161" s="77">
        <v>1328</v>
      </c>
      <c r="G161" s="77">
        <v>1069</v>
      </c>
      <c r="H161" s="77">
        <v>511</v>
      </c>
      <c r="I161" s="77">
        <v>190</v>
      </c>
      <c r="J161" s="77">
        <v>223</v>
      </c>
      <c r="K161" s="77">
        <v>121</v>
      </c>
      <c r="L161" s="78"/>
      <c r="M161" s="78"/>
      <c r="N161" s="78"/>
      <c r="O161" s="79">
        <v>3442</v>
      </c>
    </row>
    <row r="162" spans="1:29" x14ac:dyDescent="0.2">
      <c r="A162" s="90">
        <v>39</v>
      </c>
      <c r="B162" s="1" t="s">
        <v>50</v>
      </c>
      <c r="C162" s="1" t="s">
        <v>199</v>
      </c>
      <c r="D162" s="2" t="s">
        <v>164</v>
      </c>
      <c r="E162" s="1" t="s">
        <v>159</v>
      </c>
      <c r="F162" s="36">
        <v>38.582219639744338</v>
      </c>
      <c r="G162" s="36">
        <v>31.057524694944799</v>
      </c>
      <c r="H162" s="36">
        <v>14.84601975595584</v>
      </c>
      <c r="I162" s="36">
        <v>5.5200464846019752</v>
      </c>
      <c r="J162" s="36">
        <v>6.4787914003486344</v>
      </c>
      <c r="K162" s="36">
        <v>3.5153980244044161</v>
      </c>
      <c r="L162" s="36">
        <v>0</v>
      </c>
      <c r="M162" s="36">
        <v>0</v>
      </c>
      <c r="N162" s="36">
        <v>0</v>
      </c>
      <c r="O162" s="37">
        <v>100</v>
      </c>
    </row>
    <row r="163" spans="1:29" x14ac:dyDescent="0.2">
      <c r="A163" s="90">
        <v>40</v>
      </c>
      <c r="B163" s="3" t="s">
        <v>51</v>
      </c>
      <c r="C163" s="3" t="s">
        <v>200</v>
      </c>
      <c r="D163" s="3" t="s">
        <v>161</v>
      </c>
      <c r="E163" s="3" t="s">
        <v>10</v>
      </c>
      <c r="F163" s="91">
        <v>44</v>
      </c>
      <c r="G163" s="91">
        <v>14</v>
      </c>
      <c r="H163" s="91">
        <v>6</v>
      </c>
      <c r="I163" s="91">
        <v>3</v>
      </c>
      <c r="J163" s="91">
        <v>1</v>
      </c>
      <c r="K163" s="92">
        <v>2</v>
      </c>
      <c r="L163" s="92">
        <v>1</v>
      </c>
      <c r="M163" s="92"/>
      <c r="N163" s="92"/>
      <c r="O163" s="93">
        <v>71</v>
      </c>
      <c r="P163" s="28"/>
      <c r="Q163" s="67"/>
      <c r="R163" s="67"/>
      <c r="S163" s="68"/>
      <c r="T163" s="68"/>
      <c r="U163" s="68"/>
      <c r="V163" s="68"/>
      <c r="W163" s="68"/>
      <c r="X163" s="68"/>
      <c r="Y163" s="68"/>
      <c r="Z163" s="69"/>
      <c r="AA163" s="69"/>
      <c r="AB163" s="68"/>
      <c r="AC163" s="28"/>
    </row>
    <row r="164" spans="1:29" x14ac:dyDescent="0.2">
      <c r="A164" s="90">
        <v>40</v>
      </c>
      <c r="B164" s="1" t="s">
        <v>51</v>
      </c>
      <c r="C164" s="1" t="s">
        <v>200</v>
      </c>
      <c r="D164" s="1" t="s">
        <v>162</v>
      </c>
      <c r="E164" s="1" t="s">
        <v>158</v>
      </c>
      <c r="F164" s="36">
        <v>61.971830985915496</v>
      </c>
      <c r="G164" s="36">
        <v>19.718309859154928</v>
      </c>
      <c r="H164" s="36">
        <v>8.4507042253521121</v>
      </c>
      <c r="I164" s="36">
        <v>4.225352112676056</v>
      </c>
      <c r="J164" s="36">
        <v>1.408450704225352</v>
      </c>
      <c r="K164" s="36">
        <v>2.816901408450704</v>
      </c>
      <c r="L164" s="36">
        <v>1.408450704225352</v>
      </c>
      <c r="M164" s="36">
        <v>0</v>
      </c>
      <c r="N164" s="36">
        <v>0</v>
      </c>
      <c r="O164" s="37">
        <v>100</v>
      </c>
    </row>
    <row r="165" spans="1:29" x14ac:dyDescent="0.2">
      <c r="A165" s="90">
        <v>40</v>
      </c>
      <c r="B165" s="35" t="s">
        <v>51</v>
      </c>
      <c r="C165" s="1" t="s">
        <v>200</v>
      </c>
      <c r="D165" s="2" t="s">
        <v>163</v>
      </c>
      <c r="E165" s="10" t="s">
        <v>11</v>
      </c>
      <c r="F165" s="77">
        <v>79</v>
      </c>
      <c r="G165" s="77">
        <v>100</v>
      </c>
      <c r="H165" s="77">
        <v>81</v>
      </c>
      <c r="I165" s="77">
        <v>69</v>
      </c>
      <c r="J165" s="77">
        <v>57</v>
      </c>
      <c r="K165" s="77">
        <v>395</v>
      </c>
      <c r="L165" s="77">
        <v>366</v>
      </c>
      <c r="M165" s="78"/>
      <c r="N165" s="78"/>
      <c r="O165" s="79">
        <v>1147</v>
      </c>
    </row>
    <row r="166" spans="1:29" x14ac:dyDescent="0.2">
      <c r="A166" s="90">
        <v>40</v>
      </c>
      <c r="B166" s="1" t="s">
        <v>51</v>
      </c>
      <c r="C166" s="1" t="s">
        <v>200</v>
      </c>
      <c r="D166" s="2" t="s">
        <v>164</v>
      </c>
      <c r="E166" s="1" t="s">
        <v>159</v>
      </c>
      <c r="F166" s="36">
        <v>6.8875326939843067</v>
      </c>
      <c r="G166" s="36">
        <v>8.7183958151700089</v>
      </c>
      <c r="H166" s="36">
        <v>7.0619006102877071</v>
      </c>
      <c r="I166" s="36">
        <v>6.0156931124673063</v>
      </c>
      <c r="J166" s="36">
        <v>4.9694856146469046</v>
      </c>
      <c r="K166" s="36">
        <v>34.437663469921532</v>
      </c>
      <c r="L166" s="36">
        <v>31.909328683522233</v>
      </c>
      <c r="M166" s="36">
        <v>0</v>
      </c>
      <c r="N166" s="36">
        <v>0</v>
      </c>
      <c r="O166" s="37">
        <v>100</v>
      </c>
    </row>
    <row r="167" spans="1:29" x14ac:dyDescent="0.2">
      <c r="A167" s="90">
        <v>41</v>
      </c>
      <c r="B167" s="3" t="s">
        <v>52</v>
      </c>
      <c r="C167" s="3" t="s">
        <v>201</v>
      </c>
      <c r="D167" s="3" t="s">
        <v>161</v>
      </c>
      <c r="E167" s="3" t="s">
        <v>10</v>
      </c>
      <c r="F167" s="91">
        <v>103</v>
      </c>
      <c r="G167" s="91">
        <v>45</v>
      </c>
      <c r="H167" s="91">
        <v>3</v>
      </c>
      <c r="I167" s="91"/>
      <c r="J167" s="91"/>
      <c r="K167" s="92"/>
      <c r="L167" s="92"/>
      <c r="M167" s="92"/>
      <c r="N167" s="92"/>
      <c r="O167" s="93">
        <v>151</v>
      </c>
      <c r="P167" s="28"/>
      <c r="Q167" s="67"/>
      <c r="R167" s="67"/>
      <c r="S167" s="68"/>
      <c r="T167" s="68"/>
      <c r="U167" s="68"/>
      <c r="V167" s="69"/>
      <c r="W167" s="69"/>
      <c r="X167" s="69"/>
      <c r="Y167" s="69"/>
      <c r="Z167" s="69"/>
      <c r="AA167" s="69"/>
      <c r="AB167" s="68"/>
      <c r="AC167" s="28"/>
    </row>
    <row r="168" spans="1:29" x14ac:dyDescent="0.2">
      <c r="A168" s="90">
        <v>41</v>
      </c>
      <c r="B168" s="1" t="s">
        <v>52</v>
      </c>
      <c r="C168" s="1" t="s">
        <v>201</v>
      </c>
      <c r="D168" s="1" t="s">
        <v>162</v>
      </c>
      <c r="E168" s="1" t="s">
        <v>158</v>
      </c>
      <c r="F168" s="36">
        <v>68.211920529801318</v>
      </c>
      <c r="G168" s="36">
        <v>29.801324503311257</v>
      </c>
      <c r="H168" s="36">
        <v>1.9867549668874172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7">
        <v>100</v>
      </c>
    </row>
    <row r="169" spans="1:29" x14ac:dyDescent="0.2">
      <c r="A169" s="90">
        <v>41</v>
      </c>
      <c r="B169" s="35" t="s">
        <v>52</v>
      </c>
      <c r="C169" s="1" t="s">
        <v>201</v>
      </c>
      <c r="D169" s="2" t="s">
        <v>163</v>
      </c>
      <c r="E169" s="10" t="s">
        <v>11</v>
      </c>
      <c r="F169" s="77">
        <v>274</v>
      </c>
      <c r="G169" s="77">
        <v>264</v>
      </c>
      <c r="H169" s="77">
        <v>38</v>
      </c>
      <c r="I169" s="78"/>
      <c r="J169" s="78"/>
      <c r="K169" s="78"/>
      <c r="L169" s="78"/>
      <c r="M169" s="78"/>
      <c r="N169" s="78"/>
      <c r="O169" s="79">
        <v>576</v>
      </c>
    </row>
    <row r="170" spans="1:29" x14ac:dyDescent="0.2">
      <c r="A170" s="90">
        <v>41</v>
      </c>
      <c r="B170" s="1" t="s">
        <v>52</v>
      </c>
      <c r="C170" s="1" t="s">
        <v>201</v>
      </c>
      <c r="D170" s="2" t="s">
        <v>164</v>
      </c>
      <c r="E170" s="1" t="s">
        <v>159</v>
      </c>
      <c r="F170" s="36">
        <v>47.569444444444443</v>
      </c>
      <c r="G170" s="36">
        <v>45.833333333333336</v>
      </c>
      <c r="H170" s="36">
        <v>6.5972222222222223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7">
        <v>100</v>
      </c>
    </row>
    <row r="171" spans="1:29" x14ac:dyDescent="0.2">
      <c r="A171" s="90">
        <v>42</v>
      </c>
      <c r="B171" s="3" t="s">
        <v>53</v>
      </c>
      <c r="C171" s="3" t="s">
        <v>202</v>
      </c>
      <c r="D171" s="3" t="s">
        <v>161</v>
      </c>
      <c r="E171" s="3" t="s">
        <v>10</v>
      </c>
      <c r="F171" s="91">
        <v>39</v>
      </c>
      <c r="G171" s="91">
        <v>17</v>
      </c>
      <c r="H171" s="91">
        <v>10</v>
      </c>
      <c r="I171" s="91">
        <v>2</v>
      </c>
      <c r="J171" s="91"/>
      <c r="K171" s="92"/>
      <c r="L171" s="92"/>
      <c r="M171" s="92"/>
      <c r="N171" s="92"/>
      <c r="O171" s="93">
        <v>68</v>
      </c>
      <c r="P171" s="28"/>
      <c r="Q171" s="67"/>
      <c r="R171" s="67"/>
      <c r="S171" s="68"/>
      <c r="T171" s="68"/>
      <c r="U171" s="68"/>
      <c r="V171" s="68"/>
      <c r="W171" s="69"/>
      <c r="X171" s="69"/>
      <c r="Y171" s="69"/>
      <c r="Z171" s="69"/>
      <c r="AA171" s="69"/>
      <c r="AB171" s="68"/>
      <c r="AC171" s="28"/>
    </row>
    <row r="172" spans="1:29" x14ac:dyDescent="0.2">
      <c r="A172" s="90">
        <v>42</v>
      </c>
      <c r="B172" s="1" t="s">
        <v>53</v>
      </c>
      <c r="C172" s="1" t="s">
        <v>202</v>
      </c>
      <c r="D172" s="1" t="s">
        <v>162</v>
      </c>
      <c r="E172" s="1" t="s">
        <v>158</v>
      </c>
      <c r="F172" s="36">
        <v>57.352941176470587</v>
      </c>
      <c r="G172" s="36">
        <v>25</v>
      </c>
      <c r="H172" s="36">
        <v>14.705882352941176</v>
      </c>
      <c r="I172" s="36">
        <v>2.9411764705882355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7">
        <v>100</v>
      </c>
    </row>
    <row r="173" spans="1:29" x14ac:dyDescent="0.2">
      <c r="A173" s="90">
        <v>42</v>
      </c>
      <c r="B173" s="35" t="s">
        <v>53</v>
      </c>
      <c r="C173" s="1" t="s">
        <v>202</v>
      </c>
      <c r="D173" s="2" t="s">
        <v>163</v>
      </c>
      <c r="E173" s="10" t="s">
        <v>11</v>
      </c>
      <c r="F173" s="77">
        <v>69</v>
      </c>
      <c r="G173" s="77">
        <v>120</v>
      </c>
      <c r="H173" s="77">
        <v>143</v>
      </c>
      <c r="I173" s="77">
        <v>44</v>
      </c>
      <c r="J173" s="78"/>
      <c r="K173" s="78"/>
      <c r="L173" s="78"/>
      <c r="M173" s="78"/>
      <c r="N173" s="78"/>
      <c r="O173" s="79">
        <v>376</v>
      </c>
    </row>
    <row r="174" spans="1:29" x14ac:dyDescent="0.2">
      <c r="A174" s="90">
        <v>42</v>
      </c>
      <c r="B174" s="1" t="s">
        <v>53</v>
      </c>
      <c r="C174" s="1" t="s">
        <v>202</v>
      </c>
      <c r="D174" s="2" t="s">
        <v>164</v>
      </c>
      <c r="E174" s="1" t="s">
        <v>159</v>
      </c>
      <c r="F174" s="36">
        <v>18.351063829787233</v>
      </c>
      <c r="G174" s="36">
        <v>31.914893617021278</v>
      </c>
      <c r="H174" s="36">
        <v>38.031914893617021</v>
      </c>
      <c r="I174" s="36">
        <v>11.702127659574469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100</v>
      </c>
    </row>
    <row r="175" spans="1:29" x14ac:dyDescent="0.2">
      <c r="A175" s="90">
        <v>43</v>
      </c>
      <c r="B175" s="3" t="s">
        <v>54</v>
      </c>
      <c r="C175" s="3" t="s">
        <v>308</v>
      </c>
      <c r="D175" s="3" t="s">
        <v>161</v>
      </c>
      <c r="E175" s="3" t="s">
        <v>10</v>
      </c>
      <c r="F175" s="91">
        <v>81</v>
      </c>
      <c r="G175" s="91">
        <v>32</v>
      </c>
      <c r="H175" s="91">
        <v>11</v>
      </c>
      <c r="I175" s="91">
        <v>7</v>
      </c>
      <c r="J175" s="91">
        <v>4</v>
      </c>
      <c r="K175" s="92"/>
      <c r="L175" s="92"/>
      <c r="M175" s="92"/>
      <c r="N175" s="92"/>
      <c r="O175" s="93">
        <v>135</v>
      </c>
      <c r="P175" s="28"/>
      <c r="Q175" s="67"/>
      <c r="R175" s="67"/>
      <c r="S175" s="68"/>
      <c r="T175" s="68"/>
      <c r="U175" s="68"/>
      <c r="V175" s="68"/>
      <c r="W175" s="68"/>
      <c r="X175" s="69"/>
      <c r="Y175" s="69"/>
      <c r="Z175" s="69"/>
      <c r="AA175" s="69"/>
      <c r="AB175" s="68"/>
      <c r="AC175" s="28"/>
    </row>
    <row r="176" spans="1:29" x14ac:dyDescent="0.2">
      <c r="A176" s="90">
        <v>43</v>
      </c>
      <c r="B176" s="1" t="s">
        <v>54</v>
      </c>
      <c r="C176" s="1" t="s">
        <v>308</v>
      </c>
      <c r="D176" s="1" t="s">
        <v>162</v>
      </c>
      <c r="E176" s="1" t="s">
        <v>158</v>
      </c>
      <c r="F176" s="36">
        <v>60</v>
      </c>
      <c r="G176" s="36">
        <v>23.703703703703702</v>
      </c>
      <c r="H176" s="36">
        <v>8.1481481481481488</v>
      </c>
      <c r="I176" s="36">
        <v>5.1851851851851851</v>
      </c>
      <c r="J176" s="36">
        <v>2.9629629629629628</v>
      </c>
      <c r="K176" s="36">
        <v>0</v>
      </c>
      <c r="L176" s="36">
        <v>0</v>
      </c>
      <c r="M176" s="36">
        <v>0</v>
      </c>
      <c r="N176" s="36">
        <v>0</v>
      </c>
      <c r="O176" s="37">
        <v>100</v>
      </c>
    </row>
    <row r="177" spans="1:29" x14ac:dyDescent="0.2">
      <c r="A177" s="90">
        <v>43</v>
      </c>
      <c r="B177" s="35" t="s">
        <v>54</v>
      </c>
      <c r="C177" s="1" t="s">
        <v>308</v>
      </c>
      <c r="D177" s="2" t="s">
        <v>163</v>
      </c>
      <c r="E177" s="10" t="s">
        <v>11</v>
      </c>
      <c r="F177" s="77">
        <v>174</v>
      </c>
      <c r="G177" s="77">
        <v>210</v>
      </c>
      <c r="H177" s="77">
        <v>143</v>
      </c>
      <c r="I177" s="77">
        <v>228</v>
      </c>
      <c r="J177" s="77">
        <v>267</v>
      </c>
      <c r="K177" s="78"/>
      <c r="L177" s="78"/>
      <c r="M177" s="78"/>
      <c r="N177" s="78"/>
      <c r="O177" s="79">
        <v>1022</v>
      </c>
    </row>
    <row r="178" spans="1:29" x14ac:dyDescent="0.2">
      <c r="A178" s="90">
        <v>43</v>
      </c>
      <c r="B178" s="1" t="s">
        <v>54</v>
      </c>
      <c r="C178" s="1" t="s">
        <v>308</v>
      </c>
      <c r="D178" s="2" t="s">
        <v>164</v>
      </c>
      <c r="E178" s="1" t="s">
        <v>159</v>
      </c>
      <c r="F178" s="36">
        <v>17.025440313111545</v>
      </c>
      <c r="G178" s="36">
        <v>20.547945205479451</v>
      </c>
      <c r="H178" s="36">
        <v>13.992172211350294</v>
      </c>
      <c r="I178" s="36">
        <v>22.309197651663403</v>
      </c>
      <c r="J178" s="36">
        <v>26.125244618395303</v>
      </c>
      <c r="K178" s="36">
        <v>0</v>
      </c>
      <c r="L178" s="36">
        <v>0</v>
      </c>
      <c r="M178" s="36">
        <v>0</v>
      </c>
      <c r="N178" s="36">
        <v>0</v>
      </c>
      <c r="O178" s="37">
        <v>100</v>
      </c>
    </row>
    <row r="179" spans="1:29" x14ac:dyDescent="0.2">
      <c r="A179" s="90">
        <v>44</v>
      </c>
      <c r="B179" s="3" t="s">
        <v>55</v>
      </c>
      <c r="C179" s="3" t="s">
        <v>203</v>
      </c>
      <c r="D179" s="3" t="s">
        <v>161</v>
      </c>
      <c r="E179" s="3" t="s">
        <v>10</v>
      </c>
      <c r="F179" s="91">
        <v>34</v>
      </c>
      <c r="G179" s="91">
        <v>18</v>
      </c>
      <c r="H179" s="91">
        <v>10</v>
      </c>
      <c r="I179" s="91">
        <v>1</v>
      </c>
      <c r="J179" s="91"/>
      <c r="K179" s="92"/>
      <c r="L179" s="92"/>
      <c r="M179" s="92"/>
      <c r="N179" s="92"/>
      <c r="O179" s="93">
        <v>63</v>
      </c>
      <c r="P179" s="28"/>
      <c r="Q179" s="67"/>
      <c r="R179" s="67"/>
      <c r="S179" s="68"/>
      <c r="T179" s="68"/>
      <c r="U179" s="68"/>
      <c r="V179" s="68"/>
      <c r="W179" s="69"/>
      <c r="X179" s="69"/>
      <c r="Y179" s="69"/>
      <c r="Z179" s="69"/>
      <c r="AA179" s="69"/>
      <c r="AB179" s="68"/>
      <c r="AC179" s="28"/>
    </row>
    <row r="180" spans="1:29" x14ac:dyDescent="0.2">
      <c r="A180" s="90">
        <v>44</v>
      </c>
      <c r="B180" s="1" t="s">
        <v>55</v>
      </c>
      <c r="C180" s="1" t="s">
        <v>203</v>
      </c>
      <c r="D180" s="1" t="s">
        <v>162</v>
      </c>
      <c r="E180" s="1" t="s">
        <v>158</v>
      </c>
      <c r="F180" s="36">
        <v>53.968253968253968</v>
      </c>
      <c r="G180" s="36">
        <v>28.571428571428573</v>
      </c>
      <c r="H180" s="36">
        <v>15.873015873015873</v>
      </c>
      <c r="I180" s="36">
        <v>1.5873015873015872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7">
        <v>100</v>
      </c>
    </row>
    <row r="181" spans="1:29" x14ac:dyDescent="0.2">
      <c r="A181" s="90">
        <v>44</v>
      </c>
      <c r="B181" s="35" t="s">
        <v>55</v>
      </c>
      <c r="C181" s="1" t="s">
        <v>203</v>
      </c>
      <c r="D181" s="2" t="s">
        <v>163</v>
      </c>
      <c r="E181" s="10" t="s">
        <v>11</v>
      </c>
      <c r="F181" s="77">
        <v>79</v>
      </c>
      <c r="G181" s="77">
        <v>119</v>
      </c>
      <c r="H181" s="77">
        <v>129</v>
      </c>
      <c r="I181" s="77">
        <v>25</v>
      </c>
      <c r="J181" s="78"/>
      <c r="K181" s="78"/>
      <c r="L181" s="78"/>
      <c r="M181" s="78"/>
      <c r="N181" s="78"/>
      <c r="O181" s="79">
        <v>352</v>
      </c>
    </row>
    <row r="182" spans="1:29" x14ac:dyDescent="0.2">
      <c r="A182" s="90">
        <v>44</v>
      </c>
      <c r="B182" s="1" t="s">
        <v>55</v>
      </c>
      <c r="C182" s="1" t="s">
        <v>203</v>
      </c>
      <c r="D182" s="2" t="s">
        <v>164</v>
      </c>
      <c r="E182" s="1" t="s">
        <v>159</v>
      </c>
      <c r="F182" s="36">
        <v>22.443181818181817</v>
      </c>
      <c r="G182" s="36">
        <v>33.80681818181818</v>
      </c>
      <c r="H182" s="36">
        <v>36.647727272727273</v>
      </c>
      <c r="I182" s="36">
        <v>7.1022727272727275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7">
        <v>100</v>
      </c>
    </row>
    <row r="183" spans="1:29" x14ac:dyDescent="0.2">
      <c r="A183" s="90">
        <v>45</v>
      </c>
      <c r="B183" s="3" t="s">
        <v>56</v>
      </c>
      <c r="C183" s="3" t="s">
        <v>309</v>
      </c>
      <c r="D183" s="3" t="s">
        <v>161</v>
      </c>
      <c r="E183" s="3" t="s">
        <v>10</v>
      </c>
      <c r="F183" s="91">
        <v>821</v>
      </c>
      <c r="G183" s="91">
        <v>94</v>
      </c>
      <c r="H183" s="91">
        <v>62</v>
      </c>
      <c r="I183" s="91">
        <v>46</v>
      </c>
      <c r="J183" s="91">
        <v>14</v>
      </c>
      <c r="K183" s="92">
        <v>17</v>
      </c>
      <c r="L183" s="92">
        <v>7</v>
      </c>
      <c r="M183" s="92">
        <v>2</v>
      </c>
      <c r="N183" s="92">
        <v>2</v>
      </c>
      <c r="O183" s="93">
        <v>1065</v>
      </c>
      <c r="P183" s="28"/>
      <c r="Q183" s="67"/>
      <c r="R183" s="67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28"/>
    </row>
    <row r="184" spans="1:29" x14ac:dyDescent="0.2">
      <c r="A184" s="90">
        <v>45</v>
      </c>
      <c r="B184" s="1" t="s">
        <v>56</v>
      </c>
      <c r="C184" s="1" t="s">
        <v>309</v>
      </c>
      <c r="D184" s="1" t="s">
        <v>162</v>
      </c>
      <c r="E184" s="1" t="s">
        <v>158</v>
      </c>
      <c r="F184" s="36">
        <v>77.089201877934272</v>
      </c>
      <c r="G184" s="36">
        <v>8.8262910798122061</v>
      </c>
      <c r="H184" s="36">
        <v>5.821596244131455</v>
      </c>
      <c r="I184" s="36">
        <v>4.31924882629108</v>
      </c>
      <c r="J184" s="36">
        <v>1.3145539906103287</v>
      </c>
      <c r="K184" s="36">
        <v>1.596244131455399</v>
      </c>
      <c r="L184" s="36">
        <v>0.65727699530516437</v>
      </c>
      <c r="M184" s="36">
        <v>0.18779342723004694</v>
      </c>
      <c r="N184" s="36">
        <v>0.18779342723004694</v>
      </c>
      <c r="O184" s="37">
        <v>100</v>
      </c>
    </row>
    <row r="185" spans="1:29" x14ac:dyDescent="0.2">
      <c r="A185" s="90">
        <v>45</v>
      </c>
      <c r="B185" s="35" t="s">
        <v>56</v>
      </c>
      <c r="C185" s="1" t="s">
        <v>309</v>
      </c>
      <c r="D185" s="2" t="s">
        <v>163</v>
      </c>
      <c r="E185" s="10" t="s">
        <v>11</v>
      </c>
      <c r="F185" s="77">
        <v>1286</v>
      </c>
      <c r="G185" s="77">
        <v>608</v>
      </c>
      <c r="H185" s="77">
        <v>851</v>
      </c>
      <c r="I185" s="77">
        <v>1456</v>
      </c>
      <c r="J185" s="77">
        <v>959</v>
      </c>
      <c r="K185" s="77">
        <v>2511</v>
      </c>
      <c r="L185" s="77">
        <v>2475</v>
      </c>
      <c r="M185" s="77">
        <v>1062</v>
      </c>
      <c r="N185" s="77">
        <v>6053</v>
      </c>
      <c r="O185" s="79">
        <v>17261</v>
      </c>
    </row>
    <row r="186" spans="1:29" x14ac:dyDescent="0.2">
      <c r="A186" s="90">
        <v>45</v>
      </c>
      <c r="B186" s="1" t="s">
        <v>56</v>
      </c>
      <c r="C186" s="1" t="s">
        <v>309</v>
      </c>
      <c r="D186" s="2" t="s">
        <v>164</v>
      </c>
      <c r="E186" s="1" t="s">
        <v>159</v>
      </c>
      <c r="F186" s="36">
        <v>7.4503215340942006</v>
      </c>
      <c r="G186" s="36">
        <v>3.5223915184520016</v>
      </c>
      <c r="H186" s="36">
        <v>4.9301894444122585</v>
      </c>
      <c r="I186" s="36">
        <v>8.435200741556109</v>
      </c>
      <c r="J186" s="36">
        <v>5.5558774115057066</v>
      </c>
      <c r="K186" s="36">
        <v>14.547245234922658</v>
      </c>
      <c r="L186" s="36">
        <v>14.338682579224843</v>
      </c>
      <c r="M186" s="36">
        <v>6.1525983430855682</v>
      </c>
      <c r="N186" s="36">
        <v>35.067493192746653</v>
      </c>
      <c r="O186" s="37">
        <v>100</v>
      </c>
    </row>
    <row r="187" spans="1:29" x14ac:dyDescent="0.2">
      <c r="A187" s="90">
        <v>46</v>
      </c>
      <c r="B187" s="3" t="s">
        <v>57</v>
      </c>
      <c r="C187" s="3" t="s">
        <v>204</v>
      </c>
      <c r="D187" s="3" t="s">
        <v>161</v>
      </c>
      <c r="E187" s="3" t="s">
        <v>10</v>
      </c>
      <c r="F187" s="91">
        <v>2</v>
      </c>
      <c r="G187" s="91"/>
      <c r="H187" s="91">
        <v>1</v>
      </c>
      <c r="I187" s="91"/>
      <c r="J187" s="91">
        <v>1</v>
      </c>
      <c r="K187" s="92">
        <v>1</v>
      </c>
      <c r="L187" s="92"/>
      <c r="M187" s="92"/>
      <c r="N187" s="92"/>
      <c r="O187" s="93">
        <v>5</v>
      </c>
      <c r="P187" s="28"/>
      <c r="Q187" s="67"/>
      <c r="R187" s="67"/>
      <c r="S187" s="68"/>
      <c r="T187" s="69"/>
      <c r="U187" s="68"/>
      <c r="V187" s="69"/>
      <c r="W187" s="68"/>
      <c r="X187" s="68"/>
      <c r="Y187" s="69"/>
      <c r="Z187" s="69"/>
      <c r="AA187" s="69"/>
      <c r="AB187" s="68"/>
      <c r="AC187" s="28"/>
    </row>
    <row r="188" spans="1:29" x14ac:dyDescent="0.2">
      <c r="A188" s="90">
        <v>46</v>
      </c>
      <c r="B188" s="1" t="s">
        <v>57</v>
      </c>
      <c r="C188" s="1" t="s">
        <v>204</v>
      </c>
      <c r="D188" s="1" t="s">
        <v>162</v>
      </c>
      <c r="E188" s="1" t="s">
        <v>158</v>
      </c>
      <c r="F188" s="36">
        <v>40</v>
      </c>
      <c r="G188" s="36">
        <v>0</v>
      </c>
      <c r="H188" s="36">
        <v>20</v>
      </c>
      <c r="I188" s="36">
        <v>0</v>
      </c>
      <c r="J188" s="36">
        <v>20</v>
      </c>
      <c r="K188" s="36">
        <v>20</v>
      </c>
      <c r="L188" s="36">
        <v>0</v>
      </c>
      <c r="M188" s="36">
        <v>0</v>
      </c>
      <c r="N188" s="36">
        <v>0</v>
      </c>
      <c r="O188" s="37">
        <v>100</v>
      </c>
    </row>
    <row r="189" spans="1:29" x14ac:dyDescent="0.2">
      <c r="A189" s="90">
        <v>46</v>
      </c>
      <c r="B189" s="35" t="s">
        <v>57</v>
      </c>
      <c r="C189" s="1" t="s">
        <v>204</v>
      </c>
      <c r="D189" s="2" t="s">
        <v>163</v>
      </c>
      <c r="E189" s="10" t="s">
        <v>11</v>
      </c>
      <c r="F189" s="77">
        <v>3</v>
      </c>
      <c r="G189" s="78"/>
      <c r="H189" s="77">
        <v>13</v>
      </c>
      <c r="I189" s="78"/>
      <c r="J189" s="77">
        <v>51</v>
      </c>
      <c r="K189" s="77">
        <v>149</v>
      </c>
      <c r="L189" s="78"/>
      <c r="M189" s="78"/>
      <c r="N189" s="78"/>
      <c r="O189" s="79">
        <v>216</v>
      </c>
    </row>
    <row r="190" spans="1:29" x14ac:dyDescent="0.2">
      <c r="A190" s="90">
        <v>46</v>
      </c>
      <c r="B190" s="1" t="s">
        <v>57</v>
      </c>
      <c r="C190" s="1" t="s">
        <v>204</v>
      </c>
      <c r="D190" s="2" t="s">
        <v>164</v>
      </c>
      <c r="E190" s="1" t="s">
        <v>159</v>
      </c>
      <c r="F190" s="36">
        <v>1.3888888888888888</v>
      </c>
      <c r="G190" s="36">
        <v>0</v>
      </c>
      <c r="H190" s="36">
        <v>6.0185185185185182</v>
      </c>
      <c r="I190" s="36">
        <v>0</v>
      </c>
      <c r="J190" s="36">
        <v>23.611111111111111</v>
      </c>
      <c r="K190" s="36">
        <v>68.981481481481481</v>
      </c>
      <c r="L190" s="36">
        <v>0</v>
      </c>
      <c r="M190" s="36">
        <v>0</v>
      </c>
      <c r="N190" s="36">
        <v>0</v>
      </c>
      <c r="O190" s="37">
        <v>100</v>
      </c>
    </row>
    <row r="191" spans="1:29" x14ac:dyDescent="0.2">
      <c r="A191" s="90">
        <v>47</v>
      </c>
      <c r="B191" s="3" t="s">
        <v>58</v>
      </c>
      <c r="C191" s="3" t="s">
        <v>205</v>
      </c>
      <c r="D191" s="3" t="s">
        <v>161</v>
      </c>
      <c r="E191" s="3" t="s">
        <v>10</v>
      </c>
      <c r="F191" s="91"/>
      <c r="G191" s="91">
        <v>2</v>
      </c>
      <c r="H191" s="91">
        <v>1</v>
      </c>
      <c r="I191" s="91">
        <v>1</v>
      </c>
      <c r="J191" s="91">
        <v>1</v>
      </c>
      <c r="K191" s="92"/>
      <c r="L191" s="92"/>
      <c r="M191" s="92">
        <v>2</v>
      </c>
      <c r="N191" s="92"/>
      <c r="O191" s="93">
        <v>7</v>
      </c>
      <c r="P191" s="28"/>
      <c r="Q191" s="67"/>
      <c r="R191" s="67"/>
      <c r="S191" s="69"/>
      <c r="T191" s="68"/>
      <c r="U191" s="68"/>
      <c r="V191" s="68"/>
      <c r="W191" s="68"/>
      <c r="X191" s="69"/>
      <c r="Y191" s="69"/>
      <c r="Z191" s="68"/>
      <c r="AA191" s="69"/>
      <c r="AB191" s="68"/>
      <c r="AC191" s="28"/>
    </row>
    <row r="192" spans="1:29" x14ac:dyDescent="0.2">
      <c r="A192" s="90">
        <v>47</v>
      </c>
      <c r="B192" s="1" t="s">
        <v>58</v>
      </c>
      <c r="C192" s="1" t="s">
        <v>205</v>
      </c>
      <c r="D192" s="1" t="s">
        <v>162</v>
      </c>
      <c r="E192" s="1" t="s">
        <v>158</v>
      </c>
      <c r="F192" s="36">
        <v>0</v>
      </c>
      <c r="G192" s="36">
        <v>28.571428571428573</v>
      </c>
      <c r="H192" s="36">
        <v>14.285714285714286</v>
      </c>
      <c r="I192" s="36">
        <v>14.285714285714286</v>
      </c>
      <c r="J192" s="36">
        <v>14.285714285714286</v>
      </c>
      <c r="K192" s="36">
        <v>0</v>
      </c>
      <c r="L192" s="36">
        <v>0</v>
      </c>
      <c r="M192" s="36">
        <v>28.571428571428573</v>
      </c>
      <c r="N192" s="36">
        <v>0</v>
      </c>
      <c r="O192" s="37">
        <v>100</v>
      </c>
    </row>
    <row r="193" spans="1:29" x14ac:dyDescent="0.2">
      <c r="A193" s="90">
        <v>47</v>
      </c>
      <c r="B193" s="35" t="s">
        <v>58</v>
      </c>
      <c r="C193" s="1" t="s">
        <v>205</v>
      </c>
      <c r="D193" s="2" t="s">
        <v>163</v>
      </c>
      <c r="E193" s="10" t="s">
        <v>11</v>
      </c>
      <c r="F193" s="78"/>
      <c r="G193" s="77">
        <v>18</v>
      </c>
      <c r="H193" s="77">
        <v>12</v>
      </c>
      <c r="I193" s="77">
        <v>34</v>
      </c>
      <c r="J193" s="77">
        <v>58</v>
      </c>
      <c r="K193" s="78"/>
      <c r="L193" s="78"/>
      <c r="M193" s="77">
        <v>1690</v>
      </c>
      <c r="N193" s="78"/>
      <c r="O193" s="79">
        <v>1812</v>
      </c>
    </row>
    <row r="194" spans="1:29" x14ac:dyDescent="0.2">
      <c r="A194" s="90">
        <v>47</v>
      </c>
      <c r="B194" s="1" t="s">
        <v>58</v>
      </c>
      <c r="C194" s="1" t="s">
        <v>205</v>
      </c>
      <c r="D194" s="2" t="s">
        <v>164</v>
      </c>
      <c r="E194" s="1" t="s">
        <v>159</v>
      </c>
      <c r="F194" s="36">
        <v>0</v>
      </c>
      <c r="G194" s="36">
        <v>0.99337748344370858</v>
      </c>
      <c r="H194" s="36">
        <v>0.66225165562913912</v>
      </c>
      <c r="I194" s="36">
        <v>1.8763796909492274</v>
      </c>
      <c r="J194" s="36">
        <v>3.2008830022075054</v>
      </c>
      <c r="K194" s="36">
        <v>0</v>
      </c>
      <c r="L194" s="36">
        <v>0</v>
      </c>
      <c r="M194" s="36">
        <v>93.267108167770417</v>
      </c>
      <c r="N194" s="36">
        <v>0</v>
      </c>
      <c r="O194" s="37">
        <v>100</v>
      </c>
    </row>
    <row r="195" spans="1:29" x14ac:dyDescent="0.2">
      <c r="A195" s="90">
        <v>48</v>
      </c>
      <c r="B195" s="3" t="s">
        <v>59</v>
      </c>
      <c r="C195" s="3" t="s">
        <v>206</v>
      </c>
      <c r="D195" s="3" t="s">
        <v>161</v>
      </c>
      <c r="E195" s="3" t="s">
        <v>10</v>
      </c>
      <c r="F195" s="91">
        <v>23</v>
      </c>
      <c r="G195" s="91">
        <v>9</v>
      </c>
      <c r="H195" s="91">
        <v>9</v>
      </c>
      <c r="I195" s="91">
        <v>13</v>
      </c>
      <c r="J195" s="91">
        <v>11</v>
      </c>
      <c r="K195" s="92">
        <v>10</v>
      </c>
      <c r="L195" s="92">
        <v>3</v>
      </c>
      <c r="M195" s="92"/>
      <c r="N195" s="92"/>
      <c r="O195" s="93">
        <v>78</v>
      </c>
      <c r="P195" s="28"/>
      <c r="Q195" s="67"/>
      <c r="R195" s="67"/>
      <c r="S195" s="68"/>
      <c r="T195" s="68"/>
      <c r="U195" s="68"/>
      <c r="V195" s="68"/>
      <c r="W195" s="68"/>
      <c r="X195" s="68"/>
      <c r="Y195" s="68"/>
      <c r="Z195" s="69"/>
      <c r="AA195" s="69"/>
      <c r="AB195" s="68"/>
      <c r="AC195" s="28"/>
    </row>
    <row r="196" spans="1:29" x14ac:dyDescent="0.2">
      <c r="A196" s="90">
        <v>48</v>
      </c>
      <c r="B196" s="1" t="s">
        <v>59</v>
      </c>
      <c r="C196" s="1" t="s">
        <v>206</v>
      </c>
      <c r="D196" s="1" t="s">
        <v>162</v>
      </c>
      <c r="E196" s="1" t="s">
        <v>158</v>
      </c>
      <c r="F196" s="36">
        <v>29.487179487179485</v>
      </c>
      <c r="G196" s="36">
        <v>11.538461538461538</v>
      </c>
      <c r="H196" s="36">
        <v>11.538461538461538</v>
      </c>
      <c r="I196" s="36">
        <v>16.666666666666668</v>
      </c>
      <c r="J196" s="36">
        <v>14.102564102564102</v>
      </c>
      <c r="K196" s="36">
        <v>12.820512820512821</v>
      </c>
      <c r="L196" s="36">
        <v>3.8461538461538463</v>
      </c>
      <c r="M196" s="36">
        <v>0</v>
      </c>
      <c r="N196" s="36">
        <v>0</v>
      </c>
      <c r="O196" s="37">
        <v>100</v>
      </c>
    </row>
    <row r="197" spans="1:29" x14ac:dyDescent="0.2">
      <c r="A197" s="90">
        <v>48</v>
      </c>
      <c r="B197" s="35" t="s">
        <v>59</v>
      </c>
      <c r="C197" s="1" t="s">
        <v>206</v>
      </c>
      <c r="D197" s="2" t="s">
        <v>163</v>
      </c>
      <c r="E197" s="10" t="s">
        <v>11</v>
      </c>
      <c r="F197" s="77">
        <v>48</v>
      </c>
      <c r="G197" s="77">
        <v>60</v>
      </c>
      <c r="H197" s="77">
        <v>136</v>
      </c>
      <c r="I197" s="77">
        <v>396</v>
      </c>
      <c r="J197" s="77">
        <v>760</v>
      </c>
      <c r="K197" s="77">
        <v>1507</v>
      </c>
      <c r="L197" s="77">
        <v>889</v>
      </c>
      <c r="M197" s="78"/>
      <c r="N197" s="78"/>
      <c r="O197" s="79">
        <v>3796</v>
      </c>
    </row>
    <row r="198" spans="1:29" x14ac:dyDescent="0.2">
      <c r="A198" s="90">
        <v>48</v>
      </c>
      <c r="B198" s="1" t="s">
        <v>59</v>
      </c>
      <c r="C198" s="1" t="s">
        <v>206</v>
      </c>
      <c r="D198" s="2" t="s">
        <v>164</v>
      </c>
      <c r="E198" s="1" t="s">
        <v>159</v>
      </c>
      <c r="F198" s="36">
        <v>1.2644889357218125</v>
      </c>
      <c r="G198" s="36">
        <v>1.5806111696522656</v>
      </c>
      <c r="H198" s="36">
        <v>3.5827186512118021</v>
      </c>
      <c r="I198" s="36">
        <v>10.432033719704952</v>
      </c>
      <c r="J198" s="36">
        <v>20.021074815595362</v>
      </c>
      <c r="K198" s="36">
        <v>39.69968387776607</v>
      </c>
      <c r="L198" s="36">
        <v>23.419388830347735</v>
      </c>
      <c r="M198" s="36">
        <v>0</v>
      </c>
      <c r="N198" s="36">
        <v>0</v>
      </c>
      <c r="O198" s="37">
        <v>100</v>
      </c>
    </row>
    <row r="199" spans="1:29" x14ac:dyDescent="0.2">
      <c r="A199" s="90">
        <v>49</v>
      </c>
      <c r="B199" s="3" t="s">
        <v>60</v>
      </c>
      <c r="C199" s="3" t="s">
        <v>207</v>
      </c>
      <c r="D199" s="3" t="s">
        <v>161</v>
      </c>
      <c r="E199" s="3" t="s">
        <v>10</v>
      </c>
      <c r="F199" s="91">
        <v>3</v>
      </c>
      <c r="G199" s="91"/>
      <c r="H199" s="91"/>
      <c r="I199" s="91">
        <v>2</v>
      </c>
      <c r="J199" s="91">
        <v>2</v>
      </c>
      <c r="K199" s="92">
        <v>3</v>
      </c>
      <c r="L199" s="92">
        <v>1</v>
      </c>
      <c r="M199" s="92"/>
      <c r="N199" s="92"/>
      <c r="O199" s="93">
        <v>11</v>
      </c>
      <c r="P199" s="28"/>
      <c r="Q199" s="67"/>
      <c r="R199" s="67"/>
      <c r="S199" s="68"/>
      <c r="T199" s="69"/>
      <c r="U199" s="69"/>
      <c r="V199" s="68"/>
      <c r="W199" s="68"/>
      <c r="X199" s="68"/>
      <c r="Y199" s="68"/>
      <c r="Z199" s="69"/>
      <c r="AA199" s="69"/>
      <c r="AB199" s="68"/>
      <c r="AC199" s="28"/>
    </row>
    <row r="200" spans="1:29" x14ac:dyDescent="0.2">
      <c r="A200" s="90">
        <v>49</v>
      </c>
      <c r="B200" s="1" t="s">
        <v>60</v>
      </c>
      <c r="C200" s="1" t="s">
        <v>207</v>
      </c>
      <c r="D200" s="1" t="s">
        <v>162</v>
      </c>
      <c r="E200" s="1" t="s">
        <v>158</v>
      </c>
      <c r="F200" s="36">
        <v>27.272727272727273</v>
      </c>
      <c r="G200" s="36">
        <v>0</v>
      </c>
      <c r="H200" s="36">
        <v>0</v>
      </c>
      <c r="I200" s="36">
        <v>18.181818181818183</v>
      </c>
      <c r="J200" s="36">
        <v>18.181818181818183</v>
      </c>
      <c r="K200" s="36">
        <v>27.272727272727273</v>
      </c>
      <c r="L200" s="36">
        <v>9.0909090909090917</v>
      </c>
      <c r="M200" s="36">
        <v>0</v>
      </c>
      <c r="N200" s="36">
        <v>0</v>
      </c>
      <c r="O200" s="37">
        <v>100</v>
      </c>
    </row>
    <row r="201" spans="1:29" x14ac:dyDescent="0.2">
      <c r="A201" s="90">
        <v>49</v>
      </c>
      <c r="B201" s="35" t="s">
        <v>60</v>
      </c>
      <c r="C201" s="1" t="s">
        <v>207</v>
      </c>
      <c r="D201" s="2" t="s">
        <v>163</v>
      </c>
      <c r="E201" s="10" t="s">
        <v>11</v>
      </c>
      <c r="F201" s="77">
        <v>9</v>
      </c>
      <c r="G201" s="78"/>
      <c r="H201" s="78"/>
      <c r="I201" s="77">
        <v>86</v>
      </c>
      <c r="J201" s="77">
        <v>139</v>
      </c>
      <c r="K201" s="77">
        <v>607</v>
      </c>
      <c r="L201" s="77">
        <v>399</v>
      </c>
      <c r="M201" s="78"/>
      <c r="N201" s="78"/>
      <c r="O201" s="79">
        <v>1240</v>
      </c>
    </row>
    <row r="202" spans="1:29" x14ac:dyDescent="0.2">
      <c r="A202" s="90">
        <v>49</v>
      </c>
      <c r="B202" s="1" t="s">
        <v>60</v>
      </c>
      <c r="C202" s="1" t="s">
        <v>207</v>
      </c>
      <c r="D202" s="2" t="s">
        <v>164</v>
      </c>
      <c r="E202" s="1" t="s">
        <v>159</v>
      </c>
      <c r="F202" s="36">
        <v>0.72580645161290325</v>
      </c>
      <c r="G202" s="36">
        <v>0</v>
      </c>
      <c r="H202" s="36">
        <v>0</v>
      </c>
      <c r="I202" s="36">
        <v>6.935483870967742</v>
      </c>
      <c r="J202" s="36">
        <v>11.209677419354838</v>
      </c>
      <c r="K202" s="36">
        <v>48.951612903225808</v>
      </c>
      <c r="L202" s="36">
        <v>32.177419354838712</v>
      </c>
      <c r="M202" s="36">
        <v>0</v>
      </c>
      <c r="N202" s="36">
        <v>0</v>
      </c>
      <c r="O202" s="37">
        <v>100</v>
      </c>
    </row>
    <row r="203" spans="1:29" x14ac:dyDescent="0.2">
      <c r="A203" s="90">
        <v>50</v>
      </c>
      <c r="B203" s="3" t="s">
        <v>61</v>
      </c>
      <c r="C203" s="3" t="s">
        <v>208</v>
      </c>
      <c r="D203" s="3" t="s">
        <v>161</v>
      </c>
      <c r="E203" s="3" t="s">
        <v>10</v>
      </c>
      <c r="F203" s="91">
        <v>26</v>
      </c>
      <c r="G203" s="91">
        <v>6</v>
      </c>
      <c r="H203" s="91">
        <v>10</v>
      </c>
      <c r="I203" s="91">
        <v>21</v>
      </c>
      <c r="J203" s="91">
        <v>14</v>
      </c>
      <c r="K203" s="92">
        <v>16</v>
      </c>
      <c r="L203" s="92">
        <v>8</v>
      </c>
      <c r="M203" s="92">
        <v>3</v>
      </c>
      <c r="N203" s="92"/>
      <c r="O203" s="93">
        <v>104</v>
      </c>
      <c r="P203" s="28"/>
      <c r="Q203" s="67"/>
      <c r="R203" s="67"/>
      <c r="S203" s="68"/>
      <c r="T203" s="68"/>
      <c r="U203" s="68"/>
      <c r="V203" s="68"/>
      <c r="W203" s="68"/>
      <c r="X203" s="68"/>
      <c r="Y203" s="68"/>
      <c r="Z203" s="68"/>
      <c r="AA203" s="69"/>
      <c r="AB203" s="68"/>
      <c r="AC203" s="28"/>
    </row>
    <row r="204" spans="1:29" x14ac:dyDescent="0.2">
      <c r="A204" s="90">
        <v>50</v>
      </c>
      <c r="B204" s="1" t="s">
        <v>61</v>
      </c>
      <c r="C204" s="1" t="s">
        <v>208</v>
      </c>
      <c r="D204" s="1" t="s">
        <v>162</v>
      </c>
      <c r="E204" s="1" t="s">
        <v>158</v>
      </c>
      <c r="F204" s="36">
        <v>25</v>
      </c>
      <c r="G204" s="36">
        <v>5.7692307692307692</v>
      </c>
      <c r="H204" s="36">
        <v>9.615384615384615</v>
      </c>
      <c r="I204" s="36">
        <v>20.192307692307693</v>
      </c>
      <c r="J204" s="36">
        <v>13.461538461538462</v>
      </c>
      <c r="K204" s="36">
        <v>15.384615384615385</v>
      </c>
      <c r="L204" s="36">
        <v>7.6923076923076925</v>
      </c>
      <c r="M204" s="36">
        <v>2.8846153846153846</v>
      </c>
      <c r="N204" s="36">
        <v>0</v>
      </c>
      <c r="O204" s="37">
        <v>100</v>
      </c>
    </row>
    <row r="205" spans="1:29" x14ac:dyDescent="0.2">
      <c r="A205" s="90">
        <v>50</v>
      </c>
      <c r="B205" s="35" t="s">
        <v>61</v>
      </c>
      <c r="C205" s="1" t="s">
        <v>208</v>
      </c>
      <c r="D205" s="2" t="s">
        <v>163</v>
      </c>
      <c r="E205" s="10" t="s">
        <v>11</v>
      </c>
      <c r="F205" s="77">
        <v>42</v>
      </c>
      <c r="G205" s="77">
        <v>35</v>
      </c>
      <c r="H205" s="77">
        <v>154</v>
      </c>
      <c r="I205" s="77">
        <v>721</v>
      </c>
      <c r="J205" s="77">
        <v>1073</v>
      </c>
      <c r="K205" s="77">
        <v>2868</v>
      </c>
      <c r="L205" s="77">
        <v>2770</v>
      </c>
      <c r="M205" s="77">
        <v>2146</v>
      </c>
      <c r="N205" s="78"/>
      <c r="O205" s="79">
        <v>9809</v>
      </c>
    </row>
    <row r="206" spans="1:29" x14ac:dyDescent="0.2">
      <c r="A206" s="90">
        <v>50</v>
      </c>
      <c r="B206" s="1" t="s">
        <v>61</v>
      </c>
      <c r="C206" s="1" t="s">
        <v>208</v>
      </c>
      <c r="D206" s="2" t="s">
        <v>164</v>
      </c>
      <c r="E206" s="1" t="s">
        <v>159</v>
      </c>
      <c r="F206" s="36">
        <v>0.42817820369048831</v>
      </c>
      <c r="G206" s="36">
        <v>0.35681516974207361</v>
      </c>
      <c r="H206" s="36">
        <v>1.5699867468651239</v>
      </c>
      <c r="I206" s="36">
        <v>7.350392496686716</v>
      </c>
      <c r="J206" s="36">
        <v>10.938933632378427</v>
      </c>
      <c r="K206" s="36">
        <v>29.238454480579058</v>
      </c>
      <c r="L206" s="36">
        <v>28.239372005301252</v>
      </c>
      <c r="M206" s="36">
        <v>21.877867264756855</v>
      </c>
      <c r="N206" s="36">
        <v>0</v>
      </c>
      <c r="O206" s="37">
        <v>100</v>
      </c>
    </row>
    <row r="207" spans="1:29" x14ac:dyDescent="0.2">
      <c r="A207" s="90">
        <v>51</v>
      </c>
      <c r="B207" s="3" t="s">
        <v>62</v>
      </c>
      <c r="C207" s="3" t="s">
        <v>209</v>
      </c>
      <c r="D207" s="3" t="s">
        <v>161</v>
      </c>
      <c r="E207" s="3" t="s">
        <v>10</v>
      </c>
      <c r="F207" s="91">
        <v>1</v>
      </c>
      <c r="G207" s="91"/>
      <c r="H207" s="91">
        <v>1</v>
      </c>
      <c r="I207" s="91"/>
      <c r="J207" s="91">
        <v>2</v>
      </c>
      <c r="K207" s="92">
        <v>1</v>
      </c>
      <c r="L207" s="92">
        <v>1</v>
      </c>
      <c r="M207" s="92">
        <v>2</v>
      </c>
      <c r="N207" s="92"/>
      <c r="O207" s="93">
        <v>8</v>
      </c>
      <c r="P207" s="28"/>
      <c r="Q207" s="67"/>
      <c r="R207" s="67"/>
      <c r="S207" s="68"/>
      <c r="T207" s="69"/>
      <c r="U207" s="68"/>
      <c r="V207" s="69"/>
      <c r="W207" s="68"/>
      <c r="X207" s="68"/>
      <c r="Y207" s="68"/>
      <c r="Z207" s="68"/>
      <c r="AA207" s="69"/>
      <c r="AB207" s="68"/>
      <c r="AC207" s="28"/>
    </row>
    <row r="208" spans="1:29" x14ac:dyDescent="0.2">
      <c r="A208" s="90">
        <v>51</v>
      </c>
      <c r="B208" s="1" t="s">
        <v>62</v>
      </c>
      <c r="C208" s="1" t="s">
        <v>209</v>
      </c>
      <c r="D208" s="1" t="s">
        <v>162</v>
      </c>
      <c r="E208" s="1" t="s">
        <v>158</v>
      </c>
      <c r="F208" s="36">
        <v>12.5</v>
      </c>
      <c r="G208" s="36">
        <v>0</v>
      </c>
      <c r="H208" s="36">
        <v>12.5</v>
      </c>
      <c r="I208" s="36">
        <v>0</v>
      </c>
      <c r="J208" s="36">
        <v>25</v>
      </c>
      <c r="K208" s="36">
        <v>12.5</v>
      </c>
      <c r="L208" s="36">
        <v>12.5</v>
      </c>
      <c r="M208" s="36">
        <v>25</v>
      </c>
      <c r="N208" s="36">
        <v>0</v>
      </c>
      <c r="O208" s="37">
        <v>100</v>
      </c>
    </row>
    <row r="209" spans="1:29" x14ac:dyDescent="0.2">
      <c r="A209" s="90">
        <v>51</v>
      </c>
      <c r="B209" s="35" t="s">
        <v>62</v>
      </c>
      <c r="C209" s="1" t="s">
        <v>209</v>
      </c>
      <c r="D209" s="2" t="s">
        <v>163</v>
      </c>
      <c r="E209" s="10" t="s">
        <v>11</v>
      </c>
      <c r="F209" s="77">
        <v>1</v>
      </c>
      <c r="G209" s="78"/>
      <c r="H209" s="77">
        <v>18</v>
      </c>
      <c r="I209" s="78"/>
      <c r="J209" s="77">
        <v>162</v>
      </c>
      <c r="K209" s="77">
        <v>151</v>
      </c>
      <c r="L209" s="77">
        <v>269</v>
      </c>
      <c r="M209" s="77">
        <v>1606</v>
      </c>
      <c r="N209" s="78"/>
      <c r="O209" s="79">
        <v>2207</v>
      </c>
    </row>
    <row r="210" spans="1:29" x14ac:dyDescent="0.2">
      <c r="A210" s="90">
        <v>51</v>
      </c>
      <c r="B210" s="1" t="s">
        <v>62</v>
      </c>
      <c r="C210" s="1" t="s">
        <v>209</v>
      </c>
      <c r="D210" s="2" t="s">
        <v>164</v>
      </c>
      <c r="E210" s="1" t="s">
        <v>159</v>
      </c>
      <c r="F210" s="36">
        <v>4.5310376076121435E-2</v>
      </c>
      <c r="G210" s="36">
        <v>0</v>
      </c>
      <c r="H210" s="36">
        <v>0.81558676937018582</v>
      </c>
      <c r="I210" s="36">
        <v>0</v>
      </c>
      <c r="J210" s="36">
        <v>7.3402809243316716</v>
      </c>
      <c r="K210" s="36">
        <v>6.841866787494336</v>
      </c>
      <c r="L210" s="36">
        <v>12.188491164476666</v>
      </c>
      <c r="M210" s="36">
        <v>72.76846397825102</v>
      </c>
      <c r="N210" s="36">
        <v>0</v>
      </c>
      <c r="O210" s="37">
        <v>100</v>
      </c>
    </row>
    <row r="211" spans="1:29" x14ac:dyDescent="0.2">
      <c r="A211" s="90">
        <v>52</v>
      </c>
      <c r="B211" s="3" t="s">
        <v>63</v>
      </c>
      <c r="C211" s="3" t="s">
        <v>210</v>
      </c>
      <c r="D211" s="3" t="s">
        <v>161</v>
      </c>
      <c r="E211" s="3" t="s">
        <v>10</v>
      </c>
      <c r="F211" s="91">
        <v>4</v>
      </c>
      <c r="G211" s="91">
        <v>2</v>
      </c>
      <c r="H211" s="91">
        <v>2</v>
      </c>
      <c r="I211" s="91">
        <v>6</v>
      </c>
      <c r="J211" s="91">
        <v>4</v>
      </c>
      <c r="K211" s="92">
        <v>3</v>
      </c>
      <c r="L211" s="92">
        <v>1</v>
      </c>
      <c r="M211" s="92"/>
      <c r="N211" s="92"/>
      <c r="O211" s="93">
        <v>22</v>
      </c>
      <c r="P211" s="28"/>
      <c r="Q211" s="67"/>
      <c r="R211" s="67"/>
      <c r="S211" s="68"/>
      <c r="T211" s="68"/>
      <c r="U211" s="68"/>
      <c r="V211" s="68"/>
      <c r="W211" s="68"/>
      <c r="X211" s="68"/>
      <c r="Y211" s="68"/>
      <c r="Z211" s="69"/>
      <c r="AA211" s="69"/>
      <c r="AB211" s="68"/>
      <c r="AC211" s="28"/>
    </row>
    <row r="212" spans="1:29" x14ac:dyDescent="0.2">
      <c r="A212" s="90">
        <v>52</v>
      </c>
      <c r="B212" s="1" t="s">
        <v>63</v>
      </c>
      <c r="C212" s="1" t="s">
        <v>210</v>
      </c>
      <c r="D212" s="1" t="s">
        <v>162</v>
      </c>
      <c r="E212" s="1" t="s">
        <v>158</v>
      </c>
      <c r="F212" s="36">
        <v>18.181818181818183</v>
      </c>
      <c r="G212" s="36">
        <v>9.0909090909090917</v>
      </c>
      <c r="H212" s="36">
        <v>9.0909090909090917</v>
      </c>
      <c r="I212" s="36">
        <v>27.272727272727273</v>
      </c>
      <c r="J212" s="36">
        <v>18.181818181818183</v>
      </c>
      <c r="K212" s="36">
        <v>13.636363636363637</v>
      </c>
      <c r="L212" s="36">
        <v>4.5454545454545459</v>
      </c>
      <c r="M212" s="36">
        <v>0</v>
      </c>
      <c r="N212" s="36">
        <v>0</v>
      </c>
      <c r="O212" s="37">
        <v>100</v>
      </c>
    </row>
    <row r="213" spans="1:29" x14ac:dyDescent="0.2">
      <c r="A213" s="90">
        <v>52</v>
      </c>
      <c r="B213" s="35" t="s">
        <v>63</v>
      </c>
      <c r="C213" s="1" t="s">
        <v>210</v>
      </c>
      <c r="D213" s="2" t="s">
        <v>163</v>
      </c>
      <c r="E213" s="10" t="s">
        <v>11</v>
      </c>
      <c r="F213" s="77">
        <v>4</v>
      </c>
      <c r="G213" s="77">
        <v>17</v>
      </c>
      <c r="H213" s="77">
        <v>34</v>
      </c>
      <c r="I213" s="77">
        <v>197</v>
      </c>
      <c r="J213" s="77">
        <v>275</v>
      </c>
      <c r="K213" s="77">
        <v>533</v>
      </c>
      <c r="L213" s="77">
        <v>453</v>
      </c>
      <c r="M213" s="78"/>
      <c r="N213" s="78"/>
      <c r="O213" s="79">
        <v>1513</v>
      </c>
    </row>
    <row r="214" spans="1:29" x14ac:dyDescent="0.2">
      <c r="A214" s="90">
        <v>52</v>
      </c>
      <c r="B214" s="1" t="s">
        <v>63</v>
      </c>
      <c r="C214" s="1" t="s">
        <v>210</v>
      </c>
      <c r="D214" s="2" t="s">
        <v>164</v>
      </c>
      <c r="E214" s="1" t="s">
        <v>159</v>
      </c>
      <c r="F214" s="36">
        <v>0.26437541308658297</v>
      </c>
      <c r="G214" s="36">
        <v>1.1235955056179776</v>
      </c>
      <c r="H214" s="36">
        <v>2.2471910112359552</v>
      </c>
      <c r="I214" s="36">
        <v>13.020489094514209</v>
      </c>
      <c r="J214" s="36">
        <v>18.175809649702579</v>
      </c>
      <c r="K214" s="36">
        <v>35.22802379378718</v>
      </c>
      <c r="L214" s="36">
        <v>29.940515532055517</v>
      </c>
      <c r="M214" s="36">
        <v>0</v>
      </c>
      <c r="N214" s="36">
        <v>0</v>
      </c>
      <c r="O214" s="37">
        <v>100</v>
      </c>
    </row>
    <row r="215" spans="1:29" x14ac:dyDescent="0.2">
      <c r="A215" s="90">
        <v>53</v>
      </c>
      <c r="B215" s="3" t="s">
        <v>64</v>
      </c>
      <c r="C215" s="3" t="s">
        <v>211</v>
      </c>
      <c r="D215" s="3" t="s">
        <v>161</v>
      </c>
      <c r="E215" s="3" t="s">
        <v>10</v>
      </c>
      <c r="F215" s="91">
        <v>66</v>
      </c>
      <c r="G215" s="91">
        <v>3</v>
      </c>
      <c r="H215" s="91">
        <v>3</v>
      </c>
      <c r="I215" s="91">
        <v>1</v>
      </c>
      <c r="J215" s="91"/>
      <c r="K215" s="92"/>
      <c r="L215" s="92"/>
      <c r="M215" s="92"/>
      <c r="N215" s="92"/>
      <c r="O215" s="93">
        <v>73</v>
      </c>
      <c r="P215" s="28"/>
      <c r="Q215" s="67"/>
      <c r="R215" s="67"/>
      <c r="S215" s="68"/>
      <c r="T215" s="68"/>
      <c r="U215" s="68"/>
      <c r="V215" s="68"/>
      <c r="W215" s="69"/>
      <c r="X215" s="69"/>
      <c r="Y215" s="69"/>
      <c r="Z215" s="69"/>
      <c r="AA215" s="69"/>
      <c r="AB215" s="68"/>
      <c r="AC215" s="28"/>
    </row>
    <row r="216" spans="1:29" x14ac:dyDescent="0.2">
      <c r="A216" s="90">
        <v>53</v>
      </c>
      <c r="B216" s="1" t="s">
        <v>64</v>
      </c>
      <c r="C216" s="1" t="s">
        <v>211</v>
      </c>
      <c r="D216" s="1" t="s">
        <v>162</v>
      </c>
      <c r="E216" s="1" t="s">
        <v>158</v>
      </c>
      <c r="F216" s="36">
        <v>90.410958904109592</v>
      </c>
      <c r="G216" s="36">
        <v>4.1095890410958908</v>
      </c>
      <c r="H216" s="36">
        <v>4.1095890410958908</v>
      </c>
      <c r="I216" s="36">
        <v>1.3698630136986301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7">
        <v>100</v>
      </c>
    </row>
    <row r="217" spans="1:29" x14ac:dyDescent="0.2">
      <c r="A217" s="90">
        <v>53</v>
      </c>
      <c r="B217" s="35" t="s">
        <v>64</v>
      </c>
      <c r="C217" s="1" t="s">
        <v>211</v>
      </c>
      <c r="D217" s="2" t="s">
        <v>163</v>
      </c>
      <c r="E217" s="10" t="s">
        <v>11</v>
      </c>
      <c r="F217" s="77">
        <v>107</v>
      </c>
      <c r="G217" s="77">
        <v>16</v>
      </c>
      <c r="H217" s="77">
        <v>42</v>
      </c>
      <c r="I217" s="77">
        <v>20</v>
      </c>
      <c r="J217" s="78"/>
      <c r="K217" s="78"/>
      <c r="L217" s="78"/>
      <c r="M217" s="78"/>
      <c r="N217" s="78"/>
      <c r="O217" s="79">
        <v>185</v>
      </c>
    </row>
    <row r="218" spans="1:29" x14ac:dyDescent="0.2">
      <c r="A218" s="90">
        <v>53</v>
      </c>
      <c r="B218" s="1" t="s">
        <v>64</v>
      </c>
      <c r="C218" s="1" t="s">
        <v>211</v>
      </c>
      <c r="D218" s="2" t="s">
        <v>164</v>
      </c>
      <c r="E218" s="1" t="s">
        <v>159</v>
      </c>
      <c r="F218" s="36">
        <v>57.837837837837839</v>
      </c>
      <c r="G218" s="36">
        <v>8.6486486486486491</v>
      </c>
      <c r="H218" s="36">
        <v>22.702702702702702</v>
      </c>
      <c r="I218" s="36">
        <v>10.810810810810811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7">
        <v>100</v>
      </c>
    </row>
    <row r="219" spans="1:29" x14ac:dyDescent="0.2">
      <c r="A219" s="90">
        <v>54</v>
      </c>
      <c r="B219" s="3" t="s">
        <v>65</v>
      </c>
      <c r="C219" s="3" t="s">
        <v>212</v>
      </c>
      <c r="D219" s="3" t="s">
        <v>161</v>
      </c>
      <c r="E219" s="3" t="s">
        <v>10</v>
      </c>
      <c r="F219" s="91">
        <v>2</v>
      </c>
      <c r="G219" s="91">
        <v>3</v>
      </c>
      <c r="H219" s="91">
        <v>3</v>
      </c>
      <c r="I219" s="91">
        <v>1</v>
      </c>
      <c r="J219" s="91">
        <v>3</v>
      </c>
      <c r="K219" s="92">
        <v>2</v>
      </c>
      <c r="L219" s="92">
        <v>1</v>
      </c>
      <c r="M219" s="92">
        <v>2</v>
      </c>
      <c r="N219" s="92">
        <v>2</v>
      </c>
      <c r="O219" s="93">
        <v>19</v>
      </c>
      <c r="P219" s="28"/>
      <c r="Q219" s="67"/>
      <c r="R219" s="67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28"/>
    </row>
    <row r="220" spans="1:29" x14ac:dyDescent="0.2">
      <c r="A220" s="90">
        <v>54</v>
      </c>
      <c r="B220" s="1" t="s">
        <v>65</v>
      </c>
      <c r="C220" s="1" t="s">
        <v>212</v>
      </c>
      <c r="D220" s="1" t="s">
        <v>162</v>
      </c>
      <c r="E220" s="1" t="s">
        <v>158</v>
      </c>
      <c r="F220" s="36">
        <v>10.526315789473685</v>
      </c>
      <c r="G220" s="36">
        <v>15.789473684210526</v>
      </c>
      <c r="H220" s="36">
        <v>15.789473684210526</v>
      </c>
      <c r="I220" s="36">
        <v>5.2631578947368425</v>
      </c>
      <c r="J220" s="36">
        <v>15.789473684210526</v>
      </c>
      <c r="K220" s="36">
        <v>10.526315789473685</v>
      </c>
      <c r="L220" s="36">
        <v>5.2631578947368425</v>
      </c>
      <c r="M220" s="36">
        <v>10.526315789473685</v>
      </c>
      <c r="N220" s="36">
        <v>10.526315789473685</v>
      </c>
      <c r="O220" s="37">
        <v>100</v>
      </c>
    </row>
    <row r="221" spans="1:29" x14ac:dyDescent="0.2">
      <c r="A221" s="90">
        <v>54</v>
      </c>
      <c r="B221" s="35" t="s">
        <v>65</v>
      </c>
      <c r="C221" s="1" t="s">
        <v>212</v>
      </c>
      <c r="D221" s="2" t="s">
        <v>163</v>
      </c>
      <c r="E221" s="10" t="s">
        <v>11</v>
      </c>
      <c r="F221" s="77">
        <v>6</v>
      </c>
      <c r="G221" s="77">
        <v>21</v>
      </c>
      <c r="H221" s="77">
        <v>43</v>
      </c>
      <c r="I221" s="77">
        <v>41</v>
      </c>
      <c r="J221" s="77">
        <v>215</v>
      </c>
      <c r="K221" s="77">
        <v>367</v>
      </c>
      <c r="L221" s="77">
        <v>327</v>
      </c>
      <c r="M221" s="77">
        <v>1458</v>
      </c>
      <c r="N221" s="77">
        <v>2507</v>
      </c>
      <c r="O221" s="79">
        <v>4985</v>
      </c>
    </row>
    <row r="222" spans="1:29" x14ac:dyDescent="0.2">
      <c r="A222" s="90">
        <v>54</v>
      </c>
      <c r="B222" s="1" t="s">
        <v>65</v>
      </c>
      <c r="C222" s="1" t="s">
        <v>212</v>
      </c>
      <c r="D222" s="2" t="s">
        <v>164</v>
      </c>
      <c r="E222" s="1" t="s">
        <v>159</v>
      </c>
      <c r="F222" s="36">
        <v>0.12036108324974924</v>
      </c>
      <c r="G222" s="36">
        <v>0.42126379137412234</v>
      </c>
      <c r="H222" s="36">
        <v>0.86258776328986964</v>
      </c>
      <c r="I222" s="36">
        <v>0.82246740220661985</v>
      </c>
      <c r="J222" s="36">
        <v>4.3129388164493481</v>
      </c>
      <c r="K222" s="36">
        <v>7.3620862587763289</v>
      </c>
      <c r="L222" s="36">
        <v>6.5596790371113336</v>
      </c>
      <c r="M222" s="36">
        <v>29.247743229689068</v>
      </c>
      <c r="N222" s="36">
        <v>50.290872617853559</v>
      </c>
      <c r="O222" s="37">
        <v>100</v>
      </c>
    </row>
    <row r="223" spans="1:29" x14ac:dyDescent="0.2">
      <c r="A223" s="90">
        <v>55</v>
      </c>
      <c r="B223" s="3" t="s">
        <v>302</v>
      </c>
      <c r="C223" s="3" t="s">
        <v>310</v>
      </c>
      <c r="D223" s="3" t="s">
        <v>161</v>
      </c>
      <c r="E223" s="3" t="s">
        <v>10</v>
      </c>
      <c r="F223" s="91">
        <v>92</v>
      </c>
      <c r="G223" s="91">
        <v>27</v>
      </c>
      <c r="H223" s="91">
        <v>28</v>
      </c>
      <c r="I223" s="91">
        <v>15</v>
      </c>
      <c r="J223" s="91">
        <v>8</v>
      </c>
      <c r="K223" s="92">
        <v>7</v>
      </c>
      <c r="L223" s="92">
        <v>3</v>
      </c>
      <c r="M223" s="92">
        <v>3</v>
      </c>
      <c r="N223" s="92">
        <v>1</v>
      </c>
      <c r="O223" s="93">
        <v>184</v>
      </c>
      <c r="P223" s="28"/>
      <c r="Q223" s="67"/>
      <c r="R223" s="67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28"/>
    </row>
    <row r="224" spans="1:29" x14ac:dyDescent="0.2">
      <c r="A224" s="90">
        <v>55</v>
      </c>
      <c r="B224" s="1" t="s">
        <v>302</v>
      </c>
      <c r="C224" s="1" t="s">
        <v>310</v>
      </c>
      <c r="D224" s="1" t="s">
        <v>162</v>
      </c>
      <c r="E224" s="1" t="s">
        <v>158</v>
      </c>
      <c r="F224" s="36">
        <v>50</v>
      </c>
      <c r="G224" s="36">
        <v>14.673913043478262</v>
      </c>
      <c r="H224" s="36">
        <v>15.217391304347826</v>
      </c>
      <c r="I224" s="36">
        <v>8.1521739130434785</v>
      </c>
      <c r="J224" s="36">
        <v>4.3478260869565215</v>
      </c>
      <c r="K224" s="36">
        <v>3.8043478260869565</v>
      </c>
      <c r="L224" s="36">
        <v>1.6304347826086956</v>
      </c>
      <c r="M224" s="36">
        <v>1.6304347826086956</v>
      </c>
      <c r="N224" s="36">
        <v>0.54347826086956519</v>
      </c>
      <c r="O224" s="37">
        <v>100</v>
      </c>
    </row>
    <row r="225" spans="1:29" x14ac:dyDescent="0.2">
      <c r="A225" s="90">
        <v>55</v>
      </c>
      <c r="B225" s="35" t="s">
        <v>302</v>
      </c>
      <c r="C225" s="1" t="s">
        <v>310</v>
      </c>
      <c r="D225" s="2" t="s">
        <v>163</v>
      </c>
      <c r="E225" s="10" t="s">
        <v>11</v>
      </c>
      <c r="F225" s="77">
        <v>199</v>
      </c>
      <c r="G225" s="77">
        <v>179</v>
      </c>
      <c r="H225" s="77">
        <v>375</v>
      </c>
      <c r="I225" s="77">
        <v>469</v>
      </c>
      <c r="J225" s="77">
        <v>499</v>
      </c>
      <c r="K225" s="77">
        <v>1031</v>
      </c>
      <c r="L225" s="77">
        <v>956</v>
      </c>
      <c r="M225" s="77">
        <v>2406</v>
      </c>
      <c r="N225" s="77">
        <v>1648</v>
      </c>
      <c r="O225" s="79">
        <v>7762</v>
      </c>
    </row>
    <row r="226" spans="1:29" x14ac:dyDescent="0.2">
      <c r="A226" s="90">
        <v>55</v>
      </c>
      <c r="B226" s="1" t="s">
        <v>302</v>
      </c>
      <c r="C226" s="1" t="s">
        <v>310</v>
      </c>
      <c r="D226" s="2" t="s">
        <v>164</v>
      </c>
      <c r="E226" s="1" t="s">
        <v>159</v>
      </c>
      <c r="F226" s="36">
        <v>2.5637722236536975</v>
      </c>
      <c r="G226" s="36">
        <v>2.306106673537748</v>
      </c>
      <c r="H226" s="36">
        <v>4.8312290646740532</v>
      </c>
      <c r="I226" s="36">
        <v>6.0422571502190161</v>
      </c>
      <c r="J226" s="36">
        <v>6.4287554753929399</v>
      </c>
      <c r="K226" s="36">
        <v>13.282659108477196</v>
      </c>
      <c r="L226" s="36">
        <v>12.316413295542386</v>
      </c>
      <c r="M226" s="36">
        <v>30.997165678948726</v>
      </c>
      <c r="N226" s="36">
        <v>21.23164132955424</v>
      </c>
      <c r="O226" s="37">
        <v>100</v>
      </c>
    </row>
    <row r="227" spans="1:29" x14ac:dyDescent="0.2">
      <c r="A227" s="90">
        <v>56</v>
      </c>
      <c r="B227" s="3" t="s">
        <v>66</v>
      </c>
      <c r="C227" s="3" t="s">
        <v>322</v>
      </c>
      <c r="D227" s="3" t="s">
        <v>161</v>
      </c>
      <c r="E227" s="3" t="s">
        <v>10</v>
      </c>
      <c r="F227" s="91">
        <v>8</v>
      </c>
      <c r="G227" s="91">
        <v>3</v>
      </c>
      <c r="H227" s="91">
        <v>8</v>
      </c>
      <c r="I227" s="91">
        <v>12</v>
      </c>
      <c r="J227" s="91">
        <v>11</v>
      </c>
      <c r="K227" s="92">
        <v>9</v>
      </c>
      <c r="L227" s="92">
        <v>7</v>
      </c>
      <c r="M227" s="92">
        <v>3</v>
      </c>
      <c r="N227" s="92"/>
      <c r="O227" s="93">
        <v>61</v>
      </c>
      <c r="P227" s="28"/>
      <c r="Q227" s="67"/>
      <c r="R227" s="67"/>
      <c r="S227" s="68"/>
      <c r="T227" s="68"/>
      <c r="U227" s="68"/>
      <c r="V227" s="68"/>
      <c r="W227" s="68"/>
      <c r="X227" s="68"/>
      <c r="Y227" s="68"/>
      <c r="Z227" s="68"/>
      <c r="AA227" s="69"/>
      <c r="AB227" s="68"/>
      <c r="AC227" s="28"/>
    </row>
    <row r="228" spans="1:29" x14ac:dyDescent="0.2">
      <c r="A228" s="90">
        <v>56</v>
      </c>
      <c r="B228" s="1" t="s">
        <v>66</v>
      </c>
      <c r="C228" s="1" t="s">
        <v>322</v>
      </c>
      <c r="D228" s="1" t="s">
        <v>162</v>
      </c>
      <c r="E228" s="1" t="s">
        <v>158</v>
      </c>
      <c r="F228" s="36">
        <v>13.114754098360656</v>
      </c>
      <c r="G228" s="36">
        <v>4.918032786885246</v>
      </c>
      <c r="H228" s="36">
        <v>13.114754098360656</v>
      </c>
      <c r="I228" s="36">
        <v>19.672131147540984</v>
      </c>
      <c r="J228" s="36">
        <v>18.032786885245901</v>
      </c>
      <c r="K228" s="36">
        <v>14.754098360655737</v>
      </c>
      <c r="L228" s="36">
        <v>11.475409836065573</v>
      </c>
      <c r="M228" s="36">
        <v>4.918032786885246</v>
      </c>
      <c r="N228" s="36">
        <v>0</v>
      </c>
      <c r="O228" s="37">
        <v>100</v>
      </c>
    </row>
    <row r="229" spans="1:29" x14ac:dyDescent="0.2">
      <c r="A229" s="90">
        <v>56</v>
      </c>
      <c r="B229" s="35" t="s">
        <v>66</v>
      </c>
      <c r="C229" s="1" t="s">
        <v>322</v>
      </c>
      <c r="D229" s="2" t="s">
        <v>163</v>
      </c>
      <c r="E229" s="10" t="s">
        <v>11</v>
      </c>
      <c r="F229" s="77">
        <v>20</v>
      </c>
      <c r="G229" s="77">
        <v>25</v>
      </c>
      <c r="H229" s="77">
        <v>122</v>
      </c>
      <c r="I229" s="77">
        <v>425</v>
      </c>
      <c r="J229" s="77">
        <v>780</v>
      </c>
      <c r="K229" s="77">
        <v>1713</v>
      </c>
      <c r="L229" s="77">
        <v>2351</v>
      </c>
      <c r="M229" s="77">
        <v>1720</v>
      </c>
      <c r="N229" s="78"/>
      <c r="O229" s="79">
        <v>7156</v>
      </c>
    </row>
    <row r="230" spans="1:29" x14ac:dyDescent="0.2">
      <c r="A230" s="90">
        <v>56</v>
      </c>
      <c r="B230" s="1" t="s">
        <v>66</v>
      </c>
      <c r="C230" s="38" t="s">
        <v>322</v>
      </c>
      <c r="D230" s="2" t="s">
        <v>164</v>
      </c>
      <c r="E230" s="1" t="s">
        <v>159</v>
      </c>
      <c r="F230" s="36">
        <v>0.27948574622694244</v>
      </c>
      <c r="G230" s="36">
        <v>0.34935718278367806</v>
      </c>
      <c r="H230" s="36">
        <v>1.7048630519843488</v>
      </c>
      <c r="I230" s="36">
        <v>5.9390721073225263</v>
      </c>
      <c r="J230" s="36">
        <v>10.899944102850755</v>
      </c>
      <c r="K230" s="36">
        <v>23.937954164337619</v>
      </c>
      <c r="L230" s="36">
        <v>32.853549468977079</v>
      </c>
      <c r="M230" s="36">
        <v>24.035774175517048</v>
      </c>
      <c r="N230" s="36">
        <v>0</v>
      </c>
      <c r="O230" s="37">
        <v>100</v>
      </c>
    </row>
    <row r="231" spans="1:29" x14ac:dyDescent="0.2">
      <c r="A231" s="90">
        <v>57</v>
      </c>
      <c r="B231" s="3" t="s">
        <v>67</v>
      </c>
      <c r="C231" s="3" t="s">
        <v>213</v>
      </c>
      <c r="D231" s="3" t="s">
        <v>161</v>
      </c>
      <c r="E231" s="3" t="s">
        <v>10</v>
      </c>
      <c r="F231" s="91"/>
      <c r="G231" s="91"/>
      <c r="H231" s="91"/>
      <c r="I231" s="91"/>
      <c r="J231" s="91">
        <v>1</v>
      </c>
      <c r="K231" s="92"/>
      <c r="L231" s="92"/>
      <c r="M231" s="92"/>
      <c r="N231" s="92"/>
      <c r="O231" s="93">
        <v>1</v>
      </c>
      <c r="P231" s="28"/>
      <c r="Q231" s="67"/>
      <c r="R231" s="67"/>
      <c r="S231" s="69"/>
      <c r="T231" s="69"/>
      <c r="U231" s="69"/>
      <c r="V231" s="69"/>
      <c r="W231" s="68"/>
      <c r="X231" s="69"/>
      <c r="Y231" s="69"/>
      <c r="Z231" s="69"/>
      <c r="AA231" s="69"/>
      <c r="AB231" s="68"/>
      <c r="AC231" s="28"/>
    </row>
    <row r="232" spans="1:29" x14ac:dyDescent="0.2">
      <c r="A232" s="90">
        <v>57</v>
      </c>
      <c r="B232" s="1" t="s">
        <v>67</v>
      </c>
      <c r="C232" s="1" t="s">
        <v>213</v>
      </c>
      <c r="D232" s="1" t="s">
        <v>162</v>
      </c>
      <c r="E232" s="1" t="s">
        <v>158</v>
      </c>
      <c r="F232" s="36">
        <v>0</v>
      </c>
      <c r="G232" s="36">
        <v>0</v>
      </c>
      <c r="H232" s="36">
        <v>0</v>
      </c>
      <c r="I232" s="36">
        <v>0</v>
      </c>
      <c r="J232" s="36">
        <v>100</v>
      </c>
      <c r="K232" s="36">
        <v>0</v>
      </c>
      <c r="L232" s="36">
        <v>0</v>
      </c>
      <c r="M232" s="36">
        <v>0</v>
      </c>
      <c r="N232" s="36">
        <v>0</v>
      </c>
      <c r="O232" s="37">
        <v>100</v>
      </c>
    </row>
    <row r="233" spans="1:29" x14ac:dyDescent="0.2">
      <c r="A233" s="90">
        <v>57</v>
      </c>
      <c r="B233" s="35" t="s">
        <v>67</v>
      </c>
      <c r="C233" s="1" t="s">
        <v>213</v>
      </c>
      <c r="D233" s="2" t="s">
        <v>163</v>
      </c>
      <c r="E233" s="10" t="s">
        <v>11</v>
      </c>
      <c r="F233" s="78"/>
      <c r="G233" s="78"/>
      <c r="H233" s="78"/>
      <c r="I233" s="78"/>
      <c r="J233" s="77">
        <v>59</v>
      </c>
      <c r="K233" s="78"/>
      <c r="L233" s="78"/>
      <c r="M233" s="78"/>
      <c r="N233" s="78"/>
      <c r="O233" s="79">
        <v>59</v>
      </c>
    </row>
    <row r="234" spans="1:29" x14ac:dyDescent="0.2">
      <c r="A234" s="90">
        <v>57</v>
      </c>
      <c r="B234" s="1" t="s">
        <v>67</v>
      </c>
      <c r="C234" s="1" t="s">
        <v>213</v>
      </c>
      <c r="D234" s="2" t="s">
        <v>164</v>
      </c>
      <c r="E234" s="1" t="s">
        <v>159</v>
      </c>
      <c r="F234" s="36">
        <v>0</v>
      </c>
      <c r="G234" s="36">
        <v>0</v>
      </c>
      <c r="H234" s="36">
        <v>0</v>
      </c>
      <c r="I234" s="36">
        <v>0</v>
      </c>
      <c r="J234" s="36">
        <v>100</v>
      </c>
      <c r="K234" s="36">
        <v>0</v>
      </c>
      <c r="L234" s="36">
        <v>0</v>
      </c>
      <c r="M234" s="36">
        <v>0</v>
      </c>
      <c r="N234" s="36">
        <v>0</v>
      </c>
      <c r="O234" s="37">
        <v>100</v>
      </c>
    </row>
    <row r="235" spans="1:29" x14ac:dyDescent="0.2">
      <c r="A235" s="90">
        <v>58</v>
      </c>
      <c r="B235" s="3" t="s">
        <v>68</v>
      </c>
      <c r="C235" s="3" t="s">
        <v>214</v>
      </c>
      <c r="D235" s="3" t="s">
        <v>161</v>
      </c>
      <c r="E235" s="3" t="s">
        <v>10</v>
      </c>
      <c r="F235" s="91">
        <v>1</v>
      </c>
      <c r="G235" s="91">
        <v>1</v>
      </c>
      <c r="H235" s="91">
        <v>1</v>
      </c>
      <c r="I235" s="91">
        <v>2</v>
      </c>
      <c r="J235" s="91">
        <v>2</v>
      </c>
      <c r="K235" s="92"/>
      <c r="L235" s="92"/>
      <c r="M235" s="92"/>
      <c r="N235" s="92"/>
      <c r="O235" s="93">
        <v>7</v>
      </c>
      <c r="P235" s="28"/>
      <c r="Q235" s="67"/>
      <c r="R235" s="67"/>
      <c r="S235" s="68"/>
      <c r="T235" s="68"/>
      <c r="U235" s="68"/>
      <c r="V235" s="68"/>
      <c r="W235" s="68"/>
      <c r="X235" s="69"/>
      <c r="Y235" s="69"/>
      <c r="Z235" s="69"/>
      <c r="AA235" s="69"/>
      <c r="AB235" s="68"/>
      <c r="AC235" s="28"/>
    </row>
    <row r="236" spans="1:29" x14ac:dyDescent="0.2">
      <c r="A236" s="90">
        <v>58</v>
      </c>
      <c r="B236" s="1" t="s">
        <v>68</v>
      </c>
      <c r="C236" s="1" t="s">
        <v>214</v>
      </c>
      <c r="D236" s="1" t="s">
        <v>162</v>
      </c>
      <c r="E236" s="1" t="s">
        <v>158</v>
      </c>
      <c r="F236" s="36">
        <v>14.285714285714286</v>
      </c>
      <c r="G236" s="36">
        <v>14.285714285714286</v>
      </c>
      <c r="H236" s="36">
        <v>14.285714285714286</v>
      </c>
      <c r="I236" s="36">
        <v>28.571428571428573</v>
      </c>
      <c r="J236" s="36">
        <v>28.571428571428573</v>
      </c>
      <c r="K236" s="36">
        <v>0</v>
      </c>
      <c r="L236" s="36">
        <v>0</v>
      </c>
      <c r="M236" s="36">
        <v>0</v>
      </c>
      <c r="N236" s="36">
        <v>0</v>
      </c>
      <c r="O236" s="37">
        <v>100</v>
      </c>
    </row>
    <row r="237" spans="1:29" x14ac:dyDescent="0.2">
      <c r="A237" s="90">
        <v>58</v>
      </c>
      <c r="B237" s="35" t="s">
        <v>68</v>
      </c>
      <c r="C237" s="1" t="s">
        <v>214</v>
      </c>
      <c r="D237" s="2" t="s">
        <v>163</v>
      </c>
      <c r="E237" s="10" t="s">
        <v>11</v>
      </c>
      <c r="F237" s="77">
        <v>2</v>
      </c>
      <c r="G237" s="77">
        <v>7</v>
      </c>
      <c r="H237" s="77">
        <v>14</v>
      </c>
      <c r="I237" s="77">
        <v>74</v>
      </c>
      <c r="J237" s="77">
        <v>103</v>
      </c>
      <c r="K237" s="78"/>
      <c r="L237" s="78"/>
      <c r="M237" s="78"/>
      <c r="N237" s="78"/>
      <c r="O237" s="79">
        <v>200</v>
      </c>
    </row>
    <row r="238" spans="1:29" x14ac:dyDescent="0.2">
      <c r="A238" s="90">
        <v>58</v>
      </c>
      <c r="B238" s="1" t="s">
        <v>68</v>
      </c>
      <c r="C238" s="1" t="s">
        <v>214</v>
      </c>
      <c r="D238" s="2" t="s">
        <v>164</v>
      </c>
      <c r="E238" s="1" t="s">
        <v>159</v>
      </c>
      <c r="F238" s="36">
        <v>1</v>
      </c>
      <c r="G238" s="36">
        <v>3.5</v>
      </c>
      <c r="H238" s="36">
        <v>7</v>
      </c>
      <c r="I238" s="36">
        <v>37</v>
      </c>
      <c r="J238" s="36">
        <v>51.5</v>
      </c>
      <c r="K238" s="36">
        <v>0</v>
      </c>
      <c r="L238" s="36">
        <v>0</v>
      </c>
      <c r="M238" s="36">
        <v>0</v>
      </c>
      <c r="N238" s="36">
        <v>0</v>
      </c>
      <c r="O238" s="37">
        <v>100</v>
      </c>
    </row>
    <row r="239" spans="1:29" x14ac:dyDescent="0.2">
      <c r="A239" s="90">
        <v>59</v>
      </c>
      <c r="B239" s="3" t="s">
        <v>69</v>
      </c>
      <c r="C239" s="3" t="s">
        <v>215</v>
      </c>
      <c r="D239" s="3" t="s">
        <v>161</v>
      </c>
      <c r="E239" s="3" t="s">
        <v>10</v>
      </c>
      <c r="F239" s="91"/>
      <c r="G239" s="91"/>
      <c r="H239" s="91">
        <v>1</v>
      </c>
      <c r="I239" s="91">
        <v>2</v>
      </c>
      <c r="J239" s="91">
        <v>2</v>
      </c>
      <c r="K239" s="92">
        <v>2</v>
      </c>
      <c r="L239" s="92">
        <v>3</v>
      </c>
      <c r="M239" s="92">
        <v>2</v>
      </c>
      <c r="N239" s="92"/>
      <c r="O239" s="93">
        <v>12</v>
      </c>
      <c r="P239" s="28"/>
      <c r="Q239" s="67"/>
      <c r="R239" s="67"/>
      <c r="S239" s="69"/>
      <c r="T239" s="69"/>
      <c r="U239" s="68"/>
      <c r="V239" s="68"/>
      <c r="W239" s="68"/>
      <c r="X239" s="68"/>
      <c r="Y239" s="68"/>
      <c r="Z239" s="68"/>
      <c r="AA239" s="69"/>
      <c r="AB239" s="68"/>
      <c r="AC239" s="28"/>
    </row>
    <row r="240" spans="1:29" x14ac:dyDescent="0.2">
      <c r="A240" s="90">
        <v>59</v>
      </c>
      <c r="B240" s="1" t="s">
        <v>69</v>
      </c>
      <c r="C240" s="1" t="s">
        <v>215</v>
      </c>
      <c r="D240" s="1" t="s">
        <v>162</v>
      </c>
      <c r="E240" s="1" t="s">
        <v>158</v>
      </c>
      <c r="F240" s="36">
        <v>0</v>
      </c>
      <c r="G240" s="36">
        <v>0</v>
      </c>
      <c r="H240" s="36">
        <v>8.3333333333333339</v>
      </c>
      <c r="I240" s="36">
        <v>16.666666666666668</v>
      </c>
      <c r="J240" s="36">
        <v>16.666666666666668</v>
      </c>
      <c r="K240" s="36">
        <v>16.666666666666668</v>
      </c>
      <c r="L240" s="36">
        <v>25</v>
      </c>
      <c r="M240" s="36">
        <v>16.666666666666668</v>
      </c>
      <c r="N240" s="36">
        <v>0</v>
      </c>
      <c r="O240" s="37">
        <v>100</v>
      </c>
    </row>
    <row r="241" spans="1:29" x14ac:dyDescent="0.2">
      <c r="A241" s="90">
        <v>59</v>
      </c>
      <c r="B241" s="35" t="s">
        <v>69</v>
      </c>
      <c r="C241" s="1" t="s">
        <v>215</v>
      </c>
      <c r="D241" s="2" t="s">
        <v>163</v>
      </c>
      <c r="E241" s="10" t="s">
        <v>11</v>
      </c>
      <c r="F241" s="78"/>
      <c r="G241" s="78"/>
      <c r="H241" s="77">
        <v>17</v>
      </c>
      <c r="I241" s="77">
        <v>61</v>
      </c>
      <c r="J241" s="77">
        <v>113</v>
      </c>
      <c r="K241" s="77">
        <v>349</v>
      </c>
      <c r="L241" s="77">
        <v>990</v>
      </c>
      <c r="M241" s="77">
        <v>1136</v>
      </c>
      <c r="N241" s="78"/>
      <c r="O241" s="79">
        <v>2666</v>
      </c>
    </row>
    <row r="242" spans="1:29" x14ac:dyDescent="0.2">
      <c r="A242" s="90">
        <v>59</v>
      </c>
      <c r="B242" s="1" t="s">
        <v>69</v>
      </c>
      <c r="C242" s="1" t="s">
        <v>215</v>
      </c>
      <c r="D242" s="2" t="s">
        <v>164</v>
      </c>
      <c r="E242" s="1" t="s">
        <v>159</v>
      </c>
      <c r="F242" s="36">
        <v>0</v>
      </c>
      <c r="G242" s="36">
        <v>0</v>
      </c>
      <c r="H242" s="36">
        <v>0.63765941485371347</v>
      </c>
      <c r="I242" s="36">
        <v>2.2880720180045011</v>
      </c>
      <c r="J242" s="36">
        <v>4.2385596399099779</v>
      </c>
      <c r="K242" s="36">
        <v>13.090772693173294</v>
      </c>
      <c r="L242" s="36">
        <v>37.13428357089272</v>
      </c>
      <c r="M242" s="36">
        <v>42.610652663165794</v>
      </c>
      <c r="N242" s="36">
        <v>0</v>
      </c>
      <c r="O242" s="37">
        <v>100</v>
      </c>
    </row>
    <row r="243" spans="1:29" x14ac:dyDescent="0.2">
      <c r="A243" s="90">
        <v>60</v>
      </c>
      <c r="B243" s="3" t="s">
        <v>70</v>
      </c>
      <c r="C243" s="3" t="s">
        <v>323</v>
      </c>
      <c r="D243" s="3" t="s">
        <v>161</v>
      </c>
      <c r="E243" s="3" t="s">
        <v>10</v>
      </c>
      <c r="F243" s="91"/>
      <c r="G243" s="91"/>
      <c r="H243" s="91">
        <v>3</v>
      </c>
      <c r="I243" s="91">
        <v>3</v>
      </c>
      <c r="J243" s="91">
        <v>1</v>
      </c>
      <c r="K243" s="92">
        <v>2</v>
      </c>
      <c r="L243" s="92">
        <v>2</v>
      </c>
      <c r="M243" s="92"/>
      <c r="N243" s="92"/>
      <c r="O243" s="93">
        <v>11</v>
      </c>
      <c r="P243" s="28"/>
      <c r="Q243" s="67"/>
      <c r="R243" s="67"/>
      <c r="S243" s="69"/>
      <c r="T243" s="69"/>
      <c r="U243" s="68"/>
      <c r="V243" s="68"/>
      <c r="W243" s="68"/>
      <c r="X243" s="68"/>
      <c r="Y243" s="68"/>
      <c r="Z243" s="69"/>
      <c r="AA243" s="69"/>
      <c r="AB243" s="68"/>
      <c r="AC243" s="28"/>
    </row>
    <row r="244" spans="1:29" x14ac:dyDescent="0.2">
      <c r="A244" s="90">
        <v>60</v>
      </c>
      <c r="B244" s="1" t="s">
        <v>70</v>
      </c>
      <c r="C244" s="1" t="s">
        <v>323</v>
      </c>
      <c r="D244" s="1" t="s">
        <v>162</v>
      </c>
      <c r="E244" s="1" t="s">
        <v>158</v>
      </c>
      <c r="F244" s="36">
        <v>0</v>
      </c>
      <c r="G244" s="36">
        <v>0</v>
      </c>
      <c r="H244" s="36">
        <v>27.272727272727273</v>
      </c>
      <c r="I244" s="36">
        <v>27.272727272727273</v>
      </c>
      <c r="J244" s="36">
        <v>9.0909090909090917</v>
      </c>
      <c r="K244" s="36">
        <v>18.181818181818183</v>
      </c>
      <c r="L244" s="36">
        <v>18.181818181818183</v>
      </c>
      <c r="M244" s="36">
        <v>0</v>
      </c>
      <c r="N244" s="36">
        <v>0</v>
      </c>
      <c r="O244" s="37">
        <v>100</v>
      </c>
    </row>
    <row r="245" spans="1:29" x14ac:dyDescent="0.2">
      <c r="A245" s="90">
        <v>60</v>
      </c>
      <c r="B245" s="35" t="s">
        <v>70</v>
      </c>
      <c r="C245" s="1" t="s">
        <v>323</v>
      </c>
      <c r="D245" s="2" t="s">
        <v>163</v>
      </c>
      <c r="E245" s="10" t="s">
        <v>11</v>
      </c>
      <c r="F245" s="78"/>
      <c r="G245" s="78"/>
      <c r="H245" s="77">
        <v>39</v>
      </c>
      <c r="I245" s="77">
        <v>116</v>
      </c>
      <c r="J245" s="77">
        <v>87</v>
      </c>
      <c r="K245" s="77">
        <v>338</v>
      </c>
      <c r="L245" s="77">
        <v>658</v>
      </c>
      <c r="M245" s="78"/>
      <c r="N245" s="78"/>
      <c r="O245" s="79">
        <v>1238</v>
      </c>
    </row>
    <row r="246" spans="1:29" x14ac:dyDescent="0.2">
      <c r="A246" s="90">
        <v>60</v>
      </c>
      <c r="B246" s="1" t="s">
        <v>70</v>
      </c>
      <c r="C246" s="38" t="s">
        <v>323</v>
      </c>
      <c r="D246" s="2" t="s">
        <v>164</v>
      </c>
      <c r="E246" s="1" t="s">
        <v>159</v>
      </c>
      <c r="F246" s="36">
        <v>0</v>
      </c>
      <c r="G246" s="36">
        <v>0</v>
      </c>
      <c r="H246" s="36">
        <v>3.150242326332795</v>
      </c>
      <c r="I246" s="36">
        <v>9.3699515347334419</v>
      </c>
      <c r="J246" s="36">
        <v>7.0274636510500805</v>
      </c>
      <c r="K246" s="36">
        <v>27.302100161550889</v>
      </c>
      <c r="L246" s="36">
        <v>53.150242326332794</v>
      </c>
      <c r="M246" s="36">
        <v>0</v>
      </c>
      <c r="N246" s="36">
        <v>0</v>
      </c>
      <c r="O246" s="37">
        <v>100</v>
      </c>
    </row>
    <row r="247" spans="1:29" x14ac:dyDescent="0.2">
      <c r="A247" s="90">
        <v>61</v>
      </c>
      <c r="B247" s="3" t="s">
        <v>303</v>
      </c>
      <c r="C247" s="3" t="s">
        <v>216</v>
      </c>
      <c r="D247" s="3" t="s">
        <v>161</v>
      </c>
      <c r="E247" s="3" t="s">
        <v>10</v>
      </c>
      <c r="F247" s="91">
        <v>26</v>
      </c>
      <c r="G247" s="91">
        <v>12</v>
      </c>
      <c r="H247" s="91">
        <v>20</v>
      </c>
      <c r="I247" s="91">
        <v>21</v>
      </c>
      <c r="J247" s="91">
        <v>22</v>
      </c>
      <c r="K247" s="92">
        <v>16</v>
      </c>
      <c r="L247" s="92">
        <v>9</v>
      </c>
      <c r="M247" s="92">
        <v>6</v>
      </c>
      <c r="N247" s="92"/>
      <c r="O247" s="93">
        <v>132</v>
      </c>
      <c r="P247" s="28"/>
      <c r="Q247" s="67"/>
      <c r="R247" s="67"/>
      <c r="S247" s="68"/>
      <c r="T247" s="68"/>
      <c r="U247" s="68"/>
      <c r="V247" s="68"/>
      <c r="W247" s="68"/>
      <c r="X247" s="68"/>
      <c r="Y247" s="68"/>
      <c r="Z247" s="68"/>
      <c r="AA247" s="69"/>
      <c r="AB247" s="68"/>
      <c r="AC247" s="28"/>
    </row>
    <row r="248" spans="1:29" x14ac:dyDescent="0.2">
      <c r="A248" s="90">
        <v>61</v>
      </c>
      <c r="B248" s="1" t="s">
        <v>303</v>
      </c>
      <c r="C248" s="1" t="s">
        <v>216</v>
      </c>
      <c r="D248" s="1" t="s">
        <v>162</v>
      </c>
      <c r="E248" s="1" t="s">
        <v>158</v>
      </c>
      <c r="F248" s="36">
        <v>19.696969696969695</v>
      </c>
      <c r="G248" s="36">
        <v>9.0909090909090917</v>
      </c>
      <c r="H248" s="36">
        <v>15.151515151515152</v>
      </c>
      <c r="I248" s="36">
        <v>15.909090909090908</v>
      </c>
      <c r="J248" s="36">
        <v>16.666666666666668</v>
      </c>
      <c r="K248" s="36">
        <v>12.121212121212121</v>
      </c>
      <c r="L248" s="36">
        <v>6.8181818181818183</v>
      </c>
      <c r="M248" s="36">
        <v>4.5454545454545459</v>
      </c>
      <c r="N248" s="36">
        <v>0</v>
      </c>
      <c r="O248" s="37">
        <v>100</v>
      </c>
    </row>
    <row r="249" spans="1:29" x14ac:dyDescent="0.2">
      <c r="A249" s="90">
        <v>61</v>
      </c>
      <c r="B249" s="35" t="s">
        <v>303</v>
      </c>
      <c r="C249" s="1" t="s">
        <v>216</v>
      </c>
      <c r="D249" s="2" t="s">
        <v>163</v>
      </c>
      <c r="E249" s="10" t="s">
        <v>11</v>
      </c>
      <c r="F249" s="77">
        <v>50</v>
      </c>
      <c r="G249" s="77">
        <v>84</v>
      </c>
      <c r="H249" s="77">
        <v>294</v>
      </c>
      <c r="I249" s="77">
        <v>735</v>
      </c>
      <c r="J249" s="77">
        <v>1522</v>
      </c>
      <c r="K249" s="77">
        <v>2584</v>
      </c>
      <c r="L249" s="77">
        <v>3045</v>
      </c>
      <c r="M249" s="77">
        <v>3996</v>
      </c>
      <c r="N249" s="78"/>
      <c r="O249" s="79">
        <v>12310</v>
      </c>
    </row>
    <row r="250" spans="1:29" x14ac:dyDescent="0.2">
      <c r="A250" s="90">
        <v>61</v>
      </c>
      <c r="B250" s="1" t="s">
        <v>303</v>
      </c>
      <c r="C250" s="1" t="s">
        <v>216</v>
      </c>
      <c r="D250" s="2" t="s">
        <v>164</v>
      </c>
      <c r="E250" s="1" t="s">
        <v>159</v>
      </c>
      <c r="F250" s="36">
        <v>0.40617384240454912</v>
      </c>
      <c r="G250" s="36">
        <v>0.68237205523964262</v>
      </c>
      <c r="H250" s="36">
        <v>2.3883021933387489</v>
      </c>
      <c r="I250" s="36">
        <v>5.9707554833468723</v>
      </c>
      <c r="J250" s="36">
        <v>12.363931762794476</v>
      </c>
      <c r="K250" s="36">
        <v>20.991064175467098</v>
      </c>
      <c r="L250" s="36">
        <v>24.735987002437042</v>
      </c>
      <c r="M250" s="36">
        <v>32.461413484971565</v>
      </c>
      <c r="N250" s="36">
        <v>0</v>
      </c>
      <c r="O250" s="37">
        <v>100</v>
      </c>
    </row>
    <row r="251" spans="1:29" x14ac:dyDescent="0.2">
      <c r="A251" s="90">
        <v>62</v>
      </c>
      <c r="B251" s="3" t="s">
        <v>304</v>
      </c>
      <c r="C251" s="3" t="s">
        <v>311</v>
      </c>
      <c r="D251" s="3" t="s">
        <v>161</v>
      </c>
      <c r="E251" s="3" t="s">
        <v>10</v>
      </c>
      <c r="F251" s="91">
        <v>19</v>
      </c>
      <c r="G251" s="91">
        <v>11</v>
      </c>
      <c r="H251" s="91">
        <v>13</v>
      </c>
      <c r="I251" s="91">
        <v>21</v>
      </c>
      <c r="J251" s="91">
        <v>14</v>
      </c>
      <c r="K251" s="92">
        <v>21</v>
      </c>
      <c r="L251" s="92">
        <v>6</v>
      </c>
      <c r="M251" s="92">
        <v>4</v>
      </c>
      <c r="N251" s="92">
        <v>1</v>
      </c>
      <c r="O251" s="93">
        <v>110</v>
      </c>
      <c r="P251" s="28"/>
      <c r="Q251" s="67"/>
      <c r="R251" s="67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28"/>
    </row>
    <row r="252" spans="1:29" x14ac:dyDescent="0.2">
      <c r="A252" s="90">
        <v>62</v>
      </c>
      <c r="B252" s="1" t="s">
        <v>304</v>
      </c>
      <c r="C252" s="1" t="s">
        <v>311</v>
      </c>
      <c r="D252" s="1" t="s">
        <v>162</v>
      </c>
      <c r="E252" s="1" t="s">
        <v>158</v>
      </c>
      <c r="F252" s="36">
        <v>17.272727272727273</v>
      </c>
      <c r="G252" s="36">
        <v>10</v>
      </c>
      <c r="H252" s="36">
        <v>11.818181818181818</v>
      </c>
      <c r="I252" s="36">
        <v>19.09090909090909</v>
      </c>
      <c r="J252" s="36">
        <v>12.727272727272727</v>
      </c>
      <c r="K252" s="36">
        <v>19.09090909090909</v>
      </c>
      <c r="L252" s="36">
        <v>5.4545454545454541</v>
      </c>
      <c r="M252" s="36">
        <v>3.6363636363636362</v>
      </c>
      <c r="N252" s="36">
        <v>0.90909090909090906</v>
      </c>
      <c r="O252" s="37">
        <v>100</v>
      </c>
    </row>
    <row r="253" spans="1:29" x14ac:dyDescent="0.2">
      <c r="A253" s="90">
        <v>62</v>
      </c>
      <c r="B253" s="35" t="s">
        <v>304</v>
      </c>
      <c r="C253" s="1" t="s">
        <v>311</v>
      </c>
      <c r="D253" s="2" t="s">
        <v>163</v>
      </c>
      <c r="E253" s="10" t="s">
        <v>11</v>
      </c>
      <c r="F253" s="77">
        <v>32</v>
      </c>
      <c r="G253" s="77">
        <v>77</v>
      </c>
      <c r="H253" s="77">
        <v>162</v>
      </c>
      <c r="I253" s="77">
        <v>648</v>
      </c>
      <c r="J253" s="77">
        <v>1070</v>
      </c>
      <c r="K253" s="77">
        <v>3501</v>
      </c>
      <c r="L253" s="77">
        <v>2171</v>
      </c>
      <c r="M253" s="77">
        <v>2713</v>
      </c>
      <c r="N253" s="77">
        <v>1158</v>
      </c>
      <c r="O253" s="79">
        <v>11532</v>
      </c>
    </row>
    <row r="254" spans="1:29" x14ac:dyDescent="0.2">
      <c r="A254" s="90">
        <v>62</v>
      </c>
      <c r="B254" s="1" t="s">
        <v>304</v>
      </c>
      <c r="C254" s="1" t="s">
        <v>311</v>
      </c>
      <c r="D254" s="2" t="s">
        <v>164</v>
      </c>
      <c r="E254" s="1" t="s">
        <v>159</v>
      </c>
      <c r="F254" s="36">
        <v>0.27748872702046479</v>
      </c>
      <c r="G254" s="36">
        <v>0.66770724939299342</v>
      </c>
      <c r="H254" s="36">
        <v>1.4047866805411031</v>
      </c>
      <c r="I254" s="36">
        <v>5.6191467221644125</v>
      </c>
      <c r="J254" s="36">
        <v>9.2785293097467907</v>
      </c>
      <c r="K254" s="36">
        <v>30.359001040582726</v>
      </c>
      <c r="L254" s="36">
        <v>18.825875823794657</v>
      </c>
      <c r="M254" s="36">
        <v>23.525841137703782</v>
      </c>
      <c r="N254" s="36">
        <v>10.041623309053069</v>
      </c>
      <c r="O254" s="37">
        <v>100</v>
      </c>
    </row>
    <row r="255" spans="1:29" x14ac:dyDescent="0.2">
      <c r="A255" s="90">
        <v>63</v>
      </c>
      <c r="B255" s="3" t="s">
        <v>71</v>
      </c>
      <c r="C255" s="3" t="s">
        <v>217</v>
      </c>
      <c r="D255" s="3" t="s">
        <v>161</v>
      </c>
      <c r="E255" s="3" t="s">
        <v>10</v>
      </c>
      <c r="F255" s="91">
        <v>2</v>
      </c>
      <c r="G255" s="91"/>
      <c r="H255" s="91">
        <v>1</v>
      </c>
      <c r="I255" s="91">
        <v>1</v>
      </c>
      <c r="J255" s="91">
        <v>7</v>
      </c>
      <c r="K255" s="92">
        <v>4</v>
      </c>
      <c r="L255" s="92">
        <v>2</v>
      </c>
      <c r="M255" s="92"/>
      <c r="N255" s="92">
        <v>1</v>
      </c>
      <c r="O255" s="93">
        <v>18</v>
      </c>
      <c r="P255" s="28"/>
      <c r="Q255" s="67"/>
      <c r="R255" s="67"/>
      <c r="S255" s="68"/>
      <c r="T255" s="69"/>
      <c r="U255" s="68"/>
      <c r="V255" s="68"/>
      <c r="W255" s="68"/>
      <c r="X255" s="68"/>
      <c r="Y255" s="68"/>
      <c r="Z255" s="69"/>
      <c r="AA255" s="68"/>
      <c r="AB255" s="68"/>
      <c r="AC255" s="28"/>
    </row>
    <row r="256" spans="1:29" x14ac:dyDescent="0.2">
      <c r="A256" s="90">
        <v>63</v>
      </c>
      <c r="B256" s="1" t="s">
        <v>71</v>
      </c>
      <c r="C256" s="1" t="s">
        <v>217</v>
      </c>
      <c r="D256" s="1" t="s">
        <v>162</v>
      </c>
      <c r="E256" s="1" t="s">
        <v>158</v>
      </c>
      <c r="F256" s="36">
        <v>11.111111111111111</v>
      </c>
      <c r="G256" s="36">
        <v>0</v>
      </c>
      <c r="H256" s="36">
        <v>5.5555555555555554</v>
      </c>
      <c r="I256" s="36">
        <v>5.5555555555555554</v>
      </c>
      <c r="J256" s="36">
        <v>38.888888888888886</v>
      </c>
      <c r="K256" s="36">
        <v>22.222222222222221</v>
      </c>
      <c r="L256" s="36">
        <v>11.111111111111111</v>
      </c>
      <c r="M256" s="36">
        <v>0</v>
      </c>
      <c r="N256" s="36">
        <v>5.5555555555555554</v>
      </c>
      <c r="O256" s="37">
        <v>100</v>
      </c>
    </row>
    <row r="257" spans="1:29" x14ac:dyDescent="0.2">
      <c r="A257" s="90">
        <v>63</v>
      </c>
      <c r="B257" s="35" t="s">
        <v>71</v>
      </c>
      <c r="C257" s="1" t="s">
        <v>217</v>
      </c>
      <c r="D257" s="2" t="s">
        <v>163</v>
      </c>
      <c r="E257" s="10" t="s">
        <v>11</v>
      </c>
      <c r="F257" s="77">
        <v>5</v>
      </c>
      <c r="G257" s="78"/>
      <c r="H257" s="77">
        <v>11</v>
      </c>
      <c r="I257" s="77">
        <v>49</v>
      </c>
      <c r="J257" s="77">
        <v>498</v>
      </c>
      <c r="K257" s="77">
        <v>738</v>
      </c>
      <c r="L257" s="77">
        <v>817</v>
      </c>
      <c r="M257" s="78"/>
      <c r="N257" s="77">
        <v>1153</v>
      </c>
      <c r="O257" s="79">
        <v>3271</v>
      </c>
    </row>
    <row r="258" spans="1:29" x14ac:dyDescent="0.2">
      <c r="A258" s="90">
        <v>63</v>
      </c>
      <c r="B258" s="1" t="s">
        <v>71</v>
      </c>
      <c r="C258" s="1" t="s">
        <v>217</v>
      </c>
      <c r="D258" s="2" t="s">
        <v>164</v>
      </c>
      <c r="E258" s="1" t="s">
        <v>159</v>
      </c>
      <c r="F258" s="36">
        <v>0.15285845307245491</v>
      </c>
      <c r="G258" s="36">
        <v>0</v>
      </c>
      <c r="H258" s="36">
        <v>0.33628859675940082</v>
      </c>
      <c r="I258" s="36">
        <v>1.4980128401100581</v>
      </c>
      <c r="J258" s="36">
        <v>15.224701926016509</v>
      </c>
      <c r="K258" s="36">
        <v>22.561907673494343</v>
      </c>
      <c r="L258" s="36">
        <v>24.977071232039133</v>
      </c>
      <c r="M258" s="36">
        <v>0</v>
      </c>
      <c r="N258" s="36">
        <v>35.249159278508102</v>
      </c>
      <c r="O258" s="37">
        <v>100</v>
      </c>
    </row>
    <row r="259" spans="1:29" x14ac:dyDescent="0.2">
      <c r="A259" s="90">
        <v>64</v>
      </c>
      <c r="B259" s="3" t="s">
        <v>72</v>
      </c>
      <c r="C259" s="3" t="s">
        <v>324</v>
      </c>
      <c r="D259" s="3" t="s">
        <v>161</v>
      </c>
      <c r="E259" s="3" t="s">
        <v>10</v>
      </c>
      <c r="F259" s="91">
        <v>6</v>
      </c>
      <c r="G259" s="91">
        <v>5</v>
      </c>
      <c r="H259" s="91">
        <v>3</v>
      </c>
      <c r="I259" s="91">
        <v>4</v>
      </c>
      <c r="J259" s="91">
        <v>4</v>
      </c>
      <c r="K259" s="92">
        <v>6</v>
      </c>
      <c r="L259" s="92">
        <v>2</v>
      </c>
      <c r="M259" s="92">
        <v>3</v>
      </c>
      <c r="N259" s="92">
        <v>1</v>
      </c>
      <c r="O259" s="93">
        <v>34</v>
      </c>
      <c r="P259" s="28"/>
      <c r="Q259" s="67"/>
      <c r="R259" s="67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28"/>
    </row>
    <row r="260" spans="1:29" x14ac:dyDescent="0.2">
      <c r="A260" s="90">
        <v>64</v>
      </c>
      <c r="B260" s="1" t="s">
        <v>72</v>
      </c>
      <c r="C260" s="1" t="s">
        <v>324</v>
      </c>
      <c r="D260" s="1" t="s">
        <v>162</v>
      </c>
      <c r="E260" s="1" t="s">
        <v>158</v>
      </c>
      <c r="F260" s="36">
        <v>17.647058823529413</v>
      </c>
      <c r="G260" s="36">
        <v>14.705882352941176</v>
      </c>
      <c r="H260" s="36">
        <v>8.8235294117647065</v>
      </c>
      <c r="I260" s="36">
        <v>11.764705882352942</v>
      </c>
      <c r="J260" s="36">
        <v>11.764705882352942</v>
      </c>
      <c r="K260" s="36">
        <v>17.647058823529413</v>
      </c>
      <c r="L260" s="36">
        <v>5.882352941176471</v>
      </c>
      <c r="M260" s="36">
        <v>8.8235294117647065</v>
      </c>
      <c r="N260" s="36">
        <v>2.9411764705882355</v>
      </c>
      <c r="O260" s="37">
        <v>100</v>
      </c>
    </row>
    <row r="261" spans="1:29" x14ac:dyDescent="0.2">
      <c r="A261" s="90">
        <v>64</v>
      </c>
      <c r="B261" s="35" t="s">
        <v>72</v>
      </c>
      <c r="C261" s="1" t="s">
        <v>324</v>
      </c>
      <c r="D261" s="2" t="s">
        <v>163</v>
      </c>
      <c r="E261" s="10" t="s">
        <v>11</v>
      </c>
      <c r="F261" s="77">
        <v>13</v>
      </c>
      <c r="G261" s="77">
        <v>38</v>
      </c>
      <c r="H261" s="77">
        <v>44</v>
      </c>
      <c r="I261" s="77">
        <v>127</v>
      </c>
      <c r="J261" s="77">
        <v>330</v>
      </c>
      <c r="K261" s="77">
        <v>976</v>
      </c>
      <c r="L261" s="77">
        <v>726</v>
      </c>
      <c r="M261" s="77">
        <v>2017</v>
      </c>
      <c r="N261" s="77">
        <v>1147</v>
      </c>
      <c r="O261" s="79">
        <v>5418</v>
      </c>
    </row>
    <row r="262" spans="1:29" x14ac:dyDescent="0.2">
      <c r="A262" s="90">
        <v>64</v>
      </c>
      <c r="B262" s="1" t="s">
        <v>72</v>
      </c>
      <c r="C262" s="38" t="s">
        <v>324</v>
      </c>
      <c r="D262" s="2" t="s">
        <v>164</v>
      </c>
      <c r="E262" s="1" t="s">
        <v>159</v>
      </c>
      <c r="F262" s="36">
        <v>0.23994093761535623</v>
      </c>
      <c r="G262" s="36">
        <v>0.70136581764488737</v>
      </c>
      <c r="H262" s="36">
        <v>0.81210778885197488</v>
      </c>
      <c r="I262" s="36">
        <v>2.3440383905500184</v>
      </c>
      <c r="J262" s="36">
        <v>6.0908084163898115</v>
      </c>
      <c r="K262" s="36">
        <v>18.014027316352898</v>
      </c>
      <c r="L262" s="36">
        <v>13.399778516057586</v>
      </c>
      <c r="M262" s="36">
        <v>37.227759320782575</v>
      </c>
      <c r="N262" s="36">
        <v>21.170173495754891</v>
      </c>
      <c r="O262" s="37">
        <v>100</v>
      </c>
    </row>
    <row r="263" spans="1:29" x14ac:dyDescent="0.2">
      <c r="A263" s="90">
        <v>65</v>
      </c>
      <c r="B263" s="3" t="s">
        <v>73</v>
      </c>
      <c r="C263" s="3" t="s">
        <v>218</v>
      </c>
      <c r="D263" s="3" t="s">
        <v>161</v>
      </c>
      <c r="E263" s="3" t="s">
        <v>10</v>
      </c>
      <c r="F263" s="91">
        <v>1</v>
      </c>
      <c r="G263" s="91">
        <v>3</v>
      </c>
      <c r="H263" s="91">
        <v>5</v>
      </c>
      <c r="I263" s="91">
        <v>2</v>
      </c>
      <c r="J263" s="91">
        <v>3</v>
      </c>
      <c r="K263" s="92">
        <v>4</v>
      </c>
      <c r="L263" s="92">
        <v>2</v>
      </c>
      <c r="M263" s="92">
        <v>2</v>
      </c>
      <c r="N263" s="92"/>
      <c r="O263" s="93">
        <v>22</v>
      </c>
      <c r="P263" s="28"/>
      <c r="Q263" s="67"/>
      <c r="R263" s="67"/>
      <c r="S263" s="68"/>
      <c r="T263" s="68"/>
      <c r="U263" s="68"/>
      <c r="V263" s="68"/>
      <c r="W263" s="68"/>
      <c r="X263" s="68"/>
      <c r="Y263" s="68"/>
      <c r="Z263" s="68"/>
      <c r="AA263" s="69"/>
      <c r="AB263" s="68"/>
      <c r="AC263" s="28"/>
    </row>
    <row r="264" spans="1:29" x14ac:dyDescent="0.2">
      <c r="A264" s="90">
        <v>65</v>
      </c>
      <c r="B264" s="1" t="s">
        <v>73</v>
      </c>
      <c r="C264" s="1" t="s">
        <v>218</v>
      </c>
      <c r="D264" s="1" t="s">
        <v>162</v>
      </c>
      <c r="E264" s="1" t="s">
        <v>158</v>
      </c>
      <c r="F264" s="36">
        <v>4.5454545454545459</v>
      </c>
      <c r="G264" s="36">
        <v>13.636363636363637</v>
      </c>
      <c r="H264" s="36">
        <v>22.727272727272727</v>
      </c>
      <c r="I264" s="36">
        <v>9.0909090909090917</v>
      </c>
      <c r="J264" s="36">
        <v>13.636363636363637</v>
      </c>
      <c r="K264" s="36">
        <v>18.181818181818183</v>
      </c>
      <c r="L264" s="36">
        <v>9.0909090909090917</v>
      </c>
      <c r="M264" s="36">
        <v>9.0909090909090917</v>
      </c>
      <c r="N264" s="36">
        <v>0</v>
      </c>
      <c r="O264" s="37">
        <v>100</v>
      </c>
    </row>
    <row r="265" spans="1:29" x14ac:dyDescent="0.2">
      <c r="A265" s="90">
        <v>65</v>
      </c>
      <c r="B265" s="35" t="s">
        <v>73</v>
      </c>
      <c r="C265" s="1" t="s">
        <v>218</v>
      </c>
      <c r="D265" s="2" t="s">
        <v>163</v>
      </c>
      <c r="E265" s="10" t="s">
        <v>11</v>
      </c>
      <c r="F265" s="77">
        <v>3</v>
      </c>
      <c r="G265" s="77">
        <v>18</v>
      </c>
      <c r="H265" s="77">
        <v>74</v>
      </c>
      <c r="I265" s="77">
        <v>82</v>
      </c>
      <c r="J265" s="77">
        <v>243</v>
      </c>
      <c r="K265" s="77">
        <v>565</v>
      </c>
      <c r="L265" s="77">
        <v>738</v>
      </c>
      <c r="M265" s="77">
        <v>1203</v>
      </c>
      <c r="N265" s="78"/>
      <c r="O265" s="79">
        <v>2926</v>
      </c>
    </row>
    <row r="266" spans="1:29" x14ac:dyDescent="0.2">
      <c r="A266" s="90">
        <v>65</v>
      </c>
      <c r="B266" s="1" t="s">
        <v>73</v>
      </c>
      <c r="C266" s="1" t="s">
        <v>218</v>
      </c>
      <c r="D266" s="2" t="s">
        <v>164</v>
      </c>
      <c r="E266" s="1" t="s">
        <v>159</v>
      </c>
      <c r="F266" s="36">
        <v>0.10252904989747096</v>
      </c>
      <c r="G266" s="36">
        <v>0.61517429938482571</v>
      </c>
      <c r="H266" s="36">
        <v>2.5290498974709501</v>
      </c>
      <c r="I266" s="36">
        <v>2.8024606971975392</v>
      </c>
      <c r="J266" s="36">
        <v>8.3048530416951465</v>
      </c>
      <c r="K266" s="36">
        <v>19.309637730690362</v>
      </c>
      <c r="L266" s="36">
        <v>25.222146274777852</v>
      </c>
      <c r="M266" s="36">
        <v>41.114149008885853</v>
      </c>
      <c r="N266" s="36">
        <v>0</v>
      </c>
      <c r="O266" s="37">
        <v>100</v>
      </c>
    </row>
    <row r="267" spans="1:29" x14ac:dyDescent="0.2">
      <c r="A267" s="90">
        <v>66</v>
      </c>
      <c r="B267" s="3" t="s">
        <v>74</v>
      </c>
      <c r="C267" s="3" t="s">
        <v>219</v>
      </c>
      <c r="D267" s="3" t="s">
        <v>161</v>
      </c>
      <c r="E267" s="3" t="s">
        <v>10</v>
      </c>
      <c r="F267" s="91">
        <v>4</v>
      </c>
      <c r="G267" s="91">
        <v>2</v>
      </c>
      <c r="H267" s="91">
        <v>3</v>
      </c>
      <c r="I267" s="91">
        <v>4</v>
      </c>
      <c r="J267" s="91">
        <v>1</v>
      </c>
      <c r="K267" s="92">
        <v>2</v>
      </c>
      <c r="L267" s="92">
        <v>1</v>
      </c>
      <c r="M267" s="92"/>
      <c r="N267" s="92">
        <v>1</v>
      </c>
      <c r="O267" s="93">
        <v>18</v>
      </c>
      <c r="P267" s="28"/>
      <c r="Q267" s="67"/>
      <c r="R267" s="67"/>
      <c r="S267" s="68"/>
      <c r="T267" s="68"/>
      <c r="U267" s="68"/>
      <c r="V267" s="68"/>
      <c r="W267" s="68"/>
      <c r="X267" s="68"/>
      <c r="Y267" s="68"/>
      <c r="Z267" s="69"/>
      <c r="AA267" s="68"/>
      <c r="AB267" s="68"/>
      <c r="AC267" s="28"/>
    </row>
    <row r="268" spans="1:29" x14ac:dyDescent="0.2">
      <c r="A268" s="90">
        <v>66</v>
      </c>
      <c r="B268" s="1" t="s">
        <v>74</v>
      </c>
      <c r="C268" s="1" t="s">
        <v>219</v>
      </c>
      <c r="D268" s="1" t="s">
        <v>162</v>
      </c>
      <c r="E268" s="1" t="s">
        <v>158</v>
      </c>
      <c r="F268" s="36">
        <v>22.222222222222221</v>
      </c>
      <c r="G268" s="36">
        <v>11.111111111111111</v>
      </c>
      <c r="H268" s="36">
        <v>16.666666666666668</v>
      </c>
      <c r="I268" s="36">
        <v>22.222222222222221</v>
      </c>
      <c r="J268" s="36">
        <v>5.5555555555555554</v>
      </c>
      <c r="K268" s="36">
        <v>11.111111111111111</v>
      </c>
      <c r="L268" s="36">
        <v>5.5555555555555554</v>
      </c>
      <c r="M268" s="36">
        <v>0</v>
      </c>
      <c r="N268" s="36">
        <v>5.5555555555555554</v>
      </c>
      <c r="O268" s="37">
        <v>100</v>
      </c>
    </row>
    <row r="269" spans="1:29" x14ac:dyDescent="0.2">
      <c r="A269" s="90">
        <v>66</v>
      </c>
      <c r="B269" s="35" t="s">
        <v>74</v>
      </c>
      <c r="C269" s="1" t="s">
        <v>219</v>
      </c>
      <c r="D269" s="2" t="s">
        <v>163</v>
      </c>
      <c r="E269" s="10" t="s">
        <v>11</v>
      </c>
      <c r="F269" s="77">
        <v>8</v>
      </c>
      <c r="G269" s="77">
        <v>14</v>
      </c>
      <c r="H269" s="77">
        <v>50</v>
      </c>
      <c r="I269" s="77">
        <v>90</v>
      </c>
      <c r="J269" s="77">
        <v>68</v>
      </c>
      <c r="K269" s="77">
        <v>287</v>
      </c>
      <c r="L269" s="77">
        <v>337</v>
      </c>
      <c r="M269" s="78"/>
      <c r="N269" s="77">
        <v>1110</v>
      </c>
      <c r="O269" s="79">
        <v>1964</v>
      </c>
    </row>
    <row r="270" spans="1:29" x14ac:dyDescent="0.2">
      <c r="A270" s="90">
        <v>66</v>
      </c>
      <c r="B270" s="1" t="s">
        <v>74</v>
      </c>
      <c r="C270" s="1" t="s">
        <v>219</v>
      </c>
      <c r="D270" s="2" t="s">
        <v>164</v>
      </c>
      <c r="E270" s="1" t="s">
        <v>159</v>
      </c>
      <c r="F270" s="36">
        <v>0.40733197556008149</v>
      </c>
      <c r="G270" s="36">
        <v>0.71283095723014256</v>
      </c>
      <c r="H270" s="36">
        <v>2.5458248472505089</v>
      </c>
      <c r="I270" s="36">
        <v>4.5824847250509162</v>
      </c>
      <c r="J270" s="36">
        <v>3.4623217922606924</v>
      </c>
      <c r="K270" s="36">
        <v>14.613034623217922</v>
      </c>
      <c r="L270" s="36">
        <v>17.158859470468432</v>
      </c>
      <c r="M270" s="36">
        <v>0</v>
      </c>
      <c r="N270" s="36">
        <v>56.5173116089613</v>
      </c>
      <c r="O270" s="37">
        <v>100</v>
      </c>
    </row>
    <row r="271" spans="1:29" x14ac:dyDescent="0.2">
      <c r="A271" s="90">
        <v>67</v>
      </c>
      <c r="B271" s="3" t="s">
        <v>75</v>
      </c>
      <c r="C271" s="3" t="s">
        <v>220</v>
      </c>
      <c r="D271" s="3" t="s">
        <v>161</v>
      </c>
      <c r="E271" s="3" t="s">
        <v>10</v>
      </c>
      <c r="F271" s="91">
        <v>49</v>
      </c>
      <c r="G271" s="91">
        <v>9</v>
      </c>
      <c r="H271" s="91">
        <v>7</v>
      </c>
      <c r="I271" s="91">
        <v>2</v>
      </c>
      <c r="J271" s="91">
        <v>3</v>
      </c>
      <c r="K271" s="92">
        <v>1</v>
      </c>
      <c r="L271" s="92"/>
      <c r="M271" s="92">
        <v>1</v>
      </c>
      <c r="N271" s="92">
        <v>1</v>
      </c>
      <c r="O271" s="93">
        <v>73</v>
      </c>
      <c r="P271" s="28"/>
      <c r="Q271" s="67"/>
      <c r="R271" s="67"/>
      <c r="S271" s="68"/>
      <c r="T271" s="68"/>
      <c r="U271" s="68"/>
      <c r="V271" s="68"/>
      <c r="W271" s="68"/>
      <c r="X271" s="68"/>
      <c r="Y271" s="69"/>
      <c r="Z271" s="68"/>
      <c r="AA271" s="68"/>
      <c r="AB271" s="68"/>
      <c r="AC271" s="28"/>
    </row>
    <row r="272" spans="1:29" x14ac:dyDescent="0.2">
      <c r="A272" s="90">
        <v>67</v>
      </c>
      <c r="B272" s="1" t="s">
        <v>75</v>
      </c>
      <c r="C272" s="1" t="s">
        <v>220</v>
      </c>
      <c r="D272" s="1" t="s">
        <v>162</v>
      </c>
      <c r="E272" s="1" t="s">
        <v>158</v>
      </c>
      <c r="F272" s="36">
        <v>67.123287671232873</v>
      </c>
      <c r="G272" s="36">
        <v>12.328767123287671</v>
      </c>
      <c r="H272" s="36">
        <v>9.5890410958904102</v>
      </c>
      <c r="I272" s="36">
        <v>2.7397260273972601</v>
      </c>
      <c r="J272" s="36">
        <v>4.1095890410958908</v>
      </c>
      <c r="K272" s="36">
        <v>1.3698630136986301</v>
      </c>
      <c r="L272" s="36">
        <v>0</v>
      </c>
      <c r="M272" s="36">
        <v>1.3698630136986301</v>
      </c>
      <c r="N272" s="36">
        <v>1.3698630136986301</v>
      </c>
      <c r="O272" s="37">
        <v>100</v>
      </c>
    </row>
    <row r="273" spans="1:29" x14ac:dyDescent="0.2">
      <c r="A273" s="90">
        <v>67</v>
      </c>
      <c r="B273" s="35" t="s">
        <v>75</v>
      </c>
      <c r="C273" s="1" t="s">
        <v>220</v>
      </c>
      <c r="D273" s="2" t="s">
        <v>163</v>
      </c>
      <c r="E273" s="10" t="s">
        <v>11</v>
      </c>
      <c r="F273" s="77">
        <v>94</v>
      </c>
      <c r="G273" s="77">
        <v>56</v>
      </c>
      <c r="H273" s="77">
        <v>85</v>
      </c>
      <c r="I273" s="77">
        <v>47</v>
      </c>
      <c r="J273" s="77">
        <v>209</v>
      </c>
      <c r="K273" s="77">
        <v>109</v>
      </c>
      <c r="L273" s="78"/>
      <c r="M273" s="77">
        <v>632</v>
      </c>
      <c r="N273" s="77">
        <v>1492</v>
      </c>
      <c r="O273" s="79">
        <v>2724</v>
      </c>
    </row>
    <row r="274" spans="1:29" x14ac:dyDescent="0.2">
      <c r="A274" s="90">
        <v>67</v>
      </c>
      <c r="B274" s="1" t="s">
        <v>75</v>
      </c>
      <c r="C274" s="1" t="s">
        <v>220</v>
      </c>
      <c r="D274" s="2" t="s">
        <v>164</v>
      </c>
      <c r="E274" s="1" t="s">
        <v>159</v>
      </c>
      <c r="F274" s="36">
        <v>3.4508076358296624</v>
      </c>
      <c r="G274" s="36">
        <v>2.0558002936857562</v>
      </c>
      <c r="H274" s="36">
        <v>3.1204111600587372</v>
      </c>
      <c r="I274" s="36">
        <v>1.7254038179148312</v>
      </c>
      <c r="J274" s="36">
        <v>7.6725403817914835</v>
      </c>
      <c r="K274" s="36">
        <v>4.0014684287812043</v>
      </c>
      <c r="L274" s="36">
        <v>0</v>
      </c>
      <c r="M274" s="36">
        <v>23.201174743024964</v>
      </c>
      <c r="N274" s="36">
        <v>54.772393538913363</v>
      </c>
      <c r="O274" s="37">
        <v>100</v>
      </c>
    </row>
    <row r="275" spans="1:29" x14ac:dyDescent="0.2">
      <c r="A275" s="90">
        <v>68</v>
      </c>
      <c r="B275" s="3" t="s">
        <v>76</v>
      </c>
      <c r="C275" s="3" t="s">
        <v>221</v>
      </c>
      <c r="D275" s="3" t="s">
        <v>161</v>
      </c>
      <c r="E275" s="3" t="s">
        <v>10</v>
      </c>
      <c r="F275" s="91">
        <v>108</v>
      </c>
      <c r="G275" s="91">
        <v>32</v>
      </c>
      <c r="H275" s="91">
        <v>23</v>
      </c>
      <c r="I275" s="91">
        <v>19</v>
      </c>
      <c r="J275" s="91">
        <v>7</v>
      </c>
      <c r="K275" s="92">
        <v>8</v>
      </c>
      <c r="L275" s="92"/>
      <c r="M275" s="92">
        <v>1</v>
      </c>
      <c r="N275" s="92"/>
      <c r="O275" s="93">
        <v>198</v>
      </c>
      <c r="P275" s="28"/>
      <c r="Q275" s="67"/>
      <c r="R275" s="67"/>
      <c r="S275" s="68"/>
      <c r="T275" s="68"/>
      <c r="U275" s="68"/>
      <c r="V275" s="68"/>
      <c r="W275" s="68"/>
      <c r="X275" s="68"/>
      <c r="Y275" s="69"/>
      <c r="Z275" s="68"/>
      <c r="AA275" s="69"/>
      <c r="AB275" s="68"/>
      <c r="AC275" s="28"/>
    </row>
    <row r="276" spans="1:29" x14ac:dyDescent="0.2">
      <c r="A276" s="90">
        <v>68</v>
      </c>
      <c r="B276" s="1" t="s">
        <v>76</v>
      </c>
      <c r="C276" s="1" t="s">
        <v>221</v>
      </c>
      <c r="D276" s="1" t="s">
        <v>162</v>
      </c>
      <c r="E276" s="1" t="s">
        <v>158</v>
      </c>
      <c r="F276" s="36">
        <v>54.545454545454547</v>
      </c>
      <c r="G276" s="36">
        <v>16.161616161616163</v>
      </c>
      <c r="H276" s="36">
        <v>11.616161616161616</v>
      </c>
      <c r="I276" s="36">
        <v>9.5959595959595951</v>
      </c>
      <c r="J276" s="36">
        <v>3.5353535353535355</v>
      </c>
      <c r="K276" s="36">
        <v>4.0404040404040407</v>
      </c>
      <c r="L276" s="36">
        <v>0</v>
      </c>
      <c r="M276" s="36">
        <v>0.50505050505050508</v>
      </c>
      <c r="N276" s="36">
        <v>0</v>
      </c>
      <c r="O276" s="37">
        <v>100</v>
      </c>
    </row>
    <row r="277" spans="1:29" x14ac:dyDescent="0.2">
      <c r="A277" s="90">
        <v>68</v>
      </c>
      <c r="B277" s="35" t="s">
        <v>76</v>
      </c>
      <c r="C277" s="1" t="s">
        <v>221</v>
      </c>
      <c r="D277" s="2" t="s">
        <v>163</v>
      </c>
      <c r="E277" s="10" t="s">
        <v>11</v>
      </c>
      <c r="F277" s="77">
        <v>199</v>
      </c>
      <c r="G277" s="77">
        <v>202</v>
      </c>
      <c r="H277" s="77">
        <v>306</v>
      </c>
      <c r="I277" s="77">
        <v>620</v>
      </c>
      <c r="J277" s="77">
        <v>450</v>
      </c>
      <c r="K277" s="77">
        <v>1273</v>
      </c>
      <c r="L277" s="78"/>
      <c r="M277" s="77">
        <v>982</v>
      </c>
      <c r="N277" s="78"/>
      <c r="O277" s="79">
        <v>4032</v>
      </c>
    </row>
    <row r="278" spans="1:29" x14ac:dyDescent="0.2">
      <c r="A278" s="90">
        <v>68</v>
      </c>
      <c r="B278" s="1" t="s">
        <v>76</v>
      </c>
      <c r="C278" s="1" t="s">
        <v>221</v>
      </c>
      <c r="D278" s="2" t="s">
        <v>164</v>
      </c>
      <c r="E278" s="1" t="s">
        <v>159</v>
      </c>
      <c r="F278" s="36">
        <v>4.9355158730158726</v>
      </c>
      <c r="G278" s="36">
        <v>5.0099206349206353</v>
      </c>
      <c r="H278" s="36">
        <v>7.5892857142857144</v>
      </c>
      <c r="I278" s="36">
        <v>15.376984126984127</v>
      </c>
      <c r="J278" s="36">
        <v>11.160714285714286</v>
      </c>
      <c r="K278" s="36">
        <v>31.572420634920636</v>
      </c>
      <c r="L278" s="36">
        <v>0</v>
      </c>
      <c r="M278" s="36">
        <v>24.355158730158731</v>
      </c>
      <c r="N278" s="36">
        <v>0</v>
      </c>
      <c r="O278" s="37">
        <v>100</v>
      </c>
    </row>
    <row r="279" spans="1:29" x14ac:dyDescent="0.2">
      <c r="A279" s="90">
        <v>69</v>
      </c>
      <c r="B279" s="3" t="s">
        <v>77</v>
      </c>
      <c r="C279" s="3" t="s">
        <v>222</v>
      </c>
      <c r="D279" s="3" t="s">
        <v>161</v>
      </c>
      <c r="E279" s="3" t="s">
        <v>10</v>
      </c>
      <c r="F279" s="91">
        <v>491</v>
      </c>
      <c r="G279" s="91">
        <v>117</v>
      </c>
      <c r="H279" s="91">
        <v>83</v>
      </c>
      <c r="I279" s="91">
        <v>35</v>
      </c>
      <c r="J279" s="91">
        <v>12</v>
      </c>
      <c r="K279" s="92">
        <v>8</v>
      </c>
      <c r="L279" s="92">
        <v>3</v>
      </c>
      <c r="M279" s="92">
        <v>3</v>
      </c>
      <c r="N279" s="92">
        <v>4</v>
      </c>
      <c r="O279" s="93">
        <v>756</v>
      </c>
      <c r="P279" s="28"/>
      <c r="Q279" s="67"/>
      <c r="R279" s="67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28"/>
    </row>
    <row r="280" spans="1:29" x14ac:dyDescent="0.2">
      <c r="A280" s="90">
        <v>69</v>
      </c>
      <c r="B280" s="1" t="s">
        <v>77</v>
      </c>
      <c r="C280" s="1" t="s">
        <v>222</v>
      </c>
      <c r="D280" s="1" t="s">
        <v>162</v>
      </c>
      <c r="E280" s="1" t="s">
        <v>158</v>
      </c>
      <c r="F280" s="36">
        <v>64.94708994708995</v>
      </c>
      <c r="G280" s="36">
        <v>15.476190476190476</v>
      </c>
      <c r="H280" s="36">
        <v>10.97883597883598</v>
      </c>
      <c r="I280" s="36">
        <v>4.6296296296296298</v>
      </c>
      <c r="J280" s="36">
        <v>1.5873015873015872</v>
      </c>
      <c r="K280" s="36">
        <v>1.0582010582010581</v>
      </c>
      <c r="L280" s="36">
        <v>0.3968253968253968</v>
      </c>
      <c r="M280" s="36">
        <v>0.3968253968253968</v>
      </c>
      <c r="N280" s="36">
        <v>0.52910052910052907</v>
      </c>
      <c r="O280" s="37">
        <v>100</v>
      </c>
    </row>
    <row r="281" spans="1:29" x14ac:dyDescent="0.2">
      <c r="A281" s="90">
        <v>69</v>
      </c>
      <c r="B281" s="35" t="s">
        <v>77</v>
      </c>
      <c r="C281" s="1" t="s">
        <v>222</v>
      </c>
      <c r="D281" s="2" t="s">
        <v>163</v>
      </c>
      <c r="E281" s="10" t="s">
        <v>11</v>
      </c>
      <c r="F281" s="77">
        <v>972</v>
      </c>
      <c r="G281" s="77">
        <v>757</v>
      </c>
      <c r="H281" s="77">
        <v>1115</v>
      </c>
      <c r="I281" s="77">
        <v>1019</v>
      </c>
      <c r="J281" s="77">
        <v>819</v>
      </c>
      <c r="K281" s="77">
        <v>1258</v>
      </c>
      <c r="L281" s="77">
        <v>934</v>
      </c>
      <c r="M281" s="77">
        <v>1985</v>
      </c>
      <c r="N281" s="77">
        <v>10544</v>
      </c>
      <c r="O281" s="79">
        <v>19403</v>
      </c>
    </row>
    <row r="282" spans="1:29" x14ac:dyDescent="0.2">
      <c r="A282" s="90">
        <v>69</v>
      </c>
      <c r="B282" s="1" t="s">
        <v>77</v>
      </c>
      <c r="C282" s="1" t="s">
        <v>222</v>
      </c>
      <c r="D282" s="2" t="s">
        <v>164</v>
      </c>
      <c r="E282" s="1" t="s">
        <v>159</v>
      </c>
      <c r="F282" s="36">
        <v>5.0095346080503012</v>
      </c>
      <c r="G282" s="36">
        <v>3.9014585373395865</v>
      </c>
      <c r="H282" s="36">
        <v>5.7465340411276609</v>
      </c>
      <c r="I282" s="36">
        <v>5.2517651909498531</v>
      </c>
      <c r="J282" s="36">
        <v>4.2209967530794206</v>
      </c>
      <c r="K282" s="36">
        <v>6.4835334742050197</v>
      </c>
      <c r="L282" s="36">
        <v>4.813688604854919</v>
      </c>
      <c r="M282" s="36">
        <v>10.230376745864042</v>
      </c>
      <c r="N282" s="36">
        <v>54.342112044529195</v>
      </c>
      <c r="O282" s="37">
        <v>100</v>
      </c>
    </row>
    <row r="283" spans="1:29" x14ac:dyDescent="0.2">
      <c r="A283" s="90">
        <v>70</v>
      </c>
      <c r="B283" s="3" t="s">
        <v>78</v>
      </c>
      <c r="C283" s="3" t="s">
        <v>223</v>
      </c>
      <c r="D283" s="3" t="s">
        <v>161</v>
      </c>
      <c r="E283" s="3" t="s">
        <v>10</v>
      </c>
      <c r="F283" s="91">
        <v>413</v>
      </c>
      <c r="G283" s="91">
        <v>37</v>
      </c>
      <c r="H283" s="91">
        <v>3</v>
      </c>
      <c r="I283" s="91">
        <v>2</v>
      </c>
      <c r="J283" s="91"/>
      <c r="K283" s="92">
        <v>1</v>
      </c>
      <c r="L283" s="92"/>
      <c r="M283" s="92"/>
      <c r="N283" s="92"/>
      <c r="O283" s="93">
        <v>456</v>
      </c>
      <c r="P283" s="28"/>
      <c r="Q283" s="67"/>
      <c r="R283" s="67"/>
      <c r="S283" s="68"/>
      <c r="T283" s="68"/>
      <c r="U283" s="68"/>
      <c r="V283" s="68"/>
      <c r="W283" s="69"/>
      <c r="X283" s="68"/>
      <c r="Y283" s="69"/>
      <c r="Z283" s="69"/>
      <c r="AA283" s="69"/>
      <c r="AB283" s="68"/>
      <c r="AC283" s="28"/>
    </row>
    <row r="284" spans="1:29" x14ac:dyDescent="0.2">
      <c r="A284" s="90">
        <v>70</v>
      </c>
      <c r="B284" s="1" t="s">
        <v>78</v>
      </c>
      <c r="C284" s="1" t="s">
        <v>223</v>
      </c>
      <c r="D284" s="1" t="s">
        <v>162</v>
      </c>
      <c r="E284" s="1" t="s">
        <v>158</v>
      </c>
      <c r="F284" s="36">
        <v>90.570175438596493</v>
      </c>
      <c r="G284" s="36">
        <v>8.1140350877192979</v>
      </c>
      <c r="H284" s="36">
        <v>0.65789473684210531</v>
      </c>
      <c r="I284" s="36">
        <v>0.43859649122807015</v>
      </c>
      <c r="J284" s="36">
        <v>0</v>
      </c>
      <c r="K284" s="36">
        <v>0.21929824561403508</v>
      </c>
      <c r="L284" s="36">
        <v>0</v>
      </c>
      <c r="M284" s="36">
        <v>0</v>
      </c>
      <c r="N284" s="36">
        <v>0</v>
      </c>
      <c r="O284" s="37">
        <v>100</v>
      </c>
    </row>
    <row r="285" spans="1:29" x14ac:dyDescent="0.2">
      <c r="A285" s="90">
        <v>70</v>
      </c>
      <c r="B285" s="35" t="s">
        <v>78</v>
      </c>
      <c r="C285" s="1" t="s">
        <v>223</v>
      </c>
      <c r="D285" s="2" t="s">
        <v>163</v>
      </c>
      <c r="E285" s="10" t="s">
        <v>11</v>
      </c>
      <c r="F285" s="77">
        <v>855</v>
      </c>
      <c r="G285" s="77">
        <v>221</v>
      </c>
      <c r="H285" s="77">
        <v>49</v>
      </c>
      <c r="I285" s="77">
        <v>65</v>
      </c>
      <c r="J285" s="78"/>
      <c r="K285" s="77">
        <v>243</v>
      </c>
      <c r="L285" s="78"/>
      <c r="M285" s="78"/>
      <c r="N285" s="78"/>
      <c r="O285" s="79">
        <v>1433</v>
      </c>
    </row>
    <row r="286" spans="1:29" x14ac:dyDescent="0.2">
      <c r="A286" s="90">
        <v>70</v>
      </c>
      <c r="B286" s="1" t="s">
        <v>78</v>
      </c>
      <c r="C286" s="1" t="s">
        <v>223</v>
      </c>
      <c r="D286" s="2" t="s">
        <v>164</v>
      </c>
      <c r="E286" s="1" t="s">
        <v>159</v>
      </c>
      <c r="F286" s="36">
        <v>59.665038381018839</v>
      </c>
      <c r="G286" s="36">
        <v>15.422191207257502</v>
      </c>
      <c r="H286" s="36">
        <v>3.4193998604326588</v>
      </c>
      <c r="I286" s="36">
        <v>4.5359385903698533</v>
      </c>
      <c r="J286" s="36">
        <v>0</v>
      </c>
      <c r="K286" s="36">
        <v>16.957431960921145</v>
      </c>
      <c r="L286" s="36">
        <v>0</v>
      </c>
      <c r="M286" s="36">
        <v>0</v>
      </c>
      <c r="N286" s="36">
        <v>0</v>
      </c>
      <c r="O286" s="37">
        <v>100</v>
      </c>
    </row>
    <row r="287" spans="1:29" x14ac:dyDescent="0.2">
      <c r="A287" s="90">
        <v>71</v>
      </c>
      <c r="B287" s="3" t="s">
        <v>79</v>
      </c>
      <c r="C287" s="3" t="s">
        <v>224</v>
      </c>
      <c r="D287" s="3" t="s">
        <v>161</v>
      </c>
      <c r="E287" s="3" t="s">
        <v>10</v>
      </c>
      <c r="F287" s="91">
        <v>144</v>
      </c>
      <c r="G287" s="91">
        <v>42</v>
      </c>
      <c r="H287" s="91">
        <v>33</v>
      </c>
      <c r="I287" s="91">
        <v>20</v>
      </c>
      <c r="J287" s="91">
        <v>4</v>
      </c>
      <c r="K287" s="92">
        <v>5</v>
      </c>
      <c r="L287" s="92"/>
      <c r="M287" s="92">
        <v>2</v>
      </c>
      <c r="N287" s="92"/>
      <c r="O287" s="93">
        <v>250</v>
      </c>
      <c r="P287" s="28"/>
      <c r="Q287" s="67"/>
      <c r="R287" s="67"/>
      <c r="S287" s="68"/>
      <c r="T287" s="68"/>
      <c r="U287" s="68"/>
      <c r="V287" s="68"/>
      <c r="W287" s="68"/>
      <c r="X287" s="68"/>
      <c r="Y287" s="69"/>
      <c r="Z287" s="68"/>
      <c r="AA287" s="69"/>
      <c r="AB287" s="68"/>
      <c r="AC287" s="28"/>
    </row>
    <row r="288" spans="1:29" x14ac:dyDescent="0.2">
      <c r="A288" s="90">
        <v>71</v>
      </c>
      <c r="B288" s="1" t="s">
        <v>79</v>
      </c>
      <c r="C288" s="1" t="s">
        <v>224</v>
      </c>
      <c r="D288" s="1" t="s">
        <v>162</v>
      </c>
      <c r="E288" s="1" t="s">
        <v>158</v>
      </c>
      <c r="F288" s="36">
        <v>57.6</v>
      </c>
      <c r="G288" s="36">
        <v>16.8</v>
      </c>
      <c r="H288" s="36">
        <v>13.2</v>
      </c>
      <c r="I288" s="36">
        <v>8</v>
      </c>
      <c r="J288" s="36">
        <v>1.6</v>
      </c>
      <c r="K288" s="36">
        <v>2</v>
      </c>
      <c r="L288" s="36">
        <v>0</v>
      </c>
      <c r="M288" s="36">
        <v>0.8</v>
      </c>
      <c r="N288" s="36">
        <v>0</v>
      </c>
      <c r="O288" s="37">
        <v>100</v>
      </c>
    </row>
    <row r="289" spans="1:29" x14ac:dyDescent="0.2">
      <c r="A289" s="90">
        <v>71</v>
      </c>
      <c r="B289" s="35" t="s">
        <v>79</v>
      </c>
      <c r="C289" s="1" t="s">
        <v>224</v>
      </c>
      <c r="D289" s="2" t="s">
        <v>163</v>
      </c>
      <c r="E289" s="10" t="s">
        <v>11</v>
      </c>
      <c r="F289" s="77">
        <v>277</v>
      </c>
      <c r="G289" s="77">
        <v>293</v>
      </c>
      <c r="H289" s="77">
        <v>451</v>
      </c>
      <c r="I289" s="77">
        <v>609</v>
      </c>
      <c r="J289" s="77">
        <v>284</v>
      </c>
      <c r="K289" s="77">
        <v>853</v>
      </c>
      <c r="L289" s="78"/>
      <c r="M289" s="77">
        <v>1539</v>
      </c>
      <c r="N289" s="78"/>
      <c r="O289" s="79">
        <v>4306</v>
      </c>
    </row>
    <row r="290" spans="1:29" x14ac:dyDescent="0.2">
      <c r="A290" s="90">
        <v>71</v>
      </c>
      <c r="B290" s="1" t="s">
        <v>79</v>
      </c>
      <c r="C290" s="1" t="s">
        <v>224</v>
      </c>
      <c r="D290" s="2" t="s">
        <v>164</v>
      </c>
      <c r="E290" s="1" t="s">
        <v>159</v>
      </c>
      <c r="F290" s="36">
        <v>6.4328843474222017</v>
      </c>
      <c r="G290" s="36">
        <v>6.8044588945657223</v>
      </c>
      <c r="H290" s="36">
        <v>10.473757547607988</v>
      </c>
      <c r="I290" s="36">
        <v>14.143056200650255</v>
      </c>
      <c r="J290" s="36">
        <v>6.5954482117974917</v>
      </c>
      <c r="K290" s="36">
        <v>19.809568044588946</v>
      </c>
      <c r="L290" s="36">
        <v>0</v>
      </c>
      <c r="M290" s="36">
        <v>35.740826753367394</v>
      </c>
      <c r="N290" s="36">
        <v>0</v>
      </c>
      <c r="O290" s="37">
        <v>100</v>
      </c>
    </row>
    <row r="291" spans="1:29" x14ac:dyDescent="0.2">
      <c r="A291" s="90">
        <v>72</v>
      </c>
      <c r="B291" s="3" t="s">
        <v>80</v>
      </c>
      <c r="C291" s="3" t="s">
        <v>225</v>
      </c>
      <c r="D291" s="3" t="s">
        <v>161</v>
      </c>
      <c r="E291" s="3" t="s">
        <v>10</v>
      </c>
      <c r="F291" s="91">
        <v>59</v>
      </c>
      <c r="G291" s="91">
        <v>14</v>
      </c>
      <c r="H291" s="91">
        <v>10</v>
      </c>
      <c r="I291" s="91">
        <v>4</v>
      </c>
      <c r="J291" s="91">
        <v>2</v>
      </c>
      <c r="K291" s="92"/>
      <c r="L291" s="92"/>
      <c r="M291" s="92">
        <v>1</v>
      </c>
      <c r="N291" s="92"/>
      <c r="O291" s="93">
        <v>90</v>
      </c>
      <c r="P291" s="28"/>
      <c r="Q291" s="67"/>
      <c r="R291" s="67"/>
      <c r="S291" s="68"/>
      <c r="T291" s="68"/>
      <c r="U291" s="68"/>
      <c r="V291" s="68"/>
      <c r="W291" s="68"/>
      <c r="X291" s="69"/>
      <c r="Y291" s="69"/>
      <c r="Z291" s="68"/>
      <c r="AA291" s="69"/>
      <c r="AB291" s="68"/>
      <c r="AC291" s="28"/>
    </row>
    <row r="292" spans="1:29" x14ac:dyDescent="0.2">
      <c r="A292" s="90">
        <v>72</v>
      </c>
      <c r="B292" s="1" t="s">
        <v>80</v>
      </c>
      <c r="C292" s="1" t="s">
        <v>225</v>
      </c>
      <c r="D292" s="1" t="s">
        <v>162</v>
      </c>
      <c r="E292" s="1" t="s">
        <v>158</v>
      </c>
      <c r="F292" s="36">
        <v>65.555555555555557</v>
      </c>
      <c r="G292" s="36">
        <v>15.555555555555555</v>
      </c>
      <c r="H292" s="36">
        <v>11.111111111111111</v>
      </c>
      <c r="I292" s="36">
        <v>4.4444444444444446</v>
      </c>
      <c r="J292" s="36">
        <v>2.2222222222222223</v>
      </c>
      <c r="K292" s="36">
        <v>0</v>
      </c>
      <c r="L292" s="36">
        <v>0</v>
      </c>
      <c r="M292" s="36">
        <v>1.1111111111111112</v>
      </c>
      <c r="N292" s="36">
        <v>0</v>
      </c>
      <c r="O292" s="37">
        <v>100</v>
      </c>
    </row>
    <row r="293" spans="1:29" x14ac:dyDescent="0.2">
      <c r="A293" s="90">
        <v>72</v>
      </c>
      <c r="B293" s="35" t="s">
        <v>80</v>
      </c>
      <c r="C293" s="1" t="s">
        <v>225</v>
      </c>
      <c r="D293" s="2" t="s">
        <v>163</v>
      </c>
      <c r="E293" s="10" t="s">
        <v>11</v>
      </c>
      <c r="F293" s="77">
        <v>109</v>
      </c>
      <c r="G293" s="77">
        <v>98</v>
      </c>
      <c r="H293" s="77">
        <v>135</v>
      </c>
      <c r="I293" s="77">
        <v>118</v>
      </c>
      <c r="J293" s="77">
        <v>172</v>
      </c>
      <c r="K293" s="78"/>
      <c r="L293" s="78"/>
      <c r="M293" s="77">
        <v>695</v>
      </c>
      <c r="N293" s="78"/>
      <c r="O293" s="79">
        <v>1327</v>
      </c>
    </row>
    <row r="294" spans="1:29" x14ac:dyDescent="0.2">
      <c r="A294" s="90">
        <v>72</v>
      </c>
      <c r="B294" s="1" t="s">
        <v>80</v>
      </c>
      <c r="C294" s="1" t="s">
        <v>225</v>
      </c>
      <c r="D294" s="2" t="s">
        <v>164</v>
      </c>
      <c r="E294" s="1" t="s">
        <v>159</v>
      </c>
      <c r="F294" s="36">
        <v>8.2140165787490584</v>
      </c>
      <c r="G294" s="36">
        <v>7.3850791258477768</v>
      </c>
      <c r="H294" s="36">
        <v>10.173323285606632</v>
      </c>
      <c r="I294" s="36">
        <v>8.8922381311228342</v>
      </c>
      <c r="J294" s="36">
        <v>12.961567445365485</v>
      </c>
      <c r="K294" s="36">
        <v>0</v>
      </c>
      <c r="L294" s="36">
        <v>0</v>
      </c>
      <c r="M294" s="36">
        <v>52.373775433308211</v>
      </c>
      <c r="N294" s="36">
        <v>0</v>
      </c>
      <c r="O294" s="37">
        <v>100</v>
      </c>
    </row>
    <row r="295" spans="1:29" x14ac:dyDescent="0.2">
      <c r="A295" s="90">
        <v>73</v>
      </c>
      <c r="B295" s="3" t="s">
        <v>81</v>
      </c>
      <c r="C295" s="3" t="s">
        <v>226</v>
      </c>
      <c r="D295" s="3" t="s">
        <v>161</v>
      </c>
      <c r="E295" s="3" t="s">
        <v>10</v>
      </c>
      <c r="F295" s="91">
        <v>93</v>
      </c>
      <c r="G295" s="91">
        <v>29</v>
      </c>
      <c r="H295" s="91">
        <v>21</v>
      </c>
      <c r="I295" s="91">
        <v>3</v>
      </c>
      <c r="J295" s="91">
        <v>2</v>
      </c>
      <c r="K295" s="92">
        <v>5</v>
      </c>
      <c r="L295" s="92">
        <v>4</v>
      </c>
      <c r="M295" s="92">
        <v>1</v>
      </c>
      <c r="N295" s="92"/>
      <c r="O295" s="93">
        <v>158</v>
      </c>
      <c r="P295" s="28"/>
      <c r="Q295" s="67"/>
      <c r="R295" s="67"/>
      <c r="S295" s="68"/>
      <c r="T295" s="68"/>
      <c r="U295" s="68"/>
      <c r="V295" s="68"/>
      <c r="W295" s="68"/>
      <c r="X295" s="68"/>
      <c r="Y295" s="68"/>
      <c r="Z295" s="68"/>
      <c r="AA295" s="69"/>
      <c r="AB295" s="68"/>
      <c r="AC295" s="28"/>
    </row>
    <row r="296" spans="1:29" x14ac:dyDescent="0.2">
      <c r="A296" s="90">
        <v>73</v>
      </c>
      <c r="B296" s="1" t="s">
        <v>81</v>
      </c>
      <c r="C296" s="1" t="s">
        <v>226</v>
      </c>
      <c r="D296" s="1" t="s">
        <v>162</v>
      </c>
      <c r="E296" s="1" t="s">
        <v>158</v>
      </c>
      <c r="F296" s="36">
        <v>58.860759493670884</v>
      </c>
      <c r="G296" s="36">
        <v>18.354430379746834</v>
      </c>
      <c r="H296" s="36">
        <v>13.291139240506329</v>
      </c>
      <c r="I296" s="36">
        <v>1.8987341772151898</v>
      </c>
      <c r="J296" s="36">
        <v>1.2658227848101267</v>
      </c>
      <c r="K296" s="36">
        <v>3.1645569620253164</v>
      </c>
      <c r="L296" s="36">
        <v>2.5316455696202533</v>
      </c>
      <c r="M296" s="36">
        <v>0.63291139240506333</v>
      </c>
      <c r="N296" s="36">
        <v>0</v>
      </c>
      <c r="O296" s="37">
        <v>100</v>
      </c>
    </row>
    <row r="297" spans="1:29" x14ac:dyDescent="0.2">
      <c r="A297" s="90">
        <v>73</v>
      </c>
      <c r="B297" s="35" t="s">
        <v>81</v>
      </c>
      <c r="C297" s="1" t="s">
        <v>226</v>
      </c>
      <c r="D297" s="2" t="s">
        <v>163</v>
      </c>
      <c r="E297" s="10" t="s">
        <v>11</v>
      </c>
      <c r="F297" s="77">
        <v>172</v>
      </c>
      <c r="G297" s="77">
        <v>197</v>
      </c>
      <c r="H297" s="77">
        <v>300</v>
      </c>
      <c r="I297" s="77">
        <v>100</v>
      </c>
      <c r="J297" s="77">
        <v>103</v>
      </c>
      <c r="K297" s="77">
        <v>866</v>
      </c>
      <c r="L297" s="77">
        <v>1440</v>
      </c>
      <c r="M297" s="77">
        <v>514</v>
      </c>
      <c r="N297" s="78"/>
      <c r="O297" s="79">
        <v>3692</v>
      </c>
    </row>
    <row r="298" spans="1:29" x14ac:dyDescent="0.2">
      <c r="A298" s="90">
        <v>73</v>
      </c>
      <c r="B298" s="1" t="s">
        <v>81</v>
      </c>
      <c r="C298" s="1" t="s">
        <v>226</v>
      </c>
      <c r="D298" s="2" t="s">
        <v>164</v>
      </c>
      <c r="E298" s="1" t="s">
        <v>159</v>
      </c>
      <c r="F298" s="36">
        <v>4.6587215601300107</v>
      </c>
      <c r="G298" s="36">
        <v>5.3358613217768145</v>
      </c>
      <c r="H298" s="36">
        <v>8.1256771397616472</v>
      </c>
      <c r="I298" s="36">
        <v>2.7085590465872156</v>
      </c>
      <c r="J298" s="36">
        <v>2.7898158179848322</v>
      </c>
      <c r="K298" s="36">
        <v>23.456121343445286</v>
      </c>
      <c r="L298" s="36">
        <v>39.003250270855908</v>
      </c>
      <c r="M298" s="36">
        <v>13.921993499458289</v>
      </c>
      <c r="N298" s="36">
        <v>0</v>
      </c>
      <c r="O298" s="37">
        <v>100</v>
      </c>
    </row>
    <row r="299" spans="1:29" x14ac:dyDescent="0.2">
      <c r="A299" s="90">
        <v>74</v>
      </c>
      <c r="B299" s="3" t="s">
        <v>82</v>
      </c>
      <c r="C299" s="3" t="s">
        <v>227</v>
      </c>
      <c r="D299" s="3" t="s">
        <v>161</v>
      </c>
      <c r="E299" s="3" t="s">
        <v>10</v>
      </c>
      <c r="F299" s="91">
        <v>41</v>
      </c>
      <c r="G299" s="91">
        <v>10</v>
      </c>
      <c r="H299" s="91">
        <v>6</v>
      </c>
      <c r="I299" s="91">
        <v>2</v>
      </c>
      <c r="J299" s="91"/>
      <c r="K299" s="92"/>
      <c r="L299" s="92"/>
      <c r="M299" s="92"/>
      <c r="N299" s="92"/>
      <c r="O299" s="93">
        <v>59</v>
      </c>
      <c r="P299" s="28"/>
      <c r="Q299" s="67"/>
      <c r="R299" s="67"/>
      <c r="S299" s="68"/>
      <c r="T299" s="68"/>
      <c r="U299" s="68"/>
      <c r="V299" s="68"/>
      <c r="W299" s="69"/>
      <c r="X299" s="69"/>
      <c r="Y299" s="69"/>
      <c r="Z299" s="69"/>
      <c r="AA299" s="69"/>
      <c r="AB299" s="68"/>
      <c r="AC299" s="28"/>
    </row>
    <row r="300" spans="1:29" x14ac:dyDescent="0.2">
      <c r="A300" s="90">
        <v>74</v>
      </c>
      <c r="B300" s="1" t="s">
        <v>82</v>
      </c>
      <c r="C300" s="1" t="s">
        <v>227</v>
      </c>
      <c r="D300" s="1" t="s">
        <v>162</v>
      </c>
      <c r="E300" s="1" t="s">
        <v>158</v>
      </c>
      <c r="F300" s="36">
        <v>69.491525423728817</v>
      </c>
      <c r="G300" s="36">
        <v>16.949152542372882</v>
      </c>
      <c r="H300" s="36">
        <v>10.169491525423728</v>
      </c>
      <c r="I300" s="36">
        <v>3.3898305084745761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7">
        <v>100</v>
      </c>
    </row>
    <row r="301" spans="1:29" x14ac:dyDescent="0.2">
      <c r="A301" s="90">
        <v>74</v>
      </c>
      <c r="B301" s="35" t="s">
        <v>82</v>
      </c>
      <c r="C301" s="1" t="s">
        <v>227</v>
      </c>
      <c r="D301" s="2" t="s">
        <v>163</v>
      </c>
      <c r="E301" s="10" t="s">
        <v>11</v>
      </c>
      <c r="F301" s="77">
        <v>74</v>
      </c>
      <c r="G301" s="77">
        <v>62</v>
      </c>
      <c r="H301" s="77">
        <v>83</v>
      </c>
      <c r="I301" s="77">
        <v>49</v>
      </c>
      <c r="J301" s="78"/>
      <c r="K301" s="78"/>
      <c r="L301" s="78"/>
      <c r="M301" s="78"/>
      <c r="N301" s="78"/>
      <c r="O301" s="79">
        <v>268</v>
      </c>
    </row>
    <row r="302" spans="1:29" x14ac:dyDescent="0.2">
      <c r="A302" s="90">
        <v>74</v>
      </c>
      <c r="B302" s="1" t="s">
        <v>82</v>
      </c>
      <c r="C302" s="1" t="s">
        <v>227</v>
      </c>
      <c r="D302" s="2" t="s">
        <v>164</v>
      </c>
      <c r="E302" s="1" t="s">
        <v>159</v>
      </c>
      <c r="F302" s="36">
        <v>27.611940298507463</v>
      </c>
      <c r="G302" s="36">
        <v>23.134328358208954</v>
      </c>
      <c r="H302" s="36">
        <v>30.970149253731343</v>
      </c>
      <c r="I302" s="36">
        <v>18.28358208955224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7">
        <v>100</v>
      </c>
    </row>
    <row r="303" spans="1:29" x14ac:dyDescent="0.2">
      <c r="A303" s="90">
        <v>75</v>
      </c>
      <c r="B303" s="3" t="s">
        <v>83</v>
      </c>
      <c r="C303" s="3" t="s">
        <v>313</v>
      </c>
      <c r="D303" s="3" t="s">
        <v>161</v>
      </c>
      <c r="E303" s="3" t="s">
        <v>10</v>
      </c>
      <c r="F303" s="91">
        <v>111</v>
      </c>
      <c r="G303" s="91">
        <v>27</v>
      </c>
      <c r="H303" s="91">
        <v>10</v>
      </c>
      <c r="I303" s="91">
        <v>10</v>
      </c>
      <c r="J303" s="91">
        <v>2</v>
      </c>
      <c r="K303" s="92"/>
      <c r="L303" s="92"/>
      <c r="M303" s="92"/>
      <c r="N303" s="92"/>
      <c r="O303" s="93">
        <v>160</v>
      </c>
      <c r="P303" s="28"/>
      <c r="Q303" s="67"/>
      <c r="R303" s="67"/>
      <c r="S303" s="68"/>
      <c r="T303" s="68"/>
      <c r="U303" s="68"/>
      <c r="V303" s="68"/>
      <c r="W303" s="68"/>
      <c r="X303" s="69"/>
      <c r="Y303" s="69"/>
      <c r="Z303" s="69"/>
      <c r="AA303" s="69"/>
      <c r="AB303" s="68"/>
      <c r="AC303" s="28"/>
    </row>
    <row r="304" spans="1:29" x14ac:dyDescent="0.2">
      <c r="A304" s="90">
        <v>75</v>
      </c>
      <c r="B304" s="1" t="s">
        <v>83</v>
      </c>
      <c r="C304" s="1" t="s">
        <v>313</v>
      </c>
      <c r="D304" s="1" t="s">
        <v>162</v>
      </c>
      <c r="E304" s="1" t="s">
        <v>158</v>
      </c>
      <c r="F304" s="36">
        <v>69.375</v>
      </c>
      <c r="G304" s="36">
        <v>16.875</v>
      </c>
      <c r="H304" s="36">
        <v>6.25</v>
      </c>
      <c r="I304" s="36">
        <v>6.25</v>
      </c>
      <c r="J304" s="36">
        <v>1.25</v>
      </c>
      <c r="K304" s="36">
        <v>0</v>
      </c>
      <c r="L304" s="36">
        <v>0</v>
      </c>
      <c r="M304" s="36">
        <v>0</v>
      </c>
      <c r="N304" s="36">
        <v>0</v>
      </c>
      <c r="O304" s="37">
        <v>100</v>
      </c>
    </row>
    <row r="305" spans="1:29" x14ac:dyDescent="0.2">
      <c r="A305" s="90">
        <v>75</v>
      </c>
      <c r="B305" s="35" t="s">
        <v>83</v>
      </c>
      <c r="C305" s="1" t="s">
        <v>313</v>
      </c>
      <c r="D305" s="2" t="s">
        <v>163</v>
      </c>
      <c r="E305" s="10" t="s">
        <v>11</v>
      </c>
      <c r="F305" s="77">
        <v>200</v>
      </c>
      <c r="G305" s="77">
        <v>191</v>
      </c>
      <c r="H305" s="77">
        <v>129</v>
      </c>
      <c r="I305" s="77">
        <v>272</v>
      </c>
      <c r="J305" s="77">
        <v>147</v>
      </c>
      <c r="K305" s="78"/>
      <c r="L305" s="78"/>
      <c r="M305" s="78"/>
      <c r="N305" s="78"/>
      <c r="O305" s="79">
        <v>939</v>
      </c>
    </row>
    <row r="306" spans="1:29" x14ac:dyDescent="0.2">
      <c r="A306" s="90">
        <v>75</v>
      </c>
      <c r="B306" s="1" t="s">
        <v>83</v>
      </c>
      <c r="C306" s="1" t="s">
        <v>313</v>
      </c>
      <c r="D306" s="2" t="s">
        <v>164</v>
      </c>
      <c r="E306" s="1" t="s">
        <v>159</v>
      </c>
      <c r="F306" s="36">
        <v>21.299254526091588</v>
      </c>
      <c r="G306" s="36">
        <v>20.340788072417464</v>
      </c>
      <c r="H306" s="36">
        <v>13.738019169329073</v>
      </c>
      <c r="I306" s="36">
        <v>28.966986155484559</v>
      </c>
      <c r="J306" s="36">
        <v>15.654952076677317</v>
      </c>
      <c r="K306" s="36">
        <v>0</v>
      </c>
      <c r="L306" s="36">
        <v>0</v>
      </c>
      <c r="M306" s="36">
        <v>0</v>
      </c>
      <c r="N306" s="36">
        <v>0</v>
      </c>
      <c r="O306" s="37">
        <v>100</v>
      </c>
    </row>
    <row r="307" spans="1:29" x14ac:dyDescent="0.2">
      <c r="A307" s="90">
        <v>76</v>
      </c>
      <c r="B307" s="3" t="s">
        <v>84</v>
      </c>
      <c r="C307" s="3" t="s">
        <v>312</v>
      </c>
      <c r="D307" s="3" t="s">
        <v>161</v>
      </c>
      <c r="E307" s="3" t="s">
        <v>10</v>
      </c>
      <c r="F307" s="91">
        <v>55</v>
      </c>
      <c r="G307" s="91">
        <v>23</v>
      </c>
      <c r="H307" s="91">
        <v>9</v>
      </c>
      <c r="I307" s="91">
        <v>6</v>
      </c>
      <c r="J307" s="91"/>
      <c r="K307" s="92">
        <v>2</v>
      </c>
      <c r="L307" s="92"/>
      <c r="M307" s="92"/>
      <c r="N307" s="92"/>
      <c r="O307" s="93">
        <v>95</v>
      </c>
      <c r="P307" s="28"/>
      <c r="Q307" s="67"/>
      <c r="R307" s="67"/>
      <c r="S307" s="68"/>
      <c r="T307" s="68"/>
      <c r="U307" s="68"/>
      <c r="V307" s="68"/>
      <c r="W307" s="69"/>
      <c r="X307" s="68"/>
      <c r="Y307" s="69"/>
      <c r="Z307" s="69"/>
      <c r="AA307" s="69"/>
      <c r="AB307" s="68"/>
      <c r="AC307" s="28"/>
    </row>
    <row r="308" spans="1:29" x14ac:dyDescent="0.2">
      <c r="A308" s="90">
        <v>76</v>
      </c>
      <c r="B308" s="1" t="s">
        <v>84</v>
      </c>
      <c r="C308" s="1" t="s">
        <v>312</v>
      </c>
      <c r="D308" s="1" t="s">
        <v>162</v>
      </c>
      <c r="E308" s="1" t="s">
        <v>158</v>
      </c>
      <c r="F308" s="36">
        <v>57.89473684210526</v>
      </c>
      <c r="G308" s="36">
        <v>24.210526315789473</v>
      </c>
      <c r="H308" s="36">
        <v>9.473684210526315</v>
      </c>
      <c r="I308" s="36">
        <v>6.3157894736842106</v>
      </c>
      <c r="J308" s="36">
        <v>0</v>
      </c>
      <c r="K308" s="36">
        <v>2.1052631578947367</v>
      </c>
      <c r="L308" s="36">
        <v>0</v>
      </c>
      <c r="M308" s="36">
        <v>0</v>
      </c>
      <c r="N308" s="36">
        <v>0</v>
      </c>
      <c r="O308" s="37">
        <v>100</v>
      </c>
    </row>
    <row r="309" spans="1:29" x14ac:dyDescent="0.2">
      <c r="A309" s="90">
        <v>76</v>
      </c>
      <c r="B309" s="35" t="s">
        <v>84</v>
      </c>
      <c r="C309" s="1" t="s">
        <v>312</v>
      </c>
      <c r="D309" s="2" t="s">
        <v>163</v>
      </c>
      <c r="E309" s="10" t="s">
        <v>11</v>
      </c>
      <c r="F309" s="77">
        <v>108</v>
      </c>
      <c r="G309" s="77">
        <v>152</v>
      </c>
      <c r="H309" s="77">
        <v>115</v>
      </c>
      <c r="I309" s="77">
        <v>157</v>
      </c>
      <c r="J309" s="78"/>
      <c r="K309" s="77">
        <v>232</v>
      </c>
      <c r="L309" s="78"/>
      <c r="M309" s="78"/>
      <c r="N309" s="78"/>
      <c r="O309" s="79">
        <v>764</v>
      </c>
    </row>
    <row r="310" spans="1:29" x14ac:dyDescent="0.2">
      <c r="A310" s="90">
        <v>76</v>
      </c>
      <c r="B310" s="1" t="s">
        <v>84</v>
      </c>
      <c r="C310" s="1" t="s">
        <v>312</v>
      </c>
      <c r="D310" s="2" t="s">
        <v>164</v>
      </c>
      <c r="E310" s="1" t="s">
        <v>159</v>
      </c>
      <c r="F310" s="36">
        <v>14.136125654450261</v>
      </c>
      <c r="G310" s="36">
        <v>19.895287958115183</v>
      </c>
      <c r="H310" s="36">
        <v>15.052356020942408</v>
      </c>
      <c r="I310" s="36">
        <v>20.549738219895289</v>
      </c>
      <c r="J310" s="36">
        <v>0</v>
      </c>
      <c r="K310" s="36">
        <v>30.366492146596858</v>
      </c>
      <c r="L310" s="36">
        <v>0</v>
      </c>
      <c r="M310" s="36">
        <v>0</v>
      </c>
      <c r="N310" s="36">
        <v>0</v>
      </c>
      <c r="O310" s="37">
        <v>100</v>
      </c>
    </row>
    <row r="311" spans="1:29" x14ac:dyDescent="0.2">
      <c r="A311" s="90">
        <v>77</v>
      </c>
      <c r="B311" s="3" t="s">
        <v>85</v>
      </c>
      <c r="C311" s="3" t="s">
        <v>228</v>
      </c>
      <c r="D311" s="3" t="s">
        <v>161</v>
      </c>
      <c r="E311" s="3" t="s">
        <v>10</v>
      </c>
      <c r="F311" s="91">
        <v>38</v>
      </c>
      <c r="G311" s="91">
        <v>3</v>
      </c>
      <c r="H311" s="91">
        <v>3</v>
      </c>
      <c r="I311" s="91">
        <v>1</v>
      </c>
      <c r="J311" s="91"/>
      <c r="K311" s="92"/>
      <c r="L311" s="92"/>
      <c r="M311" s="92"/>
      <c r="N311" s="92"/>
      <c r="O311" s="93">
        <v>45</v>
      </c>
      <c r="P311" s="28"/>
      <c r="Q311" s="67"/>
      <c r="R311" s="67"/>
      <c r="S311" s="68"/>
      <c r="T311" s="68"/>
      <c r="U311" s="68"/>
      <c r="V311" s="68"/>
      <c r="W311" s="69"/>
      <c r="X311" s="69"/>
      <c r="Y311" s="69"/>
      <c r="Z311" s="69"/>
      <c r="AA311" s="69"/>
      <c r="AB311" s="68"/>
      <c r="AC311" s="28"/>
    </row>
    <row r="312" spans="1:29" x14ac:dyDescent="0.2">
      <c r="A312" s="90">
        <v>77</v>
      </c>
      <c r="B312" s="1" t="s">
        <v>85</v>
      </c>
      <c r="C312" s="1" t="s">
        <v>228</v>
      </c>
      <c r="D312" s="1" t="s">
        <v>162</v>
      </c>
      <c r="E312" s="1" t="s">
        <v>158</v>
      </c>
      <c r="F312" s="36">
        <v>84.444444444444443</v>
      </c>
      <c r="G312" s="36">
        <v>6.666666666666667</v>
      </c>
      <c r="H312" s="36">
        <v>6.666666666666667</v>
      </c>
      <c r="I312" s="36">
        <v>2.2222222222222223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7">
        <v>100</v>
      </c>
    </row>
    <row r="313" spans="1:29" x14ac:dyDescent="0.2">
      <c r="A313" s="90">
        <v>77</v>
      </c>
      <c r="B313" s="35" t="s">
        <v>85</v>
      </c>
      <c r="C313" s="1" t="s">
        <v>228</v>
      </c>
      <c r="D313" s="2" t="s">
        <v>163</v>
      </c>
      <c r="E313" s="10" t="s">
        <v>11</v>
      </c>
      <c r="F313" s="77">
        <v>52</v>
      </c>
      <c r="G313" s="77">
        <v>23</v>
      </c>
      <c r="H313" s="77">
        <v>38</v>
      </c>
      <c r="I313" s="77">
        <v>20</v>
      </c>
      <c r="J313" s="78"/>
      <c r="K313" s="78"/>
      <c r="L313" s="78"/>
      <c r="M313" s="78"/>
      <c r="N313" s="78"/>
      <c r="O313" s="79">
        <v>133</v>
      </c>
    </row>
    <row r="314" spans="1:29" x14ac:dyDescent="0.2">
      <c r="A314" s="90">
        <v>77</v>
      </c>
      <c r="B314" s="1" t="s">
        <v>85</v>
      </c>
      <c r="C314" s="1" t="s">
        <v>228</v>
      </c>
      <c r="D314" s="2" t="s">
        <v>164</v>
      </c>
      <c r="E314" s="1" t="s">
        <v>159</v>
      </c>
      <c r="F314" s="36">
        <v>39.097744360902254</v>
      </c>
      <c r="G314" s="36">
        <v>17.293233082706767</v>
      </c>
      <c r="H314" s="36">
        <v>28.571428571428573</v>
      </c>
      <c r="I314" s="36">
        <v>15.037593984962406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7">
        <v>100</v>
      </c>
    </row>
    <row r="315" spans="1:29" x14ac:dyDescent="0.2">
      <c r="A315" s="90">
        <v>78</v>
      </c>
      <c r="B315" s="3" t="s">
        <v>86</v>
      </c>
      <c r="C315" s="3" t="s">
        <v>229</v>
      </c>
      <c r="D315" s="3" t="s">
        <v>161</v>
      </c>
      <c r="E315" s="3" t="s">
        <v>10</v>
      </c>
      <c r="F315" s="91">
        <v>114</v>
      </c>
      <c r="G315" s="91">
        <v>24</v>
      </c>
      <c r="H315" s="91">
        <v>9</v>
      </c>
      <c r="I315" s="91">
        <v>10</v>
      </c>
      <c r="J315" s="91">
        <v>1</v>
      </c>
      <c r="K315" s="92"/>
      <c r="L315" s="92"/>
      <c r="M315" s="92"/>
      <c r="N315" s="92"/>
      <c r="O315" s="93">
        <v>158</v>
      </c>
      <c r="P315" s="28"/>
      <c r="Q315" s="67"/>
      <c r="R315" s="67"/>
      <c r="S315" s="68"/>
      <c r="T315" s="68"/>
      <c r="U315" s="68"/>
      <c r="V315" s="68"/>
      <c r="W315" s="68"/>
      <c r="X315" s="69"/>
      <c r="Y315" s="69"/>
      <c r="Z315" s="69"/>
      <c r="AA315" s="69"/>
      <c r="AB315" s="68"/>
      <c r="AC315" s="28"/>
    </row>
    <row r="316" spans="1:29" x14ac:dyDescent="0.2">
      <c r="A316" s="90">
        <v>78</v>
      </c>
      <c r="B316" s="1" t="s">
        <v>86</v>
      </c>
      <c r="C316" s="1" t="s">
        <v>229</v>
      </c>
      <c r="D316" s="1" t="s">
        <v>162</v>
      </c>
      <c r="E316" s="1" t="s">
        <v>158</v>
      </c>
      <c r="F316" s="36">
        <v>72.151898734177209</v>
      </c>
      <c r="G316" s="36">
        <v>15.189873417721518</v>
      </c>
      <c r="H316" s="36">
        <v>5.6962025316455698</v>
      </c>
      <c r="I316" s="36">
        <v>6.3291139240506329</v>
      </c>
      <c r="J316" s="36">
        <v>0.63291139240506333</v>
      </c>
      <c r="K316" s="36">
        <v>0</v>
      </c>
      <c r="L316" s="36">
        <v>0</v>
      </c>
      <c r="M316" s="36">
        <v>0</v>
      </c>
      <c r="N316" s="36">
        <v>0</v>
      </c>
      <c r="O316" s="37">
        <v>100</v>
      </c>
    </row>
    <row r="317" spans="1:29" x14ac:dyDescent="0.2">
      <c r="A317" s="90">
        <v>78</v>
      </c>
      <c r="B317" s="35" t="s">
        <v>86</v>
      </c>
      <c r="C317" s="1" t="s">
        <v>229</v>
      </c>
      <c r="D317" s="2" t="s">
        <v>163</v>
      </c>
      <c r="E317" s="10" t="s">
        <v>11</v>
      </c>
      <c r="F317" s="77">
        <v>197</v>
      </c>
      <c r="G317" s="77">
        <v>157</v>
      </c>
      <c r="H317" s="77">
        <v>121</v>
      </c>
      <c r="I317" s="77">
        <v>304</v>
      </c>
      <c r="J317" s="77">
        <v>58</v>
      </c>
      <c r="K317" s="78"/>
      <c r="L317" s="78"/>
      <c r="M317" s="78"/>
      <c r="N317" s="78"/>
      <c r="O317" s="79">
        <v>837</v>
      </c>
    </row>
    <row r="318" spans="1:29" x14ac:dyDescent="0.2">
      <c r="A318" s="90">
        <v>78</v>
      </c>
      <c r="B318" s="1" t="s">
        <v>86</v>
      </c>
      <c r="C318" s="1" t="s">
        <v>229</v>
      </c>
      <c r="D318" s="2" t="s">
        <v>164</v>
      </c>
      <c r="E318" s="1" t="s">
        <v>159</v>
      </c>
      <c r="F318" s="36">
        <v>23.536439665471924</v>
      </c>
      <c r="G318" s="36">
        <v>18.757467144563918</v>
      </c>
      <c r="H318" s="36">
        <v>14.456391875746714</v>
      </c>
      <c r="I318" s="36">
        <v>36.320191158900833</v>
      </c>
      <c r="J318" s="36">
        <v>6.9295101553166072</v>
      </c>
      <c r="K318" s="36">
        <v>0</v>
      </c>
      <c r="L318" s="36">
        <v>0</v>
      </c>
      <c r="M318" s="36">
        <v>0</v>
      </c>
      <c r="N318" s="36">
        <v>0</v>
      </c>
      <c r="O318" s="37">
        <v>100</v>
      </c>
    </row>
    <row r="319" spans="1:29" x14ac:dyDescent="0.2">
      <c r="A319" s="90">
        <v>79</v>
      </c>
      <c r="B319" s="3" t="s">
        <v>87</v>
      </c>
      <c r="C319" s="3" t="s">
        <v>230</v>
      </c>
      <c r="D319" s="3" t="s">
        <v>161</v>
      </c>
      <c r="E319" s="3" t="s">
        <v>10</v>
      </c>
      <c r="F319" s="91">
        <v>435</v>
      </c>
      <c r="G319" s="91">
        <v>82</v>
      </c>
      <c r="H319" s="91">
        <v>52</v>
      </c>
      <c r="I319" s="91">
        <v>24</v>
      </c>
      <c r="J319" s="91">
        <v>14</v>
      </c>
      <c r="K319" s="92">
        <v>9</v>
      </c>
      <c r="L319" s="92">
        <v>4</v>
      </c>
      <c r="M319" s="92"/>
      <c r="N319" s="92"/>
      <c r="O319" s="93">
        <v>620</v>
      </c>
      <c r="P319" s="28"/>
      <c r="Q319" s="67"/>
      <c r="R319" s="67"/>
      <c r="S319" s="68"/>
      <c r="T319" s="68"/>
      <c r="U319" s="68"/>
      <c r="V319" s="68"/>
      <c r="W319" s="68"/>
      <c r="X319" s="68"/>
      <c r="Y319" s="68"/>
      <c r="Z319" s="69"/>
      <c r="AA319" s="69"/>
      <c r="AB319" s="68"/>
      <c r="AC319" s="28"/>
    </row>
    <row r="320" spans="1:29" x14ac:dyDescent="0.2">
      <c r="A320" s="90">
        <v>79</v>
      </c>
      <c r="B320" s="1" t="s">
        <v>87</v>
      </c>
      <c r="C320" s="1" t="s">
        <v>230</v>
      </c>
      <c r="D320" s="1" t="s">
        <v>162</v>
      </c>
      <c r="E320" s="1" t="s">
        <v>158</v>
      </c>
      <c r="F320" s="36">
        <v>70.161290322580641</v>
      </c>
      <c r="G320" s="36">
        <v>13.225806451612904</v>
      </c>
      <c r="H320" s="36">
        <v>8.387096774193548</v>
      </c>
      <c r="I320" s="36">
        <v>3.870967741935484</v>
      </c>
      <c r="J320" s="36">
        <v>2.2580645161290325</v>
      </c>
      <c r="K320" s="36">
        <v>1.4516129032258065</v>
      </c>
      <c r="L320" s="36">
        <v>0.64516129032258063</v>
      </c>
      <c r="M320" s="36">
        <v>0</v>
      </c>
      <c r="N320" s="36">
        <v>0</v>
      </c>
      <c r="O320" s="37">
        <v>100</v>
      </c>
    </row>
    <row r="321" spans="1:29" x14ac:dyDescent="0.2">
      <c r="A321" s="90">
        <v>79</v>
      </c>
      <c r="B321" s="35" t="s">
        <v>87</v>
      </c>
      <c r="C321" s="1" t="s">
        <v>230</v>
      </c>
      <c r="D321" s="2" t="s">
        <v>163</v>
      </c>
      <c r="E321" s="10" t="s">
        <v>11</v>
      </c>
      <c r="F321" s="77">
        <v>814</v>
      </c>
      <c r="G321" s="77">
        <v>520</v>
      </c>
      <c r="H321" s="77">
        <v>644</v>
      </c>
      <c r="I321" s="77">
        <v>781</v>
      </c>
      <c r="J321" s="77">
        <v>934</v>
      </c>
      <c r="K321" s="77">
        <v>1474</v>
      </c>
      <c r="L321" s="77">
        <v>1151</v>
      </c>
      <c r="M321" s="78"/>
      <c r="N321" s="78"/>
      <c r="O321" s="79">
        <v>6318</v>
      </c>
    </row>
    <row r="322" spans="1:29" x14ac:dyDescent="0.2">
      <c r="A322" s="90">
        <v>79</v>
      </c>
      <c r="B322" s="1" t="s">
        <v>87</v>
      </c>
      <c r="C322" s="1" t="s">
        <v>230</v>
      </c>
      <c r="D322" s="2" t="s">
        <v>164</v>
      </c>
      <c r="E322" s="1" t="s">
        <v>159</v>
      </c>
      <c r="F322" s="36">
        <v>12.883823994935106</v>
      </c>
      <c r="G322" s="36">
        <v>8.2304526748971192</v>
      </c>
      <c r="H322" s="36">
        <v>10.19309908198797</v>
      </c>
      <c r="I322" s="36">
        <v>12.361506805951251</v>
      </c>
      <c r="J322" s="36">
        <v>14.783159227603672</v>
      </c>
      <c r="K322" s="36">
        <v>23.330167774612217</v>
      </c>
      <c r="L322" s="36">
        <v>18.217790440012664</v>
      </c>
      <c r="M322" s="36">
        <v>0</v>
      </c>
      <c r="N322" s="36">
        <v>0</v>
      </c>
      <c r="O322" s="37">
        <v>100</v>
      </c>
    </row>
    <row r="323" spans="1:29" x14ac:dyDescent="0.2">
      <c r="A323" s="90">
        <v>80</v>
      </c>
      <c r="B323" s="3" t="s">
        <v>88</v>
      </c>
      <c r="C323" s="3" t="s">
        <v>231</v>
      </c>
      <c r="D323" s="3" t="s">
        <v>161</v>
      </c>
      <c r="E323" s="3" t="s">
        <v>10</v>
      </c>
      <c r="F323" s="91">
        <v>70</v>
      </c>
      <c r="G323" s="91">
        <v>17</v>
      </c>
      <c r="H323" s="91">
        <v>5</v>
      </c>
      <c r="I323" s="91">
        <v>3</v>
      </c>
      <c r="J323" s="91">
        <v>3</v>
      </c>
      <c r="K323" s="92">
        <v>3</v>
      </c>
      <c r="L323" s="92"/>
      <c r="M323" s="92"/>
      <c r="N323" s="92"/>
      <c r="O323" s="93">
        <v>101</v>
      </c>
      <c r="P323" s="28"/>
      <c r="Q323" s="67"/>
      <c r="R323" s="67"/>
      <c r="S323" s="68"/>
      <c r="T323" s="68"/>
      <c r="U323" s="68"/>
      <c r="V323" s="68"/>
      <c r="W323" s="68"/>
      <c r="X323" s="68"/>
      <c r="Y323" s="69"/>
      <c r="Z323" s="69"/>
      <c r="AA323" s="69"/>
      <c r="AB323" s="68"/>
      <c r="AC323" s="28"/>
    </row>
    <row r="324" spans="1:29" x14ac:dyDescent="0.2">
      <c r="A324" s="90">
        <v>80</v>
      </c>
      <c r="B324" s="1" t="s">
        <v>88</v>
      </c>
      <c r="C324" s="1" t="s">
        <v>231</v>
      </c>
      <c r="D324" s="1" t="s">
        <v>162</v>
      </c>
      <c r="E324" s="1" t="s">
        <v>158</v>
      </c>
      <c r="F324" s="36">
        <v>69.306930693069305</v>
      </c>
      <c r="G324" s="36">
        <v>16.831683168316832</v>
      </c>
      <c r="H324" s="36">
        <v>4.9504950495049505</v>
      </c>
      <c r="I324" s="36">
        <v>2.9702970297029703</v>
      </c>
      <c r="J324" s="36">
        <v>2.9702970297029703</v>
      </c>
      <c r="K324" s="36">
        <v>2.9702970297029703</v>
      </c>
      <c r="L324" s="36">
        <v>0</v>
      </c>
      <c r="M324" s="36">
        <v>0</v>
      </c>
      <c r="N324" s="36">
        <v>0</v>
      </c>
      <c r="O324" s="37">
        <v>100</v>
      </c>
    </row>
    <row r="325" spans="1:29" x14ac:dyDescent="0.2">
      <c r="A325" s="90">
        <v>80</v>
      </c>
      <c r="B325" s="35" t="s">
        <v>88</v>
      </c>
      <c r="C325" s="1" t="s">
        <v>231</v>
      </c>
      <c r="D325" s="2" t="s">
        <v>163</v>
      </c>
      <c r="E325" s="10" t="s">
        <v>11</v>
      </c>
      <c r="F325" s="77">
        <v>135</v>
      </c>
      <c r="G325" s="77">
        <v>108</v>
      </c>
      <c r="H325" s="77">
        <v>70</v>
      </c>
      <c r="I325" s="77">
        <v>85</v>
      </c>
      <c r="J325" s="77">
        <v>209</v>
      </c>
      <c r="K325" s="77">
        <v>583</v>
      </c>
      <c r="L325" s="78"/>
      <c r="M325" s="78"/>
      <c r="N325" s="78"/>
      <c r="O325" s="79">
        <v>1190</v>
      </c>
    </row>
    <row r="326" spans="1:29" x14ac:dyDescent="0.2">
      <c r="A326" s="90">
        <v>80</v>
      </c>
      <c r="B326" s="1" t="s">
        <v>88</v>
      </c>
      <c r="C326" s="1" t="s">
        <v>231</v>
      </c>
      <c r="D326" s="2" t="s">
        <v>164</v>
      </c>
      <c r="E326" s="1" t="s">
        <v>159</v>
      </c>
      <c r="F326" s="36">
        <v>11.344537815126051</v>
      </c>
      <c r="G326" s="36">
        <v>9.0756302521008401</v>
      </c>
      <c r="H326" s="36">
        <v>5.882352941176471</v>
      </c>
      <c r="I326" s="36">
        <v>7.1428571428571432</v>
      </c>
      <c r="J326" s="36">
        <v>17.563025210084035</v>
      </c>
      <c r="K326" s="36">
        <v>48.991596638655459</v>
      </c>
      <c r="L326" s="36">
        <v>0</v>
      </c>
      <c r="M326" s="36">
        <v>0</v>
      </c>
      <c r="N326" s="36">
        <v>0</v>
      </c>
      <c r="O326" s="37">
        <v>100</v>
      </c>
    </row>
    <row r="327" spans="1:29" x14ac:dyDescent="0.2">
      <c r="A327" s="90">
        <v>81</v>
      </c>
      <c r="B327" s="3" t="s">
        <v>89</v>
      </c>
      <c r="C327" s="3" t="s">
        <v>232</v>
      </c>
      <c r="D327" s="3" t="s">
        <v>161</v>
      </c>
      <c r="E327" s="3" t="s">
        <v>10</v>
      </c>
      <c r="F327" s="91">
        <v>80</v>
      </c>
      <c r="G327" s="91">
        <v>4</v>
      </c>
      <c r="H327" s="91">
        <v>2</v>
      </c>
      <c r="I327" s="91"/>
      <c r="J327" s="91"/>
      <c r="K327" s="92"/>
      <c r="L327" s="92"/>
      <c r="M327" s="92"/>
      <c r="N327" s="92"/>
      <c r="O327" s="93">
        <v>86</v>
      </c>
      <c r="P327" s="28"/>
      <c r="Q327" s="67"/>
      <c r="R327" s="67"/>
      <c r="S327" s="68"/>
      <c r="T327" s="68"/>
      <c r="U327" s="68"/>
      <c r="V327" s="69"/>
      <c r="W327" s="69"/>
      <c r="X327" s="69"/>
      <c r="Y327" s="69"/>
      <c r="Z327" s="69"/>
      <c r="AA327" s="69"/>
      <c r="AB327" s="68"/>
      <c r="AC327" s="28"/>
    </row>
    <row r="328" spans="1:29" x14ac:dyDescent="0.2">
      <c r="A328" s="90">
        <v>81</v>
      </c>
      <c r="B328" s="1" t="s">
        <v>89</v>
      </c>
      <c r="C328" s="1" t="s">
        <v>232</v>
      </c>
      <c r="D328" s="1" t="s">
        <v>162</v>
      </c>
      <c r="E328" s="1" t="s">
        <v>158</v>
      </c>
      <c r="F328" s="36">
        <v>93.023255813953483</v>
      </c>
      <c r="G328" s="36">
        <v>4.6511627906976747</v>
      </c>
      <c r="H328" s="36">
        <v>2.3255813953488373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7">
        <v>100</v>
      </c>
    </row>
    <row r="329" spans="1:29" x14ac:dyDescent="0.2">
      <c r="A329" s="90">
        <v>81</v>
      </c>
      <c r="B329" s="35" t="s">
        <v>89</v>
      </c>
      <c r="C329" s="1" t="s">
        <v>232</v>
      </c>
      <c r="D329" s="2" t="s">
        <v>163</v>
      </c>
      <c r="E329" s="10" t="s">
        <v>11</v>
      </c>
      <c r="F329" s="77">
        <v>103</v>
      </c>
      <c r="G329" s="77">
        <v>24</v>
      </c>
      <c r="H329" s="77">
        <v>33</v>
      </c>
      <c r="I329" s="78"/>
      <c r="J329" s="78"/>
      <c r="K329" s="78"/>
      <c r="L329" s="78"/>
      <c r="M329" s="78"/>
      <c r="N329" s="78"/>
      <c r="O329" s="79">
        <v>160</v>
      </c>
    </row>
    <row r="330" spans="1:29" x14ac:dyDescent="0.2">
      <c r="A330" s="90">
        <v>81</v>
      </c>
      <c r="B330" s="1" t="s">
        <v>89</v>
      </c>
      <c r="C330" s="1" t="s">
        <v>232</v>
      </c>
      <c r="D330" s="2" t="s">
        <v>164</v>
      </c>
      <c r="E330" s="1" t="s">
        <v>159</v>
      </c>
      <c r="F330" s="36">
        <v>64.375</v>
      </c>
      <c r="G330" s="36">
        <v>15</v>
      </c>
      <c r="H330" s="36">
        <v>20.625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7">
        <v>100</v>
      </c>
    </row>
    <row r="331" spans="1:29" x14ac:dyDescent="0.2">
      <c r="A331" s="90">
        <v>82</v>
      </c>
      <c r="B331" s="3" t="s">
        <v>90</v>
      </c>
      <c r="C331" s="3" t="s">
        <v>233</v>
      </c>
      <c r="D331" s="3" t="s">
        <v>161</v>
      </c>
      <c r="E331" s="3" t="s">
        <v>10</v>
      </c>
      <c r="F331" s="91">
        <v>220</v>
      </c>
      <c r="G331" s="91">
        <v>58</v>
      </c>
      <c r="H331" s="91">
        <v>15</v>
      </c>
      <c r="I331" s="91">
        <v>12</v>
      </c>
      <c r="J331" s="91">
        <v>4</v>
      </c>
      <c r="K331" s="92">
        <v>1</v>
      </c>
      <c r="L331" s="92">
        <v>1</v>
      </c>
      <c r="M331" s="92"/>
      <c r="N331" s="92"/>
      <c r="O331" s="93">
        <v>311</v>
      </c>
      <c r="P331" s="28"/>
      <c r="Q331" s="67"/>
      <c r="R331" s="67"/>
      <c r="S331" s="68"/>
      <c r="T331" s="68"/>
      <c r="U331" s="68"/>
      <c r="V331" s="68"/>
      <c r="W331" s="68"/>
      <c r="X331" s="68"/>
      <c r="Y331" s="68"/>
      <c r="Z331" s="69"/>
      <c r="AA331" s="69"/>
      <c r="AB331" s="68"/>
      <c r="AC331" s="28"/>
    </row>
    <row r="332" spans="1:29" x14ac:dyDescent="0.2">
      <c r="A332" s="90">
        <v>82</v>
      </c>
      <c r="B332" s="1" t="s">
        <v>90</v>
      </c>
      <c r="C332" s="1" t="s">
        <v>233</v>
      </c>
      <c r="D332" s="1" t="s">
        <v>162</v>
      </c>
      <c r="E332" s="1" t="s">
        <v>158</v>
      </c>
      <c r="F332" s="36">
        <v>70.739549839228289</v>
      </c>
      <c r="G332" s="36">
        <v>18.64951768488746</v>
      </c>
      <c r="H332" s="36">
        <v>4.823151125401929</v>
      </c>
      <c r="I332" s="36">
        <v>3.8585209003215435</v>
      </c>
      <c r="J332" s="36">
        <v>1.2861736334405145</v>
      </c>
      <c r="K332" s="36">
        <v>0.32154340836012862</v>
      </c>
      <c r="L332" s="36">
        <v>0.32154340836012862</v>
      </c>
      <c r="M332" s="36">
        <v>0</v>
      </c>
      <c r="N332" s="36">
        <v>0</v>
      </c>
      <c r="O332" s="37">
        <v>100</v>
      </c>
    </row>
    <row r="333" spans="1:29" x14ac:dyDescent="0.2">
      <c r="A333" s="90">
        <v>82</v>
      </c>
      <c r="B333" s="35" t="s">
        <v>90</v>
      </c>
      <c r="C333" s="1" t="s">
        <v>233</v>
      </c>
      <c r="D333" s="2" t="s">
        <v>163</v>
      </c>
      <c r="E333" s="10" t="s">
        <v>11</v>
      </c>
      <c r="F333" s="77">
        <v>421</v>
      </c>
      <c r="G333" s="77">
        <v>376</v>
      </c>
      <c r="H333" s="77">
        <v>193</v>
      </c>
      <c r="I333" s="77">
        <v>336</v>
      </c>
      <c r="J333" s="77">
        <v>279</v>
      </c>
      <c r="K333" s="77">
        <v>112</v>
      </c>
      <c r="L333" s="77">
        <v>317</v>
      </c>
      <c r="M333" s="78"/>
      <c r="N333" s="78"/>
      <c r="O333" s="79">
        <v>2034</v>
      </c>
    </row>
    <row r="334" spans="1:29" x14ac:dyDescent="0.2">
      <c r="A334" s="90">
        <v>82</v>
      </c>
      <c r="B334" s="1" t="s">
        <v>90</v>
      </c>
      <c r="C334" s="1" t="s">
        <v>233</v>
      </c>
      <c r="D334" s="2" t="s">
        <v>164</v>
      </c>
      <c r="E334" s="1" t="s">
        <v>159</v>
      </c>
      <c r="F334" s="36">
        <v>20.698131760078663</v>
      </c>
      <c r="G334" s="36">
        <v>18.485742379547688</v>
      </c>
      <c r="H334" s="36">
        <v>9.4886922320550635</v>
      </c>
      <c r="I334" s="36">
        <v>16.519174041297934</v>
      </c>
      <c r="J334" s="36">
        <v>13.716814159292035</v>
      </c>
      <c r="K334" s="36">
        <v>5.5063913470993118</v>
      </c>
      <c r="L334" s="36">
        <v>15.585054080629302</v>
      </c>
      <c r="M334" s="36">
        <v>0</v>
      </c>
      <c r="N334" s="36">
        <v>0</v>
      </c>
      <c r="O334" s="37">
        <v>100</v>
      </c>
    </row>
    <row r="335" spans="1:29" x14ac:dyDescent="0.2">
      <c r="A335" s="90">
        <v>83</v>
      </c>
      <c r="B335" s="3" t="s">
        <v>91</v>
      </c>
      <c r="C335" s="3" t="s">
        <v>234</v>
      </c>
      <c r="D335" s="3" t="s">
        <v>161</v>
      </c>
      <c r="E335" s="3" t="s">
        <v>10</v>
      </c>
      <c r="F335" s="91">
        <v>92</v>
      </c>
      <c r="G335" s="91">
        <v>21</v>
      </c>
      <c r="H335" s="91">
        <v>11</v>
      </c>
      <c r="I335" s="91">
        <v>4</v>
      </c>
      <c r="J335" s="91">
        <v>2</v>
      </c>
      <c r="K335" s="92">
        <v>2</v>
      </c>
      <c r="L335" s="92"/>
      <c r="M335" s="92"/>
      <c r="N335" s="92"/>
      <c r="O335" s="93">
        <v>132</v>
      </c>
      <c r="P335" s="28"/>
      <c r="Q335" s="67"/>
      <c r="R335" s="67"/>
      <c r="S335" s="68"/>
      <c r="T335" s="68"/>
      <c r="U335" s="68"/>
      <c r="V335" s="68"/>
      <c r="W335" s="68"/>
      <c r="X335" s="68"/>
      <c r="Y335" s="69"/>
      <c r="Z335" s="69"/>
      <c r="AA335" s="69"/>
      <c r="AB335" s="68"/>
      <c r="AC335" s="28"/>
    </row>
    <row r="336" spans="1:29" x14ac:dyDescent="0.2">
      <c r="A336" s="90">
        <v>83</v>
      </c>
      <c r="B336" s="1" t="s">
        <v>91</v>
      </c>
      <c r="C336" s="1" t="s">
        <v>234</v>
      </c>
      <c r="D336" s="1" t="s">
        <v>162</v>
      </c>
      <c r="E336" s="1" t="s">
        <v>158</v>
      </c>
      <c r="F336" s="36">
        <v>69.696969696969703</v>
      </c>
      <c r="G336" s="36">
        <v>15.909090909090908</v>
      </c>
      <c r="H336" s="36">
        <v>8.3333333333333339</v>
      </c>
      <c r="I336" s="36">
        <v>3.0303030303030303</v>
      </c>
      <c r="J336" s="36">
        <v>1.5151515151515151</v>
      </c>
      <c r="K336" s="36">
        <v>1.5151515151515151</v>
      </c>
      <c r="L336" s="36">
        <v>0</v>
      </c>
      <c r="M336" s="36">
        <v>0</v>
      </c>
      <c r="N336" s="36">
        <v>0</v>
      </c>
      <c r="O336" s="37">
        <v>100</v>
      </c>
    </row>
    <row r="337" spans="1:29" x14ac:dyDescent="0.2">
      <c r="A337" s="90">
        <v>83</v>
      </c>
      <c r="B337" s="35" t="s">
        <v>91</v>
      </c>
      <c r="C337" s="1" t="s">
        <v>234</v>
      </c>
      <c r="D337" s="2" t="s">
        <v>163</v>
      </c>
      <c r="E337" s="10" t="s">
        <v>11</v>
      </c>
      <c r="F337" s="77">
        <v>167</v>
      </c>
      <c r="G337" s="77">
        <v>131</v>
      </c>
      <c r="H337" s="77">
        <v>147</v>
      </c>
      <c r="I337" s="77">
        <v>145</v>
      </c>
      <c r="J337" s="77">
        <v>173</v>
      </c>
      <c r="K337" s="77">
        <v>363</v>
      </c>
      <c r="L337" s="78"/>
      <c r="M337" s="78"/>
      <c r="N337" s="78"/>
      <c r="O337" s="79">
        <v>1126</v>
      </c>
    </row>
    <row r="338" spans="1:29" x14ac:dyDescent="0.2">
      <c r="A338" s="90">
        <v>83</v>
      </c>
      <c r="B338" s="1" t="s">
        <v>91</v>
      </c>
      <c r="C338" s="1" t="s">
        <v>234</v>
      </c>
      <c r="D338" s="2" t="s">
        <v>164</v>
      </c>
      <c r="E338" s="1" t="s">
        <v>159</v>
      </c>
      <c r="F338" s="36">
        <v>14.831261101243339</v>
      </c>
      <c r="G338" s="36">
        <v>11.634103019538188</v>
      </c>
      <c r="H338" s="36">
        <v>13.055062166962699</v>
      </c>
      <c r="I338" s="36">
        <v>12.877442273534635</v>
      </c>
      <c r="J338" s="36">
        <v>15.36412078152753</v>
      </c>
      <c r="K338" s="36">
        <v>32.238010657193605</v>
      </c>
      <c r="L338" s="36">
        <v>0</v>
      </c>
      <c r="M338" s="36">
        <v>0</v>
      </c>
      <c r="N338" s="36">
        <v>0</v>
      </c>
      <c r="O338" s="37">
        <v>100</v>
      </c>
    </row>
    <row r="339" spans="1:29" x14ac:dyDescent="0.2">
      <c r="A339" s="90">
        <v>84</v>
      </c>
      <c r="B339" s="3" t="s">
        <v>92</v>
      </c>
      <c r="C339" s="3" t="s">
        <v>235</v>
      </c>
      <c r="D339" s="3" t="s">
        <v>161</v>
      </c>
      <c r="E339" s="3" t="s">
        <v>10</v>
      </c>
      <c r="F339" s="91">
        <v>344</v>
      </c>
      <c r="G339" s="91">
        <v>32</v>
      </c>
      <c r="H339" s="91">
        <v>15</v>
      </c>
      <c r="I339" s="91">
        <v>2</v>
      </c>
      <c r="J339" s="91">
        <v>1</v>
      </c>
      <c r="K339" s="92"/>
      <c r="L339" s="92"/>
      <c r="M339" s="92"/>
      <c r="N339" s="92"/>
      <c r="O339" s="93">
        <v>394</v>
      </c>
      <c r="P339" s="28"/>
      <c r="Q339" s="67"/>
      <c r="R339" s="67"/>
      <c r="S339" s="68"/>
      <c r="T339" s="68"/>
      <c r="U339" s="68"/>
      <c r="V339" s="68"/>
      <c r="W339" s="68"/>
      <c r="X339" s="69"/>
      <c r="Y339" s="69"/>
      <c r="Z339" s="69"/>
      <c r="AA339" s="69"/>
      <c r="AB339" s="68"/>
      <c r="AC339" s="28"/>
    </row>
    <row r="340" spans="1:29" x14ac:dyDescent="0.2">
      <c r="A340" s="90">
        <v>84</v>
      </c>
      <c r="B340" s="1" t="s">
        <v>92</v>
      </c>
      <c r="C340" s="1" t="s">
        <v>235</v>
      </c>
      <c r="D340" s="1" t="s">
        <v>162</v>
      </c>
      <c r="E340" s="1" t="s">
        <v>158</v>
      </c>
      <c r="F340" s="36">
        <v>87.309644670050758</v>
      </c>
      <c r="G340" s="36">
        <v>8.1218274111675122</v>
      </c>
      <c r="H340" s="36">
        <v>3.8071065989847717</v>
      </c>
      <c r="I340" s="36">
        <v>0.50761421319796951</v>
      </c>
      <c r="J340" s="36">
        <v>0.25380710659898476</v>
      </c>
      <c r="K340" s="36">
        <v>0</v>
      </c>
      <c r="L340" s="36">
        <v>0</v>
      </c>
      <c r="M340" s="36">
        <v>0</v>
      </c>
      <c r="N340" s="36">
        <v>0</v>
      </c>
      <c r="O340" s="37">
        <v>100</v>
      </c>
    </row>
    <row r="341" spans="1:29" x14ac:dyDescent="0.2">
      <c r="A341" s="90">
        <v>84</v>
      </c>
      <c r="B341" s="35" t="s">
        <v>92</v>
      </c>
      <c r="C341" s="1" t="s">
        <v>235</v>
      </c>
      <c r="D341" s="2" t="s">
        <v>163</v>
      </c>
      <c r="E341" s="10" t="s">
        <v>11</v>
      </c>
      <c r="F341" s="77">
        <v>506</v>
      </c>
      <c r="G341" s="77">
        <v>190</v>
      </c>
      <c r="H341" s="77">
        <v>199</v>
      </c>
      <c r="I341" s="77">
        <v>67</v>
      </c>
      <c r="J341" s="77">
        <v>69</v>
      </c>
      <c r="K341" s="78"/>
      <c r="L341" s="78"/>
      <c r="M341" s="78"/>
      <c r="N341" s="78"/>
      <c r="O341" s="79">
        <v>1031</v>
      </c>
    </row>
    <row r="342" spans="1:29" x14ac:dyDescent="0.2">
      <c r="A342" s="90">
        <v>84</v>
      </c>
      <c r="B342" s="1" t="s">
        <v>92</v>
      </c>
      <c r="C342" s="1" t="s">
        <v>235</v>
      </c>
      <c r="D342" s="2" t="s">
        <v>164</v>
      </c>
      <c r="E342" s="1" t="s">
        <v>159</v>
      </c>
      <c r="F342" s="36">
        <v>49.078564500484966</v>
      </c>
      <c r="G342" s="36">
        <v>18.428709990300678</v>
      </c>
      <c r="H342" s="36">
        <v>19.301648884578078</v>
      </c>
      <c r="I342" s="36">
        <v>6.498545101842871</v>
      </c>
      <c r="J342" s="36">
        <v>6.6925315227934048</v>
      </c>
      <c r="K342" s="36">
        <v>0</v>
      </c>
      <c r="L342" s="36">
        <v>0</v>
      </c>
      <c r="M342" s="36">
        <v>0</v>
      </c>
      <c r="N342" s="36">
        <v>0</v>
      </c>
      <c r="O342" s="37">
        <v>100</v>
      </c>
    </row>
    <row r="343" spans="1:29" x14ac:dyDescent="0.2">
      <c r="A343" s="90">
        <v>85</v>
      </c>
      <c r="B343" s="3" t="s">
        <v>93</v>
      </c>
      <c r="C343" s="3" t="s">
        <v>236</v>
      </c>
      <c r="D343" s="3" t="s">
        <v>161</v>
      </c>
      <c r="E343" s="3" t="s">
        <v>10</v>
      </c>
      <c r="F343" s="91">
        <v>114</v>
      </c>
      <c r="G343" s="91">
        <v>13</v>
      </c>
      <c r="H343" s="91">
        <v>5</v>
      </c>
      <c r="I343" s="91">
        <v>3</v>
      </c>
      <c r="J343" s="91"/>
      <c r="K343" s="92"/>
      <c r="L343" s="92"/>
      <c r="M343" s="92"/>
      <c r="N343" s="92"/>
      <c r="O343" s="93">
        <v>135</v>
      </c>
      <c r="P343" s="28"/>
      <c r="Q343" s="67"/>
      <c r="R343" s="67"/>
      <c r="S343" s="68"/>
      <c r="T343" s="68"/>
      <c r="U343" s="68"/>
      <c r="V343" s="68"/>
      <c r="W343" s="69"/>
      <c r="X343" s="69"/>
      <c r="Y343" s="69"/>
      <c r="Z343" s="69"/>
      <c r="AA343" s="69"/>
      <c r="AB343" s="68"/>
      <c r="AC343" s="28"/>
    </row>
    <row r="344" spans="1:29" x14ac:dyDescent="0.2">
      <c r="A344" s="90">
        <v>85</v>
      </c>
      <c r="B344" s="1" t="s">
        <v>93</v>
      </c>
      <c r="C344" s="1" t="s">
        <v>236</v>
      </c>
      <c r="D344" s="1" t="s">
        <v>162</v>
      </c>
      <c r="E344" s="1" t="s">
        <v>158</v>
      </c>
      <c r="F344" s="36">
        <v>84.444444444444443</v>
      </c>
      <c r="G344" s="36">
        <v>9.6296296296296298</v>
      </c>
      <c r="H344" s="36">
        <v>3.7037037037037037</v>
      </c>
      <c r="I344" s="36">
        <v>2.2222222222222223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7">
        <v>100</v>
      </c>
    </row>
    <row r="345" spans="1:29" x14ac:dyDescent="0.2">
      <c r="A345" s="90">
        <v>85</v>
      </c>
      <c r="B345" s="35" t="s">
        <v>93</v>
      </c>
      <c r="C345" s="1" t="s">
        <v>236</v>
      </c>
      <c r="D345" s="2" t="s">
        <v>163</v>
      </c>
      <c r="E345" s="10" t="s">
        <v>11</v>
      </c>
      <c r="F345" s="77">
        <v>203</v>
      </c>
      <c r="G345" s="77">
        <v>91</v>
      </c>
      <c r="H345" s="77">
        <v>66</v>
      </c>
      <c r="I345" s="77">
        <v>79</v>
      </c>
      <c r="J345" s="78"/>
      <c r="K345" s="78"/>
      <c r="L345" s="78"/>
      <c r="M345" s="78"/>
      <c r="N345" s="78"/>
      <c r="O345" s="79">
        <v>439</v>
      </c>
    </row>
    <row r="346" spans="1:29" x14ac:dyDescent="0.2">
      <c r="A346" s="90">
        <v>85</v>
      </c>
      <c r="B346" s="1" t="s">
        <v>93</v>
      </c>
      <c r="C346" s="1" t="s">
        <v>236</v>
      </c>
      <c r="D346" s="2" t="s">
        <v>164</v>
      </c>
      <c r="E346" s="1" t="s">
        <v>159</v>
      </c>
      <c r="F346" s="36">
        <v>46.241457858769934</v>
      </c>
      <c r="G346" s="36">
        <v>20.728929384965831</v>
      </c>
      <c r="H346" s="36">
        <v>15.034168564920273</v>
      </c>
      <c r="I346" s="36">
        <v>17.995444191343964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7">
        <v>100</v>
      </c>
    </row>
    <row r="347" spans="1:29" x14ac:dyDescent="0.2">
      <c r="A347" s="90">
        <v>86</v>
      </c>
      <c r="B347" s="3" t="s">
        <v>94</v>
      </c>
      <c r="C347" s="3" t="s">
        <v>237</v>
      </c>
      <c r="D347" s="3" t="s">
        <v>161</v>
      </c>
      <c r="E347" s="3" t="s">
        <v>10</v>
      </c>
      <c r="F347" s="91">
        <v>328</v>
      </c>
      <c r="G347" s="91">
        <v>107</v>
      </c>
      <c r="H347" s="91">
        <v>68</v>
      </c>
      <c r="I347" s="91">
        <v>48</v>
      </c>
      <c r="J347" s="91">
        <v>12</v>
      </c>
      <c r="K347" s="92">
        <v>5</v>
      </c>
      <c r="L347" s="92">
        <v>1</v>
      </c>
      <c r="M347" s="92"/>
      <c r="N347" s="92"/>
      <c r="O347" s="93">
        <v>569</v>
      </c>
      <c r="P347" s="28"/>
      <c r="Q347" s="67"/>
      <c r="R347" s="67"/>
      <c r="S347" s="68"/>
      <c r="T347" s="68"/>
      <c r="U347" s="68"/>
      <c r="V347" s="68"/>
      <c r="W347" s="68"/>
      <c r="X347" s="68"/>
      <c r="Y347" s="68"/>
      <c r="Z347" s="69"/>
      <c r="AA347" s="69"/>
      <c r="AB347" s="68"/>
      <c r="AC347" s="28"/>
    </row>
    <row r="348" spans="1:29" x14ac:dyDescent="0.2">
      <c r="A348" s="90">
        <v>86</v>
      </c>
      <c r="B348" s="1" t="s">
        <v>94</v>
      </c>
      <c r="C348" s="1" t="s">
        <v>237</v>
      </c>
      <c r="D348" s="1" t="s">
        <v>162</v>
      </c>
      <c r="E348" s="1" t="s">
        <v>158</v>
      </c>
      <c r="F348" s="36">
        <v>57.644991212653778</v>
      </c>
      <c r="G348" s="36">
        <v>18.804920913884008</v>
      </c>
      <c r="H348" s="36">
        <v>11.950790861159931</v>
      </c>
      <c r="I348" s="36">
        <v>8.4358523725834793</v>
      </c>
      <c r="J348" s="36">
        <v>2.1089630931458698</v>
      </c>
      <c r="K348" s="36">
        <v>0.87873462214411246</v>
      </c>
      <c r="L348" s="36">
        <v>0.1757469244288225</v>
      </c>
      <c r="M348" s="36">
        <v>0</v>
      </c>
      <c r="N348" s="36">
        <v>0</v>
      </c>
      <c r="O348" s="37">
        <v>100</v>
      </c>
    </row>
    <row r="349" spans="1:29" x14ac:dyDescent="0.2">
      <c r="A349" s="90">
        <v>86</v>
      </c>
      <c r="B349" s="35" t="s">
        <v>94</v>
      </c>
      <c r="C349" s="1" t="s">
        <v>237</v>
      </c>
      <c r="D349" s="2" t="s">
        <v>163</v>
      </c>
      <c r="E349" s="10" t="s">
        <v>11</v>
      </c>
      <c r="F349" s="77">
        <v>609</v>
      </c>
      <c r="G349" s="77">
        <v>712</v>
      </c>
      <c r="H349" s="77">
        <v>919</v>
      </c>
      <c r="I349" s="77">
        <v>1411</v>
      </c>
      <c r="J349" s="77">
        <v>848</v>
      </c>
      <c r="K349" s="77">
        <v>812</v>
      </c>
      <c r="L349" s="77">
        <v>362</v>
      </c>
      <c r="M349" s="78"/>
      <c r="N349" s="78"/>
      <c r="O349" s="79">
        <v>5673</v>
      </c>
    </row>
    <row r="350" spans="1:29" x14ac:dyDescent="0.2">
      <c r="A350" s="90">
        <v>86</v>
      </c>
      <c r="B350" s="1" t="s">
        <v>94</v>
      </c>
      <c r="C350" s="1" t="s">
        <v>237</v>
      </c>
      <c r="D350" s="2" t="s">
        <v>164</v>
      </c>
      <c r="E350" s="1" t="s">
        <v>159</v>
      </c>
      <c r="F350" s="36">
        <v>10.735060814383925</v>
      </c>
      <c r="G350" s="36">
        <v>12.550678653269875</v>
      </c>
      <c r="H350" s="36">
        <v>16.199541688700865</v>
      </c>
      <c r="I350" s="36">
        <v>24.872201656971619</v>
      </c>
      <c r="J350" s="36">
        <v>14.947999294905694</v>
      </c>
      <c r="K350" s="36">
        <v>14.313414419178565</v>
      </c>
      <c r="L350" s="36">
        <v>6.3811034725894586</v>
      </c>
      <c r="M350" s="36">
        <v>0</v>
      </c>
      <c r="N350" s="36">
        <v>0</v>
      </c>
      <c r="O350" s="37">
        <v>100</v>
      </c>
    </row>
    <row r="351" spans="1:29" x14ac:dyDescent="0.2">
      <c r="A351" s="90">
        <v>87</v>
      </c>
      <c r="B351" s="3" t="s">
        <v>95</v>
      </c>
      <c r="C351" s="3" t="s">
        <v>238</v>
      </c>
      <c r="D351" s="3" t="s">
        <v>161</v>
      </c>
      <c r="E351" s="3" t="s">
        <v>10</v>
      </c>
      <c r="F351" s="91">
        <v>621</v>
      </c>
      <c r="G351" s="91">
        <v>174</v>
      </c>
      <c r="H351" s="91">
        <v>111</v>
      </c>
      <c r="I351" s="91">
        <v>54</v>
      </c>
      <c r="J351" s="91">
        <v>9</v>
      </c>
      <c r="K351" s="92">
        <v>2</v>
      </c>
      <c r="L351" s="92"/>
      <c r="M351" s="92">
        <v>1</v>
      </c>
      <c r="N351" s="92"/>
      <c r="O351" s="93">
        <v>972</v>
      </c>
      <c r="P351" s="28"/>
      <c r="Q351" s="67"/>
      <c r="R351" s="67"/>
      <c r="S351" s="68"/>
      <c r="T351" s="68"/>
      <c r="U351" s="68"/>
      <c r="V351" s="68"/>
      <c r="W351" s="68"/>
      <c r="X351" s="68"/>
      <c r="Y351" s="69"/>
      <c r="Z351" s="68"/>
      <c r="AA351" s="69"/>
      <c r="AB351" s="68"/>
      <c r="AC351" s="28"/>
    </row>
    <row r="352" spans="1:29" x14ac:dyDescent="0.2">
      <c r="A352" s="90">
        <v>87</v>
      </c>
      <c r="B352" s="1" t="s">
        <v>95</v>
      </c>
      <c r="C352" s="1" t="s">
        <v>238</v>
      </c>
      <c r="D352" s="1" t="s">
        <v>162</v>
      </c>
      <c r="E352" s="1" t="s">
        <v>158</v>
      </c>
      <c r="F352" s="36">
        <v>63.888888888888886</v>
      </c>
      <c r="G352" s="36">
        <v>17.901234567901234</v>
      </c>
      <c r="H352" s="36">
        <v>11.419753086419753</v>
      </c>
      <c r="I352" s="36">
        <v>5.5555555555555554</v>
      </c>
      <c r="J352" s="36">
        <v>0.92592592592592593</v>
      </c>
      <c r="K352" s="36">
        <v>0.20576131687242799</v>
      </c>
      <c r="L352" s="36">
        <v>0</v>
      </c>
      <c r="M352" s="36">
        <v>0.102880658436214</v>
      </c>
      <c r="N352" s="36">
        <v>0</v>
      </c>
      <c r="O352" s="37">
        <v>100</v>
      </c>
    </row>
    <row r="353" spans="1:29" x14ac:dyDescent="0.2">
      <c r="A353" s="90">
        <v>87</v>
      </c>
      <c r="B353" s="35" t="s">
        <v>95</v>
      </c>
      <c r="C353" s="1" t="s">
        <v>238</v>
      </c>
      <c r="D353" s="2" t="s">
        <v>163</v>
      </c>
      <c r="E353" s="10" t="s">
        <v>11</v>
      </c>
      <c r="F353" s="77">
        <v>1183</v>
      </c>
      <c r="G353" s="77">
        <v>1155</v>
      </c>
      <c r="H353" s="77">
        <v>1496</v>
      </c>
      <c r="I353" s="77">
        <v>1617</v>
      </c>
      <c r="J353" s="77">
        <v>618</v>
      </c>
      <c r="K353" s="77">
        <v>237</v>
      </c>
      <c r="L353" s="78"/>
      <c r="M353" s="77">
        <v>723</v>
      </c>
      <c r="N353" s="78"/>
      <c r="O353" s="79">
        <v>7029</v>
      </c>
    </row>
    <row r="354" spans="1:29" x14ac:dyDescent="0.2">
      <c r="A354" s="90">
        <v>87</v>
      </c>
      <c r="B354" s="1" t="s">
        <v>95</v>
      </c>
      <c r="C354" s="1" t="s">
        <v>238</v>
      </c>
      <c r="D354" s="2" t="s">
        <v>164</v>
      </c>
      <c r="E354" s="1" t="s">
        <v>159</v>
      </c>
      <c r="F354" s="36">
        <v>16.83027457675345</v>
      </c>
      <c r="G354" s="36">
        <v>16.431924882629108</v>
      </c>
      <c r="H354" s="36">
        <v>21.283255086071989</v>
      </c>
      <c r="I354" s="36">
        <v>23.004694835680752</v>
      </c>
      <c r="J354" s="36">
        <v>8.7921468203158337</v>
      </c>
      <c r="K354" s="36">
        <v>3.3717456252667519</v>
      </c>
      <c r="L354" s="36">
        <v>0</v>
      </c>
      <c r="M354" s="36">
        <v>10.285958173282117</v>
      </c>
      <c r="N354" s="36">
        <v>0</v>
      </c>
      <c r="O354" s="37">
        <v>100</v>
      </c>
    </row>
    <row r="355" spans="1:29" x14ac:dyDescent="0.2">
      <c r="A355" s="90">
        <v>88</v>
      </c>
      <c r="B355" s="3" t="s">
        <v>96</v>
      </c>
      <c r="C355" s="3" t="s">
        <v>239</v>
      </c>
      <c r="D355" s="3" t="s">
        <v>161</v>
      </c>
      <c r="E355" s="3" t="s">
        <v>10</v>
      </c>
      <c r="F355" s="91">
        <v>406</v>
      </c>
      <c r="G355" s="91">
        <v>89</v>
      </c>
      <c r="H355" s="91">
        <v>74</v>
      </c>
      <c r="I355" s="91">
        <v>56</v>
      </c>
      <c r="J355" s="91">
        <v>7</v>
      </c>
      <c r="K355" s="92">
        <v>6</v>
      </c>
      <c r="L355" s="92">
        <v>1</v>
      </c>
      <c r="M355" s="92"/>
      <c r="N355" s="92"/>
      <c r="O355" s="93">
        <v>639</v>
      </c>
      <c r="P355" s="28"/>
      <c r="Q355" s="67"/>
      <c r="R355" s="67"/>
      <c r="S355" s="68"/>
      <c r="T355" s="68"/>
      <c r="U355" s="68"/>
      <c r="V355" s="68"/>
      <c r="W355" s="68"/>
      <c r="X355" s="68"/>
      <c r="Y355" s="68"/>
      <c r="Z355" s="69"/>
      <c r="AA355" s="69"/>
      <c r="AB355" s="68"/>
      <c r="AC355" s="28"/>
    </row>
    <row r="356" spans="1:29" x14ac:dyDescent="0.2">
      <c r="A356" s="90">
        <v>88</v>
      </c>
      <c r="B356" s="1" t="s">
        <v>96</v>
      </c>
      <c r="C356" s="1" t="s">
        <v>239</v>
      </c>
      <c r="D356" s="1" t="s">
        <v>162</v>
      </c>
      <c r="E356" s="1" t="s">
        <v>158</v>
      </c>
      <c r="F356" s="36">
        <v>63.53677621283255</v>
      </c>
      <c r="G356" s="36">
        <v>13.928012519561815</v>
      </c>
      <c r="H356" s="36">
        <v>11.580594679186229</v>
      </c>
      <c r="I356" s="36">
        <v>8.7636932707355246</v>
      </c>
      <c r="J356" s="36">
        <v>1.0954616588419406</v>
      </c>
      <c r="K356" s="36">
        <v>0.93896713615023475</v>
      </c>
      <c r="L356" s="36">
        <v>0.1564945226917058</v>
      </c>
      <c r="M356" s="36">
        <v>0</v>
      </c>
      <c r="N356" s="36">
        <v>0</v>
      </c>
      <c r="O356" s="37">
        <v>100</v>
      </c>
    </row>
    <row r="357" spans="1:29" x14ac:dyDescent="0.2">
      <c r="A357" s="90">
        <v>88</v>
      </c>
      <c r="B357" s="35" t="s">
        <v>96</v>
      </c>
      <c r="C357" s="1" t="s">
        <v>239</v>
      </c>
      <c r="D357" s="2" t="s">
        <v>163</v>
      </c>
      <c r="E357" s="10" t="s">
        <v>11</v>
      </c>
      <c r="F357" s="77">
        <v>722</v>
      </c>
      <c r="G357" s="77">
        <v>577</v>
      </c>
      <c r="H357" s="77">
        <v>998</v>
      </c>
      <c r="I357" s="77">
        <v>1756</v>
      </c>
      <c r="J357" s="77">
        <v>480</v>
      </c>
      <c r="K357" s="77">
        <v>1093</v>
      </c>
      <c r="L357" s="77">
        <v>259</v>
      </c>
      <c r="M357" s="78"/>
      <c r="N357" s="78"/>
      <c r="O357" s="79">
        <v>5885</v>
      </c>
    </row>
    <row r="358" spans="1:29" x14ac:dyDescent="0.2">
      <c r="A358" s="90">
        <v>88</v>
      </c>
      <c r="B358" s="1" t="s">
        <v>96</v>
      </c>
      <c r="C358" s="1" t="s">
        <v>239</v>
      </c>
      <c r="D358" s="2" t="s">
        <v>164</v>
      </c>
      <c r="E358" s="1" t="s">
        <v>159</v>
      </c>
      <c r="F358" s="36">
        <v>12.268479184367035</v>
      </c>
      <c r="G358" s="36">
        <v>9.8045879354290566</v>
      </c>
      <c r="H358" s="36">
        <v>16.958368734069669</v>
      </c>
      <c r="I358" s="36">
        <v>29.838572642310961</v>
      </c>
      <c r="J358" s="36">
        <v>8.1563296516567547</v>
      </c>
      <c r="K358" s="36">
        <v>18.572642310960067</v>
      </c>
      <c r="L358" s="36">
        <v>4.4010195412064572</v>
      </c>
      <c r="M358" s="36">
        <v>0</v>
      </c>
      <c r="N358" s="36">
        <v>0</v>
      </c>
      <c r="O358" s="37">
        <v>100</v>
      </c>
    </row>
    <row r="359" spans="1:29" x14ac:dyDescent="0.2">
      <c r="A359" s="90">
        <v>89</v>
      </c>
      <c r="B359" s="3" t="s">
        <v>97</v>
      </c>
      <c r="C359" s="3" t="s">
        <v>240</v>
      </c>
      <c r="D359" s="3" t="s">
        <v>161</v>
      </c>
      <c r="E359" s="3" t="s">
        <v>10</v>
      </c>
      <c r="F359" s="91">
        <v>136</v>
      </c>
      <c r="G359" s="91">
        <v>39</v>
      </c>
      <c r="H359" s="91">
        <v>19</v>
      </c>
      <c r="I359" s="91">
        <v>8</v>
      </c>
      <c r="J359" s="91">
        <v>2</v>
      </c>
      <c r="K359" s="92">
        <v>2</v>
      </c>
      <c r="L359" s="92"/>
      <c r="M359" s="92"/>
      <c r="N359" s="92"/>
      <c r="O359" s="93">
        <v>206</v>
      </c>
      <c r="P359" s="28"/>
      <c r="Q359" s="67"/>
      <c r="R359" s="67"/>
      <c r="S359" s="68"/>
      <c r="T359" s="68"/>
      <c r="U359" s="68"/>
      <c r="V359" s="68"/>
      <c r="W359" s="68"/>
      <c r="X359" s="68"/>
      <c r="Y359" s="69"/>
      <c r="Z359" s="69"/>
      <c r="AA359" s="69"/>
      <c r="AB359" s="68"/>
      <c r="AC359" s="28"/>
    </row>
    <row r="360" spans="1:29" x14ac:dyDescent="0.2">
      <c r="A360" s="90">
        <v>89</v>
      </c>
      <c r="B360" s="1" t="s">
        <v>97</v>
      </c>
      <c r="C360" s="1" t="s">
        <v>240</v>
      </c>
      <c r="D360" s="1" t="s">
        <v>162</v>
      </c>
      <c r="E360" s="1" t="s">
        <v>158</v>
      </c>
      <c r="F360" s="36">
        <v>66.019417475728162</v>
      </c>
      <c r="G360" s="36">
        <v>18.932038834951456</v>
      </c>
      <c r="H360" s="36">
        <v>9.2233009708737868</v>
      </c>
      <c r="I360" s="36">
        <v>3.883495145631068</v>
      </c>
      <c r="J360" s="36">
        <v>0.970873786407767</v>
      </c>
      <c r="K360" s="36">
        <v>0.970873786407767</v>
      </c>
      <c r="L360" s="36">
        <v>0</v>
      </c>
      <c r="M360" s="36">
        <v>0</v>
      </c>
      <c r="N360" s="36">
        <v>0</v>
      </c>
      <c r="O360" s="37">
        <v>100</v>
      </c>
    </row>
    <row r="361" spans="1:29" x14ac:dyDescent="0.2">
      <c r="A361" s="90">
        <v>89</v>
      </c>
      <c r="B361" s="35" t="s">
        <v>97</v>
      </c>
      <c r="C361" s="1" t="s">
        <v>240</v>
      </c>
      <c r="D361" s="2" t="s">
        <v>163</v>
      </c>
      <c r="E361" s="10" t="s">
        <v>11</v>
      </c>
      <c r="F361" s="77">
        <v>258</v>
      </c>
      <c r="G361" s="77">
        <v>256</v>
      </c>
      <c r="H361" s="77">
        <v>255</v>
      </c>
      <c r="I361" s="77">
        <v>221</v>
      </c>
      <c r="J361" s="77">
        <v>110</v>
      </c>
      <c r="K361" s="77">
        <v>287</v>
      </c>
      <c r="L361" s="78"/>
      <c r="M361" s="78"/>
      <c r="N361" s="78"/>
      <c r="O361" s="79">
        <v>1387</v>
      </c>
    </row>
    <row r="362" spans="1:29" x14ac:dyDescent="0.2">
      <c r="A362" s="90">
        <v>89</v>
      </c>
      <c r="B362" s="1" t="s">
        <v>97</v>
      </c>
      <c r="C362" s="1" t="s">
        <v>240</v>
      </c>
      <c r="D362" s="2" t="s">
        <v>164</v>
      </c>
      <c r="E362" s="1" t="s">
        <v>159</v>
      </c>
      <c r="F362" s="36">
        <v>18.601297764960346</v>
      </c>
      <c r="G362" s="36">
        <v>18.457101658255226</v>
      </c>
      <c r="H362" s="36">
        <v>18.385003604902668</v>
      </c>
      <c r="I362" s="36">
        <v>15.933669790915646</v>
      </c>
      <c r="J362" s="36">
        <v>7.9307858687815429</v>
      </c>
      <c r="K362" s="36">
        <v>20.692141312184571</v>
      </c>
      <c r="L362" s="36">
        <v>0</v>
      </c>
      <c r="M362" s="36">
        <v>0</v>
      </c>
      <c r="N362" s="36">
        <v>0</v>
      </c>
      <c r="O362" s="37">
        <v>100</v>
      </c>
    </row>
    <row r="363" spans="1:29" x14ac:dyDescent="0.2">
      <c r="A363" s="90">
        <v>90</v>
      </c>
      <c r="B363" s="3" t="s">
        <v>98</v>
      </c>
      <c r="C363" s="3" t="s">
        <v>241</v>
      </c>
      <c r="D363" s="3" t="s">
        <v>161</v>
      </c>
      <c r="E363" s="3" t="s">
        <v>10</v>
      </c>
      <c r="F363" s="91">
        <v>287</v>
      </c>
      <c r="G363" s="91">
        <v>60</v>
      </c>
      <c r="H363" s="91">
        <v>34</v>
      </c>
      <c r="I363" s="91">
        <v>20</v>
      </c>
      <c r="J363" s="91">
        <v>8</v>
      </c>
      <c r="K363" s="92">
        <v>7</v>
      </c>
      <c r="L363" s="92">
        <v>1</v>
      </c>
      <c r="M363" s="92"/>
      <c r="N363" s="92"/>
      <c r="O363" s="93">
        <v>417</v>
      </c>
      <c r="P363" s="28"/>
      <c r="Q363" s="67"/>
      <c r="R363" s="67"/>
      <c r="S363" s="68"/>
      <c r="T363" s="68"/>
      <c r="U363" s="68"/>
      <c r="V363" s="68"/>
      <c r="W363" s="68"/>
      <c r="X363" s="68"/>
      <c r="Y363" s="68"/>
      <c r="Z363" s="69"/>
      <c r="AA363" s="69"/>
      <c r="AB363" s="68"/>
      <c r="AC363" s="28"/>
    </row>
    <row r="364" spans="1:29" x14ac:dyDescent="0.2">
      <c r="A364" s="90">
        <v>90</v>
      </c>
      <c r="B364" s="1" t="s">
        <v>98</v>
      </c>
      <c r="C364" s="1" t="s">
        <v>241</v>
      </c>
      <c r="D364" s="1" t="s">
        <v>162</v>
      </c>
      <c r="E364" s="1" t="s">
        <v>158</v>
      </c>
      <c r="F364" s="36">
        <v>68.824940047961633</v>
      </c>
      <c r="G364" s="36">
        <v>14.388489208633093</v>
      </c>
      <c r="H364" s="36">
        <v>8.1534772182254205</v>
      </c>
      <c r="I364" s="36">
        <v>4.7961630695443649</v>
      </c>
      <c r="J364" s="36">
        <v>1.9184652278177459</v>
      </c>
      <c r="K364" s="36">
        <v>1.6786570743405276</v>
      </c>
      <c r="L364" s="36">
        <v>0.23980815347721823</v>
      </c>
      <c r="M364" s="36">
        <v>0</v>
      </c>
      <c r="N364" s="36">
        <v>0</v>
      </c>
      <c r="O364" s="37">
        <v>100</v>
      </c>
    </row>
    <row r="365" spans="1:29" x14ac:dyDescent="0.2">
      <c r="A365" s="90">
        <v>90</v>
      </c>
      <c r="B365" s="35" t="s">
        <v>98</v>
      </c>
      <c r="C365" s="1" t="s">
        <v>241</v>
      </c>
      <c r="D365" s="2" t="s">
        <v>163</v>
      </c>
      <c r="E365" s="10" t="s">
        <v>11</v>
      </c>
      <c r="F365" s="77">
        <v>583</v>
      </c>
      <c r="G365" s="77">
        <v>393</v>
      </c>
      <c r="H365" s="77">
        <v>450</v>
      </c>
      <c r="I365" s="77">
        <v>601</v>
      </c>
      <c r="J365" s="77">
        <v>539</v>
      </c>
      <c r="K365" s="77">
        <v>1061</v>
      </c>
      <c r="L365" s="77">
        <v>385</v>
      </c>
      <c r="M365" s="78"/>
      <c r="N365" s="78"/>
      <c r="O365" s="79">
        <v>4012</v>
      </c>
    </row>
    <row r="366" spans="1:29" x14ac:dyDescent="0.2">
      <c r="A366" s="90">
        <v>90</v>
      </c>
      <c r="B366" s="1" t="s">
        <v>98</v>
      </c>
      <c r="C366" s="1" t="s">
        <v>241</v>
      </c>
      <c r="D366" s="2" t="s">
        <v>164</v>
      </c>
      <c r="E366" s="1" t="s">
        <v>159</v>
      </c>
      <c r="F366" s="36">
        <v>14.531405782652044</v>
      </c>
      <c r="G366" s="36">
        <v>9.7956131605184442</v>
      </c>
      <c r="H366" s="36">
        <v>11.216350947158524</v>
      </c>
      <c r="I366" s="36">
        <v>14.980059820538385</v>
      </c>
      <c r="J366" s="36">
        <v>13.43469591226321</v>
      </c>
      <c r="K366" s="36">
        <v>26.445663010967099</v>
      </c>
      <c r="L366" s="36">
        <v>9.5962113659022936</v>
      </c>
      <c r="M366" s="36">
        <v>0</v>
      </c>
      <c r="N366" s="36">
        <v>0</v>
      </c>
      <c r="O366" s="37">
        <v>100</v>
      </c>
    </row>
    <row r="367" spans="1:29" x14ac:dyDescent="0.2">
      <c r="A367" s="90">
        <v>91</v>
      </c>
      <c r="B367" s="3" t="s">
        <v>99</v>
      </c>
      <c r="C367" s="3" t="s">
        <v>242</v>
      </c>
      <c r="D367" s="3" t="s">
        <v>161</v>
      </c>
      <c r="E367" s="3" t="s">
        <v>10</v>
      </c>
      <c r="F367" s="91">
        <v>347</v>
      </c>
      <c r="G367" s="91">
        <v>100</v>
      </c>
      <c r="H367" s="91">
        <v>48</v>
      </c>
      <c r="I367" s="91">
        <v>32</v>
      </c>
      <c r="J367" s="91">
        <v>12</v>
      </c>
      <c r="K367" s="92">
        <v>9</v>
      </c>
      <c r="L367" s="92">
        <v>1</v>
      </c>
      <c r="M367" s="92">
        <v>2</v>
      </c>
      <c r="N367" s="92">
        <v>1</v>
      </c>
      <c r="O367" s="93">
        <v>552</v>
      </c>
      <c r="P367" s="28"/>
      <c r="Q367" s="67"/>
      <c r="R367" s="67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28"/>
    </row>
    <row r="368" spans="1:29" x14ac:dyDescent="0.2">
      <c r="A368" s="90">
        <v>91</v>
      </c>
      <c r="B368" s="1" t="s">
        <v>99</v>
      </c>
      <c r="C368" s="1" t="s">
        <v>242</v>
      </c>
      <c r="D368" s="1" t="s">
        <v>162</v>
      </c>
      <c r="E368" s="1" t="s">
        <v>158</v>
      </c>
      <c r="F368" s="36">
        <v>62.862318840579711</v>
      </c>
      <c r="G368" s="36">
        <v>18.115942028985508</v>
      </c>
      <c r="H368" s="36">
        <v>8.695652173913043</v>
      </c>
      <c r="I368" s="36">
        <v>5.7971014492753623</v>
      </c>
      <c r="J368" s="36">
        <v>2.1739130434782608</v>
      </c>
      <c r="K368" s="36">
        <v>1.6304347826086956</v>
      </c>
      <c r="L368" s="36">
        <v>0.18115942028985507</v>
      </c>
      <c r="M368" s="36">
        <v>0.36231884057971014</v>
      </c>
      <c r="N368" s="36">
        <v>0.18115942028985507</v>
      </c>
      <c r="O368" s="37">
        <v>100</v>
      </c>
    </row>
    <row r="369" spans="1:29" x14ac:dyDescent="0.2">
      <c r="A369" s="90">
        <v>91</v>
      </c>
      <c r="B369" s="35" t="s">
        <v>99</v>
      </c>
      <c r="C369" s="1" t="s">
        <v>242</v>
      </c>
      <c r="D369" s="2" t="s">
        <v>163</v>
      </c>
      <c r="E369" s="10" t="s">
        <v>11</v>
      </c>
      <c r="F369" s="77">
        <v>631</v>
      </c>
      <c r="G369" s="77">
        <v>641</v>
      </c>
      <c r="H369" s="77">
        <v>656</v>
      </c>
      <c r="I369" s="77">
        <v>968</v>
      </c>
      <c r="J369" s="77">
        <v>766</v>
      </c>
      <c r="K369" s="77">
        <v>1435</v>
      </c>
      <c r="L369" s="77">
        <v>268</v>
      </c>
      <c r="M369" s="77">
        <v>1149</v>
      </c>
      <c r="N369" s="77">
        <v>1534</v>
      </c>
      <c r="O369" s="79">
        <v>8048</v>
      </c>
    </row>
    <row r="370" spans="1:29" x14ac:dyDescent="0.2">
      <c r="A370" s="90">
        <v>91</v>
      </c>
      <c r="B370" s="1" t="s">
        <v>99</v>
      </c>
      <c r="C370" s="1" t="s">
        <v>242</v>
      </c>
      <c r="D370" s="2" t="s">
        <v>164</v>
      </c>
      <c r="E370" s="1" t="s">
        <v>159</v>
      </c>
      <c r="F370" s="36">
        <v>7.8404572564612325</v>
      </c>
      <c r="G370" s="36">
        <v>7.964711729622266</v>
      </c>
      <c r="H370" s="36">
        <v>8.1510934393638177</v>
      </c>
      <c r="I370" s="36">
        <v>12.027833001988071</v>
      </c>
      <c r="J370" s="36">
        <v>9.5178926441351894</v>
      </c>
      <c r="K370" s="36">
        <v>17.830516898608352</v>
      </c>
      <c r="L370" s="36">
        <v>3.3300198807157058</v>
      </c>
      <c r="M370" s="36">
        <v>14.276838966202783</v>
      </c>
      <c r="N370" s="36">
        <v>19.060636182902584</v>
      </c>
      <c r="O370" s="37">
        <v>100</v>
      </c>
    </row>
    <row r="371" spans="1:29" x14ac:dyDescent="0.2">
      <c r="A371" s="90">
        <v>92</v>
      </c>
      <c r="B371" s="3" t="s">
        <v>100</v>
      </c>
      <c r="C371" s="3" t="s">
        <v>243</v>
      </c>
      <c r="D371" s="3" t="s">
        <v>161</v>
      </c>
      <c r="E371" s="3" t="s">
        <v>10</v>
      </c>
      <c r="F371" s="91">
        <v>11</v>
      </c>
      <c r="G371" s="91">
        <v>2</v>
      </c>
      <c r="H371" s="91">
        <v>4</v>
      </c>
      <c r="I371" s="91">
        <v>1</v>
      </c>
      <c r="J371" s="91">
        <v>1</v>
      </c>
      <c r="K371" s="92"/>
      <c r="L371" s="92"/>
      <c r="M371" s="92"/>
      <c r="N371" s="92"/>
      <c r="O371" s="93">
        <v>19</v>
      </c>
      <c r="P371" s="28"/>
      <c r="Q371" s="67"/>
      <c r="R371" s="67"/>
      <c r="S371" s="68"/>
      <c r="T371" s="68"/>
      <c r="U371" s="68"/>
      <c r="V371" s="68"/>
      <c r="W371" s="68"/>
      <c r="X371" s="69"/>
      <c r="Y371" s="69"/>
      <c r="Z371" s="69"/>
      <c r="AA371" s="69"/>
      <c r="AB371" s="68"/>
      <c r="AC371" s="28"/>
    </row>
    <row r="372" spans="1:29" x14ac:dyDescent="0.2">
      <c r="A372" s="90">
        <v>92</v>
      </c>
      <c r="B372" s="1" t="s">
        <v>100</v>
      </c>
      <c r="C372" s="1" t="s">
        <v>243</v>
      </c>
      <c r="D372" s="1" t="s">
        <v>162</v>
      </c>
      <c r="E372" s="1" t="s">
        <v>158</v>
      </c>
      <c r="F372" s="36">
        <v>57.89473684210526</v>
      </c>
      <c r="G372" s="36">
        <v>10.526315789473685</v>
      </c>
      <c r="H372" s="36">
        <v>21.05263157894737</v>
      </c>
      <c r="I372" s="36">
        <v>5.2631578947368425</v>
      </c>
      <c r="J372" s="36">
        <v>5.2631578947368425</v>
      </c>
      <c r="K372" s="36">
        <v>0</v>
      </c>
      <c r="L372" s="36">
        <v>0</v>
      </c>
      <c r="M372" s="36">
        <v>0</v>
      </c>
      <c r="N372" s="36">
        <v>0</v>
      </c>
      <c r="O372" s="37">
        <v>100</v>
      </c>
    </row>
    <row r="373" spans="1:29" x14ac:dyDescent="0.2">
      <c r="A373" s="90">
        <v>92</v>
      </c>
      <c r="B373" s="35" t="s">
        <v>100</v>
      </c>
      <c r="C373" s="1" t="s">
        <v>243</v>
      </c>
      <c r="D373" s="2" t="s">
        <v>163</v>
      </c>
      <c r="E373" s="10" t="s">
        <v>11</v>
      </c>
      <c r="F373" s="77">
        <v>26</v>
      </c>
      <c r="G373" s="77">
        <v>13</v>
      </c>
      <c r="H373" s="77">
        <v>53</v>
      </c>
      <c r="I373" s="77">
        <v>44</v>
      </c>
      <c r="J373" s="77">
        <v>81</v>
      </c>
      <c r="K373" s="78"/>
      <c r="L373" s="78"/>
      <c r="M373" s="78"/>
      <c r="N373" s="78"/>
      <c r="O373" s="79">
        <v>217</v>
      </c>
    </row>
    <row r="374" spans="1:29" x14ac:dyDescent="0.2">
      <c r="A374" s="90">
        <v>92</v>
      </c>
      <c r="B374" s="1" t="s">
        <v>100</v>
      </c>
      <c r="C374" s="1" t="s">
        <v>243</v>
      </c>
      <c r="D374" s="2" t="s">
        <v>164</v>
      </c>
      <c r="E374" s="1" t="s">
        <v>159</v>
      </c>
      <c r="F374" s="36">
        <v>11.981566820276498</v>
      </c>
      <c r="G374" s="36">
        <v>5.9907834101382491</v>
      </c>
      <c r="H374" s="36">
        <v>24.423963133640552</v>
      </c>
      <c r="I374" s="36">
        <v>20.276497695852534</v>
      </c>
      <c r="J374" s="36">
        <v>37.327188940092164</v>
      </c>
      <c r="K374" s="36">
        <v>0</v>
      </c>
      <c r="L374" s="36">
        <v>0</v>
      </c>
      <c r="M374" s="36">
        <v>0</v>
      </c>
      <c r="N374" s="36">
        <v>0</v>
      </c>
      <c r="O374" s="37">
        <v>100</v>
      </c>
    </row>
    <row r="375" spans="1:29" x14ac:dyDescent="0.2">
      <c r="A375" s="90">
        <v>93</v>
      </c>
      <c r="B375" s="3" t="s">
        <v>101</v>
      </c>
      <c r="C375" s="3" t="s">
        <v>244</v>
      </c>
      <c r="D375" s="3" t="s">
        <v>161</v>
      </c>
      <c r="E375" s="3" t="s">
        <v>10</v>
      </c>
      <c r="F375" s="91">
        <v>210</v>
      </c>
      <c r="G375" s="91">
        <v>46</v>
      </c>
      <c r="H375" s="91">
        <v>30</v>
      </c>
      <c r="I375" s="91">
        <v>7</v>
      </c>
      <c r="J375" s="91">
        <v>1</v>
      </c>
      <c r="K375" s="92">
        <v>2</v>
      </c>
      <c r="L375" s="92">
        <v>2</v>
      </c>
      <c r="M375" s="92">
        <v>1</v>
      </c>
      <c r="N375" s="92">
        <v>2</v>
      </c>
      <c r="O375" s="93">
        <v>301</v>
      </c>
      <c r="P375" s="28"/>
      <c r="Q375" s="67"/>
      <c r="R375" s="67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28"/>
    </row>
    <row r="376" spans="1:29" x14ac:dyDescent="0.2">
      <c r="A376" s="90">
        <v>93</v>
      </c>
      <c r="B376" s="1" t="s">
        <v>101</v>
      </c>
      <c r="C376" s="1" t="s">
        <v>244</v>
      </c>
      <c r="D376" s="1" t="s">
        <v>162</v>
      </c>
      <c r="E376" s="1" t="s">
        <v>158</v>
      </c>
      <c r="F376" s="36">
        <v>69.767441860465112</v>
      </c>
      <c r="G376" s="36">
        <v>15.282392026578073</v>
      </c>
      <c r="H376" s="36">
        <v>9.9667774086378742</v>
      </c>
      <c r="I376" s="36">
        <v>2.3255813953488373</v>
      </c>
      <c r="J376" s="36">
        <v>0.33222591362126247</v>
      </c>
      <c r="K376" s="36">
        <v>0.66445182724252494</v>
      </c>
      <c r="L376" s="36">
        <v>0.66445182724252494</v>
      </c>
      <c r="M376" s="36">
        <v>0.33222591362126247</v>
      </c>
      <c r="N376" s="36">
        <v>0.66445182724252494</v>
      </c>
      <c r="O376" s="37">
        <v>100</v>
      </c>
    </row>
    <row r="377" spans="1:29" x14ac:dyDescent="0.2">
      <c r="A377" s="90">
        <v>93</v>
      </c>
      <c r="B377" s="35" t="s">
        <v>101</v>
      </c>
      <c r="C377" s="1" t="s">
        <v>244</v>
      </c>
      <c r="D377" s="2" t="s">
        <v>163</v>
      </c>
      <c r="E377" s="10" t="s">
        <v>11</v>
      </c>
      <c r="F377" s="77">
        <v>397</v>
      </c>
      <c r="G377" s="77">
        <v>315</v>
      </c>
      <c r="H377" s="77">
        <v>397</v>
      </c>
      <c r="I377" s="77">
        <v>188</v>
      </c>
      <c r="J377" s="77">
        <v>93</v>
      </c>
      <c r="K377" s="77">
        <v>244</v>
      </c>
      <c r="L377" s="77">
        <v>867</v>
      </c>
      <c r="M377" s="77">
        <v>766</v>
      </c>
      <c r="N377" s="77">
        <v>2896</v>
      </c>
      <c r="O377" s="79">
        <v>6163</v>
      </c>
    </row>
    <row r="378" spans="1:29" x14ac:dyDescent="0.2">
      <c r="A378" s="90">
        <v>93</v>
      </c>
      <c r="B378" s="1" t="s">
        <v>101</v>
      </c>
      <c r="C378" s="1" t="s">
        <v>244</v>
      </c>
      <c r="D378" s="2" t="s">
        <v>164</v>
      </c>
      <c r="E378" s="1" t="s">
        <v>159</v>
      </c>
      <c r="F378" s="36">
        <v>6.4416680188220026</v>
      </c>
      <c r="G378" s="36">
        <v>5.1111471685867276</v>
      </c>
      <c r="H378" s="36">
        <v>6.4416680188220026</v>
      </c>
      <c r="I378" s="36">
        <v>3.0504624371247768</v>
      </c>
      <c r="J378" s="36">
        <v>1.509005354535129</v>
      </c>
      <c r="K378" s="36">
        <v>3.9591108226513061</v>
      </c>
      <c r="L378" s="36">
        <v>14.067824111633945</v>
      </c>
      <c r="M378" s="36">
        <v>12.429011844880741</v>
      </c>
      <c r="N378" s="36">
        <v>46.990102222943371</v>
      </c>
      <c r="O378" s="37">
        <v>100</v>
      </c>
    </row>
    <row r="379" spans="1:29" x14ac:dyDescent="0.2">
      <c r="A379" s="90">
        <v>94</v>
      </c>
      <c r="B379" s="3" t="s">
        <v>102</v>
      </c>
      <c r="C379" s="3" t="s">
        <v>245</v>
      </c>
      <c r="D379" s="3" t="s">
        <v>161</v>
      </c>
      <c r="E379" s="3" t="s">
        <v>10</v>
      </c>
      <c r="F379" s="91">
        <v>33</v>
      </c>
      <c r="G379" s="91">
        <v>8</v>
      </c>
      <c r="H379" s="91">
        <v>8</v>
      </c>
      <c r="I379" s="91">
        <v>3</v>
      </c>
      <c r="J379" s="91"/>
      <c r="K379" s="92">
        <v>1</v>
      </c>
      <c r="L379" s="92"/>
      <c r="M379" s="92"/>
      <c r="N379" s="92"/>
      <c r="O379" s="93">
        <v>53</v>
      </c>
      <c r="P379" s="28"/>
      <c r="Q379" s="67"/>
      <c r="R379" s="67"/>
      <c r="S379" s="68"/>
      <c r="T379" s="68"/>
      <c r="U379" s="68"/>
      <c r="V379" s="68"/>
      <c r="W379" s="69"/>
      <c r="X379" s="68"/>
      <c r="Y379" s="69"/>
      <c r="Z379" s="69"/>
      <c r="AA379" s="69"/>
      <c r="AB379" s="68"/>
      <c r="AC379" s="28"/>
    </row>
    <row r="380" spans="1:29" x14ac:dyDescent="0.2">
      <c r="A380" s="90">
        <v>94</v>
      </c>
      <c r="B380" s="1" t="s">
        <v>102</v>
      </c>
      <c r="C380" s="1" t="s">
        <v>245</v>
      </c>
      <c r="D380" s="1" t="s">
        <v>162</v>
      </c>
      <c r="E380" s="1" t="s">
        <v>158</v>
      </c>
      <c r="F380" s="36">
        <v>62.264150943396224</v>
      </c>
      <c r="G380" s="36">
        <v>15.09433962264151</v>
      </c>
      <c r="H380" s="36">
        <v>15.09433962264151</v>
      </c>
      <c r="I380" s="36">
        <v>5.6603773584905657</v>
      </c>
      <c r="J380" s="36">
        <v>0</v>
      </c>
      <c r="K380" s="36">
        <v>1.8867924528301887</v>
      </c>
      <c r="L380" s="36">
        <v>0</v>
      </c>
      <c r="M380" s="36">
        <v>0</v>
      </c>
      <c r="N380" s="36">
        <v>0</v>
      </c>
      <c r="O380" s="37">
        <v>100</v>
      </c>
    </row>
    <row r="381" spans="1:29" x14ac:dyDescent="0.2">
      <c r="A381" s="90">
        <v>94</v>
      </c>
      <c r="B381" s="35" t="s">
        <v>102</v>
      </c>
      <c r="C381" s="1" t="s">
        <v>245</v>
      </c>
      <c r="D381" s="2" t="s">
        <v>163</v>
      </c>
      <c r="E381" s="10" t="s">
        <v>11</v>
      </c>
      <c r="F381" s="77">
        <v>58</v>
      </c>
      <c r="G381" s="77">
        <v>52</v>
      </c>
      <c r="H381" s="77">
        <v>105</v>
      </c>
      <c r="I381" s="77">
        <v>92</v>
      </c>
      <c r="J381" s="78"/>
      <c r="K381" s="77">
        <v>108</v>
      </c>
      <c r="L381" s="78"/>
      <c r="M381" s="78"/>
      <c r="N381" s="78"/>
      <c r="O381" s="79">
        <v>415</v>
      </c>
    </row>
    <row r="382" spans="1:29" x14ac:dyDescent="0.2">
      <c r="A382" s="90">
        <v>94</v>
      </c>
      <c r="B382" s="1" t="s">
        <v>102</v>
      </c>
      <c r="C382" s="1" t="s">
        <v>245</v>
      </c>
      <c r="D382" s="2" t="s">
        <v>164</v>
      </c>
      <c r="E382" s="1" t="s">
        <v>159</v>
      </c>
      <c r="F382" s="36">
        <v>13.975903614457831</v>
      </c>
      <c r="G382" s="36">
        <v>12.53012048192771</v>
      </c>
      <c r="H382" s="36">
        <v>25.301204819277107</v>
      </c>
      <c r="I382" s="36">
        <v>22.168674698795179</v>
      </c>
      <c r="J382" s="36">
        <v>0</v>
      </c>
      <c r="K382" s="36">
        <v>26.024096385542169</v>
      </c>
      <c r="L382" s="36">
        <v>0</v>
      </c>
      <c r="M382" s="36">
        <v>0</v>
      </c>
      <c r="N382" s="36">
        <v>0</v>
      </c>
      <c r="O382" s="37">
        <v>100</v>
      </c>
    </row>
    <row r="383" spans="1:29" x14ac:dyDescent="0.2">
      <c r="A383" s="90">
        <v>95</v>
      </c>
      <c r="B383" s="3" t="s">
        <v>103</v>
      </c>
      <c r="C383" s="3" t="s">
        <v>246</v>
      </c>
      <c r="D383" s="3" t="s">
        <v>161</v>
      </c>
      <c r="E383" s="3" t="s">
        <v>10</v>
      </c>
      <c r="F383" s="91">
        <v>187</v>
      </c>
      <c r="G383" s="91">
        <v>9</v>
      </c>
      <c r="H383" s="91">
        <v>2</v>
      </c>
      <c r="I383" s="91"/>
      <c r="J383" s="91"/>
      <c r="K383" s="92"/>
      <c r="L383" s="92"/>
      <c r="M383" s="92"/>
      <c r="N383" s="92"/>
      <c r="O383" s="93">
        <v>198</v>
      </c>
      <c r="P383" s="28"/>
      <c r="Q383" s="67"/>
      <c r="R383" s="67"/>
      <c r="S383" s="68"/>
      <c r="T383" s="68"/>
      <c r="U383" s="68"/>
      <c r="V383" s="69"/>
      <c r="W383" s="69"/>
      <c r="X383" s="69"/>
      <c r="Y383" s="69"/>
      <c r="Z383" s="69"/>
      <c r="AA383" s="69"/>
      <c r="AB383" s="68"/>
      <c r="AC383" s="28"/>
    </row>
    <row r="384" spans="1:29" x14ac:dyDescent="0.2">
      <c r="A384" s="90">
        <v>95</v>
      </c>
      <c r="B384" s="1" t="s">
        <v>103</v>
      </c>
      <c r="C384" s="1" t="s">
        <v>246</v>
      </c>
      <c r="D384" s="1" t="s">
        <v>162</v>
      </c>
      <c r="E384" s="1" t="s">
        <v>158</v>
      </c>
      <c r="F384" s="36">
        <v>94.444444444444443</v>
      </c>
      <c r="G384" s="36">
        <v>4.5454545454545459</v>
      </c>
      <c r="H384" s="36">
        <v>1.0101010101010102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7">
        <v>100</v>
      </c>
    </row>
    <row r="385" spans="1:29" x14ac:dyDescent="0.2">
      <c r="A385" s="90">
        <v>95</v>
      </c>
      <c r="B385" s="35" t="s">
        <v>103</v>
      </c>
      <c r="C385" s="1" t="s">
        <v>246</v>
      </c>
      <c r="D385" s="2" t="s">
        <v>163</v>
      </c>
      <c r="E385" s="10" t="s">
        <v>11</v>
      </c>
      <c r="F385" s="77">
        <v>292</v>
      </c>
      <c r="G385" s="77">
        <v>56</v>
      </c>
      <c r="H385" s="77">
        <v>28</v>
      </c>
      <c r="I385" s="78"/>
      <c r="J385" s="78"/>
      <c r="K385" s="78"/>
      <c r="L385" s="78"/>
      <c r="M385" s="78"/>
      <c r="N385" s="78"/>
      <c r="O385" s="79">
        <v>376</v>
      </c>
    </row>
    <row r="386" spans="1:29" x14ac:dyDescent="0.2">
      <c r="A386" s="90">
        <v>95</v>
      </c>
      <c r="B386" s="1" t="s">
        <v>103</v>
      </c>
      <c r="C386" s="1" t="s">
        <v>246</v>
      </c>
      <c r="D386" s="2" t="s">
        <v>164</v>
      </c>
      <c r="E386" s="1" t="s">
        <v>159</v>
      </c>
      <c r="F386" s="36">
        <v>77.659574468085111</v>
      </c>
      <c r="G386" s="36">
        <v>14.893617021276595</v>
      </c>
      <c r="H386" s="36">
        <v>7.4468085106382977</v>
      </c>
      <c r="I386" s="36">
        <v>0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7">
        <v>100</v>
      </c>
    </row>
    <row r="387" spans="1:29" x14ac:dyDescent="0.2">
      <c r="A387" s="90">
        <v>96</v>
      </c>
      <c r="B387" s="3" t="s">
        <v>104</v>
      </c>
      <c r="C387" s="3" t="s">
        <v>314</v>
      </c>
      <c r="D387" s="3" t="s">
        <v>161</v>
      </c>
      <c r="E387" s="3" t="s">
        <v>10</v>
      </c>
      <c r="F387" s="91">
        <v>619</v>
      </c>
      <c r="G387" s="91">
        <v>101</v>
      </c>
      <c r="H387" s="91">
        <v>50</v>
      </c>
      <c r="I387" s="91">
        <v>24</v>
      </c>
      <c r="J387" s="91">
        <v>5</v>
      </c>
      <c r="K387" s="92">
        <v>2</v>
      </c>
      <c r="L387" s="92"/>
      <c r="M387" s="92"/>
      <c r="N387" s="92"/>
      <c r="O387" s="93">
        <v>801</v>
      </c>
      <c r="P387" s="28"/>
      <c r="Q387" s="67"/>
      <c r="R387" s="67"/>
      <c r="S387" s="68"/>
      <c r="T387" s="68"/>
      <c r="U387" s="68"/>
      <c r="V387" s="68"/>
      <c r="W387" s="68"/>
      <c r="X387" s="68"/>
      <c r="Y387" s="69"/>
      <c r="Z387" s="69"/>
      <c r="AA387" s="69"/>
      <c r="AB387" s="68"/>
      <c r="AC387" s="28"/>
    </row>
    <row r="388" spans="1:29" x14ac:dyDescent="0.2">
      <c r="A388" s="90">
        <v>96</v>
      </c>
      <c r="B388" s="1" t="s">
        <v>104</v>
      </c>
      <c r="C388" s="1" t="s">
        <v>314</v>
      </c>
      <c r="D388" s="1" t="s">
        <v>162</v>
      </c>
      <c r="E388" s="1" t="s">
        <v>158</v>
      </c>
      <c r="F388" s="36">
        <v>77.278401997503124</v>
      </c>
      <c r="G388" s="36">
        <v>12.609238451935081</v>
      </c>
      <c r="H388" s="36">
        <v>6.2421972534332086</v>
      </c>
      <c r="I388" s="36">
        <v>2.9962546816479403</v>
      </c>
      <c r="J388" s="36">
        <v>0.62421972534332082</v>
      </c>
      <c r="K388" s="36">
        <v>0.24968789013732834</v>
      </c>
      <c r="L388" s="36">
        <v>0</v>
      </c>
      <c r="M388" s="36">
        <v>0</v>
      </c>
      <c r="N388" s="36">
        <v>0</v>
      </c>
      <c r="O388" s="37">
        <v>100</v>
      </c>
    </row>
    <row r="389" spans="1:29" x14ac:dyDescent="0.2">
      <c r="A389" s="90">
        <v>96</v>
      </c>
      <c r="B389" s="35" t="s">
        <v>104</v>
      </c>
      <c r="C389" s="1" t="s">
        <v>314</v>
      </c>
      <c r="D389" s="2" t="s">
        <v>163</v>
      </c>
      <c r="E389" s="10" t="s">
        <v>11</v>
      </c>
      <c r="F389" s="77">
        <v>1040</v>
      </c>
      <c r="G389" s="77">
        <v>643</v>
      </c>
      <c r="H389" s="77">
        <v>625</v>
      </c>
      <c r="I389" s="77">
        <v>669</v>
      </c>
      <c r="J389" s="77">
        <v>363</v>
      </c>
      <c r="K389" s="77">
        <v>215</v>
      </c>
      <c r="L389" s="78"/>
      <c r="M389" s="78"/>
      <c r="N389" s="78"/>
      <c r="O389" s="79">
        <v>3555</v>
      </c>
    </row>
    <row r="390" spans="1:29" x14ac:dyDescent="0.2">
      <c r="A390" s="90">
        <v>96</v>
      </c>
      <c r="B390" s="1" t="s">
        <v>104</v>
      </c>
      <c r="C390" s="1" t="s">
        <v>314</v>
      </c>
      <c r="D390" s="2" t="s">
        <v>164</v>
      </c>
      <c r="E390" s="1" t="s">
        <v>159</v>
      </c>
      <c r="F390" s="36">
        <v>29.254571026722925</v>
      </c>
      <c r="G390" s="36">
        <v>18.08720112517581</v>
      </c>
      <c r="H390" s="36">
        <v>17.58087201125176</v>
      </c>
      <c r="I390" s="36">
        <v>18.81856540084388</v>
      </c>
      <c r="J390" s="36">
        <v>10.210970464135022</v>
      </c>
      <c r="K390" s="36">
        <v>6.0478199718706049</v>
      </c>
      <c r="L390" s="36">
        <v>0</v>
      </c>
      <c r="M390" s="36">
        <v>0</v>
      </c>
      <c r="N390" s="36">
        <v>0</v>
      </c>
      <c r="O390" s="37">
        <v>100</v>
      </c>
    </row>
    <row r="391" spans="1:29" x14ac:dyDescent="0.2">
      <c r="A391" s="90">
        <v>97</v>
      </c>
      <c r="B391" s="3" t="s">
        <v>105</v>
      </c>
      <c r="C391" s="3" t="s">
        <v>247</v>
      </c>
      <c r="D391" s="3" t="s">
        <v>161</v>
      </c>
      <c r="E391" s="3" t="s">
        <v>10</v>
      </c>
      <c r="F391" s="91">
        <v>12</v>
      </c>
      <c r="G391" s="91">
        <v>1</v>
      </c>
      <c r="H391" s="91">
        <v>2</v>
      </c>
      <c r="I391" s="91">
        <v>1</v>
      </c>
      <c r="J391" s="91"/>
      <c r="K391" s="92">
        <v>2</v>
      </c>
      <c r="L391" s="92">
        <v>1</v>
      </c>
      <c r="M391" s="92">
        <v>1</v>
      </c>
      <c r="N391" s="92"/>
      <c r="O391" s="93">
        <v>20</v>
      </c>
      <c r="P391" s="28"/>
      <c r="Q391" s="67"/>
      <c r="R391" s="67"/>
      <c r="S391" s="68"/>
      <c r="T391" s="68"/>
      <c r="U391" s="68"/>
      <c r="V391" s="68"/>
      <c r="W391" s="69"/>
      <c r="X391" s="68"/>
      <c r="Y391" s="68"/>
      <c r="Z391" s="68"/>
      <c r="AA391" s="69"/>
      <c r="AB391" s="68"/>
      <c r="AC391" s="28"/>
    </row>
    <row r="392" spans="1:29" x14ac:dyDescent="0.2">
      <c r="A392" s="90">
        <v>97</v>
      </c>
      <c r="B392" s="1" t="s">
        <v>105</v>
      </c>
      <c r="C392" s="1" t="s">
        <v>247</v>
      </c>
      <c r="D392" s="1" t="s">
        <v>162</v>
      </c>
      <c r="E392" s="1" t="s">
        <v>158</v>
      </c>
      <c r="F392" s="36">
        <v>60</v>
      </c>
      <c r="G392" s="36">
        <v>5</v>
      </c>
      <c r="H392" s="36">
        <v>10</v>
      </c>
      <c r="I392" s="36">
        <v>5</v>
      </c>
      <c r="J392" s="36">
        <v>0</v>
      </c>
      <c r="K392" s="36">
        <v>10</v>
      </c>
      <c r="L392" s="36">
        <v>5</v>
      </c>
      <c r="M392" s="36">
        <v>5</v>
      </c>
      <c r="N392" s="36">
        <v>0</v>
      </c>
      <c r="O392" s="37">
        <v>100</v>
      </c>
    </row>
    <row r="393" spans="1:29" x14ac:dyDescent="0.2">
      <c r="A393" s="90">
        <v>97</v>
      </c>
      <c r="B393" s="10" t="s">
        <v>105</v>
      </c>
      <c r="C393" s="1" t="s">
        <v>247</v>
      </c>
      <c r="D393" s="2" t="s">
        <v>163</v>
      </c>
      <c r="E393" s="10" t="s">
        <v>11</v>
      </c>
      <c r="F393" s="77">
        <v>17</v>
      </c>
      <c r="G393" s="77">
        <v>6</v>
      </c>
      <c r="H393" s="77">
        <v>20</v>
      </c>
      <c r="I393" s="77">
        <v>29</v>
      </c>
      <c r="J393" s="78"/>
      <c r="K393" s="77">
        <v>306</v>
      </c>
      <c r="L393" s="77">
        <v>261</v>
      </c>
      <c r="M393" s="77">
        <v>538</v>
      </c>
      <c r="N393" s="78"/>
      <c r="O393" s="79">
        <v>1177</v>
      </c>
    </row>
    <row r="394" spans="1:29" x14ac:dyDescent="0.2">
      <c r="A394" s="90">
        <v>97</v>
      </c>
      <c r="B394" s="1" t="s">
        <v>105</v>
      </c>
      <c r="C394" s="1" t="s">
        <v>247</v>
      </c>
      <c r="D394" s="2" t="s">
        <v>164</v>
      </c>
      <c r="E394" s="1" t="s">
        <v>159</v>
      </c>
      <c r="F394" s="36">
        <v>1.4443500424808835</v>
      </c>
      <c r="G394" s="36">
        <v>0.50977060322854717</v>
      </c>
      <c r="H394" s="36">
        <v>1.6992353440951571</v>
      </c>
      <c r="I394" s="36">
        <v>2.4638912489379781</v>
      </c>
      <c r="J394" s="36">
        <v>0</v>
      </c>
      <c r="K394" s="36">
        <v>25.998300764655905</v>
      </c>
      <c r="L394" s="36">
        <v>22.175021240441801</v>
      </c>
      <c r="M394" s="36">
        <v>45.709430756159726</v>
      </c>
      <c r="N394" s="36">
        <v>0</v>
      </c>
      <c r="O394" s="37">
        <v>100</v>
      </c>
    </row>
    <row r="395" spans="1:29" x14ac:dyDescent="0.2">
      <c r="A395" s="90">
        <v>98</v>
      </c>
      <c r="B395" s="3" t="s">
        <v>106</v>
      </c>
      <c r="C395" s="3" t="s">
        <v>248</v>
      </c>
      <c r="D395" s="3" t="s">
        <v>161</v>
      </c>
      <c r="E395" s="3" t="s">
        <v>10</v>
      </c>
      <c r="F395" s="91">
        <v>2</v>
      </c>
      <c r="G395" s="91"/>
      <c r="H395" s="91">
        <v>3</v>
      </c>
      <c r="I395" s="91">
        <v>5</v>
      </c>
      <c r="J395" s="91">
        <v>1</v>
      </c>
      <c r="K395" s="92">
        <v>11</v>
      </c>
      <c r="L395" s="92">
        <v>1</v>
      </c>
      <c r="M395" s="92">
        <v>2</v>
      </c>
      <c r="N395" s="92"/>
      <c r="O395" s="93">
        <v>25</v>
      </c>
      <c r="P395" s="28"/>
      <c r="Q395" s="67"/>
      <c r="R395" s="67"/>
      <c r="S395" s="68"/>
      <c r="T395" s="69"/>
      <c r="U395" s="68"/>
      <c r="V395" s="68"/>
      <c r="W395" s="68"/>
      <c r="X395" s="68"/>
      <c r="Y395" s="68"/>
      <c r="Z395" s="68"/>
      <c r="AA395" s="69"/>
      <c r="AB395" s="68"/>
      <c r="AC395" s="28"/>
    </row>
    <row r="396" spans="1:29" x14ac:dyDescent="0.2">
      <c r="A396" s="90">
        <v>98</v>
      </c>
      <c r="B396" s="1" t="s">
        <v>106</v>
      </c>
      <c r="C396" s="1" t="s">
        <v>248</v>
      </c>
      <c r="D396" s="1" t="s">
        <v>162</v>
      </c>
      <c r="E396" s="1" t="s">
        <v>158</v>
      </c>
      <c r="F396" s="36">
        <v>8</v>
      </c>
      <c r="G396" s="36">
        <v>0</v>
      </c>
      <c r="H396" s="36">
        <v>12</v>
      </c>
      <c r="I396" s="36">
        <v>20</v>
      </c>
      <c r="J396" s="36">
        <v>4</v>
      </c>
      <c r="K396" s="36">
        <v>44</v>
      </c>
      <c r="L396" s="36">
        <v>4</v>
      </c>
      <c r="M396" s="36">
        <v>8</v>
      </c>
      <c r="N396" s="36">
        <v>0</v>
      </c>
      <c r="O396" s="37">
        <v>100</v>
      </c>
    </row>
    <row r="397" spans="1:29" x14ac:dyDescent="0.2">
      <c r="A397" s="90">
        <v>98</v>
      </c>
      <c r="B397" s="10" t="s">
        <v>106</v>
      </c>
      <c r="C397" s="1" t="s">
        <v>248</v>
      </c>
      <c r="D397" s="2" t="s">
        <v>163</v>
      </c>
      <c r="E397" s="10" t="s">
        <v>11</v>
      </c>
      <c r="F397" s="77">
        <v>5</v>
      </c>
      <c r="G397" s="78"/>
      <c r="H397" s="77">
        <v>39</v>
      </c>
      <c r="I397" s="77">
        <v>182</v>
      </c>
      <c r="J397" s="77">
        <v>78</v>
      </c>
      <c r="K397" s="77">
        <v>1491</v>
      </c>
      <c r="L397" s="77">
        <v>370</v>
      </c>
      <c r="M397" s="77">
        <v>1219</v>
      </c>
      <c r="N397" s="78"/>
      <c r="O397" s="79">
        <v>3384</v>
      </c>
    </row>
    <row r="398" spans="1:29" x14ac:dyDescent="0.2">
      <c r="A398" s="90">
        <v>98</v>
      </c>
      <c r="B398" s="1" t="s">
        <v>106</v>
      </c>
      <c r="C398" s="1" t="s">
        <v>248</v>
      </c>
      <c r="D398" s="2" t="s">
        <v>164</v>
      </c>
      <c r="E398" s="1" t="s">
        <v>159</v>
      </c>
      <c r="F398" s="36">
        <v>0.14775413711583923</v>
      </c>
      <c r="G398" s="36">
        <v>0</v>
      </c>
      <c r="H398" s="36">
        <v>1.1524822695035462</v>
      </c>
      <c r="I398" s="36">
        <v>5.3782505910165481</v>
      </c>
      <c r="J398" s="36">
        <v>2.3049645390070923</v>
      </c>
      <c r="K398" s="36">
        <v>44.060283687943262</v>
      </c>
      <c r="L398" s="36">
        <v>10.933806146572104</v>
      </c>
      <c r="M398" s="36">
        <v>36.022458628841605</v>
      </c>
      <c r="N398" s="36">
        <v>0</v>
      </c>
      <c r="O398" s="37">
        <v>100</v>
      </c>
    </row>
    <row r="399" spans="1:29" x14ac:dyDescent="0.2">
      <c r="A399" s="90">
        <v>99</v>
      </c>
      <c r="B399" s="3" t="s">
        <v>107</v>
      </c>
      <c r="C399" s="3" t="s">
        <v>249</v>
      </c>
      <c r="D399" s="3" t="s">
        <v>161</v>
      </c>
      <c r="E399" s="3" t="s">
        <v>10</v>
      </c>
      <c r="F399" s="91"/>
      <c r="G399" s="91">
        <v>1</v>
      </c>
      <c r="H399" s="91">
        <v>2</v>
      </c>
      <c r="I399" s="91">
        <v>4</v>
      </c>
      <c r="J399" s="91">
        <v>7</v>
      </c>
      <c r="K399" s="92">
        <v>4</v>
      </c>
      <c r="L399" s="92">
        <v>1</v>
      </c>
      <c r="M399" s="92"/>
      <c r="N399" s="92"/>
      <c r="O399" s="93">
        <v>19</v>
      </c>
      <c r="P399" s="28"/>
      <c r="Q399" s="67"/>
      <c r="R399" s="67"/>
      <c r="S399" s="69"/>
      <c r="T399" s="68"/>
      <c r="U399" s="68"/>
      <c r="V399" s="68"/>
      <c r="W399" s="68"/>
      <c r="X399" s="68"/>
      <c r="Y399" s="68"/>
      <c r="Z399" s="69"/>
      <c r="AA399" s="69"/>
      <c r="AB399" s="68"/>
      <c r="AC399" s="28"/>
    </row>
    <row r="400" spans="1:29" x14ac:dyDescent="0.2">
      <c r="A400" s="90">
        <v>99</v>
      </c>
      <c r="B400" s="1" t="s">
        <v>107</v>
      </c>
      <c r="C400" s="1" t="s">
        <v>249</v>
      </c>
      <c r="D400" s="1" t="s">
        <v>162</v>
      </c>
      <c r="E400" s="1" t="s">
        <v>158</v>
      </c>
      <c r="F400" s="36">
        <v>0</v>
      </c>
      <c r="G400" s="36">
        <v>5.2631578947368425</v>
      </c>
      <c r="H400" s="36">
        <v>10.526315789473685</v>
      </c>
      <c r="I400" s="36">
        <v>21.05263157894737</v>
      </c>
      <c r="J400" s="36">
        <v>36.842105263157897</v>
      </c>
      <c r="K400" s="36">
        <v>21.05263157894737</v>
      </c>
      <c r="L400" s="36">
        <v>5.2631578947368425</v>
      </c>
      <c r="M400" s="36">
        <v>0</v>
      </c>
      <c r="N400" s="36">
        <v>0</v>
      </c>
      <c r="O400" s="37">
        <v>100</v>
      </c>
    </row>
    <row r="401" spans="1:29" x14ac:dyDescent="0.2">
      <c r="A401" s="90">
        <v>99</v>
      </c>
      <c r="B401" s="10" t="s">
        <v>107</v>
      </c>
      <c r="C401" s="1" t="s">
        <v>249</v>
      </c>
      <c r="D401" s="2" t="s">
        <v>163</v>
      </c>
      <c r="E401" s="10" t="s">
        <v>11</v>
      </c>
      <c r="F401" s="78"/>
      <c r="G401" s="77">
        <v>6</v>
      </c>
      <c r="H401" s="77">
        <v>26</v>
      </c>
      <c r="I401" s="77">
        <v>133</v>
      </c>
      <c r="J401" s="77">
        <v>533</v>
      </c>
      <c r="K401" s="77">
        <v>592</v>
      </c>
      <c r="L401" s="77">
        <v>263</v>
      </c>
      <c r="M401" s="78"/>
      <c r="N401" s="78"/>
      <c r="O401" s="79">
        <v>1553</v>
      </c>
    </row>
    <row r="402" spans="1:29" x14ac:dyDescent="0.2">
      <c r="A402" s="90">
        <v>99</v>
      </c>
      <c r="B402" s="1" t="s">
        <v>107</v>
      </c>
      <c r="C402" s="1" t="s">
        <v>249</v>
      </c>
      <c r="D402" s="2" t="s">
        <v>164</v>
      </c>
      <c r="E402" s="1" t="s">
        <v>159</v>
      </c>
      <c r="F402" s="36">
        <v>0</v>
      </c>
      <c r="G402" s="36">
        <v>0.38634900193174498</v>
      </c>
      <c r="H402" s="36">
        <v>1.6741790083708949</v>
      </c>
      <c r="I402" s="36">
        <v>8.5640695428203486</v>
      </c>
      <c r="J402" s="36">
        <v>34.320669671603348</v>
      </c>
      <c r="K402" s="36">
        <v>38.11976819059884</v>
      </c>
      <c r="L402" s="36">
        <v>16.934964584674823</v>
      </c>
      <c r="M402" s="36">
        <v>0</v>
      </c>
      <c r="N402" s="36">
        <v>0</v>
      </c>
      <c r="O402" s="37">
        <v>100</v>
      </c>
    </row>
    <row r="403" spans="1:29" x14ac:dyDescent="0.2">
      <c r="A403" s="90">
        <v>100</v>
      </c>
      <c r="B403" s="3" t="s">
        <v>108</v>
      </c>
      <c r="C403" s="3" t="s">
        <v>250</v>
      </c>
      <c r="D403" s="3" t="s">
        <v>161</v>
      </c>
      <c r="E403" s="3" t="s">
        <v>10</v>
      </c>
      <c r="F403" s="91">
        <v>1</v>
      </c>
      <c r="G403" s="91">
        <v>13</v>
      </c>
      <c r="H403" s="91">
        <v>16</v>
      </c>
      <c r="I403" s="91">
        <v>19</v>
      </c>
      <c r="J403" s="91">
        <v>16</v>
      </c>
      <c r="K403" s="92">
        <v>16</v>
      </c>
      <c r="L403" s="92"/>
      <c r="M403" s="92"/>
      <c r="N403" s="92"/>
      <c r="O403" s="93">
        <v>81</v>
      </c>
      <c r="P403" s="28"/>
      <c r="Q403" s="67"/>
      <c r="R403" s="67"/>
      <c r="S403" s="68"/>
      <c r="T403" s="68"/>
      <c r="U403" s="68"/>
      <c r="V403" s="68"/>
      <c r="W403" s="68"/>
      <c r="X403" s="68"/>
      <c r="Y403" s="69"/>
      <c r="Z403" s="69"/>
      <c r="AA403" s="69"/>
      <c r="AB403" s="68"/>
      <c r="AC403" s="28"/>
    </row>
    <row r="404" spans="1:29" x14ac:dyDescent="0.2">
      <c r="A404" s="90">
        <v>100</v>
      </c>
      <c r="B404" s="1" t="s">
        <v>108</v>
      </c>
      <c r="C404" s="1" t="s">
        <v>250</v>
      </c>
      <c r="D404" s="1" t="s">
        <v>162</v>
      </c>
      <c r="E404" s="1" t="s">
        <v>158</v>
      </c>
      <c r="F404" s="36">
        <v>1.2345679012345678</v>
      </c>
      <c r="G404" s="36">
        <v>16.049382716049383</v>
      </c>
      <c r="H404" s="36">
        <v>19.753086419753085</v>
      </c>
      <c r="I404" s="36">
        <v>23.456790123456791</v>
      </c>
      <c r="J404" s="36">
        <v>19.753086419753085</v>
      </c>
      <c r="K404" s="36">
        <v>19.753086419753085</v>
      </c>
      <c r="L404" s="36">
        <v>0</v>
      </c>
      <c r="M404" s="36">
        <v>0</v>
      </c>
      <c r="N404" s="36">
        <v>0</v>
      </c>
      <c r="O404" s="37">
        <v>100</v>
      </c>
    </row>
    <row r="405" spans="1:29" x14ac:dyDescent="0.2">
      <c r="A405" s="90">
        <v>100</v>
      </c>
      <c r="B405" s="10" t="s">
        <v>108</v>
      </c>
      <c r="C405" s="1" t="s">
        <v>250</v>
      </c>
      <c r="D405" s="2" t="s">
        <v>163</v>
      </c>
      <c r="E405" s="10" t="s">
        <v>11</v>
      </c>
      <c r="F405" s="77">
        <v>4</v>
      </c>
      <c r="G405" s="77">
        <v>100</v>
      </c>
      <c r="H405" s="77">
        <v>229</v>
      </c>
      <c r="I405" s="77">
        <v>618</v>
      </c>
      <c r="J405" s="77">
        <v>1047</v>
      </c>
      <c r="K405" s="77">
        <v>2118</v>
      </c>
      <c r="L405" s="78"/>
      <c r="M405" s="78"/>
      <c r="N405" s="78"/>
      <c r="O405" s="79">
        <v>4116</v>
      </c>
    </row>
    <row r="406" spans="1:29" x14ac:dyDescent="0.2">
      <c r="A406" s="90">
        <v>100</v>
      </c>
      <c r="B406" s="1" t="s">
        <v>108</v>
      </c>
      <c r="C406" s="1" t="s">
        <v>250</v>
      </c>
      <c r="D406" s="2" t="s">
        <v>164</v>
      </c>
      <c r="E406" s="1" t="s">
        <v>159</v>
      </c>
      <c r="F406" s="36">
        <v>9.7181729834791064E-2</v>
      </c>
      <c r="G406" s="36">
        <v>2.4295432458697763</v>
      </c>
      <c r="H406" s="36">
        <v>5.5636540330417885</v>
      </c>
      <c r="I406" s="36">
        <v>15.014577259475219</v>
      </c>
      <c r="J406" s="36">
        <v>25.43731778425656</v>
      </c>
      <c r="K406" s="36">
        <v>51.457725947521865</v>
      </c>
      <c r="L406" s="36">
        <v>0</v>
      </c>
      <c r="M406" s="36">
        <v>0</v>
      </c>
      <c r="N406" s="36">
        <v>0</v>
      </c>
      <c r="O406" s="37">
        <v>100</v>
      </c>
    </row>
    <row r="407" spans="1:29" x14ac:dyDescent="0.2">
      <c r="A407" s="90">
        <v>101</v>
      </c>
      <c r="B407" s="3" t="s">
        <v>109</v>
      </c>
      <c r="C407" s="3" t="s">
        <v>251</v>
      </c>
      <c r="D407" s="3" t="s">
        <v>161</v>
      </c>
      <c r="E407" s="3" t="s">
        <v>10</v>
      </c>
      <c r="F407" s="91"/>
      <c r="G407" s="91"/>
      <c r="H407" s="91"/>
      <c r="I407" s="91"/>
      <c r="J407" s="91">
        <v>1</v>
      </c>
      <c r="K407" s="92"/>
      <c r="L407" s="92"/>
      <c r="M407" s="92"/>
      <c r="N407" s="92"/>
      <c r="O407" s="93">
        <v>1</v>
      </c>
      <c r="P407" s="28"/>
      <c r="Q407" s="67"/>
      <c r="R407" s="67"/>
      <c r="S407" s="69"/>
      <c r="T407" s="69"/>
      <c r="U407" s="69"/>
      <c r="V407" s="69"/>
      <c r="W407" s="68"/>
      <c r="X407" s="69"/>
      <c r="Y407" s="69"/>
      <c r="Z407" s="69"/>
      <c r="AA407" s="69"/>
      <c r="AB407" s="68"/>
      <c r="AC407" s="28"/>
    </row>
    <row r="408" spans="1:29" x14ac:dyDescent="0.2">
      <c r="A408" s="90">
        <v>101</v>
      </c>
      <c r="B408" s="1" t="s">
        <v>109</v>
      </c>
      <c r="C408" s="1" t="s">
        <v>251</v>
      </c>
      <c r="D408" s="1" t="s">
        <v>162</v>
      </c>
      <c r="E408" s="1" t="s">
        <v>158</v>
      </c>
      <c r="F408" s="36">
        <v>0</v>
      </c>
      <c r="G408" s="36">
        <v>0</v>
      </c>
      <c r="H408" s="36">
        <v>0</v>
      </c>
      <c r="I408" s="36">
        <v>0</v>
      </c>
      <c r="J408" s="36">
        <v>100</v>
      </c>
      <c r="K408" s="36">
        <v>0</v>
      </c>
      <c r="L408" s="36">
        <v>0</v>
      </c>
      <c r="M408" s="36">
        <v>0</v>
      </c>
      <c r="N408" s="36">
        <v>0</v>
      </c>
      <c r="O408" s="37">
        <v>100</v>
      </c>
    </row>
    <row r="409" spans="1:29" x14ac:dyDescent="0.2">
      <c r="A409" s="90">
        <v>101</v>
      </c>
      <c r="B409" s="10" t="s">
        <v>109</v>
      </c>
      <c r="C409" s="1" t="s">
        <v>251</v>
      </c>
      <c r="D409" s="2" t="s">
        <v>163</v>
      </c>
      <c r="E409" s="10" t="s">
        <v>11</v>
      </c>
      <c r="F409" s="78"/>
      <c r="G409" s="78"/>
      <c r="H409" s="78"/>
      <c r="I409" s="78"/>
      <c r="J409" s="77">
        <v>65</v>
      </c>
      <c r="K409" s="78"/>
      <c r="L409" s="78"/>
      <c r="M409" s="78"/>
      <c r="N409" s="78"/>
      <c r="O409" s="79">
        <v>65</v>
      </c>
    </row>
    <row r="410" spans="1:29" x14ac:dyDescent="0.2">
      <c r="A410" s="90">
        <v>101</v>
      </c>
      <c r="B410" s="1" t="s">
        <v>109</v>
      </c>
      <c r="C410" s="1" t="s">
        <v>251</v>
      </c>
      <c r="D410" s="2" t="s">
        <v>164</v>
      </c>
      <c r="E410" s="1" t="s">
        <v>159</v>
      </c>
      <c r="F410" s="36">
        <v>0</v>
      </c>
      <c r="G410" s="36">
        <v>0</v>
      </c>
      <c r="H410" s="36">
        <v>0</v>
      </c>
      <c r="I410" s="36">
        <v>0</v>
      </c>
      <c r="J410" s="36">
        <v>100</v>
      </c>
      <c r="K410" s="36">
        <v>0</v>
      </c>
      <c r="L410" s="36">
        <v>0</v>
      </c>
      <c r="M410" s="36">
        <v>0</v>
      </c>
      <c r="N410" s="36">
        <v>0</v>
      </c>
      <c r="O410" s="37">
        <v>100</v>
      </c>
    </row>
    <row r="411" spans="1:29" x14ac:dyDescent="0.2">
      <c r="A411" s="90">
        <v>102</v>
      </c>
      <c r="B411" s="3" t="s">
        <v>110</v>
      </c>
      <c r="C411" s="3" t="s">
        <v>252</v>
      </c>
      <c r="D411" s="3" t="s">
        <v>161</v>
      </c>
      <c r="E411" s="3" t="s">
        <v>10</v>
      </c>
      <c r="F411" s="91">
        <v>3</v>
      </c>
      <c r="G411" s="91">
        <v>1</v>
      </c>
      <c r="H411" s="91">
        <v>1</v>
      </c>
      <c r="I411" s="91">
        <v>2</v>
      </c>
      <c r="J411" s="91">
        <v>6</v>
      </c>
      <c r="K411" s="92">
        <v>3</v>
      </c>
      <c r="L411" s="92">
        <v>1</v>
      </c>
      <c r="M411" s="92">
        <v>4</v>
      </c>
      <c r="N411" s="92"/>
      <c r="O411" s="93">
        <v>21</v>
      </c>
      <c r="P411" s="28"/>
      <c r="Q411" s="67"/>
      <c r="R411" s="67"/>
      <c r="S411" s="68"/>
      <c r="T411" s="68"/>
      <c r="U411" s="68"/>
      <c r="V411" s="68"/>
      <c r="W411" s="68"/>
      <c r="X411" s="68"/>
      <c r="Y411" s="68"/>
      <c r="Z411" s="68"/>
      <c r="AA411" s="69"/>
      <c r="AB411" s="68"/>
      <c r="AC411" s="28"/>
    </row>
    <row r="412" spans="1:29" x14ac:dyDescent="0.2">
      <c r="A412" s="90">
        <v>102</v>
      </c>
      <c r="B412" s="1" t="s">
        <v>110</v>
      </c>
      <c r="C412" s="1" t="s">
        <v>252</v>
      </c>
      <c r="D412" s="1" t="s">
        <v>162</v>
      </c>
      <c r="E412" s="1" t="s">
        <v>158</v>
      </c>
      <c r="F412" s="36">
        <v>14.285714285714286</v>
      </c>
      <c r="G412" s="36">
        <v>4.7619047619047619</v>
      </c>
      <c r="H412" s="36">
        <v>4.7619047619047619</v>
      </c>
      <c r="I412" s="36">
        <v>9.5238095238095237</v>
      </c>
      <c r="J412" s="36">
        <v>28.571428571428573</v>
      </c>
      <c r="K412" s="36">
        <v>14.285714285714286</v>
      </c>
      <c r="L412" s="36">
        <v>4.7619047619047619</v>
      </c>
      <c r="M412" s="36">
        <v>19.047619047619047</v>
      </c>
      <c r="N412" s="36">
        <v>0</v>
      </c>
      <c r="O412" s="37">
        <v>100</v>
      </c>
    </row>
    <row r="413" spans="1:29" x14ac:dyDescent="0.2">
      <c r="A413" s="90">
        <v>102</v>
      </c>
      <c r="B413" s="10" t="s">
        <v>110</v>
      </c>
      <c r="C413" s="1" t="s">
        <v>252</v>
      </c>
      <c r="D413" s="2" t="s">
        <v>163</v>
      </c>
      <c r="E413" s="10" t="s">
        <v>11</v>
      </c>
      <c r="F413" s="77">
        <v>7</v>
      </c>
      <c r="G413" s="77">
        <v>6</v>
      </c>
      <c r="H413" s="77">
        <v>10</v>
      </c>
      <c r="I413" s="77">
        <v>63</v>
      </c>
      <c r="J413" s="77">
        <v>484</v>
      </c>
      <c r="K413" s="77">
        <v>459</v>
      </c>
      <c r="L413" s="77">
        <v>314</v>
      </c>
      <c r="M413" s="77">
        <v>2579</v>
      </c>
      <c r="N413" s="78"/>
      <c r="O413" s="79">
        <v>3922</v>
      </c>
    </row>
    <row r="414" spans="1:29" x14ac:dyDescent="0.2">
      <c r="A414" s="90">
        <v>102</v>
      </c>
      <c r="B414" s="1" t="s">
        <v>110</v>
      </c>
      <c r="C414" s="1" t="s">
        <v>252</v>
      </c>
      <c r="D414" s="2" t="s">
        <v>164</v>
      </c>
      <c r="E414" s="1" t="s">
        <v>159</v>
      </c>
      <c r="F414" s="36">
        <v>0.17848036715961244</v>
      </c>
      <c r="G414" s="36">
        <v>0.15298317185109639</v>
      </c>
      <c r="H414" s="36">
        <v>0.25497195308516063</v>
      </c>
      <c r="I414" s="36">
        <v>1.6063233044365119</v>
      </c>
      <c r="J414" s="36">
        <v>12.340642529321775</v>
      </c>
      <c r="K414" s="36">
        <v>11.703212646608874</v>
      </c>
      <c r="L414" s="36">
        <v>8.0061193268740443</v>
      </c>
      <c r="M414" s="36">
        <v>65.757266700662925</v>
      </c>
      <c r="N414" s="36">
        <v>0</v>
      </c>
      <c r="O414" s="37">
        <v>100</v>
      </c>
    </row>
    <row r="415" spans="1:29" x14ac:dyDescent="0.2">
      <c r="A415" s="90">
        <v>103</v>
      </c>
      <c r="B415" s="3" t="s">
        <v>111</v>
      </c>
      <c r="C415" s="3" t="s">
        <v>325</v>
      </c>
      <c r="D415" s="3" t="s">
        <v>161</v>
      </c>
      <c r="E415" s="3" t="s">
        <v>10</v>
      </c>
      <c r="F415" s="91">
        <v>1</v>
      </c>
      <c r="G415" s="91"/>
      <c r="H415" s="91"/>
      <c r="I415" s="91"/>
      <c r="J415" s="91"/>
      <c r="K415" s="92"/>
      <c r="L415" s="92"/>
      <c r="M415" s="92"/>
      <c r="N415" s="92"/>
      <c r="O415" s="93">
        <v>1</v>
      </c>
      <c r="P415" s="28"/>
      <c r="Q415" s="67"/>
      <c r="R415" s="67"/>
      <c r="S415" s="68"/>
      <c r="T415" s="69"/>
      <c r="U415" s="69"/>
      <c r="V415" s="69"/>
      <c r="W415" s="69"/>
      <c r="X415" s="69"/>
      <c r="Y415" s="69"/>
      <c r="Z415" s="69"/>
      <c r="AA415" s="69"/>
      <c r="AB415" s="68"/>
      <c r="AC415" s="28"/>
    </row>
    <row r="416" spans="1:29" x14ac:dyDescent="0.2">
      <c r="A416" s="90">
        <v>103</v>
      </c>
      <c r="B416" s="1" t="s">
        <v>111</v>
      </c>
      <c r="C416" s="1" t="s">
        <v>325</v>
      </c>
      <c r="D416" s="1" t="s">
        <v>162</v>
      </c>
      <c r="E416" s="1" t="s">
        <v>158</v>
      </c>
      <c r="F416" s="36">
        <v>100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7">
        <v>100</v>
      </c>
    </row>
    <row r="417" spans="1:29" x14ac:dyDescent="0.2">
      <c r="A417" s="90">
        <v>103</v>
      </c>
      <c r="B417" s="10" t="s">
        <v>111</v>
      </c>
      <c r="C417" s="1" t="s">
        <v>325</v>
      </c>
      <c r="D417" s="2" t="s">
        <v>163</v>
      </c>
      <c r="E417" s="10" t="s">
        <v>11</v>
      </c>
      <c r="F417" s="77">
        <v>3</v>
      </c>
      <c r="G417" s="78"/>
      <c r="H417" s="78"/>
      <c r="I417" s="78"/>
      <c r="J417" s="78"/>
      <c r="K417" s="78"/>
      <c r="L417" s="78"/>
      <c r="M417" s="78"/>
      <c r="N417" s="78"/>
      <c r="O417" s="79">
        <v>3</v>
      </c>
    </row>
    <row r="418" spans="1:29" x14ac:dyDescent="0.2">
      <c r="A418" s="90">
        <v>103</v>
      </c>
      <c r="B418" s="1" t="s">
        <v>111</v>
      </c>
      <c r="C418" s="38" t="s">
        <v>325</v>
      </c>
      <c r="D418" s="2" t="s">
        <v>164</v>
      </c>
      <c r="E418" s="1" t="s">
        <v>159</v>
      </c>
      <c r="F418" s="36">
        <v>100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7">
        <v>100</v>
      </c>
    </row>
    <row r="419" spans="1:29" x14ac:dyDescent="0.2">
      <c r="A419" s="90">
        <v>104</v>
      </c>
      <c r="B419" s="3" t="s">
        <v>112</v>
      </c>
      <c r="C419" s="3" t="s">
        <v>326</v>
      </c>
      <c r="D419" s="3" t="s">
        <v>161</v>
      </c>
      <c r="E419" s="3" t="s">
        <v>10</v>
      </c>
      <c r="F419" s="91">
        <v>5</v>
      </c>
      <c r="G419" s="91"/>
      <c r="H419" s="91"/>
      <c r="I419" s="91"/>
      <c r="J419" s="91"/>
      <c r="K419" s="92"/>
      <c r="L419" s="92"/>
      <c r="M419" s="92"/>
      <c r="N419" s="92"/>
      <c r="O419" s="93">
        <v>5</v>
      </c>
      <c r="P419" s="28"/>
      <c r="Q419" s="67"/>
      <c r="R419" s="67"/>
      <c r="S419" s="68"/>
      <c r="T419" s="69"/>
      <c r="U419" s="69"/>
      <c r="V419" s="69"/>
      <c r="W419" s="69"/>
      <c r="X419" s="69"/>
      <c r="Y419" s="69"/>
      <c r="Z419" s="69"/>
      <c r="AA419" s="69"/>
      <c r="AB419" s="68"/>
      <c r="AC419" s="28"/>
    </row>
    <row r="420" spans="1:29" x14ac:dyDescent="0.2">
      <c r="A420" s="90">
        <v>104</v>
      </c>
      <c r="B420" s="1" t="s">
        <v>112</v>
      </c>
      <c r="C420" s="1" t="s">
        <v>326</v>
      </c>
      <c r="D420" s="1" t="s">
        <v>162</v>
      </c>
      <c r="E420" s="1" t="s">
        <v>158</v>
      </c>
      <c r="F420" s="36">
        <v>100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7">
        <v>100</v>
      </c>
    </row>
    <row r="421" spans="1:29" x14ac:dyDescent="0.2">
      <c r="A421" s="90">
        <v>104</v>
      </c>
      <c r="B421" s="10" t="s">
        <v>112</v>
      </c>
      <c r="C421" s="1" t="s">
        <v>326</v>
      </c>
      <c r="D421" s="2" t="s">
        <v>163</v>
      </c>
      <c r="E421" s="10" t="s">
        <v>11</v>
      </c>
      <c r="F421" s="77">
        <v>12</v>
      </c>
      <c r="G421" s="78"/>
      <c r="H421" s="78"/>
      <c r="I421" s="78"/>
      <c r="J421" s="78"/>
      <c r="K421" s="78"/>
      <c r="L421" s="78"/>
      <c r="M421" s="78"/>
      <c r="N421" s="78"/>
      <c r="O421" s="79">
        <v>12</v>
      </c>
    </row>
    <row r="422" spans="1:29" x14ac:dyDescent="0.2">
      <c r="A422" s="90">
        <v>104</v>
      </c>
      <c r="B422" s="1" t="s">
        <v>112</v>
      </c>
      <c r="C422" s="38" t="s">
        <v>326</v>
      </c>
      <c r="D422" s="2" t="s">
        <v>164</v>
      </c>
      <c r="E422" s="1" t="s">
        <v>159</v>
      </c>
      <c r="F422" s="36">
        <v>100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7">
        <v>100</v>
      </c>
    </row>
    <row r="423" spans="1:29" x14ac:dyDescent="0.2">
      <c r="A423" s="90">
        <v>105</v>
      </c>
      <c r="B423" s="3" t="s">
        <v>113</v>
      </c>
      <c r="C423" s="3" t="s">
        <v>253</v>
      </c>
      <c r="D423" s="3" t="s">
        <v>161</v>
      </c>
      <c r="E423" s="3" t="s">
        <v>10</v>
      </c>
      <c r="F423" s="91">
        <v>4</v>
      </c>
      <c r="G423" s="91"/>
      <c r="H423" s="91">
        <v>1</v>
      </c>
      <c r="I423" s="91"/>
      <c r="J423" s="91"/>
      <c r="K423" s="92"/>
      <c r="L423" s="92"/>
      <c r="M423" s="92"/>
      <c r="N423" s="92">
        <v>1</v>
      </c>
      <c r="O423" s="93">
        <v>6</v>
      </c>
      <c r="P423" s="28"/>
      <c r="Q423" s="67"/>
      <c r="R423" s="67"/>
      <c r="S423" s="68"/>
      <c r="T423" s="69"/>
      <c r="U423" s="68"/>
      <c r="V423" s="69"/>
      <c r="W423" s="69"/>
      <c r="X423" s="69"/>
      <c r="Y423" s="69"/>
      <c r="Z423" s="69"/>
      <c r="AA423" s="68"/>
      <c r="AB423" s="68"/>
      <c r="AC423" s="28"/>
    </row>
    <row r="424" spans="1:29" x14ac:dyDescent="0.2">
      <c r="A424" s="90">
        <v>105</v>
      </c>
      <c r="B424" s="1" t="s">
        <v>113</v>
      </c>
      <c r="C424" s="1" t="s">
        <v>253</v>
      </c>
      <c r="D424" s="1" t="s">
        <v>162</v>
      </c>
      <c r="E424" s="1" t="s">
        <v>158</v>
      </c>
      <c r="F424" s="36">
        <v>66.666666666666671</v>
      </c>
      <c r="G424" s="36">
        <v>0</v>
      </c>
      <c r="H424" s="36">
        <v>16.666666666666668</v>
      </c>
      <c r="I424" s="36">
        <v>0</v>
      </c>
      <c r="J424" s="36">
        <v>0</v>
      </c>
      <c r="K424" s="36">
        <v>0</v>
      </c>
      <c r="L424" s="36">
        <v>0</v>
      </c>
      <c r="M424" s="36">
        <v>0</v>
      </c>
      <c r="N424" s="36">
        <v>16.666666666666668</v>
      </c>
      <c r="O424" s="37">
        <v>100</v>
      </c>
    </row>
    <row r="425" spans="1:29" x14ac:dyDescent="0.2">
      <c r="A425" s="90">
        <v>105</v>
      </c>
      <c r="B425" s="10" t="s">
        <v>113</v>
      </c>
      <c r="C425" s="1" t="s">
        <v>253</v>
      </c>
      <c r="D425" s="2" t="s">
        <v>163</v>
      </c>
      <c r="E425" s="10" t="s">
        <v>11</v>
      </c>
      <c r="F425" s="77">
        <v>5</v>
      </c>
      <c r="G425" s="78"/>
      <c r="H425" s="77">
        <v>15</v>
      </c>
      <c r="I425" s="78"/>
      <c r="J425" s="78"/>
      <c r="K425" s="78"/>
      <c r="L425" s="78"/>
      <c r="M425" s="78"/>
      <c r="N425" s="77">
        <v>6295</v>
      </c>
      <c r="O425" s="79">
        <v>6315</v>
      </c>
    </row>
    <row r="426" spans="1:29" x14ac:dyDescent="0.2">
      <c r="A426" s="90">
        <v>105</v>
      </c>
      <c r="B426" s="1" t="s">
        <v>113</v>
      </c>
      <c r="C426" s="1" t="s">
        <v>253</v>
      </c>
      <c r="D426" s="2" t="s">
        <v>164</v>
      </c>
      <c r="E426" s="1" t="s">
        <v>159</v>
      </c>
      <c r="F426" s="36">
        <v>7.9176563737133804E-2</v>
      </c>
      <c r="G426" s="36">
        <v>0</v>
      </c>
      <c r="H426" s="36">
        <v>0.23752969121140141</v>
      </c>
      <c r="I426" s="36">
        <v>0</v>
      </c>
      <c r="J426" s="36">
        <v>0</v>
      </c>
      <c r="K426" s="36">
        <v>0</v>
      </c>
      <c r="L426" s="36">
        <v>0</v>
      </c>
      <c r="M426" s="36">
        <v>0</v>
      </c>
      <c r="N426" s="36">
        <v>99.683293745051458</v>
      </c>
      <c r="O426" s="37">
        <v>100</v>
      </c>
    </row>
    <row r="427" spans="1:29" x14ac:dyDescent="0.2">
      <c r="A427" s="90">
        <v>106</v>
      </c>
      <c r="B427" s="3" t="s">
        <v>114</v>
      </c>
      <c r="C427" s="3" t="s">
        <v>254</v>
      </c>
      <c r="D427" s="3" t="s">
        <v>161</v>
      </c>
      <c r="E427" s="3" t="s">
        <v>10</v>
      </c>
      <c r="F427" s="91">
        <v>12</v>
      </c>
      <c r="G427" s="91">
        <v>3</v>
      </c>
      <c r="H427" s="91">
        <v>1</v>
      </c>
      <c r="I427" s="91"/>
      <c r="J427" s="91"/>
      <c r="K427" s="92"/>
      <c r="L427" s="92"/>
      <c r="M427" s="92"/>
      <c r="N427" s="92"/>
      <c r="O427" s="93">
        <v>16</v>
      </c>
      <c r="P427" s="28"/>
      <c r="Q427" s="67"/>
      <c r="R427" s="67"/>
      <c r="S427" s="68"/>
      <c r="T427" s="68"/>
      <c r="U427" s="68"/>
      <c r="V427" s="69"/>
      <c r="W427" s="69"/>
      <c r="X427" s="69"/>
      <c r="Y427" s="69"/>
      <c r="Z427" s="69"/>
      <c r="AA427" s="69"/>
      <c r="AB427" s="68"/>
      <c r="AC427" s="28"/>
    </row>
    <row r="428" spans="1:29" x14ac:dyDescent="0.2">
      <c r="A428" s="90">
        <v>106</v>
      </c>
      <c r="B428" s="1" t="s">
        <v>114</v>
      </c>
      <c r="C428" s="1" t="s">
        <v>254</v>
      </c>
      <c r="D428" s="1" t="s">
        <v>162</v>
      </c>
      <c r="E428" s="1" t="s">
        <v>158</v>
      </c>
      <c r="F428" s="36">
        <v>75</v>
      </c>
      <c r="G428" s="36">
        <v>18.75</v>
      </c>
      <c r="H428" s="36">
        <v>6.25</v>
      </c>
      <c r="I428" s="36">
        <v>0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7">
        <v>100</v>
      </c>
    </row>
    <row r="429" spans="1:29" x14ac:dyDescent="0.2">
      <c r="A429" s="90">
        <v>106</v>
      </c>
      <c r="B429" s="10" t="s">
        <v>114</v>
      </c>
      <c r="C429" s="1" t="s">
        <v>254</v>
      </c>
      <c r="D429" s="2" t="s">
        <v>163</v>
      </c>
      <c r="E429" s="10" t="s">
        <v>11</v>
      </c>
      <c r="F429" s="77">
        <v>23</v>
      </c>
      <c r="G429" s="77">
        <v>18</v>
      </c>
      <c r="H429" s="77">
        <v>14</v>
      </c>
      <c r="I429" s="78"/>
      <c r="J429" s="78"/>
      <c r="K429" s="78"/>
      <c r="L429" s="78"/>
      <c r="M429" s="78"/>
      <c r="N429" s="78"/>
      <c r="O429" s="79">
        <v>55</v>
      </c>
    </row>
    <row r="430" spans="1:29" x14ac:dyDescent="0.2">
      <c r="A430" s="90">
        <v>106</v>
      </c>
      <c r="B430" s="1" t="s">
        <v>114</v>
      </c>
      <c r="C430" s="1" t="s">
        <v>254</v>
      </c>
      <c r="D430" s="2" t="s">
        <v>164</v>
      </c>
      <c r="E430" s="1" t="s">
        <v>159</v>
      </c>
      <c r="F430" s="36">
        <v>41.81818181818182</v>
      </c>
      <c r="G430" s="36">
        <v>32.727272727272727</v>
      </c>
      <c r="H430" s="36">
        <v>25.454545454545453</v>
      </c>
      <c r="I430" s="36">
        <v>0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7">
        <v>100</v>
      </c>
    </row>
    <row r="431" spans="1:29" x14ac:dyDescent="0.2">
      <c r="A431" s="90">
        <v>107</v>
      </c>
      <c r="B431" s="3" t="s">
        <v>115</v>
      </c>
      <c r="C431" s="3" t="s">
        <v>255</v>
      </c>
      <c r="D431" s="3" t="s">
        <v>161</v>
      </c>
      <c r="E431" s="3" t="s">
        <v>10</v>
      </c>
      <c r="F431" s="91">
        <v>18</v>
      </c>
      <c r="G431" s="91">
        <v>10</v>
      </c>
      <c r="H431" s="91">
        <v>3</v>
      </c>
      <c r="I431" s="91">
        <v>4</v>
      </c>
      <c r="J431" s="91">
        <v>2</v>
      </c>
      <c r="K431" s="92">
        <v>3</v>
      </c>
      <c r="L431" s="92"/>
      <c r="M431" s="92">
        <v>2</v>
      </c>
      <c r="N431" s="92">
        <v>2</v>
      </c>
      <c r="O431" s="93">
        <v>44</v>
      </c>
      <c r="P431" s="28"/>
      <c r="Q431" s="67"/>
      <c r="R431" s="67"/>
      <c r="S431" s="68"/>
      <c r="T431" s="68"/>
      <c r="U431" s="68"/>
      <c r="V431" s="68"/>
      <c r="W431" s="68"/>
      <c r="X431" s="68"/>
      <c r="Y431" s="69"/>
      <c r="Z431" s="68"/>
      <c r="AA431" s="68"/>
      <c r="AB431" s="68"/>
      <c r="AC431" s="28"/>
    </row>
    <row r="432" spans="1:29" x14ac:dyDescent="0.2">
      <c r="A432" s="90">
        <v>107</v>
      </c>
      <c r="B432" s="1" t="s">
        <v>115</v>
      </c>
      <c r="C432" s="1" t="s">
        <v>255</v>
      </c>
      <c r="D432" s="1" t="s">
        <v>162</v>
      </c>
      <c r="E432" s="1" t="s">
        <v>158</v>
      </c>
      <c r="F432" s="36">
        <v>40.909090909090907</v>
      </c>
      <c r="G432" s="36">
        <v>22.727272727272727</v>
      </c>
      <c r="H432" s="36">
        <v>6.8181818181818183</v>
      </c>
      <c r="I432" s="36">
        <v>9.0909090909090917</v>
      </c>
      <c r="J432" s="36">
        <v>4.5454545454545459</v>
      </c>
      <c r="K432" s="36">
        <v>6.8181818181818183</v>
      </c>
      <c r="L432" s="36">
        <v>0</v>
      </c>
      <c r="M432" s="36">
        <v>4.5454545454545459</v>
      </c>
      <c r="N432" s="36">
        <v>4.5454545454545459</v>
      </c>
      <c r="O432" s="37">
        <v>100</v>
      </c>
    </row>
    <row r="433" spans="1:29" x14ac:dyDescent="0.2">
      <c r="A433" s="90">
        <v>107</v>
      </c>
      <c r="B433" s="10" t="s">
        <v>115</v>
      </c>
      <c r="C433" s="1" t="s">
        <v>255</v>
      </c>
      <c r="D433" s="2" t="s">
        <v>163</v>
      </c>
      <c r="E433" s="10" t="s">
        <v>11</v>
      </c>
      <c r="F433" s="77">
        <v>34</v>
      </c>
      <c r="G433" s="77">
        <v>71</v>
      </c>
      <c r="H433" s="77">
        <v>37</v>
      </c>
      <c r="I433" s="77">
        <v>155</v>
      </c>
      <c r="J433" s="77">
        <v>115</v>
      </c>
      <c r="K433" s="77">
        <v>505</v>
      </c>
      <c r="L433" s="78"/>
      <c r="M433" s="77">
        <v>1519</v>
      </c>
      <c r="N433" s="77">
        <v>6990</v>
      </c>
      <c r="O433" s="79">
        <v>9426</v>
      </c>
    </row>
    <row r="434" spans="1:29" x14ac:dyDescent="0.2">
      <c r="A434" s="90">
        <v>107</v>
      </c>
      <c r="B434" s="1" t="s">
        <v>115</v>
      </c>
      <c r="C434" s="1" t="s">
        <v>255</v>
      </c>
      <c r="D434" s="2" t="s">
        <v>164</v>
      </c>
      <c r="E434" s="1" t="s">
        <v>159</v>
      </c>
      <c r="F434" s="36">
        <v>0.36070443454275408</v>
      </c>
      <c r="G434" s="36">
        <v>0.75323573095692764</v>
      </c>
      <c r="H434" s="36">
        <v>0.39253129641417356</v>
      </c>
      <c r="I434" s="36">
        <v>1.6443878633566731</v>
      </c>
      <c r="J434" s="36">
        <v>1.22002970507108</v>
      </c>
      <c r="K434" s="36">
        <v>5.3575217483556123</v>
      </c>
      <c r="L434" s="36">
        <v>0</v>
      </c>
      <c r="M434" s="36">
        <v>16.115001060895395</v>
      </c>
      <c r="N434" s="36">
        <v>74.156588160407381</v>
      </c>
      <c r="O434" s="37">
        <v>100</v>
      </c>
    </row>
    <row r="435" spans="1:29" x14ac:dyDescent="0.2">
      <c r="A435" s="90">
        <v>108</v>
      </c>
      <c r="B435" s="3" t="s">
        <v>116</v>
      </c>
      <c r="C435" s="3" t="s">
        <v>256</v>
      </c>
      <c r="D435" s="3" t="s">
        <v>161</v>
      </c>
      <c r="E435" s="3" t="s">
        <v>10</v>
      </c>
      <c r="F435" s="91">
        <v>15</v>
      </c>
      <c r="G435" s="91">
        <v>5</v>
      </c>
      <c r="H435" s="91">
        <v>3</v>
      </c>
      <c r="I435" s="91">
        <v>2</v>
      </c>
      <c r="J435" s="91"/>
      <c r="K435" s="92"/>
      <c r="L435" s="92"/>
      <c r="M435" s="92"/>
      <c r="N435" s="92"/>
      <c r="O435" s="93">
        <v>25</v>
      </c>
      <c r="P435" s="28"/>
      <c r="Q435" s="67"/>
      <c r="R435" s="67"/>
      <c r="S435" s="68"/>
      <c r="T435" s="68"/>
      <c r="U435" s="68"/>
      <c r="V435" s="68"/>
      <c r="W435" s="69"/>
      <c r="X435" s="69"/>
      <c r="Y435" s="69"/>
      <c r="Z435" s="69"/>
      <c r="AA435" s="69"/>
      <c r="AB435" s="68"/>
      <c r="AC435" s="28"/>
    </row>
    <row r="436" spans="1:29" x14ac:dyDescent="0.2">
      <c r="A436" s="90">
        <v>108</v>
      </c>
      <c r="B436" s="1" t="s">
        <v>116</v>
      </c>
      <c r="C436" s="1" t="s">
        <v>256</v>
      </c>
      <c r="D436" s="1" t="s">
        <v>162</v>
      </c>
      <c r="E436" s="1" t="s">
        <v>158</v>
      </c>
      <c r="F436" s="36">
        <v>60</v>
      </c>
      <c r="G436" s="36">
        <v>20</v>
      </c>
      <c r="H436" s="36">
        <v>12</v>
      </c>
      <c r="I436" s="36">
        <v>8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7">
        <v>100</v>
      </c>
    </row>
    <row r="437" spans="1:29" x14ac:dyDescent="0.2">
      <c r="A437" s="90">
        <v>108</v>
      </c>
      <c r="B437" s="10" t="s">
        <v>116</v>
      </c>
      <c r="C437" s="1" t="s">
        <v>256</v>
      </c>
      <c r="D437" s="2" t="s">
        <v>163</v>
      </c>
      <c r="E437" s="10" t="s">
        <v>11</v>
      </c>
      <c r="F437" s="77">
        <v>25</v>
      </c>
      <c r="G437" s="77">
        <v>38</v>
      </c>
      <c r="H437" s="77">
        <v>40</v>
      </c>
      <c r="I437" s="77">
        <v>77</v>
      </c>
      <c r="J437" s="78"/>
      <c r="K437" s="78"/>
      <c r="L437" s="78"/>
      <c r="M437" s="78"/>
      <c r="N437" s="78"/>
      <c r="O437" s="79">
        <v>180</v>
      </c>
    </row>
    <row r="438" spans="1:29" x14ac:dyDescent="0.2">
      <c r="A438" s="90">
        <v>108</v>
      </c>
      <c r="B438" s="1" t="s">
        <v>116</v>
      </c>
      <c r="C438" s="1" t="s">
        <v>256</v>
      </c>
      <c r="D438" s="2" t="s">
        <v>164</v>
      </c>
      <c r="E438" s="1" t="s">
        <v>159</v>
      </c>
      <c r="F438" s="36">
        <v>13.888888888888889</v>
      </c>
      <c r="G438" s="36">
        <v>21.111111111111111</v>
      </c>
      <c r="H438" s="36">
        <v>22.222222222222221</v>
      </c>
      <c r="I438" s="36">
        <v>42.777777777777779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7">
        <v>100</v>
      </c>
    </row>
    <row r="439" spans="1:29" x14ac:dyDescent="0.2">
      <c r="A439" s="90">
        <v>109</v>
      </c>
      <c r="B439" s="3" t="s">
        <v>117</v>
      </c>
      <c r="C439" s="3" t="s">
        <v>257</v>
      </c>
      <c r="D439" s="3" t="s">
        <v>161</v>
      </c>
      <c r="E439" s="3" t="s">
        <v>10</v>
      </c>
      <c r="F439" s="91">
        <v>72</v>
      </c>
      <c r="G439" s="91">
        <v>37</v>
      </c>
      <c r="H439" s="91">
        <v>35</v>
      </c>
      <c r="I439" s="91">
        <v>31</v>
      </c>
      <c r="J439" s="91">
        <v>12</v>
      </c>
      <c r="K439" s="92">
        <v>7</v>
      </c>
      <c r="L439" s="92">
        <v>1</v>
      </c>
      <c r="M439" s="92">
        <v>2</v>
      </c>
      <c r="N439" s="92"/>
      <c r="O439" s="93">
        <v>197</v>
      </c>
      <c r="P439" s="28"/>
      <c r="Q439" s="67"/>
      <c r="R439" s="67"/>
      <c r="S439" s="68"/>
      <c r="T439" s="68"/>
      <c r="U439" s="68"/>
      <c r="V439" s="68"/>
      <c r="W439" s="68"/>
      <c r="X439" s="68"/>
      <c r="Y439" s="68"/>
      <c r="Z439" s="68"/>
      <c r="AA439" s="69"/>
      <c r="AB439" s="68"/>
      <c r="AC439" s="28"/>
    </row>
    <row r="440" spans="1:29" x14ac:dyDescent="0.2">
      <c r="A440" s="90">
        <v>109</v>
      </c>
      <c r="B440" s="1" t="s">
        <v>117</v>
      </c>
      <c r="C440" s="1" t="s">
        <v>257</v>
      </c>
      <c r="D440" s="1" t="s">
        <v>162</v>
      </c>
      <c r="E440" s="1" t="s">
        <v>158</v>
      </c>
      <c r="F440" s="36">
        <v>36.548223350253807</v>
      </c>
      <c r="G440" s="36">
        <v>18.781725888324875</v>
      </c>
      <c r="H440" s="36">
        <v>17.766497461928935</v>
      </c>
      <c r="I440" s="36">
        <v>15.736040609137056</v>
      </c>
      <c r="J440" s="36">
        <v>6.0913705583756341</v>
      </c>
      <c r="K440" s="36">
        <v>3.5532994923857868</v>
      </c>
      <c r="L440" s="36">
        <v>0.50761421319796951</v>
      </c>
      <c r="M440" s="36">
        <v>1.015228426395939</v>
      </c>
      <c r="N440" s="36">
        <v>0</v>
      </c>
      <c r="O440" s="37">
        <v>100</v>
      </c>
    </row>
    <row r="441" spans="1:29" x14ac:dyDescent="0.2">
      <c r="A441" s="90">
        <v>109</v>
      </c>
      <c r="B441" s="10" t="s">
        <v>117</v>
      </c>
      <c r="C441" s="1" t="s">
        <v>257</v>
      </c>
      <c r="D441" s="2" t="s">
        <v>163</v>
      </c>
      <c r="E441" s="10" t="s">
        <v>11</v>
      </c>
      <c r="F441" s="77">
        <v>164</v>
      </c>
      <c r="G441" s="77">
        <v>251</v>
      </c>
      <c r="H441" s="77">
        <v>498</v>
      </c>
      <c r="I441" s="77">
        <v>979</v>
      </c>
      <c r="J441" s="77">
        <v>797</v>
      </c>
      <c r="K441" s="77">
        <v>857</v>
      </c>
      <c r="L441" s="77">
        <v>257</v>
      </c>
      <c r="M441" s="77">
        <v>1665</v>
      </c>
      <c r="N441" s="78"/>
      <c r="O441" s="79">
        <v>5468</v>
      </c>
    </row>
    <row r="442" spans="1:29" x14ac:dyDescent="0.2">
      <c r="A442" s="90">
        <v>109</v>
      </c>
      <c r="B442" s="1" t="s">
        <v>117</v>
      </c>
      <c r="C442" s="1" t="s">
        <v>257</v>
      </c>
      <c r="D442" s="2" t="s">
        <v>164</v>
      </c>
      <c r="E442" s="1" t="s">
        <v>159</v>
      </c>
      <c r="F442" s="36">
        <v>2.9992684711046085</v>
      </c>
      <c r="G442" s="36">
        <v>4.5903438185808341</v>
      </c>
      <c r="H442" s="36">
        <v>9.1075347476225303</v>
      </c>
      <c r="I442" s="36">
        <v>17.90416971470373</v>
      </c>
      <c r="J442" s="36">
        <v>14.575713240673007</v>
      </c>
      <c r="K442" s="36">
        <v>15.673006583760058</v>
      </c>
      <c r="L442" s="36">
        <v>4.700073152889539</v>
      </c>
      <c r="M442" s="36">
        <v>30.449890270665691</v>
      </c>
      <c r="N442" s="36">
        <v>0</v>
      </c>
      <c r="O442" s="37">
        <v>100</v>
      </c>
    </row>
    <row r="443" spans="1:29" x14ac:dyDescent="0.2">
      <c r="A443" s="90">
        <v>110</v>
      </c>
      <c r="B443" s="3" t="s">
        <v>118</v>
      </c>
      <c r="C443" s="3" t="s">
        <v>258</v>
      </c>
      <c r="D443" s="3" t="s">
        <v>161</v>
      </c>
      <c r="E443" s="3" t="s">
        <v>10</v>
      </c>
      <c r="F443" s="91">
        <v>258</v>
      </c>
      <c r="G443" s="91">
        <v>67</v>
      </c>
      <c r="H443" s="91">
        <v>27</v>
      </c>
      <c r="I443" s="91">
        <v>16</v>
      </c>
      <c r="J443" s="91">
        <v>5</v>
      </c>
      <c r="K443" s="92">
        <v>3</v>
      </c>
      <c r="L443" s="92"/>
      <c r="M443" s="92"/>
      <c r="N443" s="92"/>
      <c r="O443" s="93">
        <v>376</v>
      </c>
      <c r="P443" s="28"/>
      <c r="Q443" s="67"/>
      <c r="R443" s="67"/>
      <c r="S443" s="68"/>
      <c r="T443" s="68"/>
      <c r="U443" s="68"/>
      <c r="V443" s="68"/>
      <c r="W443" s="68"/>
      <c r="X443" s="68"/>
      <c r="Y443" s="69"/>
      <c r="Z443" s="69"/>
      <c r="AA443" s="69"/>
      <c r="AB443" s="68"/>
      <c r="AC443" s="28"/>
    </row>
    <row r="444" spans="1:29" x14ac:dyDescent="0.2">
      <c r="A444" s="90">
        <v>110</v>
      </c>
      <c r="B444" s="1" t="s">
        <v>118</v>
      </c>
      <c r="C444" s="1" t="s">
        <v>258</v>
      </c>
      <c r="D444" s="1" t="s">
        <v>162</v>
      </c>
      <c r="E444" s="1" t="s">
        <v>158</v>
      </c>
      <c r="F444" s="36">
        <v>68.61702127659575</v>
      </c>
      <c r="G444" s="36">
        <v>17.819148936170212</v>
      </c>
      <c r="H444" s="36">
        <v>7.1808510638297873</v>
      </c>
      <c r="I444" s="36">
        <v>4.2553191489361701</v>
      </c>
      <c r="J444" s="36">
        <v>1.3297872340425532</v>
      </c>
      <c r="K444" s="36">
        <v>0.7978723404255319</v>
      </c>
      <c r="L444" s="36">
        <v>0</v>
      </c>
      <c r="M444" s="36">
        <v>0</v>
      </c>
      <c r="N444" s="36">
        <v>0</v>
      </c>
      <c r="O444" s="37">
        <v>100</v>
      </c>
    </row>
    <row r="445" spans="1:29" x14ac:dyDescent="0.2">
      <c r="A445" s="90">
        <v>110</v>
      </c>
      <c r="B445" s="10" t="s">
        <v>118</v>
      </c>
      <c r="C445" s="1" t="s">
        <v>258</v>
      </c>
      <c r="D445" s="2" t="s">
        <v>163</v>
      </c>
      <c r="E445" s="10" t="s">
        <v>11</v>
      </c>
      <c r="F445" s="77">
        <v>516</v>
      </c>
      <c r="G445" s="77">
        <v>435</v>
      </c>
      <c r="H445" s="77">
        <v>358</v>
      </c>
      <c r="I445" s="77">
        <v>464</v>
      </c>
      <c r="J445" s="77">
        <v>310</v>
      </c>
      <c r="K445" s="77">
        <v>457</v>
      </c>
      <c r="L445" s="78"/>
      <c r="M445" s="78"/>
      <c r="N445" s="78"/>
      <c r="O445" s="79">
        <v>2540</v>
      </c>
    </row>
    <row r="446" spans="1:29" x14ac:dyDescent="0.2">
      <c r="A446" s="90">
        <v>110</v>
      </c>
      <c r="B446" s="1" t="s">
        <v>118</v>
      </c>
      <c r="C446" s="1" t="s">
        <v>258</v>
      </c>
      <c r="D446" s="2" t="s">
        <v>164</v>
      </c>
      <c r="E446" s="1" t="s">
        <v>159</v>
      </c>
      <c r="F446" s="36">
        <v>20.314960629921259</v>
      </c>
      <c r="G446" s="36">
        <v>17.125984251968504</v>
      </c>
      <c r="H446" s="36">
        <v>14.094488188976378</v>
      </c>
      <c r="I446" s="36">
        <v>18.26771653543307</v>
      </c>
      <c r="J446" s="36">
        <v>12.204724409448819</v>
      </c>
      <c r="K446" s="36">
        <v>17.992125984251967</v>
      </c>
      <c r="L446" s="36">
        <v>0</v>
      </c>
      <c r="M446" s="36">
        <v>0</v>
      </c>
      <c r="N446" s="36">
        <v>0</v>
      </c>
      <c r="O446" s="37">
        <v>100</v>
      </c>
    </row>
    <row r="447" spans="1:29" x14ac:dyDescent="0.2">
      <c r="A447" s="90">
        <v>111</v>
      </c>
      <c r="B447" s="3" t="s">
        <v>119</v>
      </c>
      <c r="C447" s="3" t="s">
        <v>259</v>
      </c>
      <c r="D447" s="3" t="s">
        <v>161</v>
      </c>
      <c r="E447" s="3" t="s">
        <v>10</v>
      </c>
      <c r="F447" s="91">
        <v>545</v>
      </c>
      <c r="G447" s="91">
        <v>206</v>
      </c>
      <c r="H447" s="91">
        <v>115</v>
      </c>
      <c r="I447" s="91">
        <v>105</v>
      </c>
      <c r="J447" s="91">
        <v>32</v>
      </c>
      <c r="K447" s="92">
        <v>15</v>
      </c>
      <c r="L447" s="92"/>
      <c r="M447" s="92"/>
      <c r="N447" s="92"/>
      <c r="O447" s="93">
        <v>1018</v>
      </c>
      <c r="P447" s="28"/>
      <c r="Q447" s="67"/>
      <c r="R447" s="67"/>
      <c r="S447" s="68"/>
      <c r="T447" s="68"/>
      <c r="U447" s="68"/>
      <c r="V447" s="68"/>
      <c r="W447" s="68"/>
      <c r="X447" s="68"/>
      <c r="Y447" s="69"/>
      <c r="Z447" s="69"/>
      <c r="AA447" s="69"/>
      <c r="AB447" s="68"/>
      <c r="AC447" s="28"/>
    </row>
    <row r="448" spans="1:29" x14ac:dyDescent="0.2">
      <c r="A448" s="90">
        <v>111</v>
      </c>
      <c r="B448" s="1" t="s">
        <v>119</v>
      </c>
      <c r="C448" s="1" t="s">
        <v>259</v>
      </c>
      <c r="D448" s="1" t="s">
        <v>162</v>
      </c>
      <c r="E448" s="1" t="s">
        <v>158</v>
      </c>
      <c r="F448" s="36">
        <v>53.536345776031432</v>
      </c>
      <c r="G448" s="36">
        <v>20.235756385068761</v>
      </c>
      <c r="H448" s="36">
        <v>11.296660117878192</v>
      </c>
      <c r="I448" s="36">
        <v>10.314341846758349</v>
      </c>
      <c r="J448" s="36">
        <v>3.1434184675834969</v>
      </c>
      <c r="K448" s="36">
        <v>1.4734774066797642</v>
      </c>
      <c r="L448" s="36">
        <v>0</v>
      </c>
      <c r="M448" s="36">
        <v>0</v>
      </c>
      <c r="N448" s="36">
        <v>0</v>
      </c>
      <c r="O448" s="37">
        <v>100</v>
      </c>
    </row>
    <row r="449" spans="1:29" x14ac:dyDescent="0.2">
      <c r="A449" s="90">
        <v>111</v>
      </c>
      <c r="B449" s="10" t="s">
        <v>119</v>
      </c>
      <c r="C449" s="1" t="s">
        <v>259</v>
      </c>
      <c r="D449" s="2" t="s">
        <v>163</v>
      </c>
      <c r="E449" s="10" t="s">
        <v>11</v>
      </c>
      <c r="F449" s="77">
        <v>1064</v>
      </c>
      <c r="G449" s="77">
        <v>1328</v>
      </c>
      <c r="H449" s="77">
        <v>1542</v>
      </c>
      <c r="I449" s="77">
        <v>3112</v>
      </c>
      <c r="J449" s="77">
        <v>2137</v>
      </c>
      <c r="K449" s="77">
        <v>2497</v>
      </c>
      <c r="L449" s="78"/>
      <c r="M449" s="78"/>
      <c r="N449" s="78"/>
      <c r="O449" s="79">
        <v>11680</v>
      </c>
    </row>
    <row r="450" spans="1:29" x14ac:dyDescent="0.2">
      <c r="A450" s="90">
        <v>111</v>
      </c>
      <c r="B450" s="1" t="s">
        <v>119</v>
      </c>
      <c r="C450" s="1" t="s">
        <v>259</v>
      </c>
      <c r="D450" s="2" t="s">
        <v>164</v>
      </c>
      <c r="E450" s="1" t="s">
        <v>159</v>
      </c>
      <c r="F450" s="36">
        <v>9.1095890410958908</v>
      </c>
      <c r="G450" s="36">
        <v>11.36986301369863</v>
      </c>
      <c r="H450" s="36">
        <v>13.202054794520548</v>
      </c>
      <c r="I450" s="36">
        <v>26.643835616438356</v>
      </c>
      <c r="J450" s="36">
        <v>18.296232876712327</v>
      </c>
      <c r="K450" s="36">
        <v>21.378424657534246</v>
      </c>
      <c r="L450" s="36">
        <v>0</v>
      </c>
      <c r="M450" s="36">
        <v>0</v>
      </c>
      <c r="N450" s="36">
        <v>0</v>
      </c>
      <c r="O450" s="37">
        <v>100</v>
      </c>
    </row>
    <row r="451" spans="1:29" x14ac:dyDescent="0.2">
      <c r="A451" s="90">
        <v>112</v>
      </c>
      <c r="B451" s="3" t="s">
        <v>120</v>
      </c>
      <c r="C451" s="3" t="s">
        <v>260</v>
      </c>
      <c r="D451" s="3" t="s">
        <v>161</v>
      </c>
      <c r="E451" s="3" t="s">
        <v>10</v>
      </c>
      <c r="F451" s="91">
        <v>25</v>
      </c>
      <c r="G451" s="91">
        <v>18</v>
      </c>
      <c r="H451" s="91">
        <v>18</v>
      </c>
      <c r="I451" s="91">
        <v>10</v>
      </c>
      <c r="J451" s="91"/>
      <c r="K451" s="92">
        <v>1</v>
      </c>
      <c r="L451" s="92"/>
      <c r="M451" s="92"/>
      <c r="N451" s="92"/>
      <c r="O451" s="93">
        <v>72</v>
      </c>
      <c r="P451" s="28"/>
      <c r="Q451" s="67"/>
      <c r="R451" s="67"/>
      <c r="S451" s="68"/>
      <c r="T451" s="68"/>
      <c r="U451" s="68"/>
      <c r="V451" s="68"/>
      <c r="W451" s="69"/>
      <c r="X451" s="68"/>
      <c r="Y451" s="69"/>
      <c r="Z451" s="69"/>
      <c r="AA451" s="69"/>
      <c r="AB451" s="68"/>
      <c r="AC451" s="28"/>
    </row>
    <row r="452" spans="1:29" x14ac:dyDescent="0.2">
      <c r="A452" s="90">
        <v>112</v>
      </c>
      <c r="B452" s="1" t="s">
        <v>120</v>
      </c>
      <c r="C452" s="1" t="s">
        <v>260</v>
      </c>
      <c r="D452" s="1" t="s">
        <v>162</v>
      </c>
      <c r="E452" s="1" t="s">
        <v>158</v>
      </c>
      <c r="F452" s="36">
        <v>34.722222222222221</v>
      </c>
      <c r="G452" s="36">
        <v>25</v>
      </c>
      <c r="H452" s="36">
        <v>25</v>
      </c>
      <c r="I452" s="36">
        <v>13.888888888888889</v>
      </c>
      <c r="J452" s="36">
        <v>0</v>
      </c>
      <c r="K452" s="36">
        <v>1.3888888888888888</v>
      </c>
      <c r="L452" s="36">
        <v>0</v>
      </c>
      <c r="M452" s="36">
        <v>0</v>
      </c>
      <c r="N452" s="36">
        <v>0</v>
      </c>
      <c r="O452" s="37">
        <v>100</v>
      </c>
    </row>
    <row r="453" spans="1:29" x14ac:dyDescent="0.2">
      <c r="A453" s="90">
        <v>112</v>
      </c>
      <c r="B453" s="10" t="s">
        <v>120</v>
      </c>
      <c r="C453" s="1" t="s">
        <v>260</v>
      </c>
      <c r="D453" s="2" t="s">
        <v>163</v>
      </c>
      <c r="E453" s="10" t="s">
        <v>11</v>
      </c>
      <c r="F453" s="77">
        <v>60</v>
      </c>
      <c r="G453" s="77">
        <v>109</v>
      </c>
      <c r="H453" s="77">
        <v>245</v>
      </c>
      <c r="I453" s="77">
        <v>264</v>
      </c>
      <c r="J453" s="78"/>
      <c r="K453" s="77">
        <v>119</v>
      </c>
      <c r="L453" s="78"/>
      <c r="M453" s="78"/>
      <c r="N453" s="78"/>
      <c r="O453" s="79">
        <v>797</v>
      </c>
    </row>
    <row r="454" spans="1:29" x14ac:dyDescent="0.2">
      <c r="A454" s="90">
        <v>112</v>
      </c>
      <c r="B454" s="1" t="s">
        <v>120</v>
      </c>
      <c r="C454" s="1" t="s">
        <v>260</v>
      </c>
      <c r="D454" s="2" t="s">
        <v>164</v>
      </c>
      <c r="E454" s="1" t="s">
        <v>159</v>
      </c>
      <c r="F454" s="36">
        <v>7.5282308657465498</v>
      </c>
      <c r="G454" s="36">
        <v>13.676286072772898</v>
      </c>
      <c r="H454" s="36">
        <v>30.740276035131743</v>
      </c>
      <c r="I454" s="36">
        <v>33.12421580928482</v>
      </c>
      <c r="J454" s="36">
        <v>0</v>
      </c>
      <c r="K454" s="36">
        <v>14.93099121706399</v>
      </c>
      <c r="L454" s="36">
        <v>0</v>
      </c>
      <c r="M454" s="36">
        <v>0</v>
      </c>
      <c r="N454" s="36">
        <v>0</v>
      </c>
      <c r="O454" s="37">
        <v>100</v>
      </c>
    </row>
    <row r="455" spans="1:29" x14ac:dyDescent="0.2">
      <c r="A455" s="90">
        <v>113</v>
      </c>
      <c r="B455" s="3" t="s">
        <v>121</v>
      </c>
      <c r="C455" s="3" t="s">
        <v>261</v>
      </c>
      <c r="D455" s="3" t="s">
        <v>161</v>
      </c>
      <c r="E455" s="3" t="s">
        <v>10</v>
      </c>
      <c r="F455" s="91">
        <v>13</v>
      </c>
      <c r="G455" s="91">
        <v>26</v>
      </c>
      <c r="H455" s="91">
        <v>20</v>
      </c>
      <c r="I455" s="91">
        <v>4</v>
      </c>
      <c r="J455" s="91"/>
      <c r="K455" s="92"/>
      <c r="L455" s="92"/>
      <c r="M455" s="92"/>
      <c r="N455" s="92"/>
      <c r="O455" s="93">
        <v>63</v>
      </c>
      <c r="P455" s="28"/>
      <c r="Q455" s="67"/>
      <c r="R455" s="67"/>
      <c r="S455" s="68"/>
      <c r="T455" s="68"/>
      <c r="U455" s="68"/>
      <c r="V455" s="68"/>
      <c r="W455" s="69"/>
      <c r="X455" s="69"/>
      <c r="Y455" s="69"/>
      <c r="Z455" s="69"/>
      <c r="AA455" s="69"/>
      <c r="AB455" s="68"/>
      <c r="AC455" s="28"/>
    </row>
    <row r="456" spans="1:29" x14ac:dyDescent="0.2">
      <c r="A456" s="90">
        <v>113</v>
      </c>
      <c r="B456" s="1" t="s">
        <v>121</v>
      </c>
      <c r="C456" s="1" t="s">
        <v>261</v>
      </c>
      <c r="D456" s="1" t="s">
        <v>162</v>
      </c>
      <c r="E456" s="1" t="s">
        <v>158</v>
      </c>
      <c r="F456" s="36">
        <v>20.634920634920636</v>
      </c>
      <c r="G456" s="36">
        <v>41.269841269841272</v>
      </c>
      <c r="H456" s="36">
        <v>31.746031746031747</v>
      </c>
      <c r="I456" s="36">
        <v>6.3492063492063489</v>
      </c>
      <c r="J456" s="36">
        <v>0</v>
      </c>
      <c r="K456" s="36">
        <v>0</v>
      </c>
      <c r="L456" s="36">
        <v>0</v>
      </c>
      <c r="M456" s="36">
        <v>0</v>
      </c>
      <c r="N456" s="36">
        <v>0</v>
      </c>
      <c r="O456" s="37">
        <v>100</v>
      </c>
    </row>
    <row r="457" spans="1:29" x14ac:dyDescent="0.2">
      <c r="A457" s="90">
        <v>113</v>
      </c>
      <c r="B457" s="10" t="s">
        <v>121</v>
      </c>
      <c r="C457" s="1" t="s">
        <v>261</v>
      </c>
      <c r="D457" s="2" t="s">
        <v>163</v>
      </c>
      <c r="E457" s="10" t="s">
        <v>11</v>
      </c>
      <c r="F457" s="77">
        <v>33</v>
      </c>
      <c r="G457" s="77">
        <v>188</v>
      </c>
      <c r="H457" s="77">
        <v>258</v>
      </c>
      <c r="I457" s="77">
        <v>131</v>
      </c>
      <c r="J457" s="78"/>
      <c r="K457" s="78"/>
      <c r="L457" s="78"/>
      <c r="M457" s="78"/>
      <c r="N457" s="78"/>
      <c r="O457" s="79">
        <v>610</v>
      </c>
    </row>
    <row r="458" spans="1:29" x14ac:dyDescent="0.2">
      <c r="A458" s="90">
        <v>113</v>
      </c>
      <c r="B458" s="1" t="s">
        <v>121</v>
      </c>
      <c r="C458" s="1" t="s">
        <v>261</v>
      </c>
      <c r="D458" s="2" t="s">
        <v>164</v>
      </c>
      <c r="E458" s="1" t="s">
        <v>159</v>
      </c>
      <c r="F458" s="36">
        <v>5.4098360655737707</v>
      </c>
      <c r="G458" s="36">
        <v>30.819672131147541</v>
      </c>
      <c r="H458" s="36">
        <v>42.295081967213115</v>
      </c>
      <c r="I458" s="36">
        <v>21.475409836065573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7">
        <v>100</v>
      </c>
    </row>
    <row r="459" spans="1:29" x14ac:dyDescent="0.2">
      <c r="A459" s="90">
        <v>114</v>
      </c>
      <c r="B459" s="3" t="s">
        <v>122</v>
      </c>
      <c r="C459" s="3" t="s">
        <v>327</v>
      </c>
      <c r="D459" s="3" t="s">
        <v>161</v>
      </c>
      <c r="E459" s="3" t="s">
        <v>10</v>
      </c>
      <c r="F459" s="91">
        <v>255</v>
      </c>
      <c r="G459" s="91">
        <v>73</v>
      </c>
      <c r="H459" s="91">
        <v>29</v>
      </c>
      <c r="I459" s="91">
        <v>8</v>
      </c>
      <c r="J459" s="91">
        <v>2</v>
      </c>
      <c r="K459" s="92"/>
      <c r="L459" s="92"/>
      <c r="M459" s="92"/>
      <c r="N459" s="92"/>
      <c r="O459" s="93">
        <v>367</v>
      </c>
      <c r="P459" s="28"/>
      <c r="Q459" s="67"/>
      <c r="R459" s="67"/>
      <c r="S459" s="68"/>
      <c r="T459" s="68"/>
      <c r="U459" s="68"/>
      <c r="V459" s="68"/>
      <c r="W459" s="68"/>
      <c r="X459" s="69"/>
      <c r="Y459" s="69"/>
      <c r="Z459" s="69"/>
      <c r="AA459" s="69"/>
      <c r="AB459" s="68"/>
      <c r="AC459" s="28"/>
    </row>
    <row r="460" spans="1:29" x14ac:dyDescent="0.2">
      <c r="A460" s="90">
        <v>114</v>
      </c>
      <c r="B460" s="1" t="s">
        <v>122</v>
      </c>
      <c r="C460" s="1" t="s">
        <v>327</v>
      </c>
      <c r="D460" s="1" t="s">
        <v>162</v>
      </c>
      <c r="E460" s="1" t="s">
        <v>158</v>
      </c>
      <c r="F460" s="36">
        <v>69.482288828337872</v>
      </c>
      <c r="G460" s="36">
        <v>19.891008174386922</v>
      </c>
      <c r="H460" s="36">
        <v>7.9019073569482288</v>
      </c>
      <c r="I460" s="36">
        <v>2.1798365122615806</v>
      </c>
      <c r="J460" s="36">
        <v>0.54495912806539515</v>
      </c>
      <c r="K460" s="36">
        <v>0</v>
      </c>
      <c r="L460" s="36">
        <v>0</v>
      </c>
      <c r="M460" s="36">
        <v>0</v>
      </c>
      <c r="N460" s="36">
        <v>0</v>
      </c>
      <c r="O460" s="37">
        <v>100</v>
      </c>
    </row>
    <row r="461" spans="1:29" x14ac:dyDescent="0.2">
      <c r="A461" s="90">
        <v>114</v>
      </c>
      <c r="B461" s="10" t="s">
        <v>122</v>
      </c>
      <c r="C461" s="1" t="s">
        <v>327</v>
      </c>
      <c r="D461" s="2" t="s">
        <v>163</v>
      </c>
      <c r="E461" s="10" t="s">
        <v>11</v>
      </c>
      <c r="F461" s="77">
        <v>619</v>
      </c>
      <c r="G461" s="77">
        <v>478</v>
      </c>
      <c r="H461" s="77">
        <v>376</v>
      </c>
      <c r="I461" s="77">
        <v>221</v>
      </c>
      <c r="J461" s="77">
        <v>155</v>
      </c>
      <c r="K461" s="78"/>
      <c r="L461" s="78"/>
      <c r="M461" s="78"/>
      <c r="N461" s="78"/>
      <c r="O461" s="79">
        <v>1849</v>
      </c>
    </row>
    <row r="462" spans="1:29" x14ac:dyDescent="0.2">
      <c r="A462" s="90">
        <v>114</v>
      </c>
      <c r="B462" s="1" t="s">
        <v>122</v>
      </c>
      <c r="C462" s="38" t="s">
        <v>327</v>
      </c>
      <c r="D462" s="2" t="s">
        <v>164</v>
      </c>
      <c r="E462" s="1" t="s">
        <v>159</v>
      </c>
      <c r="F462" s="36">
        <v>33.477555435370469</v>
      </c>
      <c r="G462" s="36">
        <v>25.851811790156841</v>
      </c>
      <c r="H462" s="36">
        <v>20.335316387236343</v>
      </c>
      <c r="I462" s="36">
        <v>11.952406706327745</v>
      </c>
      <c r="J462" s="36">
        <v>8.3829096809085986</v>
      </c>
      <c r="K462" s="36">
        <v>0</v>
      </c>
      <c r="L462" s="36">
        <v>0</v>
      </c>
      <c r="M462" s="36">
        <v>0</v>
      </c>
      <c r="N462" s="36">
        <v>0</v>
      </c>
      <c r="O462" s="37">
        <v>100</v>
      </c>
    </row>
    <row r="463" spans="1:29" x14ac:dyDescent="0.2">
      <c r="A463" s="90">
        <v>115</v>
      </c>
      <c r="B463" s="3" t="s">
        <v>123</v>
      </c>
      <c r="C463" s="3" t="s">
        <v>315</v>
      </c>
      <c r="D463" s="3" t="s">
        <v>161</v>
      </c>
      <c r="E463" s="3" t="s">
        <v>10</v>
      </c>
      <c r="F463" s="91">
        <v>11</v>
      </c>
      <c r="G463" s="91"/>
      <c r="H463" s="91">
        <v>3</v>
      </c>
      <c r="I463" s="91">
        <v>3</v>
      </c>
      <c r="J463" s="91">
        <v>1</v>
      </c>
      <c r="K463" s="92">
        <v>2</v>
      </c>
      <c r="L463" s="92"/>
      <c r="M463" s="92"/>
      <c r="N463" s="92"/>
      <c r="O463" s="93">
        <v>20</v>
      </c>
      <c r="P463" s="28"/>
      <c r="Q463" s="67"/>
      <c r="R463" s="67"/>
      <c r="S463" s="68"/>
      <c r="T463" s="69"/>
      <c r="U463" s="68"/>
      <c r="V463" s="68"/>
      <c r="W463" s="68"/>
      <c r="X463" s="68"/>
      <c r="Y463" s="69"/>
      <c r="Z463" s="69"/>
      <c r="AA463" s="69"/>
      <c r="AB463" s="68"/>
      <c r="AC463" s="28"/>
    </row>
    <row r="464" spans="1:29" x14ac:dyDescent="0.2">
      <c r="A464" s="90">
        <v>115</v>
      </c>
      <c r="B464" s="1" t="s">
        <v>123</v>
      </c>
      <c r="C464" s="1" t="s">
        <v>315</v>
      </c>
      <c r="D464" s="1" t="s">
        <v>162</v>
      </c>
      <c r="E464" s="1" t="s">
        <v>158</v>
      </c>
      <c r="F464" s="36">
        <v>55</v>
      </c>
      <c r="G464" s="36">
        <v>0</v>
      </c>
      <c r="H464" s="36">
        <v>15</v>
      </c>
      <c r="I464" s="36">
        <v>15</v>
      </c>
      <c r="J464" s="36">
        <v>5</v>
      </c>
      <c r="K464" s="36">
        <v>10</v>
      </c>
      <c r="L464" s="36">
        <v>0</v>
      </c>
      <c r="M464" s="36">
        <v>0</v>
      </c>
      <c r="N464" s="36">
        <v>0</v>
      </c>
      <c r="O464" s="37">
        <v>100</v>
      </c>
    </row>
    <row r="465" spans="1:29" x14ac:dyDescent="0.2">
      <c r="A465" s="90">
        <v>115</v>
      </c>
      <c r="B465" s="10" t="s">
        <v>123</v>
      </c>
      <c r="C465" s="1" t="s">
        <v>315</v>
      </c>
      <c r="D465" s="2" t="s">
        <v>163</v>
      </c>
      <c r="E465" s="10" t="s">
        <v>11</v>
      </c>
      <c r="F465" s="77">
        <v>17</v>
      </c>
      <c r="G465" s="78"/>
      <c r="H465" s="77">
        <v>47</v>
      </c>
      <c r="I465" s="77">
        <v>65</v>
      </c>
      <c r="J465" s="77">
        <v>92</v>
      </c>
      <c r="K465" s="77">
        <v>398</v>
      </c>
      <c r="L465" s="78"/>
      <c r="M465" s="78"/>
      <c r="N465" s="78"/>
      <c r="O465" s="79">
        <v>619</v>
      </c>
    </row>
    <row r="466" spans="1:29" x14ac:dyDescent="0.2">
      <c r="A466" s="90">
        <v>115</v>
      </c>
      <c r="B466" s="1" t="s">
        <v>123</v>
      </c>
      <c r="C466" s="1" t="s">
        <v>315</v>
      </c>
      <c r="D466" s="2" t="s">
        <v>164</v>
      </c>
      <c r="E466" s="1" t="s">
        <v>159</v>
      </c>
      <c r="F466" s="36">
        <v>2.7463651050080777</v>
      </c>
      <c r="G466" s="36">
        <v>0</v>
      </c>
      <c r="H466" s="36">
        <v>7.5928917609046849</v>
      </c>
      <c r="I466" s="36">
        <v>10.500807754442649</v>
      </c>
      <c r="J466" s="36">
        <v>14.862681744749596</v>
      </c>
      <c r="K466" s="36">
        <v>64.297253634894986</v>
      </c>
      <c r="L466" s="36">
        <v>0</v>
      </c>
      <c r="M466" s="36">
        <v>0</v>
      </c>
      <c r="N466" s="36">
        <v>0</v>
      </c>
      <c r="O466" s="37">
        <v>100</v>
      </c>
    </row>
    <row r="467" spans="1:29" x14ac:dyDescent="0.2">
      <c r="A467" s="90">
        <v>116</v>
      </c>
      <c r="B467" s="3" t="s">
        <v>124</v>
      </c>
      <c r="C467" s="3" t="s">
        <v>262</v>
      </c>
      <c r="D467" s="3" t="s">
        <v>161</v>
      </c>
      <c r="E467" s="3" t="s">
        <v>10</v>
      </c>
      <c r="F467" s="91">
        <v>2759</v>
      </c>
      <c r="G467" s="91">
        <v>792</v>
      </c>
      <c r="H467" s="91">
        <v>264</v>
      </c>
      <c r="I467" s="91">
        <v>99</v>
      </c>
      <c r="J467" s="91">
        <v>22</v>
      </c>
      <c r="K467" s="92">
        <v>12</v>
      </c>
      <c r="L467" s="92">
        <v>1</v>
      </c>
      <c r="M467" s="92"/>
      <c r="N467" s="92"/>
      <c r="O467" s="93">
        <v>3949</v>
      </c>
      <c r="P467" s="28"/>
      <c r="Q467" s="67"/>
      <c r="R467" s="67"/>
      <c r="S467" s="68"/>
      <c r="T467" s="68"/>
      <c r="U467" s="68"/>
      <c r="V467" s="68"/>
      <c r="W467" s="68"/>
      <c r="X467" s="68"/>
      <c r="Y467" s="68"/>
      <c r="Z467" s="69"/>
      <c r="AA467" s="69"/>
      <c r="AB467" s="68"/>
      <c r="AC467" s="28"/>
    </row>
    <row r="468" spans="1:29" x14ac:dyDescent="0.2">
      <c r="A468" s="90">
        <v>116</v>
      </c>
      <c r="B468" s="1" t="s">
        <v>124</v>
      </c>
      <c r="C468" s="1" t="s">
        <v>262</v>
      </c>
      <c r="D468" s="1" t="s">
        <v>162</v>
      </c>
      <c r="E468" s="1" t="s">
        <v>158</v>
      </c>
      <c r="F468" s="36">
        <v>69.865788807292986</v>
      </c>
      <c r="G468" s="36">
        <v>20.055710306406684</v>
      </c>
      <c r="H468" s="36">
        <v>6.6852367688022287</v>
      </c>
      <c r="I468" s="36">
        <v>2.5069637883008355</v>
      </c>
      <c r="J468" s="36">
        <v>0.55710306406685239</v>
      </c>
      <c r="K468" s="36">
        <v>0.30387439858191945</v>
      </c>
      <c r="L468" s="36">
        <v>2.5322866548493288E-2</v>
      </c>
      <c r="M468" s="36">
        <v>0</v>
      </c>
      <c r="N468" s="36">
        <v>0</v>
      </c>
      <c r="O468" s="37">
        <v>100</v>
      </c>
    </row>
    <row r="469" spans="1:29" x14ac:dyDescent="0.2">
      <c r="A469" s="90">
        <v>116</v>
      </c>
      <c r="B469" s="10" t="s">
        <v>124</v>
      </c>
      <c r="C469" s="1" t="s">
        <v>262</v>
      </c>
      <c r="D469" s="2" t="s">
        <v>163</v>
      </c>
      <c r="E469" s="10" t="s">
        <v>11</v>
      </c>
      <c r="F469" s="77">
        <v>5627</v>
      </c>
      <c r="G469" s="77">
        <v>5115</v>
      </c>
      <c r="H469" s="77">
        <v>3413</v>
      </c>
      <c r="I469" s="77">
        <v>2876</v>
      </c>
      <c r="J469" s="77">
        <v>1425</v>
      </c>
      <c r="K469" s="77">
        <v>1689</v>
      </c>
      <c r="L469" s="77">
        <v>261</v>
      </c>
      <c r="M469" s="78"/>
      <c r="N469" s="78"/>
      <c r="O469" s="79">
        <v>20406</v>
      </c>
    </row>
    <row r="470" spans="1:29" x14ac:dyDescent="0.2">
      <c r="A470" s="90">
        <v>116</v>
      </c>
      <c r="B470" s="1" t="s">
        <v>124</v>
      </c>
      <c r="C470" s="1" t="s">
        <v>262</v>
      </c>
      <c r="D470" s="2" t="s">
        <v>164</v>
      </c>
      <c r="E470" s="1" t="s">
        <v>159</v>
      </c>
      <c r="F470" s="36">
        <v>27.575222973635206</v>
      </c>
      <c r="G470" s="36">
        <v>25.066157012643341</v>
      </c>
      <c r="H470" s="36">
        <v>16.725472900127414</v>
      </c>
      <c r="I470" s="36">
        <v>14.093893952758993</v>
      </c>
      <c r="J470" s="36">
        <v>6.983240223463687</v>
      </c>
      <c r="K470" s="36">
        <v>8.2769773596001173</v>
      </c>
      <c r="L470" s="36">
        <v>1.2790355777712437</v>
      </c>
      <c r="M470" s="36">
        <v>0</v>
      </c>
      <c r="N470" s="36">
        <v>0</v>
      </c>
      <c r="O470" s="37">
        <v>100</v>
      </c>
    </row>
    <row r="471" spans="1:29" x14ac:dyDescent="0.2">
      <c r="A471" s="90">
        <v>117</v>
      </c>
      <c r="B471" s="3" t="s">
        <v>125</v>
      </c>
      <c r="C471" s="3" t="s">
        <v>263</v>
      </c>
      <c r="D471" s="3" t="s">
        <v>161</v>
      </c>
      <c r="E471" s="3" t="s">
        <v>10</v>
      </c>
      <c r="F471" s="91">
        <v>529</v>
      </c>
      <c r="G471" s="91">
        <v>220</v>
      </c>
      <c r="H471" s="91">
        <v>122</v>
      </c>
      <c r="I471" s="91">
        <v>55</v>
      </c>
      <c r="J471" s="91">
        <v>13</v>
      </c>
      <c r="K471" s="92">
        <v>9</v>
      </c>
      <c r="L471" s="92">
        <v>2</v>
      </c>
      <c r="M471" s="92"/>
      <c r="N471" s="92"/>
      <c r="O471" s="93">
        <v>950</v>
      </c>
      <c r="P471" s="28"/>
      <c r="Q471" s="67"/>
      <c r="R471" s="67"/>
      <c r="S471" s="68"/>
      <c r="T471" s="68"/>
      <c r="U471" s="68"/>
      <c r="V471" s="68"/>
      <c r="W471" s="68"/>
      <c r="X471" s="68"/>
      <c r="Y471" s="68"/>
      <c r="Z471" s="69"/>
      <c r="AA471" s="69"/>
      <c r="AB471" s="68"/>
      <c r="AC471" s="28"/>
    </row>
    <row r="472" spans="1:29" x14ac:dyDescent="0.2">
      <c r="A472" s="90">
        <v>117</v>
      </c>
      <c r="B472" s="1" t="s">
        <v>125</v>
      </c>
      <c r="C472" s="1" t="s">
        <v>263</v>
      </c>
      <c r="D472" s="1" t="s">
        <v>162</v>
      </c>
      <c r="E472" s="1" t="s">
        <v>158</v>
      </c>
      <c r="F472" s="36">
        <v>55.684210526315788</v>
      </c>
      <c r="G472" s="36">
        <v>23.157894736842106</v>
      </c>
      <c r="H472" s="36">
        <v>12.842105263157896</v>
      </c>
      <c r="I472" s="36">
        <v>5.7894736842105265</v>
      </c>
      <c r="J472" s="36">
        <v>1.368421052631579</v>
      </c>
      <c r="K472" s="36">
        <v>0.94736842105263153</v>
      </c>
      <c r="L472" s="36">
        <v>0.21052631578947367</v>
      </c>
      <c r="M472" s="36">
        <v>0</v>
      </c>
      <c r="N472" s="36">
        <v>0</v>
      </c>
      <c r="O472" s="37">
        <v>100</v>
      </c>
    </row>
    <row r="473" spans="1:29" x14ac:dyDescent="0.2">
      <c r="A473" s="90">
        <v>117</v>
      </c>
      <c r="B473" s="10" t="s">
        <v>125</v>
      </c>
      <c r="C473" s="1" t="s">
        <v>263</v>
      </c>
      <c r="D473" s="2" t="s">
        <v>163</v>
      </c>
      <c r="E473" s="10" t="s">
        <v>11</v>
      </c>
      <c r="F473" s="77">
        <v>1153</v>
      </c>
      <c r="G473" s="77">
        <v>1457</v>
      </c>
      <c r="H473" s="77">
        <v>1587</v>
      </c>
      <c r="I473" s="77">
        <v>1686</v>
      </c>
      <c r="J473" s="77">
        <v>881</v>
      </c>
      <c r="K473" s="77">
        <v>1349</v>
      </c>
      <c r="L473" s="77">
        <v>522</v>
      </c>
      <c r="M473" s="78"/>
      <c r="N473" s="78"/>
      <c r="O473" s="79">
        <v>8635</v>
      </c>
    </row>
    <row r="474" spans="1:29" x14ac:dyDescent="0.2">
      <c r="A474" s="90">
        <v>117</v>
      </c>
      <c r="B474" s="1" t="s">
        <v>125</v>
      </c>
      <c r="C474" s="1" t="s">
        <v>263</v>
      </c>
      <c r="D474" s="2" t="s">
        <v>164</v>
      </c>
      <c r="E474" s="1" t="s">
        <v>159</v>
      </c>
      <c r="F474" s="36">
        <v>13.352634626519977</v>
      </c>
      <c r="G474" s="36">
        <v>16.873190503763752</v>
      </c>
      <c r="H474" s="36">
        <v>18.378691372321946</v>
      </c>
      <c r="I474" s="36">
        <v>19.52518818760857</v>
      </c>
      <c r="J474" s="36">
        <v>10.202663578459758</v>
      </c>
      <c r="K474" s="36">
        <v>15.622466705269254</v>
      </c>
      <c r="L474" s="36">
        <v>6.045165026056746</v>
      </c>
      <c r="M474" s="36">
        <v>0</v>
      </c>
      <c r="N474" s="36">
        <v>0</v>
      </c>
      <c r="O474" s="37">
        <v>100</v>
      </c>
    </row>
    <row r="475" spans="1:29" x14ac:dyDescent="0.2">
      <c r="A475" s="90">
        <v>118</v>
      </c>
      <c r="B475" s="3" t="s">
        <v>126</v>
      </c>
      <c r="C475" s="3" t="s">
        <v>328</v>
      </c>
      <c r="D475" s="3" t="s">
        <v>161</v>
      </c>
      <c r="E475" s="3" t="s">
        <v>10</v>
      </c>
      <c r="F475" s="91">
        <v>5</v>
      </c>
      <c r="G475" s="91"/>
      <c r="H475" s="91">
        <v>3</v>
      </c>
      <c r="I475" s="91">
        <v>6</v>
      </c>
      <c r="J475" s="91">
        <v>6</v>
      </c>
      <c r="K475" s="92">
        <v>2</v>
      </c>
      <c r="L475" s="92"/>
      <c r="M475" s="92"/>
      <c r="N475" s="92"/>
      <c r="O475" s="93">
        <v>22</v>
      </c>
      <c r="P475" s="28"/>
      <c r="Q475" s="67"/>
      <c r="R475" s="67"/>
      <c r="S475" s="68"/>
      <c r="T475" s="69"/>
      <c r="U475" s="68"/>
      <c r="V475" s="68"/>
      <c r="W475" s="68"/>
      <c r="X475" s="68"/>
      <c r="Y475" s="69"/>
      <c r="Z475" s="69"/>
      <c r="AA475" s="69"/>
      <c r="AB475" s="68"/>
      <c r="AC475" s="28"/>
    </row>
    <row r="476" spans="1:29" x14ac:dyDescent="0.2">
      <c r="A476" s="90">
        <v>118</v>
      </c>
      <c r="B476" s="1" t="s">
        <v>126</v>
      </c>
      <c r="C476" s="1" t="s">
        <v>328</v>
      </c>
      <c r="D476" s="1" t="s">
        <v>162</v>
      </c>
      <c r="E476" s="1" t="s">
        <v>158</v>
      </c>
      <c r="F476" s="36">
        <v>22.727272727272727</v>
      </c>
      <c r="G476" s="36">
        <v>0</v>
      </c>
      <c r="H476" s="36">
        <v>13.636363636363637</v>
      </c>
      <c r="I476" s="36">
        <v>27.272727272727273</v>
      </c>
      <c r="J476" s="36">
        <v>27.272727272727273</v>
      </c>
      <c r="K476" s="36">
        <v>9.0909090909090917</v>
      </c>
      <c r="L476" s="36">
        <v>0</v>
      </c>
      <c r="M476" s="36">
        <v>0</v>
      </c>
      <c r="N476" s="36">
        <v>0</v>
      </c>
      <c r="O476" s="37">
        <v>100</v>
      </c>
    </row>
    <row r="477" spans="1:29" x14ac:dyDescent="0.2">
      <c r="A477" s="90">
        <v>118</v>
      </c>
      <c r="B477" s="10" t="s">
        <v>126</v>
      </c>
      <c r="C477" s="1" t="s">
        <v>328</v>
      </c>
      <c r="D477" s="2" t="s">
        <v>163</v>
      </c>
      <c r="E477" s="10" t="s">
        <v>11</v>
      </c>
      <c r="F477" s="77">
        <v>8</v>
      </c>
      <c r="G477" s="78"/>
      <c r="H477" s="77">
        <v>46</v>
      </c>
      <c r="I477" s="77">
        <v>182</v>
      </c>
      <c r="J477" s="77">
        <v>453</v>
      </c>
      <c r="K477" s="77">
        <v>268</v>
      </c>
      <c r="L477" s="78"/>
      <c r="M477" s="78"/>
      <c r="N477" s="78"/>
      <c r="O477" s="79">
        <v>957</v>
      </c>
    </row>
    <row r="478" spans="1:29" x14ac:dyDescent="0.2">
      <c r="A478" s="90">
        <v>118</v>
      </c>
      <c r="B478" s="1" t="s">
        <v>126</v>
      </c>
      <c r="C478" s="38" t="s">
        <v>328</v>
      </c>
      <c r="D478" s="2" t="s">
        <v>164</v>
      </c>
      <c r="E478" s="1" t="s">
        <v>159</v>
      </c>
      <c r="F478" s="36">
        <v>0.83594566353187039</v>
      </c>
      <c r="G478" s="36">
        <v>0</v>
      </c>
      <c r="H478" s="36">
        <v>4.8066875653082546</v>
      </c>
      <c r="I478" s="36">
        <v>19.017763845350053</v>
      </c>
      <c r="J478" s="36">
        <v>47.335423197492162</v>
      </c>
      <c r="K478" s="36">
        <v>28.004179728317659</v>
      </c>
      <c r="L478" s="36">
        <v>0</v>
      </c>
      <c r="M478" s="36">
        <v>0</v>
      </c>
      <c r="N478" s="36">
        <v>0</v>
      </c>
      <c r="O478" s="37">
        <v>100</v>
      </c>
    </row>
    <row r="479" spans="1:29" x14ac:dyDescent="0.2">
      <c r="A479" s="90">
        <v>119</v>
      </c>
      <c r="B479" s="3" t="s">
        <v>127</v>
      </c>
      <c r="C479" s="3" t="s">
        <v>264</v>
      </c>
      <c r="D479" s="3" t="s">
        <v>161</v>
      </c>
      <c r="E479" s="3" t="s">
        <v>10</v>
      </c>
      <c r="F479" s="91">
        <v>61</v>
      </c>
      <c r="G479" s="91">
        <v>10</v>
      </c>
      <c r="H479" s="91">
        <v>7</v>
      </c>
      <c r="I479" s="91">
        <v>3</v>
      </c>
      <c r="J479" s="91">
        <v>2</v>
      </c>
      <c r="K479" s="92">
        <v>1</v>
      </c>
      <c r="L479" s="92"/>
      <c r="M479" s="92"/>
      <c r="N479" s="92"/>
      <c r="O479" s="93">
        <v>84</v>
      </c>
      <c r="P479" s="28"/>
      <c r="Q479" s="67"/>
      <c r="R479" s="67"/>
      <c r="S479" s="68"/>
      <c r="T479" s="68"/>
      <c r="U479" s="68"/>
      <c r="V479" s="68"/>
      <c r="W479" s="68"/>
      <c r="X479" s="68"/>
      <c r="Y479" s="69"/>
      <c r="Z479" s="69"/>
      <c r="AA479" s="69"/>
      <c r="AB479" s="68"/>
      <c r="AC479" s="28"/>
    </row>
    <row r="480" spans="1:29" x14ac:dyDescent="0.2">
      <c r="A480" s="90">
        <v>119</v>
      </c>
      <c r="B480" s="1" t="s">
        <v>127</v>
      </c>
      <c r="C480" s="1" t="s">
        <v>264</v>
      </c>
      <c r="D480" s="1" t="s">
        <v>162</v>
      </c>
      <c r="E480" s="1" t="s">
        <v>158</v>
      </c>
      <c r="F480" s="36">
        <v>72.61904761904762</v>
      </c>
      <c r="G480" s="36">
        <v>11.904761904761905</v>
      </c>
      <c r="H480" s="36">
        <v>8.3333333333333339</v>
      </c>
      <c r="I480" s="36">
        <v>3.5714285714285716</v>
      </c>
      <c r="J480" s="36">
        <v>2.3809523809523809</v>
      </c>
      <c r="K480" s="36">
        <v>1.1904761904761905</v>
      </c>
      <c r="L480" s="36">
        <v>0</v>
      </c>
      <c r="M480" s="36">
        <v>0</v>
      </c>
      <c r="N480" s="36">
        <v>0</v>
      </c>
      <c r="O480" s="37">
        <v>100</v>
      </c>
    </row>
    <row r="481" spans="1:29" x14ac:dyDescent="0.2">
      <c r="A481" s="90">
        <v>119</v>
      </c>
      <c r="B481" s="10" t="s">
        <v>127</v>
      </c>
      <c r="C481" s="1" t="s">
        <v>264</v>
      </c>
      <c r="D481" s="2" t="s">
        <v>163</v>
      </c>
      <c r="E481" s="10" t="s">
        <v>11</v>
      </c>
      <c r="F481" s="77">
        <v>120</v>
      </c>
      <c r="G481" s="77">
        <v>68</v>
      </c>
      <c r="H481" s="77">
        <v>109</v>
      </c>
      <c r="I481" s="77">
        <v>71</v>
      </c>
      <c r="J481" s="77">
        <v>110</v>
      </c>
      <c r="K481" s="77">
        <v>218</v>
      </c>
      <c r="L481" s="78"/>
      <c r="M481" s="78"/>
      <c r="N481" s="78"/>
      <c r="O481" s="79">
        <v>696</v>
      </c>
    </row>
    <row r="482" spans="1:29" x14ac:dyDescent="0.2">
      <c r="A482" s="90">
        <v>119</v>
      </c>
      <c r="B482" s="1" t="s">
        <v>127</v>
      </c>
      <c r="C482" s="1" t="s">
        <v>264</v>
      </c>
      <c r="D482" s="2" t="s">
        <v>164</v>
      </c>
      <c r="E482" s="1" t="s">
        <v>159</v>
      </c>
      <c r="F482" s="36">
        <v>17.241379310344829</v>
      </c>
      <c r="G482" s="36">
        <v>9.7701149425287355</v>
      </c>
      <c r="H482" s="36">
        <v>15.660919540229886</v>
      </c>
      <c r="I482" s="36">
        <v>10.201149425287356</v>
      </c>
      <c r="J482" s="36">
        <v>15.804597701149426</v>
      </c>
      <c r="K482" s="36">
        <v>31.321839080459771</v>
      </c>
      <c r="L482" s="36">
        <v>0</v>
      </c>
      <c r="M482" s="36">
        <v>0</v>
      </c>
      <c r="N482" s="36">
        <v>0</v>
      </c>
      <c r="O482" s="37">
        <v>100</v>
      </c>
    </row>
    <row r="483" spans="1:29" x14ac:dyDescent="0.2">
      <c r="A483" s="90">
        <v>120</v>
      </c>
      <c r="B483" s="3" t="s">
        <v>128</v>
      </c>
      <c r="C483" s="3" t="s">
        <v>265</v>
      </c>
      <c r="D483" s="3" t="s">
        <v>161</v>
      </c>
      <c r="E483" s="3" t="s">
        <v>10</v>
      </c>
      <c r="F483" s="91">
        <v>66</v>
      </c>
      <c r="G483" s="91">
        <v>28</v>
      </c>
      <c r="H483" s="91">
        <v>9</v>
      </c>
      <c r="I483" s="91">
        <v>9</v>
      </c>
      <c r="J483" s="91">
        <v>2</v>
      </c>
      <c r="K483" s="92">
        <v>1</v>
      </c>
      <c r="L483" s="92"/>
      <c r="M483" s="92"/>
      <c r="N483" s="92"/>
      <c r="O483" s="93">
        <v>115</v>
      </c>
      <c r="P483" s="28"/>
      <c r="Q483" s="67"/>
      <c r="R483" s="67"/>
      <c r="S483" s="68"/>
      <c r="T483" s="68"/>
      <c r="U483" s="68"/>
      <c r="V483" s="68"/>
      <c r="W483" s="68"/>
      <c r="X483" s="68"/>
      <c r="Y483" s="69"/>
      <c r="Z483" s="69"/>
      <c r="AA483" s="69"/>
      <c r="AB483" s="68"/>
      <c r="AC483" s="28"/>
    </row>
    <row r="484" spans="1:29" x14ac:dyDescent="0.2">
      <c r="A484" s="90">
        <v>120</v>
      </c>
      <c r="B484" s="1" t="s">
        <v>128</v>
      </c>
      <c r="C484" s="1" t="s">
        <v>265</v>
      </c>
      <c r="D484" s="1" t="s">
        <v>162</v>
      </c>
      <c r="E484" s="1" t="s">
        <v>158</v>
      </c>
      <c r="F484" s="36">
        <v>57.391304347826086</v>
      </c>
      <c r="G484" s="36">
        <v>24.347826086956523</v>
      </c>
      <c r="H484" s="36">
        <v>7.8260869565217392</v>
      </c>
      <c r="I484" s="36">
        <v>7.8260869565217392</v>
      </c>
      <c r="J484" s="36">
        <v>1.7391304347826086</v>
      </c>
      <c r="K484" s="36">
        <v>0.86956521739130432</v>
      </c>
      <c r="L484" s="36">
        <v>0</v>
      </c>
      <c r="M484" s="36">
        <v>0</v>
      </c>
      <c r="N484" s="36">
        <v>0</v>
      </c>
      <c r="O484" s="37">
        <v>100</v>
      </c>
    </row>
    <row r="485" spans="1:29" x14ac:dyDescent="0.2">
      <c r="A485" s="90">
        <v>120</v>
      </c>
      <c r="B485" s="10" t="s">
        <v>128</v>
      </c>
      <c r="C485" s="1" t="s">
        <v>265</v>
      </c>
      <c r="D485" s="2" t="s">
        <v>163</v>
      </c>
      <c r="E485" s="10" t="s">
        <v>11</v>
      </c>
      <c r="F485" s="77">
        <v>137</v>
      </c>
      <c r="G485" s="77">
        <v>186</v>
      </c>
      <c r="H485" s="77">
        <v>109</v>
      </c>
      <c r="I485" s="77">
        <v>243</v>
      </c>
      <c r="J485" s="77">
        <v>109</v>
      </c>
      <c r="K485" s="77">
        <v>164</v>
      </c>
      <c r="L485" s="78"/>
      <c r="M485" s="78"/>
      <c r="N485" s="78"/>
      <c r="O485" s="79">
        <v>948</v>
      </c>
    </row>
    <row r="486" spans="1:29" x14ac:dyDescent="0.2">
      <c r="A486" s="90">
        <v>120</v>
      </c>
      <c r="B486" s="1" t="s">
        <v>128</v>
      </c>
      <c r="C486" s="1" t="s">
        <v>265</v>
      </c>
      <c r="D486" s="2" t="s">
        <v>164</v>
      </c>
      <c r="E486" s="1" t="s">
        <v>159</v>
      </c>
      <c r="F486" s="36">
        <v>14.451476793248945</v>
      </c>
      <c r="G486" s="36">
        <v>19.620253164556964</v>
      </c>
      <c r="H486" s="36">
        <v>11.497890295358649</v>
      </c>
      <c r="I486" s="36">
        <v>25.632911392405063</v>
      </c>
      <c r="J486" s="36">
        <v>11.497890295358649</v>
      </c>
      <c r="K486" s="36">
        <v>17.299578059071731</v>
      </c>
      <c r="L486" s="36">
        <v>0</v>
      </c>
      <c r="M486" s="36">
        <v>0</v>
      </c>
      <c r="N486" s="36">
        <v>0</v>
      </c>
      <c r="O486" s="37">
        <v>100</v>
      </c>
    </row>
    <row r="487" spans="1:29" x14ac:dyDescent="0.2">
      <c r="A487" s="90">
        <v>121</v>
      </c>
      <c r="B487" s="3" t="s">
        <v>129</v>
      </c>
      <c r="C487" s="3" t="s">
        <v>316</v>
      </c>
      <c r="D487" s="3" t="s">
        <v>161</v>
      </c>
      <c r="E487" s="3" t="s">
        <v>10</v>
      </c>
      <c r="F487" s="91">
        <v>19</v>
      </c>
      <c r="G487" s="91">
        <v>6</v>
      </c>
      <c r="H487" s="91">
        <v>2</v>
      </c>
      <c r="I487" s="91"/>
      <c r="J487" s="91">
        <v>1</v>
      </c>
      <c r="K487" s="92"/>
      <c r="L487" s="92"/>
      <c r="M487" s="92"/>
      <c r="N487" s="92"/>
      <c r="O487" s="93">
        <v>28</v>
      </c>
      <c r="P487" s="28"/>
      <c r="Q487" s="67"/>
      <c r="R487" s="67"/>
      <c r="S487" s="68"/>
      <c r="T487" s="68"/>
      <c r="U487" s="68"/>
      <c r="V487" s="69"/>
      <c r="W487" s="68"/>
      <c r="X487" s="69"/>
      <c r="Y487" s="69"/>
      <c r="Z487" s="69"/>
      <c r="AA487" s="69"/>
      <c r="AB487" s="68"/>
      <c r="AC487" s="28"/>
    </row>
    <row r="488" spans="1:29" x14ac:dyDescent="0.2">
      <c r="A488" s="90">
        <v>121</v>
      </c>
      <c r="B488" s="1" t="s">
        <v>129</v>
      </c>
      <c r="C488" s="1" t="s">
        <v>316</v>
      </c>
      <c r="D488" s="1" t="s">
        <v>162</v>
      </c>
      <c r="E488" s="1" t="s">
        <v>158</v>
      </c>
      <c r="F488" s="36">
        <v>67.857142857142861</v>
      </c>
      <c r="G488" s="36">
        <v>21.428571428571427</v>
      </c>
      <c r="H488" s="36">
        <v>7.1428571428571432</v>
      </c>
      <c r="I488" s="36">
        <v>0</v>
      </c>
      <c r="J488" s="36">
        <v>3.5714285714285716</v>
      </c>
      <c r="K488" s="36">
        <v>0</v>
      </c>
      <c r="L488" s="36">
        <v>0</v>
      </c>
      <c r="M488" s="36">
        <v>0</v>
      </c>
      <c r="N488" s="36">
        <v>0</v>
      </c>
      <c r="O488" s="37">
        <v>100</v>
      </c>
    </row>
    <row r="489" spans="1:29" x14ac:dyDescent="0.2">
      <c r="A489" s="90">
        <v>121</v>
      </c>
      <c r="B489" s="10" t="s">
        <v>129</v>
      </c>
      <c r="C489" s="1" t="s">
        <v>316</v>
      </c>
      <c r="D489" s="2" t="s">
        <v>163</v>
      </c>
      <c r="E489" s="10" t="s">
        <v>11</v>
      </c>
      <c r="F489" s="77">
        <v>45</v>
      </c>
      <c r="G489" s="77">
        <v>37</v>
      </c>
      <c r="H489" s="77">
        <v>23</v>
      </c>
      <c r="I489" s="78"/>
      <c r="J489" s="77">
        <v>50</v>
      </c>
      <c r="K489" s="78"/>
      <c r="L489" s="78"/>
      <c r="M489" s="78"/>
      <c r="N489" s="78"/>
      <c r="O489" s="79">
        <v>155</v>
      </c>
    </row>
    <row r="490" spans="1:29" x14ac:dyDescent="0.2">
      <c r="A490" s="90">
        <v>121</v>
      </c>
      <c r="B490" s="1" t="s">
        <v>129</v>
      </c>
      <c r="C490" s="1" t="s">
        <v>316</v>
      </c>
      <c r="D490" s="2" t="s">
        <v>164</v>
      </c>
      <c r="E490" s="1" t="s">
        <v>159</v>
      </c>
      <c r="F490" s="36">
        <v>29.032258064516128</v>
      </c>
      <c r="G490" s="36">
        <v>23.870967741935484</v>
      </c>
      <c r="H490" s="36">
        <v>14.838709677419354</v>
      </c>
      <c r="I490" s="36">
        <v>0</v>
      </c>
      <c r="J490" s="36">
        <v>32.258064516129032</v>
      </c>
      <c r="K490" s="36">
        <v>0</v>
      </c>
      <c r="L490" s="36">
        <v>0</v>
      </c>
      <c r="M490" s="36">
        <v>0</v>
      </c>
      <c r="N490" s="36">
        <v>0</v>
      </c>
      <c r="O490" s="37">
        <v>100</v>
      </c>
    </row>
    <row r="491" spans="1:29" x14ac:dyDescent="0.2">
      <c r="A491" s="90">
        <v>122</v>
      </c>
      <c r="B491" s="3" t="s">
        <v>130</v>
      </c>
      <c r="C491" s="3" t="s">
        <v>329</v>
      </c>
      <c r="D491" s="3" t="s">
        <v>161</v>
      </c>
      <c r="E491" s="3" t="s">
        <v>10</v>
      </c>
      <c r="F491" s="91">
        <v>12</v>
      </c>
      <c r="G491" s="91">
        <v>4</v>
      </c>
      <c r="H491" s="91">
        <v>5</v>
      </c>
      <c r="I491" s="91">
        <v>4</v>
      </c>
      <c r="J491" s="91">
        <v>1</v>
      </c>
      <c r="K491" s="92"/>
      <c r="L491" s="92"/>
      <c r="M491" s="92"/>
      <c r="N491" s="92"/>
      <c r="O491" s="93">
        <v>26</v>
      </c>
      <c r="P491" s="28"/>
      <c r="Q491" s="67"/>
      <c r="R491" s="67"/>
      <c r="S491" s="68"/>
      <c r="T491" s="68"/>
      <c r="U491" s="68"/>
      <c r="V491" s="68"/>
      <c r="W491" s="68"/>
      <c r="X491" s="69"/>
      <c r="Y491" s="69"/>
      <c r="Z491" s="69"/>
      <c r="AA491" s="69"/>
      <c r="AB491" s="68"/>
      <c r="AC491" s="28"/>
    </row>
    <row r="492" spans="1:29" x14ac:dyDescent="0.2">
      <c r="A492" s="90">
        <v>122</v>
      </c>
      <c r="B492" s="1" t="s">
        <v>130</v>
      </c>
      <c r="C492" s="1" t="s">
        <v>329</v>
      </c>
      <c r="D492" s="1" t="s">
        <v>162</v>
      </c>
      <c r="E492" s="1" t="s">
        <v>158</v>
      </c>
      <c r="F492" s="36">
        <v>46.153846153846153</v>
      </c>
      <c r="G492" s="36">
        <v>15.384615384615385</v>
      </c>
      <c r="H492" s="36">
        <v>19.23076923076923</v>
      </c>
      <c r="I492" s="36">
        <v>15.384615384615385</v>
      </c>
      <c r="J492" s="36">
        <v>3.8461538461538463</v>
      </c>
      <c r="K492" s="36">
        <v>0</v>
      </c>
      <c r="L492" s="36">
        <v>0</v>
      </c>
      <c r="M492" s="36">
        <v>0</v>
      </c>
      <c r="N492" s="36">
        <v>0</v>
      </c>
      <c r="O492" s="37">
        <v>100</v>
      </c>
    </row>
    <row r="493" spans="1:29" x14ac:dyDescent="0.2">
      <c r="A493" s="90">
        <v>122</v>
      </c>
      <c r="B493" s="10" t="s">
        <v>130</v>
      </c>
      <c r="C493" s="1" t="s">
        <v>329</v>
      </c>
      <c r="D493" s="2" t="s">
        <v>163</v>
      </c>
      <c r="E493" s="10" t="s">
        <v>11</v>
      </c>
      <c r="F493" s="77">
        <v>25</v>
      </c>
      <c r="G493" s="77">
        <v>30</v>
      </c>
      <c r="H493" s="77">
        <v>70</v>
      </c>
      <c r="I493" s="77">
        <v>117</v>
      </c>
      <c r="J493" s="77">
        <v>53</v>
      </c>
      <c r="K493" s="78"/>
      <c r="L493" s="78"/>
      <c r="M493" s="78"/>
      <c r="N493" s="78"/>
      <c r="O493" s="79">
        <v>295</v>
      </c>
    </row>
    <row r="494" spans="1:29" x14ac:dyDescent="0.2">
      <c r="A494" s="90">
        <v>122</v>
      </c>
      <c r="B494" s="1" t="s">
        <v>130</v>
      </c>
      <c r="C494" s="38" t="s">
        <v>329</v>
      </c>
      <c r="D494" s="2" t="s">
        <v>164</v>
      </c>
      <c r="E494" s="1" t="s">
        <v>159</v>
      </c>
      <c r="F494" s="36">
        <v>8.4745762711864412</v>
      </c>
      <c r="G494" s="36">
        <v>10.169491525423728</v>
      </c>
      <c r="H494" s="36">
        <v>23.728813559322035</v>
      </c>
      <c r="I494" s="36">
        <v>39.66101694915254</v>
      </c>
      <c r="J494" s="36">
        <v>17.966101694915253</v>
      </c>
      <c r="K494" s="36">
        <v>0</v>
      </c>
      <c r="L494" s="36">
        <v>0</v>
      </c>
      <c r="M494" s="36">
        <v>0</v>
      </c>
      <c r="N494" s="36">
        <v>0</v>
      </c>
      <c r="O494" s="37">
        <v>100</v>
      </c>
    </row>
    <row r="495" spans="1:29" x14ac:dyDescent="0.2">
      <c r="A495" s="90">
        <v>123</v>
      </c>
      <c r="B495" s="3" t="s">
        <v>131</v>
      </c>
      <c r="C495" s="3" t="s">
        <v>266</v>
      </c>
      <c r="D495" s="3" t="s">
        <v>161</v>
      </c>
      <c r="E495" s="3" t="s">
        <v>10</v>
      </c>
      <c r="F495" s="91">
        <v>269</v>
      </c>
      <c r="G495" s="91">
        <v>43</v>
      </c>
      <c r="H495" s="91">
        <v>19</v>
      </c>
      <c r="I495" s="91">
        <v>15</v>
      </c>
      <c r="J495" s="91">
        <v>6</v>
      </c>
      <c r="K495" s="92">
        <v>3</v>
      </c>
      <c r="L495" s="92"/>
      <c r="M495" s="92"/>
      <c r="N495" s="92"/>
      <c r="O495" s="93">
        <v>355</v>
      </c>
      <c r="P495" s="28"/>
      <c r="Q495" s="67"/>
      <c r="R495" s="67"/>
      <c r="S495" s="68"/>
      <c r="T495" s="68"/>
      <c r="U495" s="68"/>
      <c r="V495" s="68"/>
      <c r="W495" s="68"/>
      <c r="X495" s="68"/>
      <c r="Y495" s="69"/>
      <c r="Z495" s="69"/>
      <c r="AA495" s="69"/>
      <c r="AB495" s="68"/>
      <c r="AC495" s="28"/>
    </row>
    <row r="496" spans="1:29" x14ac:dyDescent="0.2">
      <c r="A496" s="90">
        <v>123</v>
      </c>
      <c r="B496" s="1" t="s">
        <v>131</v>
      </c>
      <c r="C496" s="1" t="s">
        <v>266</v>
      </c>
      <c r="D496" s="1" t="s">
        <v>162</v>
      </c>
      <c r="E496" s="1" t="s">
        <v>158</v>
      </c>
      <c r="F496" s="36">
        <v>75.774647887323937</v>
      </c>
      <c r="G496" s="36">
        <v>12.112676056338028</v>
      </c>
      <c r="H496" s="36">
        <v>5.352112676056338</v>
      </c>
      <c r="I496" s="36">
        <v>4.225352112676056</v>
      </c>
      <c r="J496" s="36">
        <v>1.6901408450704225</v>
      </c>
      <c r="K496" s="36">
        <v>0.84507042253521125</v>
      </c>
      <c r="L496" s="36">
        <v>0</v>
      </c>
      <c r="M496" s="36">
        <v>0</v>
      </c>
      <c r="N496" s="36">
        <v>0</v>
      </c>
      <c r="O496" s="37">
        <v>100</v>
      </c>
    </row>
    <row r="497" spans="1:29" x14ac:dyDescent="0.2">
      <c r="A497" s="90">
        <v>123</v>
      </c>
      <c r="B497" s="10" t="s">
        <v>131</v>
      </c>
      <c r="C497" s="1" t="s">
        <v>266</v>
      </c>
      <c r="D497" s="2" t="s">
        <v>163</v>
      </c>
      <c r="E497" s="10" t="s">
        <v>11</v>
      </c>
      <c r="F497" s="77">
        <v>498</v>
      </c>
      <c r="G497" s="77">
        <v>276</v>
      </c>
      <c r="H497" s="77">
        <v>255</v>
      </c>
      <c r="I497" s="77">
        <v>459</v>
      </c>
      <c r="J497" s="77">
        <v>401</v>
      </c>
      <c r="K497" s="77">
        <v>523</v>
      </c>
      <c r="L497" s="78"/>
      <c r="M497" s="78"/>
      <c r="N497" s="78"/>
      <c r="O497" s="79">
        <v>2412</v>
      </c>
    </row>
    <row r="498" spans="1:29" x14ac:dyDescent="0.2">
      <c r="A498" s="90">
        <v>123</v>
      </c>
      <c r="B498" s="1" t="s">
        <v>131</v>
      </c>
      <c r="C498" s="1" t="s">
        <v>266</v>
      </c>
      <c r="D498" s="2" t="s">
        <v>164</v>
      </c>
      <c r="E498" s="1" t="s">
        <v>159</v>
      </c>
      <c r="F498" s="36">
        <v>20.64676616915423</v>
      </c>
      <c r="G498" s="36">
        <v>11.442786069651742</v>
      </c>
      <c r="H498" s="36">
        <v>10.572139303482587</v>
      </c>
      <c r="I498" s="36">
        <v>19.029850746268657</v>
      </c>
      <c r="J498" s="36">
        <v>16.625207296849087</v>
      </c>
      <c r="K498" s="36">
        <v>21.683250414593697</v>
      </c>
      <c r="L498" s="36">
        <v>0</v>
      </c>
      <c r="M498" s="36">
        <v>0</v>
      </c>
      <c r="N498" s="36">
        <v>0</v>
      </c>
      <c r="O498" s="37">
        <v>100</v>
      </c>
    </row>
    <row r="499" spans="1:29" x14ac:dyDescent="0.2">
      <c r="A499" s="90">
        <v>124</v>
      </c>
      <c r="B499" s="3" t="s">
        <v>132</v>
      </c>
      <c r="C499" s="3" t="s">
        <v>267</v>
      </c>
      <c r="D499" s="3" t="s">
        <v>161</v>
      </c>
      <c r="E499" s="3" t="s">
        <v>10</v>
      </c>
      <c r="F499" s="91">
        <v>99</v>
      </c>
      <c r="G499" s="91">
        <v>23</v>
      </c>
      <c r="H499" s="91">
        <v>17</v>
      </c>
      <c r="I499" s="91">
        <v>22</v>
      </c>
      <c r="J499" s="91">
        <v>6</v>
      </c>
      <c r="K499" s="92">
        <v>1</v>
      </c>
      <c r="L499" s="92">
        <v>1</v>
      </c>
      <c r="M499" s="92"/>
      <c r="N499" s="92"/>
      <c r="O499" s="93">
        <v>169</v>
      </c>
      <c r="P499" s="28"/>
      <c r="Q499" s="67"/>
      <c r="R499" s="67"/>
      <c r="S499" s="68"/>
      <c r="T499" s="68"/>
      <c r="U499" s="68"/>
      <c r="V499" s="68"/>
      <c r="W499" s="68"/>
      <c r="X499" s="68"/>
      <c r="Y499" s="68"/>
      <c r="Z499" s="69"/>
      <c r="AA499" s="69"/>
      <c r="AB499" s="68"/>
      <c r="AC499" s="28"/>
    </row>
    <row r="500" spans="1:29" x14ac:dyDescent="0.2">
      <c r="A500" s="90">
        <v>124</v>
      </c>
      <c r="B500" s="1" t="s">
        <v>132</v>
      </c>
      <c r="C500" s="1" t="s">
        <v>267</v>
      </c>
      <c r="D500" s="1" t="s">
        <v>162</v>
      </c>
      <c r="E500" s="1" t="s">
        <v>158</v>
      </c>
      <c r="F500" s="36">
        <v>58.579881656804737</v>
      </c>
      <c r="G500" s="36">
        <v>13.609467455621301</v>
      </c>
      <c r="H500" s="36">
        <v>10.059171597633137</v>
      </c>
      <c r="I500" s="36">
        <v>13.017751479289942</v>
      </c>
      <c r="J500" s="36">
        <v>3.5502958579881656</v>
      </c>
      <c r="K500" s="36">
        <v>0.59171597633136097</v>
      </c>
      <c r="L500" s="36">
        <v>0.59171597633136097</v>
      </c>
      <c r="M500" s="36">
        <v>0</v>
      </c>
      <c r="N500" s="36">
        <v>0</v>
      </c>
      <c r="O500" s="37">
        <v>100</v>
      </c>
    </row>
    <row r="501" spans="1:29" x14ac:dyDescent="0.2">
      <c r="A501" s="90">
        <v>124</v>
      </c>
      <c r="B501" s="10" t="s">
        <v>132</v>
      </c>
      <c r="C501" s="1" t="s">
        <v>267</v>
      </c>
      <c r="D501" s="2" t="s">
        <v>163</v>
      </c>
      <c r="E501" s="10" t="s">
        <v>11</v>
      </c>
      <c r="F501" s="77">
        <v>186</v>
      </c>
      <c r="G501" s="77">
        <v>143</v>
      </c>
      <c r="H501" s="77">
        <v>218</v>
      </c>
      <c r="I501" s="77">
        <v>660</v>
      </c>
      <c r="J501" s="77">
        <v>385</v>
      </c>
      <c r="K501" s="77">
        <v>199</v>
      </c>
      <c r="L501" s="77">
        <v>498</v>
      </c>
      <c r="M501" s="78"/>
      <c r="N501" s="78"/>
      <c r="O501" s="79">
        <v>2289</v>
      </c>
    </row>
    <row r="502" spans="1:29" x14ac:dyDescent="0.2">
      <c r="A502" s="90">
        <v>124</v>
      </c>
      <c r="B502" s="1" t="s">
        <v>132</v>
      </c>
      <c r="C502" s="1" t="s">
        <v>267</v>
      </c>
      <c r="D502" s="2" t="s">
        <v>164</v>
      </c>
      <c r="E502" s="1" t="s">
        <v>159</v>
      </c>
      <c r="F502" s="36">
        <v>8.1258191349934474</v>
      </c>
      <c r="G502" s="36">
        <v>6.2472695500218434</v>
      </c>
      <c r="H502" s="36">
        <v>9.5238095238095237</v>
      </c>
      <c r="I502" s="36">
        <v>28.833551769331585</v>
      </c>
      <c r="J502" s="36">
        <v>16.819571865443425</v>
      </c>
      <c r="K502" s="36">
        <v>8.6937527304499778</v>
      </c>
      <c r="L502" s="36">
        <v>21.756225425950195</v>
      </c>
      <c r="M502" s="36">
        <v>0</v>
      </c>
      <c r="N502" s="36">
        <v>0</v>
      </c>
      <c r="O502" s="37">
        <v>100</v>
      </c>
    </row>
    <row r="503" spans="1:29" x14ac:dyDescent="0.2">
      <c r="A503" s="90">
        <v>125</v>
      </c>
      <c r="B503" s="3" t="s">
        <v>133</v>
      </c>
      <c r="C503" s="3" t="s">
        <v>268</v>
      </c>
      <c r="D503" s="3" t="s">
        <v>161</v>
      </c>
      <c r="E503" s="3" t="s">
        <v>10</v>
      </c>
      <c r="F503" s="91">
        <v>241</v>
      </c>
      <c r="G503" s="91">
        <v>16</v>
      </c>
      <c r="H503" s="91">
        <v>5</v>
      </c>
      <c r="I503" s="91"/>
      <c r="J503" s="91"/>
      <c r="K503" s="92"/>
      <c r="L503" s="92"/>
      <c r="M503" s="92"/>
      <c r="N503" s="92"/>
      <c r="O503" s="93">
        <v>262</v>
      </c>
      <c r="P503" s="28"/>
      <c r="Q503" s="67"/>
      <c r="R503" s="67"/>
      <c r="S503" s="68"/>
      <c r="T503" s="68"/>
      <c r="U503" s="68"/>
      <c r="V503" s="69"/>
      <c r="W503" s="69"/>
      <c r="X503" s="69"/>
      <c r="Y503" s="69"/>
      <c r="Z503" s="69"/>
      <c r="AA503" s="69"/>
      <c r="AB503" s="68"/>
      <c r="AC503" s="28"/>
    </row>
    <row r="504" spans="1:29" x14ac:dyDescent="0.2">
      <c r="A504" s="90">
        <v>125</v>
      </c>
      <c r="B504" s="1" t="s">
        <v>133</v>
      </c>
      <c r="C504" s="1" t="s">
        <v>268</v>
      </c>
      <c r="D504" s="1" t="s">
        <v>162</v>
      </c>
      <c r="E504" s="1" t="s">
        <v>158</v>
      </c>
      <c r="F504" s="36">
        <v>91.984732824427482</v>
      </c>
      <c r="G504" s="36">
        <v>6.106870229007634</v>
      </c>
      <c r="H504" s="36">
        <v>1.9083969465648856</v>
      </c>
      <c r="I504" s="36">
        <v>0</v>
      </c>
      <c r="J504" s="36">
        <v>0</v>
      </c>
      <c r="K504" s="36">
        <v>0</v>
      </c>
      <c r="L504" s="36">
        <v>0</v>
      </c>
      <c r="M504" s="36">
        <v>0</v>
      </c>
      <c r="N504" s="36">
        <v>0</v>
      </c>
      <c r="O504" s="37">
        <v>100</v>
      </c>
    </row>
    <row r="505" spans="1:29" x14ac:dyDescent="0.2">
      <c r="A505" s="90">
        <v>125</v>
      </c>
      <c r="B505" s="10" t="s">
        <v>133</v>
      </c>
      <c r="C505" s="1" t="s">
        <v>268</v>
      </c>
      <c r="D505" s="2" t="s">
        <v>163</v>
      </c>
      <c r="E505" s="10" t="s">
        <v>11</v>
      </c>
      <c r="F505" s="77">
        <v>349</v>
      </c>
      <c r="G505" s="77">
        <v>102</v>
      </c>
      <c r="H505" s="77">
        <v>70</v>
      </c>
      <c r="I505" s="78"/>
      <c r="J505" s="78"/>
      <c r="K505" s="78"/>
      <c r="L505" s="78"/>
      <c r="M505" s="78"/>
      <c r="N505" s="78"/>
      <c r="O505" s="79">
        <v>521</v>
      </c>
    </row>
    <row r="506" spans="1:29" x14ac:dyDescent="0.2">
      <c r="A506" s="90">
        <v>125</v>
      </c>
      <c r="B506" s="1" t="s">
        <v>133</v>
      </c>
      <c r="C506" s="1" t="s">
        <v>268</v>
      </c>
      <c r="D506" s="2" t="s">
        <v>164</v>
      </c>
      <c r="E506" s="1" t="s">
        <v>159</v>
      </c>
      <c r="F506" s="36">
        <v>66.986564299424188</v>
      </c>
      <c r="G506" s="36">
        <v>19.577735124760078</v>
      </c>
      <c r="H506" s="36">
        <v>13.435700575815739</v>
      </c>
      <c r="I506" s="36">
        <v>0</v>
      </c>
      <c r="J506" s="36">
        <v>0</v>
      </c>
      <c r="K506" s="36">
        <v>0</v>
      </c>
      <c r="L506" s="36">
        <v>0</v>
      </c>
      <c r="M506" s="36">
        <v>0</v>
      </c>
      <c r="N506" s="36">
        <v>0</v>
      </c>
      <c r="O506" s="37">
        <v>100</v>
      </c>
    </row>
    <row r="507" spans="1:29" x14ac:dyDescent="0.2">
      <c r="A507" s="90">
        <v>126</v>
      </c>
      <c r="B507" s="3" t="s">
        <v>134</v>
      </c>
      <c r="C507" s="3" t="s">
        <v>269</v>
      </c>
      <c r="D507" s="3" t="s">
        <v>161</v>
      </c>
      <c r="E507" s="3" t="s">
        <v>10</v>
      </c>
      <c r="F507" s="91">
        <v>490</v>
      </c>
      <c r="G507" s="91">
        <v>56</v>
      </c>
      <c r="H507" s="91">
        <v>40</v>
      </c>
      <c r="I507" s="91">
        <v>14</v>
      </c>
      <c r="J507" s="91">
        <v>3</v>
      </c>
      <c r="K507" s="92">
        <v>1</v>
      </c>
      <c r="L507" s="92"/>
      <c r="M507" s="92"/>
      <c r="N507" s="92">
        <v>1</v>
      </c>
      <c r="O507" s="93">
        <v>605</v>
      </c>
      <c r="P507" s="28"/>
      <c r="Q507" s="67"/>
      <c r="R507" s="67"/>
      <c r="S507" s="68"/>
      <c r="T507" s="68"/>
      <c r="U507" s="68"/>
      <c r="V507" s="68"/>
      <c r="W507" s="68"/>
      <c r="X507" s="68"/>
      <c r="Y507" s="69"/>
      <c r="Z507" s="69"/>
      <c r="AA507" s="68"/>
      <c r="AB507" s="68"/>
      <c r="AC507" s="28"/>
    </row>
    <row r="508" spans="1:29" x14ac:dyDescent="0.2">
      <c r="A508" s="90">
        <v>126</v>
      </c>
      <c r="B508" s="1" t="s">
        <v>134</v>
      </c>
      <c r="C508" s="1" t="s">
        <v>269</v>
      </c>
      <c r="D508" s="1" t="s">
        <v>162</v>
      </c>
      <c r="E508" s="1" t="s">
        <v>158</v>
      </c>
      <c r="F508" s="36">
        <v>80.991735537190081</v>
      </c>
      <c r="G508" s="36">
        <v>9.2561983471074374</v>
      </c>
      <c r="H508" s="36">
        <v>6.6115702479338845</v>
      </c>
      <c r="I508" s="36">
        <v>2.3140495867768593</v>
      </c>
      <c r="J508" s="36">
        <v>0.49586776859504134</v>
      </c>
      <c r="K508" s="36">
        <v>0.16528925619834711</v>
      </c>
      <c r="L508" s="36">
        <v>0</v>
      </c>
      <c r="M508" s="36">
        <v>0</v>
      </c>
      <c r="N508" s="36">
        <v>0.16528925619834711</v>
      </c>
      <c r="O508" s="37">
        <v>100</v>
      </c>
    </row>
    <row r="509" spans="1:29" x14ac:dyDescent="0.2">
      <c r="A509" s="90">
        <v>126</v>
      </c>
      <c r="B509" s="10" t="s">
        <v>134</v>
      </c>
      <c r="C509" s="1" t="s">
        <v>269</v>
      </c>
      <c r="D509" s="2" t="s">
        <v>163</v>
      </c>
      <c r="E509" s="10" t="s">
        <v>11</v>
      </c>
      <c r="F509" s="77">
        <v>790</v>
      </c>
      <c r="G509" s="77">
        <v>352</v>
      </c>
      <c r="H509" s="77">
        <v>537</v>
      </c>
      <c r="I509" s="77">
        <v>486</v>
      </c>
      <c r="J509" s="77">
        <v>177</v>
      </c>
      <c r="K509" s="77">
        <v>130</v>
      </c>
      <c r="L509" s="78"/>
      <c r="M509" s="78"/>
      <c r="N509" s="77">
        <v>2356</v>
      </c>
      <c r="O509" s="79">
        <v>4828</v>
      </c>
    </row>
    <row r="510" spans="1:29" x14ac:dyDescent="0.2">
      <c r="A510" s="90">
        <v>126</v>
      </c>
      <c r="B510" s="1" t="s">
        <v>134</v>
      </c>
      <c r="C510" s="1" t="s">
        <v>269</v>
      </c>
      <c r="D510" s="2" t="s">
        <v>164</v>
      </c>
      <c r="E510" s="1" t="s">
        <v>159</v>
      </c>
      <c r="F510" s="36">
        <v>16.362883181441592</v>
      </c>
      <c r="G510" s="36">
        <v>7.290803645401823</v>
      </c>
      <c r="H510" s="36">
        <v>11.12261806130903</v>
      </c>
      <c r="I510" s="36">
        <v>10.066280033140016</v>
      </c>
      <c r="J510" s="36">
        <v>3.6661143330571666</v>
      </c>
      <c r="K510" s="36">
        <v>2.692626346313173</v>
      </c>
      <c r="L510" s="36">
        <v>0</v>
      </c>
      <c r="M510" s="36">
        <v>0</v>
      </c>
      <c r="N510" s="36">
        <v>48.798674399337202</v>
      </c>
      <c r="O510" s="37">
        <v>100</v>
      </c>
    </row>
    <row r="511" spans="1:29" x14ac:dyDescent="0.2">
      <c r="A511" s="90">
        <v>127</v>
      </c>
      <c r="B511" s="3" t="s">
        <v>135</v>
      </c>
      <c r="C511" s="3" t="s">
        <v>270</v>
      </c>
      <c r="D511" s="3" t="s">
        <v>161</v>
      </c>
      <c r="E511" s="3" t="s">
        <v>10</v>
      </c>
      <c r="F511" s="91">
        <v>1404</v>
      </c>
      <c r="G511" s="91">
        <v>129</v>
      </c>
      <c r="H511" s="91">
        <v>80</v>
      </c>
      <c r="I511" s="91">
        <v>31</v>
      </c>
      <c r="J511" s="91">
        <v>4</v>
      </c>
      <c r="K511" s="92">
        <v>3</v>
      </c>
      <c r="L511" s="92">
        <v>1</v>
      </c>
      <c r="M511" s="92"/>
      <c r="N511" s="92"/>
      <c r="O511" s="93">
        <v>1652</v>
      </c>
      <c r="P511" s="28"/>
      <c r="Q511" s="67"/>
      <c r="R511" s="67"/>
      <c r="S511" s="68"/>
      <c r="T511" s="68"/>
      <c r="U511" s="68"/>
      <c r="V511" s="68"/>
      <c r="W511" s="68"/>
      <c r="X511" s="68"/>
      <c r="Y511" s="68"/>
      <c r="Z511" s="69"/>
      <c r="AA511" s="69"/>
      <c r="AB511" s="68"/>
      <c r="AC511" s="28"/>
    </row>
    <row r="512" spans="1:29" x14ac:dyDescent="0.2">
      <c r="A512" s="90">
        <v>127</v>
      </c>
      <c r="B512" s="1" t="s">
        <v>135</v>
      </c>
      <c r="C512" s="1" t="s">
        <v>270</v>
      </c>
      <c r="D512" s="1" t="s">
        <v>162</v>
      </c>
      <c r="E512" s="1" t="s">
        <v>158</v>
      </c>
      <c r="F512" s="36">
        <v>84.987893462469728</v>
      </c>
      <c r="G512" s="36">
        <v>7.8087167070217918</v>
      </c>
      <c r="H512" s="36">
        <v>4.8426150121065374</v>
      </c>
      <c r="I512" s="36">
        <v>1.8765133171912833</v>
      </c>
      <c r="J512" s="36">
        <v>0.24213075060532688</v>
      </c>
      <c r="K512" s="36">
        <v>0.18159806295399517</v>
      </c>
      <c r="L512" s="36">
        <v>6.0532687651331719E-2</v>
      </c>
      <c r="M512" s="36">
        <v>0</v>
      </c>
      <c r="N512" s="36">
        <v>0</v>
      </c>
      <c r="O512" s="37">
        <v>100</v>
      </c>
    </row>
    <row r="513" spans="1:29" x14ac:dyDescent="0.2">
      <c r="A513" s="90">
        <v>127</v>
      </c>
      <c r="B513" s="10" t="s">
        <v>135</v>
      </c>
      <c r="C513" s="1" t="s">
        <v>270</v>
      </c>
      <c r="D513" s="2" t="s">
        <v>163</v>
      </c>
      <c r="E513" s="10" t="s">
        <v>11</v>
      </c>
      <c r="F513" s="77">
        <v>2136</v>
      </c>
      <c r="G513" s="77">
        <v>824</v>
      </c>
      <c r="H513" s="77">
        <v>1102</v>
      </c>
      <c r="I513" s="77">
        <v>915</v>
      </c>
      <c r="J513" s="77">
        <v>299</v>
      </c>
      <c r="K513" s="77">
        <v>335</v>
      </c>
      <c r="L513" s="77">
        <v>264</v>
      </c>
      <c r="M513" s="78"/>
      <c r="N513" s="78"/>
      <c r="O513" s="79">
        <v>5875</v>
      </c>
    </row>
    <row r="514" spans="1:29" x14ac:dyDescent="0.2">
      <c r="A514" s="90">
        <v>127</v>
      </c>
      <c r="B514" s="1" t="s">
        <v>135</v>
      </c>
      <c r="C514" s="1" t="s">
        <v>270</v>
      </c>
      <c r="D514" s="2" t="s">
        <v>164</v>
      </c>
      <c r="E514" s="1" t="s">
        <v>159</v>
      </c>
      <c r="F514" s="36">
        <v>36.357446808510637</v>
      </c>
      <c r="G514" s="36">
        <v>14.025531914893618</v>
      </c>
      <c r="H514" s="36">
        <v>18.75744680851064</v>
      </c>
      <c r="I514" s="36">
        <v>15.574468085106384</v>
      </c>
      <c r="J514" s="36">
        <v>5.0893617021276594</v>
      </c>
      <c r="K514" s="36">
        <v>5.7021276595744679</v>
      </c>
      <c r="L514" s="36">
        <v>4.493617021276596</v>
      </c>
      <c r="M514" s="36">
        <v>0</v>
      </c>
      <c r="N514" s="36">
        <v>0</v>
      </c>
      <c r="O514" s="37">
        <v>100</v>
      </c>
    </row>
    <row r="515" spans="1:29" x14ac:dyDescent="0.2">
      <c r="A515" s="90">
        <v>128</v>
      </c>
      <c r="B515" s="3" t="s">
        <v>136</v>
      </c>
      <c r="C515" s="3" t="s">
        <v>271</v>
      </c>
      <c r="D515" s="3" t="s">
        <v>161</v>
      </c>
      <c r="E515" s="3" t="s">
        <v>10</v>
      </c>
      <c r="F515" s="97">
        <v>263</v>
      </c>
      <c r="G515" s="97">
        <v>44</v>
      </c>
      <c r="H515" s="97">
        <v>26</v>
      </c>
      <c r="I515" s="97">
        <v>11</v>
      </c>
      <c r="J515" s="97"/>
      <c r="K515" s="98"/>
      <c r="L515" s="98"/>
      <c r="M515" s="98"/>
      <c r="N515" s="98"/>
      <c r="O515" s="99">
        <v>344</v>
      </c>
      <c r="P515" s="28"/>
      <c r="Q515" s="67"/>
      <c r="R515" s="67"/>
      <c r="S515" s="68"/>
      <c r="T515" s="68"/>
      <c r="U515" s="68"/>
      <c r="V515" s="68"/>
      <c r="W515" s="69"/>
      <c r="X515" s="69"/>
      <c r="Y515" s="69"/>
      <c r="Z515" s="68"/>
      <c r="AA515" s="69"/>
      <c r="AB515" s="68"/>
      <c r="AC515" s="28"/>
    </row>
    <row r="516" spans="1:29" x14ac:dyDescent="0.2">
      <c r="A516" s="90">
        <v>128</v>
      </c>
      <c r="B516" s="1" t="s">
        <v>136</v>
      </c>
      <c r="C516" s="1" t="s">
        <v>271</v>
      </c>
      <c r="D516" s="1" t="s">
        <v>162</v>
      </c>
      <c r="E516" s="1" t="s">
        <v>158</v>
      </c>
      <c r="F516" s="36">
        <v>76.45348837209302</v>
      </c>
      <c r="G516" s="36">
        <v>12.790697674418604</v>
      </c>
      <c r="H516" s="36">
        <v>7.558139534883721</v>
      </c>
      <c r="I516" s="36">
        <v>3.1976744186046511</v>
      </c>
      <c r="J516" s="36">
        <v>0</v>
      </c>
      <c r="K516" s="36">
        <v>0</v>
      </c>
      <c r="L516" s="36">
        <v>0</v>
      </c>
      <c r="M516" s="36">
        <v>0</v>
      </c>
      <c r="N516" s="36">
        <v>0</v>
      </c>
      <c r="O516" s="37">
        <v>100</v>
      </c>
    </row>
    <row r="517" spans="1:29" x14ac:dyDescent="0.2">
      <c r="A517" s="90">
        <v>128</v>
      </c>
      <c r="B517" s="10" t="s">
        <v>136</v>
      </c>
      <c r="C517" s="1" t="s">
        <v>271</v>
      </c>
      <c r="D517" s="2" t="s">
        <v>163</v>
      </c>
      <c r="E517" s="10" t="s">
        <v>11</v>
      </c>
      <c r="F517" s="87">
        <v>424</v>
      </c>
      <c r="G517" s="87">
        <v>269</v>
      </c>
      <c r="H517" s="87">
        <v>357</v>
      </c>
      <c r="I517" s="87">
        <v>311</v>
      </c>
      <c r="J517" s="88"/>
      <c r="K517" s="88"/>
      <c r="L517" s="88"/>
      <c r="M517" s="87"/>
      <c r="N517" s="88"/>
      <c r="O517" s="89">
        <v>1361</v>
      </c>
    </row>
    <row r="518" spans="1:29" x14ac:dyDescent="0.2">
      <c r="A518" s="90">
        <v>128</v>
      </c>
      <c r="B518" s="1" t="s">
        <v>136</v>
      </c>
      <c r="C518" s="1" t="s">
        <v>271</v>
      </c>
      <c r="D518" s="2" t="s">
        <v>164</v>
      </c>
      <c r="E518" s="1" t="s">
        <v>159</v>
      </c>
      <c r="F518" s="36">
        <v>31.15356355620867</v>
      </c>
      <c r="G518" s="36">
        <v>19.764878765613521</v>
      </c>
      <c r="H518" s="36">
        <v>26.230712711241733</v>
      </c>
      <c r="I518" s="36">
        <v>22.850844966936076</v>
      </c>
      <c r="J518" s="36">
        <v>0</v>
      </c>
      <c r="K518" s="36">
        <v>0</v>
      </c>
      <c r="L518" s="36">
        <v>0</v>
      </c>
      <c r="M518" s="36">
        <v>0</v>
      </c>
      <c r="N518" s="36">
        <v>0</v>
      </c>
      <c r="O518" s="37">
        <v>100</v>
      </c>
    </row>
    <row r="519" spans="1:29" x14ac:dyDescent="0.2">
      <c r="A519" s="90">
        <v>129</v>
      </c>
      <c r="B519" s="3" t="s">
        <v>137</v>
      </c>
      <c r="C519" s="3" t="s">
        <v>272</v>
      </c>
      <c r="D519" s="3" t="s">
        <v>161</v>
      </c>
      <c r="E519" s="3" t="s">
        <v>10</v>
      </c>
      <c r="F519" s="91">
        <v>94</v>
      </c>
      <c r="G519" s="91">
        <v>20</v>
      </c>
      <c r="H519" s="91">
        <v>19</v>
      </c>
      <c r="I519" s="91">
        <v>15</v>
      </c>
      <c r="J519" s="91">
        <v>5</v>
      </c>
      <c r="K519" s="92">
        <v>3</v>
      </c>
      <c r="L519" s="92">
        <v>3</v>
      </c>
      <c r="M519" s="92"/>
      <c r="N519" s="92">
        <v>1</v>
      </c>
      <c r="O519" s="93">
        <v>160</v>
      </c>
      <c r="P519" s="28"/>
      <c r="Q519" s="67"/>
      <c r="R519" s="67"/>
      <c r="S519" s="68"/>
      <c r="T519" s="68"/>
      <c r="U519" s="68"/>
      <c r="V519" s="68"/>
      <c r="W519" s="68"/>
      <c r="X519" s="68"/>
      <c r="Y519" s="68"/>
      <c r="Z519" s="69"/>
      <c r="AA519" s="68"/>
      <c r="AB519" s="68"/>
      <c r="AC519" s="28"/>
    </row>
    <row r="520" spans="1:29" x14ac:dyDescent="0.2">
      <c r="A520" s="90">
        <v>129</v>
      </c>
      <c r="B520" s="1" t="s">
        <v>137</v>
      </c>
      <c r="C520" s="1" t="s">
        <v>272</v>
      </c>
      <c r="D520" s="1" t="s">
        <v>162</v>
      </c>
      <c r="E520" s="1" t="s">
        <v>158</v>
      </c>
      <c r="F520" s="36">
        <v>58.75</v>
      </c>
      <c r="G520" s="36">
        <v>12.5</v>
      </c>
      <c r="H520" s="36">
        <v>11.875</v>
      </c>
      <c r="I520" s="36">
        <v>9.375</v>
      </c>
      <c r="J520" s="36">
        <v>3.125</v>
      </c>
      <c r="K520" s="36">
        <v>1.875</v>
      </c>
      <c r="L520" s="36">
        <v>1.875</v>
      </c>
      <c r="M520" s="36">
        <v>0</v>
      </c>
      <c r="N520" s="36">
        <v>0.625</v>
      </c>
      <c r="O520" s="37">
        <v>100</v>
      </c>
    </row>
    <row r="521" spans="1:29" x14ac:dyDescent="0.2">
      <c r="A521" s="90">
        <v>129</v>
      </c>
      <c r="B521" s="10" t="s">
        <v>137</v>
      </c>
      <c r="C521" s="1" t="s">
        <v>272</v>
      </c>
      <c r="D521" s="2" t="s">
        <v>163</v>
      </c>
      <c r="E521" s="10" t="s">
        <v>11</v>
      </c>
      <c r="F521" s="77">
        <v>162</v>
      </c>
      <c r="G521" s="77">
        <v>129</v>
      </c>
      <c r="H521" s="77">
        <v>238</v>
      </c>
      <c r="I521" s="77">
        <v>509</v>
      </c>
      <c r="J521" s="77">
        <v>343</v>
      </c>
      <c r="K521" s="77">
        <v>477</v>
      </c>
      <c r="L521" s="77">
        <v>841</v>
      </c>
      <c r="M521" s="78"/>
      <c r="N521" s="77">
        <v>1157</v>
      </c>
      <c r="O521" s="79">
        <v>3856</v>
      </c>
    </row>
    <row r="522" spans="1:29" x14ac:dyDescent="0.2">
      <c r="A522" s="90">
        <v>129</v>
      </c>
      <c r="B522" s="1" t="s">
        <v>137</v>
      </c>
      <c r="C522" s="1" t="s">
        <v>272</v>
      </c>
      <c r="D522" s="2" t="s">
        <v>164</v>
      </c>
      <c r="E522" s="1" t="s">
        <v>159</v>
      </c>
      <c r="F522" s="36">
        <v>4.2012448132780085</v>
      </c>
      <c r="G522" s="36">
        <v>3.345435684647303</v>
      </c>
      <c r="H522" s="36">
        <v>6.1721991701244816</v>
      </c>
      <c r="I522" s="36">
        <v>13.200207468879668</v>
      </c>
      <c r="J522" s="36">
        <v>8.8952282157676343</v>
      </c>
      <c r="K522" s="36">
        <v>12.370331950207468</v>
      </c>
      <c r="L522" s="36">
        <v>21.810165975103736</v>
      </c>
      <c r="M522" s="36">
        <v>0</v>
      </c>
      <c r="N522" s="36">
        <v>30.005186721991702</v>
      </c>
      <c r="O522" s="37">
        <v>100</v>
      </c>
    </row>
    <row r="523" spans="1:29" x14ac:dyDescent="0.2">
      <c r="A523" s="90">
        <v>130</v>
      </c>
      <c r="B523" s="3" t="s">
        <v>138</v>
      </c>
      <c r="C523" s="3" t="s">
        <v>273</v>
      </c>
      <c r="D523" s="3" t="s">
        <v>161</v>
      </c>
      <c r="E523" s="3" t="s">
        <v>10</v>
      </c>
      <c r="F523" s="91">
        <v>387</v>
      </c>
      <c r="G523" s="91">
        <v>65</v>
      </c>
      <c r="H523" s="91">
        <v>29</v>
      </c>
      <c r="I523" s="91">
        <v>14</v>
      </c>
      <c r="J523" s="91">
        <v>2</v>
      </c>
      <c r="K523" s="92">
        <v>1</v>
      </c>
      <c r="L523" s="92"/>
      <c r="M523" s="92"/>
      <c r="N523" s="92"/>
      <c r="O523" s="93">
        <v>498</v>
      </c>
      <c r="P523" s="28"/>
      <c r="Q523" s="67"/>
      <c r="R523" s="67"/>
      <c r="S523" s="68"/>
      <c r="T523" s="68"/>
      <c r="U523" s="68"/>
      <c r="V523" s="68"/>
      <c r="W523" s="68"/>
      <c r="X523" s="68"/>
      <c r="Y523" s="69"/>
      <c r="Z523" s="69"/>
      <c r="AA523" s="69"/>
      <c r="AB523" s="68"/>
      <c r="AC523" s="28"/>
    </row>
    <row r="524" spans="1:29" x14ac:dyDescent="0.2">
      <c r="A524" s="90">
        <v>130</v>
      </c>
      <c r="B524" s="1" t="s">
        <v>138</v>
      </c>
      <c r="C524" s="1" t="s">
        <v>273</v>
      </c>
      <c r="D524" s="1" t="s">
        <v>162</v>
      </c>
      <c r="E524" s="1" t="s">
        <v>158</v>
      </c>
      <c r="F524" s="36">
        <v>77.710843373493972</v>
      </c>
      <c r="G524" s="36">
        <v>13.052208835341366</v>
      </c>
      <c r="H524" s="36">
        <v>5.8232931726907626</v>
      </c>
      <c r="I524" s="36">
        <v>2.8112449799196786</v>
      </c>
      <c r="J524" s="36">
        <v>0.40160642570281124</v>
      </c>
      <c r="K524" s="36">
        <v>0.20080321285140562</v>
      </c>
      <c r="L524" s="36">
        <v>0</v>
      </c>
      <c r="M524" s="36">
        <v>0</v>
      </c>
      <c r="N524" s="36">
        <v>0</v>
      </c>
      <c r="O524" s="37">
        <v>100</v>
      </c>
    </row>
    <row r="525" spans="1:29" x14ac:dyDescent="0.2">
      <c r="A525" s="90">
        <v>130</v>
      </c>
      <c r="B525" s="10" t="s">
        <v>138</v>
      </c>
      <c r="C525" s="1" t="s">
        <v>273</v>
      </c>
      <c r="D525" s="2" t="s">
        <v>163</v>
      </c>
      <c r="E525" s="10" t="s">
        <v>11</v>
      </c>
      <c r="F525" s="77">
        <v>627</v>
      </c>
      <c r="G525" s="77">
        <v>416</v>
      </c>
      <c r="H525" s="77">
        <v>406</v>
      </c>
      <c r="I525" s="77">
        <v>467</v>
      </c>
      <c r="J525" s="77">
        <v>124</v>
      </c>
      <c r="K525" s="77">
        <v>106</v>
      </c>
      <c r="L525" s="78"/>
      <c r="M525" s="78"/>
      <c r="N525" s="78"/>
      <c r="O525" s="79">
        <v>2146</v>
      </c>
    </row>
    <row r="526" spans="1:29" x14ac:dyDescent="0.2">
      <c r="A526" s="90">
        <v>130</v>
      </c>
      <c r="B526" s="1" t="s">
        <v>138</v>
      </c>
      <c r="C526" s="1" t="s">
        <v>273</v>
      </c>
      <c r="D526" s="2" t="s">
        <v>164</v>
      </c>
      <c r="E526" s="1" t="s">
        <v>159</v>
      </c>
      <c r="F526" s="36">
        <v>29.217148182665426</v>
      </c>
      <c r="G526" s="36">
        <v>19.384902143522833</v>
      </c>
      <c r="H526" s="36">
        <v>18.918918918918919</v>
      </c>
      <c r="I526" s="36">
        <v>21.761416589002796</v>
      </c>
      <c r="J526" s="36">
        <v>5.7781919850885366</v>
      </c>
      <c r="K526" s="36">
        <v>4.9394221808014915</v>
      </c>
      <c r="L526" s="36">
        <v>0</v>
      </c>
      <c r="M526" s="36">
        <v>0</v>
      </c>
      <c r="N526" s="36">
        <v>0</v>
      </c>
      <c r="O526" s="37">
        <v>100</v>
      </c>
    </row>
    <row r="527" spans="1:29" x14ac:dyDescent="0.2">
      <c r="A527" s="90">
        <v>131</v>
      </c>
      <c r="B527" s="3" t="s">
        <v>139</v>
      </c>
      <c r="C527" s="3" t="s">
        <v>274</v>
      </c>
      <c r="D527" s="3" t="s">
        <v>161</v>
      </c>
      <c r="E527" s="3" t="s">
        <v>10</v>
      </c>
      <c r="F527" s="91">
        <v>120</v>
      </c>
      <c r="G527" s="91">
        <v>30</v>
      </c>
      <c r="H527" s="91">
        <v>19</v>
      </c>
      <c r="I527" s="91">
        <v>7</v>
      </c>
      <c r="J527" s="91">
        <v>2</v>
      </c>
      <c r="K527" s="92"/>
      <c r="L527" s="92">
        <v>1</v>
      </c>
      <c r="M527" s="92"/>
      <c r="N527" s="92"/>
      <c r="O527" s="93">
        <v>179</v>
      </c>
      <c r="P527" s="28"/>
      <c r="Q527" s="67"/>
      <c r="R527" s="67"/>
      <c r="S527" s="68"/>
      <c r="T527" s="68"/>
      <c r="U527" s="68"/>
      <c r="V527" s="68"/>
      <c r="W527" s="68"/>
      <c r="X527" s="69"/>
      <c r="Y527" s="68"/>
      <c r="Z527" s="69"/>
      <c r="AA527" s="69"/>
      <c r="AB527" s="68"/>
      <c r="AC527" s="28"/>
    </row>
    <row r="528" spans="1:29" x14ac:dyDescent="0.2">
      <c r="A528" s="90">
        <v>131</v>
      </c>
      <c r="B528" s="1" t="s">
        <v>139</v>
      </c>
      <c r="C528" s="1" t="s">
        <v>274</v>
      </c>
      <c r="D528" s="1" t="s">
        <v>162</v>
      </c>
      <c r="E528" s="1" t="s">
        <v>158</v>
      </c>
      <c r="F528" s="36">
        <v>67.039106145251395</v>
      </c>
      <c r="G528" s="36">
        <v>16.759776536312849</v>
      </c>
      <c r="H528" s="36">
        <v>10.614525139664805</v>
      </c>
      <c r="I528" s="36">
        <v>3.9106145251396649</v>
      </c>
      <c r="J528" s="36">
        <v>1.1173184357541899</v>
      </c>
      <c r="K528" s="36">
        <v>0</v>
      </c>
      <c r="L528" s="36">
        <v>0.55865921787709494</v>
      </c>
      <c r="M528" s="36">
        <v>0</v>
      </c>
      <c r="N528" s="36">
        <v>0</v>
      </c>
      <c r="O528" s="37">
        <v>100</v>
      </c>
    </row>
    <row r="529" spans="1:29" x14ac:dyDescent="0.2">
      <c r="A529" s="90">
        <v>131</v>
      </c>
      <c r="B529" s="10" t="s">
        <v>139</v>
      </c>
      <c r="C529" s="1" t="s">
        <v>274</v>
      </c>
      <c r="D529" s="2" t="s">
        <v>163</v>
      </c>
      <c r="E529" s="10" t="s">
        <v>11</v>
      </c>
      <c r="F529" s="77">
        <v>232</v>
      </c>
      <c r="G529" s="77">
        <v>207</v>
      </c>
      <c r="H529" s="77">
        <v>246</v>
      </c>
      <c r="I529" s="77">
        <v>188</v>
      </c>
      <c r="J529" s="77">
        <v>146</v>
      </c>
      <c r="K529" s="78"/>
      <c r="L529" s="77">
        <v>488</v>
      </c>
      <c r="M529" s="78"/>
      <c r="N529" s="78"/>
      <c r="O529" s="79">
        <v>1507</v>
      </c>
    </row>
    <row r="530" spans="1:29" x14ac:dyDescent="0.2">
      <c r="A530" s="90">
        <v>131</v>
      </c>
      <c r="B530" s="1" t="s">
        <v>139</v>
      </c>
      <c r="C530" s="1" t="s">
        <v>274</v>
      </c>
      <c r="D530" s="2" t="s">
        <v>164</v>
      </c>
      <c r="E530" s="1" t="s">
        <v>159</v>
      </c>
      <c r="F530" s="36">
        <v>15.394824153948241</v>
      </c>
      <c r="G530" s="36">
        <v>13.735899137358992</v>
      </c>
      <c r="H530" s="36">
        <v>16.323822163238223</v>
      </c>
      <c r="I530" s="36">
        <v>12.47511612475116</v>
      </c>
      <c r="J530" s="36">
        <v>9.6881220968812212</v>
      </c>
      <c r="K530" s="36">
        <v>0</v>
      </c>
      <c r="L530" s="36">
        <v>32.382216323822163</v>
      </c>
      <c r="M530" s="36">
        <v>0</v>
      </c>
      <c r="N530" s="36">
        <v>0</v>
      </c>
      <c r="O530" s="37">
        <v>100</v>
      </c>
    </row>
    <row r="531" spans="1:29" x14ac:dyDescent="0.2">
      <c r="A531" s="90">
        <v>132</v>
      </c>
      <c r="B531" s="3" t="s">
        <v>140</v>
      </c>
      <c r="C531" s="3" t="s">
        <v>275</v>
      </c>
      <c r="D531" s="3" t="s">
        <v>161</v>
      </c>
      <c r="E531" s="3" t="s">
        <v>10</v>
      </c>
      <c r="F531" s="91">
        <v>238</v>
      </c>
      <c r="G531" s="91">
        <v>35</v>
      </c>
      <c r="H531" s="91">
        <v>10</v>
      </c>
      <c r="I531" s="91">
        <v>3</v>
      </c>
      <c r="J531" s="91"/>
      <c r="K531" s="92"/>
      <c r="L531" s="92"/>
      <c r="M531" s="92"/>
      <c r="N531" s="92"/>
      <c r="O531" s="93">
        <v>286</v>
      </c>
      <c r="P531" s="28"/>
      <c r="Q531" s="67"/>
      <c r="R531" s="67"/>
      <c r="S531" s="68"/>
      <c r="T531" s="68"/>
      <c r="U531" s="68"/>
      <c r="V531" s="68"/>
      <c r="W531" s="69"/>
      <c r="X531" s="69"/>
      <c r="Y531" s="69"/>
      <c r="Z531" s="69"/>
      <c r="AA531" s="69"/>
      <c r="AB531" s="68"/>
      <c r="AC531" s="28"/>
    </row>
    <row r="532" spans="1:29" x14ac:dyDescent="0.2">
      <c r="A532" s="90">
        <v>132</v>
      </c>
      <c r="B532" s="1" t="s">
        <v>140</v>
      </c>
      <c r="C532" s="1" t="s">
        <v>275</v>
      </c>
      <c r="D532" s="1" t="s">
        <v>162</v>
      </c>
      <c r="E532" s="1" t="s">
        <v>158</v>
      </c>
      <c r="F532" s="36">
        <v>83.216783216783213</v>
      </c>
      <c r="G532" s="36">
        <v>12.237762237762238</v>
      </c>
      <c r="H532" s="36">
        <v>3.4965034965034967</v>
      </c>
      <c r="I532" s="36">
        <v>1.048951048951049</v>
      </c>
      <c r="J532" s="36">
        <v>0</v>
      </c>
      <c r="K532" s="36">
        <v>0</v>
      </c>
      <c r="L532" s="36">
        <v>0</v>
      </c>
      <c r="M532" s="36">
        <v>0</v>
      </c>
      <c r="N532" s="36">
        <v>0</v>
      </c>
      <c r="O532" s="37">
        <v>100</v>
      </c>
    </row>
    <row r="533" spans="1:29" x14ac:dyDescent="0.2">
      <c r="A533" s="90">
        <v>132</v>
      </c>
      <c r="B533" s="10" t="s">
        <v>140</v>
      </c>
      <c r="C533" s="1" t="s">
        <v>275</v>
      </c>
      <c r="D533" s="2" t="s">
        <v>163</v>
      </c>
      <c r="E533" s="10" t="s">
        <v>11</v>
      </c>
      <c r="F533" s="77">
        <v>453</v>
      </c>
      <c r="G533" s="77">
        <v>213</v>
      </c>
      <c r="H533" s="77">
        <v>122</v>
      </c>
      <c r="I533" s="77">
        <v>104</v>
      </c>
      <c r="J533" s="78"/>
      <c r="K533" s="78"/>
      <c r="L533" s="78"/>
      <c r="M533" s="78"/>
      <c r="N533" s="78"/>
      <c r="O533" s="79">
        <v>892</v>
      </c>
    </row>
    <row r="534" spans="1:29" x14ac:dyDescent="0.2">
      <c r="A534" s="90">
        <v>132</v>
      </c>
      <c r="B534" s="1" t="s">
        <v>140</v>
      </c>
      <c r="C534" s="1" t="s">
        <v>275</v>
      </c>
      <c r="D534" s="2" t="s">
        <v>164</v>
      </c>
      <c r="E534" s="1" t="s">
        <v>159</v>
      </c>
      <c r="F534" s="36">
        <v>50.784753363228702</v>
      </c>
      <c r="G534" s="36">
        <v>23.878923766816143</v>
      </c>
      <c r="H534" s="36">
        <v>13.67713004484305</v>
      </c>
      <c r="I534" s="36">
        <v>11.659192825112108</v>
      </c>
      <c r="J534" s="36">
        <v>0</v>
      </c>
      <c r="K534" s="36">
        <v>0</v>
      </c>
      <c r="L534" s="36">
        <v>0</v>
      </c>
      <c r="M534" s="36">
        <v>0</v>
      </c>
      <c r="N534" s="36">
        <v>0</v>
      </c>
      <c r="O534" s="37">
        <v>100</v>
      </c>
    </row>
    <row r="535" spans="1:29" x14ac:dyDescent="0.2">
      <c r="A535" s="90">
        <v>133</v>
      </c>
      <c r="B535" s="104">
        <v>710</v>
      </c>
      <c r="C535" s="3" t="s">
        <v>276</v>
      </c>
      <c r="D535" s="3" t="s">
        <v>161</v>
      </c>
      <c r="E535" s="3" t="s">
        <v>10</v>
      </c>
      <c r="F535" s="91">
        <v>18</v>
      </c>
      <c r="G535" s="91">
        <v>2</v>
      </c>
      <c r="H535" s="91">
        <v>2</v>
      </c>
      <c r="I535" s="91">
        <v>1</v>
      </c>
      <c r="J535" s="91">
        <v>1</v>
      </c>
      <c r="K535" s="92">
        <v>1</v>
      </c>
      <c r="L535" s="92"/>
      <c r="M535" s="92"/>
      <c r="N535" s="92"/>
      <c r="O535" s="93">
        <v>25</v>
      </c>
      <c r="P535" s="28"/>
      <c r="Q535" s="67"/>
      <c r="R535" s="67"/>
      <c r="S535" s="68"/>
      <c r="T535" s="68"/>
      <c r="U535" s="68"/>
      <c r="V535" s="68"/>
      <c r="W535" s="68"/>
      <c r="X535" s="68"/>
      <c r="Y535" s="69"/>
      <c r="Z535" s="69"/>
      <c r="AA535" s="69"/>
      <c r="AB535" s="68"/>
      <c r="AC535" s="28"/>
    </row>
    <row r="536" spans="1:29" x14ac:dyDescent="0.2">
      <c r="A536" s="90">
        <v>133</v>
      </c>
      <c r="B536" s="1" t="s">
        <v>141</v>
      </c>
      <c r="C536" s="1" t="s">
        <v>276</v>
      </c>
      <c r="D536" s="1" t="s">
        <v>162</v>
      </c>
      <c r="E536" s="1" t="s">
        <v>158</v>
      </c>
      <c r="F536" s="36">
        <v>72</v>
      </c>
      <c r="G536" s="36">
        <v>8</v>
      </c>
      <c r="H536" s="36">
        <v>8</v>
      </c>
      <c r="I536" s="36">
        <v>4</v>
      </c>
      <c r="J536" s="36">
        <v>4</v>
      </c>
      <c r="K536" s="36">
        <v>4</v>
      </c>
      <c r="L536" s="36">
        <v>0</v>
      </c>
      <c r="M536" s="36">
        <v>0</v>
      </c>
      <c r="N536" s="36">
        <v>0</v>
      </c>
      <c r="O536" s="37">
        <v>100</v>
      </c>
    </row>
    <row r="537" spans="1:29" x14ac:dyDescent="0.2">
      <c r="A537" s="90">
        <v>133</v>
      </c>
      <c r="B537" s="10" t="s">
        <v>141</v>
      </c>
      <c r="C537" s="1" t="s">
        <v>276</v>
      </c>
      <c r="D537" s="2" t="s">
        <v>163</v>
      </c>
      <c r="E537" s="10" t="s">
        <v>11</v>
      </c>
      <c r="F537" s="77">
        <v>37</v>
      </c>
      <c r="G537" s="77">
        <v>16</v>
      </c>
      <c r="H537" s="77">
        <v>26</v>
      </c>
      <c r="I537" s="77">
        <v>20</v>
      </c>
      <c r="J537" s="77">
        <v>73</v>
      </c>
      <c r="K537" s="77">
        <v>116</v>
      </c>
      <c r="L537" s="78"/>
      <c r="M537" s="78"/>
      <c r="N537" s="78"/>
      <c r="O537" s="79">
        <v>288</v>
      </c>
    </row>
    <row r="538" spans="1:29" x14ac:dyDescent="0.2">
      <c r="A538" s="90">
        <v>133</v>
      </c>
      <c r="B538" s="1" t="s">
        <v>141</v>
      </c>
      <c r="C538" s="1" t="s">
        <v>276</v>
      </c>
      <c r="D538" s="2" t="s">
        <v>164</v>
      </c>
      <c r="E538" s="1" t="s">
        <v>159</v>
      </c>
      <c r="F538" s="36">
        <v>12.847222222222221</v>
      </c>
      <c r="G538" s="36">
        <v>5.5555555555555554</v>
      </c>
      <c r="H538" s="36">
        <v>9.0277777777777786</v>
      </c>
      <c r="I538" s="36">
        <v>6.9444444444444446</v>
      </c>
      <c r="J538" s="36">
        <v>25.347222222222221</v>
      </c>
      <c r="K538" s="36">
        <v>40.277777777777779</v>
      </c>
      <c r="L538" s="36">
        <v>0</v>
      </c>
      <c r="M538" s="36">
        <v>0</v>
      </c>
      <c r="N538" s="36">
        <v>0</v>
      </c>
      <c r="O538" s="37">
        <v>100</v>
      </c>
    </row>
    <row r="539" spans="1:29" x14ac:dyDescent="0.2">
      <c r="A539" s="90">
        <v>134</v>
      </c>
      <c r="B539" s="49" t="s">
        <v>142</v>
      </c>
      <c r="C539" s="49" t="s">
        <v>277</v>
      </c>
      <c r="D539" s="49" t="s">
        <v>161</v>
      </c>
      <c r="E539" s="49" t="s">
        <v>10</v>
      </c>
      <c r="F539" s="94">
        <v>673</v>
      </c>
      <c r="G539" s="94">
        <v>44</v>
      </c>
      <c r="H539" s="94">
        <v>12</v>
      </c>
      <c r="I539" s="94">
        <v>6</v>
      </c>
      <c r="J539" s="94">
        <v>2</v>
      </c>
      <c r="K539" s="94"/>
      <c r="L539" s="94"/>
      <c r="M539" s="94"/>
      <c r="N539" s="95"/>
      <c r="O539" s="96">
        <v>737</v>
      </c>
      <c r="P539" s="28"/>
      <c r="Q539" s="67"/>
      <c r="R539" s="67"/>
      <c r="S539" s="68"/>
      <c r="T539" s="68"/>
      <c r="U539" s="68"/>
      <c r="V539" s="68"/>
      <c r="W539" s="68"/>
      <c r="X539" s="69"/>
      <c r="Y539" s="69"/>
      <c r="Z539" s="69"/>
      <c r="AA539" s="69"/>
      <c r="AB539" s="68"/>
      <c r="AC539" s="28"/>
    </row>
    <row r="540" spans="1:29" x14ac:dyDescent="0.2">
      <c r="A540" s="90">
        <v>134</v>
      </c>
      <c r="B540" s="45" t="s">
        <v>142</v>
      </c>
      <c r="C540" s="45" t="s">
        <v>277</v>
      </c>
      <c r="D540" s="45" t="s">
        <v>162</v>
      </c>
      <c r="E540" s="45" t="s">
        <v>158</v>
      </c>
      <c r="F540" s="48">
        <v>91.316146540027134</v>
      </c>
      <c r="G540" s="48">
        <v>5.9701492537313436</v>
      </c>
      <c r="H540" s="48">
        <v>1.6282225237449117</v>
      </c>
      <c r="I540" s="48">
        <v>0.81411126187245586</v>
      </c>
      <c r="J540" s="48">
        <v>0.27137042062415195</v>
      </c>
      <c r="K540" s="48">
        <v>0</v>
      </c>
      <c r="L540" s="48">
        <v>0</v>
      </c>
      <c r="M540" s="48">
        <v>0</v>
      </c>
      <c r="N540" s="48">
        <v>0</v>
      </c>
      <c r="O540" s="50">
        <v>100</v>
      </c>
    </row>
    <row r="541" spans="1:29" x14ac:dyDescent="0.2">
      <c r="A541" s="90">
        <v>134</v>
      </c>
      <c r="B541" s="51" t="s">
        <v>142</v>
      </c>
      <c r="C541" s="45" t="s">
        <v>277</v>
      </c>
      <c r="D541" s="46" t="s">
        <v>163</v>
      </c>
      <c r="E541" s="51" t="s">
        <v>11</v>
      </c>
      <c r="F541" s="83">
        <v>958</v>
      </c>
      <c r="G541" s="83">
        <v>273</v>
      </c>
      <c r="H541" s="83">
        <v>152</v>
      </c>
      <c r="I541" s="83">
        <v>149</v>
      </c>
      <c r="J541" s="83">
        <v>119</v>
      </c>
      <c r="K541" s="84"/>
      <c r="L541" s="84"/>
      <c r="M541" s="84"/>
      <c r="N541" s="84"/>
      <c r="O541" s="85">
        <v>1651</v>
      </c>
    </row>
    <row r="542" spans="1:29" x14ac:dyDescent="0.2">
      <c r="A542" s="90">
        <v>134</v>
      </c>
      <c r="B542" s="45" t="s">
        <v>142</v>
      </c>
      <c r="C542" s="45" t="s">
        <v>277</v>
      </c>
      <c r="D542" s="46" t="s">
        <v>164</v>
      </c>
      <c r="E542" s="45" t="s">
        <v>159</v>
      </c>
      <c r="F542" s="48">
        <v>58.025439127801334</v>
      </c>
      <c r="G542" s="48">
        <v>16.535433070866141</v>
      </c>
      <c r="H542" s="48">
        <v>9.2065414900060567</v>
      </c>
      <c r="I542" s="48">
        <v>9.0248334342822538</v>
      </c>
      <c r="J542" s="48">
        <v>7.2077528770442152</v>
      </c>
      <c r="K542" s="48">
        <v>0</v>
      </c>
      <c r="L542" s="48">
        <v>0</v>
      </c>
      <c r="M542" s="48">
        <v>0</v>
      </c>
      <c r="N542" s="48">
        <v>0</v>
      </c>
      <c r="O542" s="50">
        <v>100</v>
      </c>
    </row>
    <row r="543" spans="1:29" x14ac:dyDescent="0.2">
      <c r="A543" s="90">
        <v>135</v>
      </c>
      <c r="B543" s="49" t="s">
        <v>143</v>
      </c>
      <c r="C543" s="49" t="s">
        <v>278</v>
      </c>
      <c r="D543" s="49" t="s">
        <v>161</v>
      </c>
      <c r="E543" s="49" t="s">
        <v>10</v>
      </c>
      <c r="F543" s="94">
        <v>6</v>
      </c>
      <c r="G543" s="94">
        <v>2</v>
      </c>
      <c r="H543" s="94"/>
      <c r="I543" s="94"/>
      <c r="J543" s="94"/>
      <c r="K543" s="94"/>
      <c r="L543" s="94"/>
      <c r="M543" s="94"/>
      <c r="N543" s="95"/>
      <c r="O543" s="96">
        <v>8</v>
      </c>
      <c r="P543" s="28"/>
      <c r="Q543" s="67"/>
      <c r="R543" s="67"/>
      <c r="S543" s="68"/>
      <c r="T543" s="68"/>
      <c r="U543" s="69"/>
      <c r="V543" s="69"/>
      <c r="W543" s="69"/>
      <c r="X543" s="69"/>
      <c r="Y543" s="69"/>
      <c r="Z543" s="69"/>
      <c r="AA543" s="69"/>
      <c r="AB543" s="68"/>
      <c r="AC543" s="28"/>
    </row>
    <row r="544" spans="1:29" x14ac:dyDescent="0.2">
      <c r="A544" s="90">
        <v>135</v>
      </c>
      <c r="B544" s="45" t="s">
        <v>143</v>
      </c>
      <c r="C544" s="45" t="s">
        <v>278</v>
      </c>
      <c r="D544" s="45" t="s">
        <v>162</v>
      </c>
      <c r="E544" s="45" t="s">
        <v>158</v>
      </c>
      <c r="F544" s="48">
        <v>75</v>
      </c>
      <c r="G544" s="48">
        <v>25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50">
        <v>100</v>
      </c>
    </row>
    <row r="545" spans="1:29" x14ac:dyDescent="0.2">
      <c r="A545" s="90">
        <v>135</v>
      </c>
      <c r="B545" s="51" t="s">
        <v>143</v>
      </c>
      <c r="C545" s="45" t="s">
        <v>278</v>
      </c>
      <c r="D545" s="46" t="s">
        <v>163</v>
      </c>
      <c r="E545" s="51" t="s">
        <v>11</v>
      </c>
      <c r="F545" s="83">
        <v>10</v>
      </c>
      <c r="G545" s="83">
        <v>12</v>
      </c>
      <c r="H545" s="84"/>
      <c r="I545" s="84"/>
      <c r="J545" s="84"/>
      <c r="K545" s="84"/>
      <c r="L545" s="84"/>
      <c r="M545" s="84"/>
      <c r="N545" s="84"/>
      <c r="O545" s="85">
        <v>22</v>
      </c>
    </row>
    <row r="546" spans="1:29" x14ac:dyDescent="0.2">
      <c r="A546" s="90">
        <v>135</v>
      </c>
      <c r="B546" s="45" t="s">
        <v>143</v>
      </c>
      <c r="C546" s="45" t="s">
        <v>278</v>
      </c>
      <c r="D546" s="46" t="s">
        <v>164</v>
      </c>
      <c r="E546" s="45" t="s">
        <v>159</v>
      </c>
      <c r="F546" s="48">
        <v>45.454545454545453</v>
      </c>
      <c r="G546" s="48">
        <v>54.545454545454547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50">
        <v>100</v>
      </c>
    </row>
    <row r="547" spans="1:29" x14ac:dyDescent="0.2">
      <c r="A547" s="90">
        <v>136</v>
      </c>
      <c r="B547" s="49" t="s">
        <v>144</v>
      </c>
      <c r="C547" s="49" t="s">
        <v>279</v>
      </c>
      <c r="D547" s="49" t="s">
        <v>161</v>
      </c>
      <c r="E547" s="49" t="s">
        <v>10</v>
      </c>
      <c r="F547" s="94">
        <v>11</v>
      </c>
      <c r="G547" s="94">
        <v>5</v>
      </c>
      <c r="H547" s="94">
        <v>4</v>
      </c>
      <c r="I547" s="94">
        <v>1</v>
      </c>
      <c r="J547" s="94"/>
      <c r="K547" s="94"/>
      <c r="L547" s="94"/>
      <c r="M547" s="94"/>
      <c r="N547" s="95"/>
      <c r="O547" s="96">
        <v>21</v>
      </c>
      <c r="P547" s="28"/>
      <c r="Q547" s="67"/>
      <c r="R547" s="67"/>
      <c r="S547" s="68"/>
      <c r="T547" s="68"/>
      <c r="U547" s="68"/>
      <c r="V547" s="68"/>
      <c r="W547" s="69"/>
      <c r="X547" s="69"/>
      <c r="Y547" s="69"/>
      <c r="Z547" s="69"/>
      <c r="AA547" s="69"/>
      <c r="AB547" s="68"/>
      <c r="AC547" s="28"/>
    </row>
    <row r="548" spans="1:29" x14ac:dyDescent="0.2">
      <c r="A548" s="90">
        <v>136</v>
      </c>
      <c r="B548" s="45" t="s">
        <v>144</v>
      </c>
      <c r="C548" s="45" t="s">
        <v>279</v>
      </c>
      <c r="D548" s="45" t="s">
        <v>162</v>
      </c>
      <c r="E548" s="45" t="s">
        <v>158</v>
      </c>
      <c r="F548" s="48">
        <v>52.38095238095238</v>
      </c>
      <c r="G548" s="48">
        <v>23.80952380952381</v>
      </c>
      <c r="H548" s="48">
        <v>19.047619047619047</v>
      </c>
      <c r="I548" s="48">
        <v>4.7619047619047619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50">
        <v>100</v>
      </c>
    </row>
    <row r="549" spans="1:29" x14ac:dyDescent="0.2">
      <c r="A549" s="90">
        <v>136</v>
      </c>
      <c r="B549" s="51" t="s">
        <v>144</v>
      </c>
      <c r="C549" s="45" t="s">
        <v>279</v>
      </c>
      <c r="D549" s="46" t="s">
        <v>163</v>
      </c>
      <c r="E549" s="51" t="s">
        <v>11</v>
      </c>
      <c r="F549" s="83">
        <v>22</v>
      </c>
      <c r="G549" s="83">
        <v>34</v>
      </c>
      <c r="H549" s="83">
        <v>57</v>
      </c>
      <c r="I549" s="83">
        <v>26</v>
      </c>
      <c r="J549" s="84"/>
      <c r="K549" s="84"/>
      <c r="L549" s="84"/>
      <c r="M549" s="84"/>
      <c r="N549" s="84"/>
      <c r="O549" s="85">
        <v>139</v>
      </c>
    </row>
    <row r="550" spans="1:29" x14ac:dyDescent="0.2">
      <c r="A550" s="90">
        <v>136</v>
      </c>
      <c r="B550" s="45" t="s">
        <v>144</v>
      </c>
      <c r="C550" s="45" t="s">
        <v>279</v>
      </c>
      <c r="D550" s="46" t="s">
        <v>164</v>
      </c>
      <c r="E550" s="45" t="s">
        <v>159</v>
      </c>
      <c r="F550" s="48">
        <v>15.827338129496402</v>
      </c>
      <c r="G550" s="48">
        <v>24.46043165467626</v>
      </c>
      <c r="H550" s="48">
        <v>41.007194244604314</v>
      </c>
      <c r="I550" s="48">
        <v>18.705035971223023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50">
        <v>100</v>
      </c>
    </row>
    <row r="551" spans="1:29" x14ac:dyDescent="0.2">
      <c r="A551" s="90">
        <v>137</v>
      </c>
      <c r="B551" s="49" t="s">
        <v>145</v>
      </c>
      <c r="C551" s="49" t="s">
        <v>252</v>
      </c>
      <c r="D551" s="49" t="s">
        <v>161</v>
      </c>
      <c r="E551" s="49" t="s">
        <v>10</v>
      </c>
      <c r="F551" s="94">
        <v>6</v>
      </c>
      <c r="G551" s="94"/>
      <c r="H551" s="94">
        <v>3</v>
      </c>
      <c r="I551" s="94"/>
      <c r="J551" s="94">
        <v>1</v>
      </c>
      <c r="K551" s="94"/>
      <c r="L551" s="94"/>
      <c r="M551" s="94"/>
      <c r="N551" s="95"/>
      <c r="O551" s="96">
        <v>10</v>
      </c>
      <c r="P551" s="28"/>
      <c r="Q551" s="67"/>
      <c r="R551" s="67"/>
      <c r="S551" s="68"/>
      <c r="T551" s="69"/>
      <c r="U551" s="68"/>
      <c r="V551" s="69"/>
      <c r="W551" s="68"/>
      <c r="X551" s="69"/>
      <c r="Y551" s="69"/>
      <c r="Z551" s="69"/>
      <c r="AA551" s="69"/>
      <c r="AB551" s="68"/>
      <c r="AC551" s="28"/>
    </row>
    <row r="552" spans="1:29" x14ac:dyDescent="0.2">
      <c r="A552" s="90">
        <v>137</v>
      </c>
      <c r="B552" s="45" t="s">
        <v>145</v>
      </c>
      <c r="C552" s="45" t="s">
        <v>252</v>
      </c>
      <c r="D552" s="45" t="s">
        <v>162</v>
      </c>
      <c r="E552" s="45" t="s">
        <v>158</v>
      </c>
      <c r="F552" s="48">
        <v>60</v>
      </c>
      <c r="G552" s="48">
        <v>0</v>
      </c>
      <c r="H552" s="48">
        <v>30</v>
      </c>
      <c r="I552" s="48">
        <v>0</v>
      </c>
      <c r="J552" s="48">
        <v>10</v>
      </c>
      <c r="K552" s="48">
        <v>0</v>
      </c>
      <c r="L552" s="48">
        <v>0</v>
      </c>
      <c r="M552" s="48">
        <v>0</v>
      </c>
      <c r="N552" s="48">
        <v>0</v>
      </c>
      <c r="O552" s="50">
        <v>100</v>
      </c>
    </row>
    <row r="553" spans="1:29" x14ac:dyDescent="0.2">
      <c r="A553" s="90">
        <v>137</v>
      </c>
      <c r="B553" s="51" t="s">
        <v>145</v>
      </c>
      <c r="C553" s="45" t="s">
        <v>252</v>
      </c>
      <c r="D553" s="46" t="s">
        <v>163</v>
      </c>
      <c r="E553" s="51" t="s">
        <v>11</v>
      </c>
      <c r="F553" s="83">
        <v>8</v>
      </c>
      <c r="G553" s="84"/>
      <c r="H553" s="83">
        <v>46</v>
      </c>
      <c r="I553" s="84"/>
      <c r="J553" s="83">
        <v>81</v>
      </c>
      <c r="K553" s="84"/>
      <c r="L553" s="84"/>
      <c r="M553" s="84"/>
      <c r="N553" s="84"/>
      <c r="O553" s="85">
        <v>135</v>
      </c>
    </row>
    <row r="554" spans="1:29" x14ac:dyDescent="0.2">
      <c r="A554" s="90">
        <v>137</v>
      </c>
      <c r="B554" s="45" t="s">
        <v>145</v>
      </c>
      <c r="C554" s="45" t="s">
        <v>252</v>
      </c>
      <c r="D554" s="46" t="s">
        <v>164</v>
      </c>
      <c r="E554" s="45" t="s">
        <v>159</v>
      </c>
      <c r="F554" s="48">
        <v>5.9259259259259256</v>
      </c>
      <c r="G554" s="48">
        <v>0</v>
      </c>
      <c r="H554" s="48">
        <v>34.074074074074076</v>
      </c>
      <c r="I554" s="48">
        <v>0</v>
      </c>
      <c r="J554" s="48">
        <v>60</v>
      </c>
      <c r="K554" s="48">
        <v>0</v>
      </c>
      <c r="L554" s="48">
        <v>0</v>
      </c>
      <c r="M554" s="48">
        <v>0</v>
      </c>
      <c r="N554" s="48">
        <v>0</v>
      </c>
      <c r="O554" s="50">
        <v>100</v>
      </c>
    </row>
    <row r="555" spans="1:29" x14ac:dyDescent="0.2">
      <c r="A555" s="90">
        <v>138</v>
      </c>
      <c r="B555" s="49" t="s">
        <v>146</v>
      </c>
      <c r="C555" s="49" t="s">
        <v>280</v>
      </c>
      <c r="D555" s="49" t="s">
        <v>161</v>
      </c>
      <c r="E555" s="49" t="s">
        <v>10</v>
      </c>
      <c r="F555" s="94">
        <v>16</v>
      </c>
      <c r="G555" s="94"/>
      <c r="H555" s="94">
        <v>2</v>
      </c>
      <c r="I555" s="94">
        <v>2</v>
      </c>
      <c r="J555" s="94">
        <v>1</v>
      </c>
      <c r="K555" s="94">
        <v>1</v>
      </c>
      <c r="L555" s="94"/>
      <c r="M555" s="94"/>
      <c r="N555" s="95"/>
      <c r="O555" s="96">
        <v>22</v>
      </c>
      <c r="P555" s="28"/>
      <c r="Q555" s="67"/>
      <c r="R555" s="67"/>
      <c r="S555" s="68"/>
      <c r="T555" s="69"/>
      <c r="U555" s="68"/>
      <c r="V555" s="68"/>
      <c r="W555" s="68"/>
      <c r="X555" s="68"/>
      <c r="Y555" s="69"/>
      <c r="Z555" s="69"/>
      <c r="AA555" s="69"/>
      <c r="AB555" s="68"/>
      <c r="AC555" s="28"/>
    </row>
    <row r="556" spans="1:29" x14ac:dyDescent="0.2">
      <c r="A556" s="90">
        <v>138</v>
      </c>
      <c r="B556" s="45" t="s">
        <v>146</v>
      </c>
      <c r="C556" s="45" t="s">
        <v>280</v>
      </c>
      <c r="D556" s="45" t="s">
        <v>162</v>
      </c>
      <c r="E556" s="45" t="s">
        <v>158</v>
      </c>
      <c r="F556" s="48">
        <v>72.727272727272734</v>
      </c>
      <c r="G556" s="48">
        <v>0</v>
      </c>
      <c r="H556" s="48">
        <v>9.0909090909090917</v>
      </c>
      <c r="I556" s="48">
        <v>9.0909090909090917</v>
      </c>
      <c r="J556" s="48">
        <v>4.5454545454545459</v>
      </c>
      <c r="K556" s="48">
        <v>4.5454545454545459</v>
      </c>
      <c r="L556" s="48">
        <v>0</v>
      </c>
      <c r="M556" s="48">
        <v>0</v>
      </c>
      <c r="N556" s="48">
        <v>0</v>
      </c>
      <c r="O556" s="50">
        <v>100</v>
      </c>
    </row>
    <row r="557" spans="1:29" x14ac:dyDescent="0.2">
      <c r="A557" s="90">
        <v>138</v>
      </c>
      <c r="B557" s="51" t="s">
        <v>146</v>
      </c>
      <c r="C557" s="45" t="s">
        <v>280</v>
      </c>
      <c r="D557" s="46" t="s">
        <v>163</v>
      </c>
      <c r="E557" s="51" t="s">
        <v>11</v>
      </c>
      <c r="F557" s="83">
        <v>34</v>
      </c>
      <c r="G557" s="84"/>
      <c r="H557" s="83">
        <v>22</v>
      </c>
      <c r="I557" s="83">
        <v>64</v>
      </c>
      <c r="J557" s="83">
        <v>65</v>
      </c>
      <c r="K557" s="83">
        <v>167</v>
      </c>
      <c r="L557" s="84"/>
      <c r="M557" s="84"/>
      <c r="N557" s="84"/>
      <c r="O557" s="85">
        <v>352</v>
      </c>
    </row>
    <row r="558" spans="1:29" x14ac:dyDescent="0.2">
      <c r="A558" s="90">
        <v>138</v>
      </c>
      <c r="B558" s="45" t="s">
        <v>146</v>
      </c>
      <c r="C558" s="45" t="s">
        <v>280</v>
      </c>
      <c r="D558" s="46" t="s">
        <v>164</v>
      </c>
      <c r="E558" s="45" t="s">
        <v>159</v>
      </c>
      <c r="F558" s="48">
        <v>9.6590909090909083</v>
      </c>
      <c r="G558" s="48">
        <v>0</v>
      </c>
      <c r="H558" s="48">
        <v>6.25</v>
      </c>
      <c r="I558" s="48">
        <v>18.181818181818183</v>
      </c>
      <c r="J558" s="48">
        <v>18.46590909090909</v>
      </c>
      <c r="K558" s="48">
        <v>47.44318181818182</v>
      </c>
      <c r="L558" s="48">
        <v>0</v>
      </c>
      <c r="M558" s="48">
        <v>0</v>
      </c>
      <c r="N558" s="48">
        <v>0</v>
      </c>
      <c r="O558" s="50">
        <v>100</v>
      </c>
    </row>
    <row r="559" spans="1:29" x14ac:dyDescent="0.2">
      <c r="A559" s="90">
        <v>139</v>
      </c>
      <c r="B559" s="49" t="s">
        <v>147</v>
      </c>
      <c r="C559" s="49" t="s">
        <v>281</v>
      </c>
      <c r="D559" s="49" t="s">
        <v>161</v>
      </c>
      <c r="E559" s="49" t="s">
        <v>10</v>
      </c>
      <c r="F559" s="94">
        <v>37</v>
      </c>
      <c r="G559" s="94">
        <v>14</v>
      </c>
      <c r="H559" s="94">
        <v>7</v>
      </c>
      <c r="I559" s="94">
        <v>2</v>
      </c>
      <c r="J559" s="94">
        <v>1</v>
      </c>
      <c r="K559" s="94"/>
      <c r="L559" s="94"/>
      <c r="M559" s="94"/>
      <c r="N559" s="95"/>
      <c r="O559" s="96">
        <v>61</v>
      </c>
      <c r="P559" s="28"/>
      <c r="Q559" s="67"/>
      <c r="R559" s="67"/>
      <c r="S559" s="68"/>
      <c r="T559" s="68"/>
      <c r="U559" s="68"/>
      <c r="V559" s="68"/>
      <c r="W559" s="68"/>
      <c r="X559" s="69"/>
      <c r="Y559" s="69"/>
      <c r="Z559" s="69"/>
      <c r="AA559" s="69"/>
      <c r="AB559" s="68"/>
      <c r="AC559" s="28"/>
    </row>
    <row r="560" spans="1:29" x14ac:dyDescent="0.2">
      <c r="A560" s="90">
        <v>139</v>
      </c>
      <c r="B560" s="45" t="s">
        <v>147</v>
      </c>
      <c r="C560" s="45" t="s">
        <v>281</v>
      </c>
      <c r="D560" s="45" t="s">
        <v>162</v>
      </c>
      <c r="E560" s="45" t="s">
        <v>158</v>
      </c>
      <c r="F560" s="48">
        <v>60.655737704918032</v>
      </c>
      <c r="G560" s="48">
        <v>22.950819672131146</v>
      </c>
      <c r="H560" s="48">
        <v>11.475409836065573</v>
      </c>
      <c r="I560" s="48">
        <v>3.278688524590164</v>
      </c>
      <c r="J560" s="48">
        <v>1.639344262295082</v>
      </c>
      <c r="K560" s="48">
        <v>0</v>
      </c>
      <c r="L560" s="48">
        <v>0</v>
      </c>
      <c r="M560" s="48">
        <v>0</v>
      </c>
      <c r="N560" s="48">
        <v>0</v>
      </c>
      <c r="O560" s="50">
        <v>100</v>
      </c>
    </row>
    <row r="561" spans="1:29" x14ac:dyDescent="0.2">
      <c r="A561" s="90">
        <v>139</v>
      </c>
      <c r="B561" s="51" t="s">
        <v>147</v>
      </c>
      <c r="C561" s="45" t="s">
        <v>281</v>
      </c>
      <c r="D561" s="46" t="s">
        <v>163</v>
      </c>
      <c r="E561" s="51" t="s">
        <v>11</v>
      </c>
      <c r="F561" s="83">
        <v>67</v>
      </c>
      <c r="G561" s="83">
        <v>91</v>
      </c>
      <c r="H561" s="83">
        <v>91</v>
      </c>
      <c r="I561" s="83">
        <v>63</v>
      </c>
      <c r="J561" s="83">
        <v>69</v>
      </c>
      <c r="K561" s="84"/>
      <c r="L561" s="84"/>
      <c r="M561" s="84"/>
      <c r="N561" s="84"/>
      <c r="O561" s="85">
        <v>381</v>
      </c>
    </row>
    <row r="562" spans="1:29" x14ac:dyDescent="0.2">
      <c r="A562" s="90">
        <v>139</v>
      </c>
      <c r="B562" s="45" t="s">
        <v>147</v>
      </c>
      <c r="C562" s="45" t="s">
        <v>281</v>
      </c>
      <c r="D562" s="46" t="s">
        <v>164</v>
      </c>
      <c r="E562" s="45" t="s">
        <v>159</v>
      </c>
      <c r="F562" s="48">
        <v>17.58530183727034</v>
      </c>
      <c r="G562" s="48">
        <v>23.884514435695539</v>
      </c>
      <c r="H562" s="48">
        <v>23.884514435695539</v>
      </c>
      <c r="I562" s="48">
        <v>16.535433070866141</v>
      </c>
      <c r="J562" s="48">
        <v>18.110236220472441</v>
      </c>
      <c r="K562" s="48">
        <v>0</v>
      </c>
      <c r="L562" s="48">
        <v>0</v>
      </c>
      <c r="M562" s="48">
        <v>0</v>
      </c>
      <c r="N562" s="48">
        <v>0</v>
      </c>
      <c r="O562" s="50">
        <v>100</v>
      </c>
    </row>
    <row r="563" spans="1:29" x14ac:dyDescent="0.2">
      <c r="A563" s="90">
        <v>140</v>
      </c>
      <c r="B563" s="49" t="s">
        <v>148</v>
      </c>
      <c r="C563" s="49" t="s">
        <v>282</v>
      </c>
      <c r="D563" s="49" t="s">
        <v>161</v>
      </c>
      <c r="E563" s="49" t="s">
        <v>10</v>
      </c>
      <c r="F563" s="94">
        <v>5</v>
      </c>
      <c r="G563" s="94">
        <v>1</v>
      </c>
      <c r="H563" s="94"/>
      <c r="I563" s="94"/>
      <c r="J563" s="94"/>
      <c r="K563" s="94"/>
      <c r="L563" s="94">
        <v>1</v>
      </c>
      <c r="M563" s="94"/>
      <c r="N563" s="95"/>
      <c r="O563" s="96">
        <v>7</v>
      </c>
      <c r="P563" s="28"/>
      <c r="Q563" s="67"/>
      <c r="R563" s="67"/>
      <c r="S563" s="68"/>
      <c r="T563" s="68"/>
      <c r="U563" s="69"/>
      <c r="V563" s="69"/>
      <c r="W563" s="69"/>
      <c r="X563" s="69"/>
      <c r="Y563" s="68"/>
      <c r="Z563" s="69"/>
      <c r="AA563" s="69"/>
      <c r="AB563" s="68"/>
      <c r="AC563" s="28"/>
    </row>
    <row r="564" spans="1:29" x14ac:dyDescent="0.2">
      <c r="A564" s="90">
        <v>140</v>
      </c>
      <c r="B564" s="45" t="s">
        <v>148</v>
      </c>
      <c r="C564" s="45" t="s">
        <v>282</v>
      </c>
      <c r="D564" s="45" t="s">
        <v>162</v>
      </c>
      <c r="E564" s="45" t="s">
        <v>158</v>
      </c>
      <c r="F564" s="48">
        <v>71.428571428571431</v>
      </c>
      <c r="G564" s="48">
        <v>14.285714285714286</v>
      </c>
      <c r="H564" s="48">
        <v>0</v>
      </c>
      <c r="I564" s="48">
        <v>0</v>
      </c>
      <c r="J564" s="48">
        <v>0</v>
      </c>
      <c r="K564" s="48">
        <v>0</v>
      </c>
      <c r="L564" s="48">
        <v>14.285714285714286</v>
      </c>
      <c r="M564" s="48">
        <v>0</v>
      </c>
      <c r="N564" s="48">
        <v>0</v>
      </c>
      <c r="O564" s="50">
        <v>100</v>
      </c>
    </row>
    <row r="565" spans="1:29" x14ac:dyDescent="0.2">
      <c r="A565" s="90">
        <v>140</v>
      </c>
      <c r="B565" s="51" t="s">
        <v>148</v>
      </c>
      <c r="C565" s="45" t="s">
        <v>282</v>
      </c>
      <c r="D565" s="46" t="s">
        <v>163</v>
      </c>
      <c r="E565" s="51" t="s">
        <v>11</v>
      </c>
      <c r="F565" s="83">
        <v>8</v>
      </c>
      <c r="G565" s="83">
        <v>5</v>
      </c>
      <c r="H565" s="84"/>
      <c r="I565" s="84"/>
      <c r="J565" s="84"/>
      <c r="K565" s="84"/>
      <c r="L565" s="83">
        <v>255</v>
      </c>
      <c r="M565" s="84"/>
      <c r="N565" s="84"/>
      <c r="O565" s="85">
        <v>268</v>
      </c>
    </row>
    <row r="566" spans="1:29" x14ac:dyDescent="0.2">
      <c r="A566" s="90">
        <v>140</v>
      </c>
      <c r="B566" s="45" t="s">
        <v>148</v>
      </c>
      <c r="C566" s="45" t="s">
        <v>282</v>
      </c>
      <c r="D566" s="46" t="s">
        <v>164</v>
      </c>
      <c r="E566" s="45" t="s">
        <v>159</v>
      </c>
      <c r="F566" s="48">
        <v>2.9850746268656718</v>
      </c>
      <c r="G566" s="48">
        <v>1.8656716417910448</v>
      </c>
      <c r="H566" s="48">
        <v>0</v>
      </c>
      <c r="I566" s="48">
        <v>0</v>
      </c>
      <c r="J566" s="48">
        <v>0</v>
      </c>
      <c r="K566" s="48">
        <v>0</v>
      </c>
      <c r="L566" s="48">
        <v>95.149253731343279</v>
      </c>
      <c r="M566" s="48">
        <v>0</v>
      </c>
      <c r="N566" s="48">
        <v>0</v>
      </c>
      <c r="O566" s="50">
        <v>100</v>
      </c>
    </row>
    <row r="567" spans="1:29" x14ac:dyDescent="0.2">
      <c r="A567" s="90">
        <v>141</v>
      </c>
      <c r="B567" s="49" t="s">
        <v>149</v>
      </c>
      <c r="C567" s="49" t="s">
        <v>283</v>
      </c>
      <c r="D567" s="49" t="s">
        <v>161</v>
      </c>
      <c r="E567" s="49" t="s">
        <v>10</v>
      </c>
      <c r="F567" s="94">
        <v>5</v>
      </c>
      <c r="G567" s="94">
        <v>1</v>
      </c>
      <c r="H567" s="94">
        <v>1</v>
      </c>
      <c r="I567" s="94"/>
      <c r="J567" s="94"/>
      <c r="K567" s="94"/>
      <c r="L567" s="94"/>
      <c r="M567" s="94"/>
      <c r="N567" s="95"/>
      <c r="O567" s="96">
        <v>7</v>
      </c>
      <c r="P567" s="28"/>
      <c r="Q567" s="67"/>
      <c r="R567" s="67"/>
      <c r="S567" s="68"/>
      <c r="T567" s="68"/>
      <c r="U567" s="68"/>
      <c r="V567" s="69"/>
      <c r="W567" s="69"/>
      <c r="X567" s="69"/>
      <c r="Y567" s="69"/>
      <c r="Z567" s="69"/>
      <c r="AA567" s="69"/>
      <c r="AB567" s="68"/>
      <c r="AC567" s="28"/>
    </row>
    <row r="568" spans="1:29" x14ac:dyDescent="0.2">
      <c r="A568" s="90">
        <v>141</v>
      </c>
      <c r="B568" s="45" t="s">
        <v>149</v>
      </c>
      <c r="C568" s="45" t="s">
        <v>283</v>
      </c>
      <c r="D568" s="45" t="s">
        <v>162</v>
      </c>
      <c r="E568" s="45" t="s">
        <v>158</v>
      </c>
      <c r="F568" s="48">
        <v>71.428571428571431</v>
      </c>
      <c r="G568" s="48">
        <v>14.285714285714286</v>
      </c>
      <c r="H568" s="48">
        <v>14.285714285714286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50">
        <v>100</v>
      </c>
    </row>
    <row r="569" spans="1:29" x14ac:dyDescent="0.2">
      <c r="A569" s="90">
        <v>141</v>
      </c>
      <c r="B569" s="51" t="s">
        <v>149</v>
      </c>
      <c r="C569" s="45" t="s">
        <v>283</v>
      </c>
      <c r="D569" s="46" t="s">
        <v>163</v>
      </c>
      <c r="E569" s="51" t="s">
        <v>11</v>
      </c>
      <c r="F569" s="83">
        <v>8</v>
      </c>
      <c r="G569" s="83">
        <v>7</v>
      </c>
      <c r="H569" s="83">
        <v>14</v>
      </c>
      <c r="I569" s="84"/>
      <c r="J569" s="84"/>
      <c r="K569" s="84"/>
      <c r="L569" s="84"/>
      <c r="M569" s="84"/>
      <c r="N569" s="84"/>
      <c r="O569" s="85">
        <v>29</v>
      </c>
    </row>
    <row r="570" spans="1:29" x14ac:dyDescent="0.2">
      <c r="A570" s="90">
        <v>141</v>
      </c>
      <c r="B570" s="45" t="s">
        <v>149</v>
      </c>
      <c r="C570" s="45" t="s">
        <v>283</v>
      </c>
      <c r="D570" s="46" t="s">
        <v>164</v>
      </c>
      <c r="E570" s="45" t="s">
        <v>159</v>
      </c>
      <c r="F570" s="48">
        <v>27.586206896551722</v>
      </c>
      <c r="G570" s="48">
        <v>24.137931034482758</v>
      </c>
      <c r="H570" s="48">
        <v>48.275862068965516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50">
        <v>100</v>
      </c>
    </row>
    <row r="571" spans="1:29" x14ac:dyDescent="0.2">
      <c r="A571" s="90">
        <v>142</v>
      </c>
      <c r="B571" s="49" t="s">
        <v>150</v>
      </c>
      <c r="C571" s="49" t="s">
        <v>284</v>
      </c>
      <c r="D571" s="49" t="s">
        <v>161</v>
      </c>
      <c r="E571" s="49" t="s">
        <v>10</v>
      </c>
      <c r="F571" s="94">
        <v>23</v>
      </c>
      <c r="G571" s="94">
        <v>1</v>
      </c>
      <c r="H571" s="94"/>
      <c r="I571" s="94"/>
      <c r="J571" s="94"/>
      <c r="K571" s="94"/>
      <c r="L571" s="94"/>
      <c r="M571" s="94"/>
      <c r="N571" s="95"/>
      <c r="O571" s="96">
        <v>24</v>
      </c>
      <c r="P571" s="28"/>
      <c r="Q571" s="67"/>
      <c r="R571" s="67"/>
      <c r="S571" s="68"/>
      <c r="T571" s="68"/>
      <c r="U571" s="69"/>
      <c r="V571" s="69"/>
      <c r="W571" s="69"/>
      <c r="X571" s="69"/>
      <c r="Y571" s="69"/>
      <c r="Z571" s="69"/>
      <c r="AA571" s="69"/>
      <c r="AB571" s="68"/>
      <c r="AC571" s="28"/>
    </row>
    <row r="572" spans="1:29" x14ac:dyDescent="0.2">
      <c r="A572" s="90">
        <v>142</v>
      </c>
      <c r="B572" s="45" t="s">
        <v>150</v>
      </c>
      <c r="C572" s="45" t="s">
        <v>284</v>
      </c>
      <c r="D572" s="45" t="s">
        <v>162</v>
      </c>
      <c r="E572" s="45" t="s">
        <v>158</v>
      </c>
      <c r="F572" s="48">
        <v>95.833333333333329</v>
      </c>
      <c r="G572" s="48">
        <v>4.166666666666667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50">
        <v>100</v>
      </c>
    </row>
    <row r="573" spans="1:29" x14ac:dyDescent="0.2">
      <c r="A573" s="90">
        <v>142</v>
      </c>
      <c r="B573" s="51" t="s">
        <v>150</v>
      </c>
      <c r="C573" s="45" t="s">
        <v>284</v>
      </c>
      <c r="D573" s="46" t="s">
        <v>163</v>
      </c>
      <c r="E573" s="51" t="s">
        <v>11</v>
      </c>
      <c r="F573" s="83">
        <v>42</v>
      </c>
      <c r="G573" s="83">
        <v>7</v>
      </c>
      <c r="H573" s="84"/>
      <c r="I573" s="84"/>
      <c r="J573" s="84"/>
      <c r="K573" s="84"/>
      <c r="L573" s="84"/>
      <c r="M573" s="84"/>
      <c r="N573" s="84"/>
      <c r="O573" s="85">
        <v>49</v>
      </c>
    </row>
    <row r="574" spans="1:29" x14ac:dyDescent="0.2">
      <c r="A574" s="90">
        <v>142</v>
      </c>
      <c r="B574" s="45" t="s">
        <v>150</v>
      </c>
      <c r="C574" s="45" t="s">
        <v>284</v>
      </c>
      <c r="D574" s="46" t="s">
        <v>164</v>
      </c>
      <c r="E574" s="45" t="s">
        <v>159</v>
      </c>
      <c r="F574" s="48">
        <v>85.714285714285708</v>
      </c>
      <c r="G574" s="48">
        <v>14.285714285714286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50">
        <v>100</v>
      </c>
    </row>
    <row r="575" spans="1:29" x14ac:dyDescent="0.2">
      <c r="A575" s="90">
        <v>143</v>
      </c>
      <c r="B575" s="49" t="s">
        <v>151</v>
      </c>
      <c r="C575" s="49" t="s">
        <v>285</v>
      </c>
      <c r="D575" s="49" t="s">
        <v>161</v>
      </c>
      <c r="E575" s="49" t="s">
        <v>10</v>
      </c>
      <c r="F575" s="94">
        <v>141</v>
      </c>
      <c r="G575" s="94">
        <v>1</v>
      </c>
      <c r="H575" s="94"/>
      <c r="I575" s="94"/>
      <c r="J575" s="94"/>
      <c r="K575" s="94"/>
      <c r="L575" s="94"/>
      <c r="M575" s="94"/>
      <c r="N575" s="95"/>
      <c r="O575" s="96">
        <v>142</v>
      </c>
      <c r="P575" s="28"/>
      <c r="Q575" s="67"/>
      <c r="R575" s="67"/>
      <c r="S575" s="68"/>
      <c r="T575" s="68"/>
      <c r="U575" s="69"/>
      <c r="V575" s="69"/>
      <c r="W575" s="69"/>
      <c r="X575" s="69"/>
      <c r="Y575" s="69"/>
      <c r="Z575" s="69"/>
      <c r="AA575" s="69"/>
      <c r="AB575" s="68"/>
      <c r="AC575" s="28"/>
    </row>
    <row r="576" spans="1:29" x14ac:dyDescent="0.2">
      <c r="A576" s="90">
        <v>143</v>
      </c>
      <c r="B576" s="45" t="s">
        <v>151</v>
      </c>
      <c r="C576" s="45" t="s">
        <v>285</v>
      </c>
      <c r="D576" s="45" t="s">
        <v>162</v>
      </c>
      <c r="E576" s="45" t="s">
        <v>158</v>
      </c>
      <c r="F576" s="48">
        <v>99.295774647887328</v>
      </c>
      <c r="G576" s="48">
        <v>0.70422535211267601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50">
        <v>100</v>
      </c>
    </row>
    <row r="577" spans="1:29" x14ac:dyDescent="0.2">
      <c r="A577" s="90">
        <v>143</v>
      </c>
      <c r="B577" s="51" t="s">
        <v>151</v>
      </c>
      <c r="C577" s="45" t="s">
        <v>285</v>
      </c>
      <c r="D577" s="46" t="s">
        <v>163</v>
      </c>
      <c r="E577" s="51" t="s">
        <v>11</v>
      </c>
      <c r="F577" s="83">
        <v>160</v>
      </c>
      <c r="G577" s="83">
        <v>5</v>
      </c>
      <c r="H577" s="84"/>
      <c r="I577" s="84"/>
      <c r="J577" s="84"/>
      <c r="K577" s="84"/>
      <c r="L577" s="84"/>
      <c r="M577" s="84"/>
      <c r="N577" s="84"/>
      <c r="O577" s="85">
        <v>165</v>
      </c>
    </row>
    <row r="578" spans="1:29" x14ac:dyDescent="0.2">
      <c r="A578" s="90">
        <v>143</v>
      </c>
      <c r="B578" s="45" t="s">
        <v>151</v>
      </c>
      <c r="C578" s="45" t="s">
        <v>285</v>
      </c>
      <c r="D578" s="46" t="s">
        <v>164</v>
      </c>
      <c r="E578" s="45" t="s">
        <v>159</v>
      </c>
      <c r="F578" s="48">
        <v>96.969696969696969</v>
      </c>
      <c r="G578" s="48">
        <v>3.0303030303030303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50">
        <v>100</v>
      </c>
    </row>
    <row r="579" spans="1:29" x14ac:dyDescent="0.2">
      <c r="A579" s="90">
        <v>144</v>
      </c>
      <c r="B579" s="49" t="s">
        <v>152</v>
      </c>
      <c r="C579" s="49" t="s">
        <v>321</v>
      </c>
      <c r="D579" s="49" t="s">
        <v>161</v>
      </c>
      <c r="E579" s="49" t="s">
        <v>10</v>
      </c>
      <c r="F579" s="94">
        <v>5973</v>
      </c>
      <c r="G579" s="94">
        <v>717</v>
      </c>
      <c r="H579" s="94">
        <v>459</v>
      </c>
      <c r="I579" s="94">
        <v>243</v>
      </c>
      <c r="J579" s="94">
        <v>86</v>
      </c>
      <c r="K579" s="94">
        <v>48</v>
      </c>
      <c r="L579" s="94">
        <v>13</v>
      </c>
      <c r="M579" s="94">
        <v>16</v>
      </c>
      <c r="N579" s="95">
        <v>14</v>
      </c>
      <c r="O579" s="96">
        <v>7569</v>
      </c>
      <c r="P579" s="28"/>
      <c r="Q579" s="67"/>
      <c r="R579" s="67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28"/>
    </row>
    <row r="580" spans="1:29" x14ac:dyDescent="0.2">
      <c r="A580" s="90">
        <v>144</v>
      </c>
      <c r="B580" s="45" t="s">
        <v>152</v>
      </c>
      <c r="C580" s="45" t="s">
        <v>321</v>
      </c>
      <c r="D580" s="45" t="s">
        <v>162</v>
      </c>
      <c r="E580" s="45" t="s">
        <v>158</v>
      </c>
      <c r="F580" s="48">
        <v>78.913991280221964</v>
      </c>
      <c r="G580" s="48">
        <v>9.4728497820055484</v>
      </c>
      <c r="H580" s="48">
        <v>6.0642092746730087</v>
      </c>
      <c r="I580" s="48">
        <v>3.2104637336504163</v>
      </c>
      <c r="J580" s="48">
        <v>1.1362135024441802</v>
      </c>
      <c r="K580" s="48">
        <v>0.63416567578279825</v>
      </c>
      <c r="L580" s="48">
        <v>0.17175320385784121</v>
      </c>
      <c r="M580" s="48">
        <v>0.21138855859426608</v>
      </c>
      <c r="N580" s="48">
        <v>0.18496498876998282</v>
      </c>
      <c r="O580" s="50">
        <v>100</v>
      </c>
    </row>
    <row r="581" spans="1:29" x14ac:dyDescent="0.2">
      <c r="A581" s="90">
        <v>144</v>
      </c>
      <c r="B581" s="51" t="s">
        <v>152</v>
      </c>
      <c r="C581" s="45" t="s">
        <v>321</v>
      </c>
      <c r="D581" s="46" t="s">
        <v>163</v>
      </c>
      <c r="E581" s="51" t="s">
        <v>11</v>
      </c>
      <c r="F581" s="83">
        <v>8239</v>
      </c>
      <c r="G581" s="83">
        <v>4778</v>
      </c>
      <c r="H581" s="83">
        <v>6008</v>
      </c>
      <c r="I581" s="83">
        <v>7541</v>
      </c>
      <c r="J581" s="83">
        <v>5717</v>
      </c>
      <c r="K581" s="83">
        <v>7038</v>
      </c>
      <c r="L581" s="83">
        <v>4881</v>
      </c>
      <c r="M581" s="83">
        <v>10518</v>
      </c>
      <c r="N581" s="83">
        <v>76867</v>
      </c>
      <c r="O581" s="85">
        <v>131587</v>
      </c>
    </row>
    <row r="582" spans="1:29" x14ac:dyDescent="0.2">
      <c r="A582" s="90">
        <v>144</v>
      </c>
      <c r="B582" s="45" t="s">
        <v>152</v>
      </c>
      <c r="C582" s="45" t="s">
        <v>321</v>
      </c>
      <c r="D582" s="46" t="s">
        <v>164</v>
      </c>
      <c r="E582" s="45" t="s">
        <v>159</v>
      </c>
      <c r="F582" s="48">
        <v>6.2612568110831619</v>
      </c>
      <c r="G582" s="48">
        <v>3.6310577792639092</v>
      </c>
      <c r="H582" s="48">
        <v>4.5658005730049318</v>
      </c>
      <c r="I582" s="48">
        <v>5.730809274472402</v>
      </c>
      <c r="J582" s="48">
        <v>4.3446541071686413</v>
      </c>
      <c r="K582" s="48">
        <v>5.3485526685766835</v>
      </c>
      <c r="L582" s="48">
        <v>3.709332988821084</v>
      </c>
      <c r="M582" s="48">
        <v>7.9931908167220165</v>
      </c>
      <c r="N582" s="48">
        <v>58.41534498088717</v>
      </c>
      <c r="O582" s="50">
        <v>100</v>
      </c>
    </row>
    <row r="583" spans="1:29" x14ac:dyDescent="0.2">
      <c r="A583" s="90">
        <v>145</v>
      </c>
      <c r="B583" s="49" t="s">
        <v>153</v>
      </c>
      <c r="C583" s="49" t="s">
        <v>286</v>
      </c>
      <c r="D583" s="49" t="s">
        <v>161</v>
      </c>
      <c r="E583" s="49" t="s">
        <v>10</v>
      </c>
      <c r="F583" s="94">
        <v>25</v>
      </c>
      <c r="G583" s="94">
        <v>67</v>
      </c>
      <c r="H583" s="94">
        <v>87</v>
      </c>
      <c r="I583" s="94">
        <v>6</v>
      </c>
      <c r="J583" s="94"/>
      <c r="K583" s="94"/>
      <c r="L583" s="94"/>
      <c r="M583" s="94"/>
      <c r="N583" s="95"/>
      <c r="O583" s="96">
        <v>185</v>
      </c>
      <c r="P583" s="28"/>
      <c r="Q583" s="67"/>
      <c r="R583" s="67"/>
      <c r="S583" s="68"/>
      <c r="T583" s="68"/>
      <c r="U583" s="68"/>
      <c r="V583" s="68"/>
      <c r="W583" s="69"/>
      <c r="X583" s="69"/>
      <c r="Y583" s="69"/>
      <c r="Z583" s="69"/>
      <c r="AA583" s="69"/>
      <c r="AB583" s="68"/>
      <c r="AC583" s="28"/>
    </row>
    <row r="584" spans="1:29" x14ac:dyDescent="0.2">
      <c r="A584" s="90">
        <v>145</v>
      </c>
      <c r="B584" s="45" t="s">
        <v>153</v>
      </c>
      <c r="C584" s="45" t="s">
        <v>286</v>
      </c>
      <c r="D584" s="45" t="s">
        <v>162</v>
      </c>
      <c r="E584" s="45" t="s">
        <v>158</v>
      </c>
      <c r="F584" s="48">
        <v>13.513513513513514</v>
      </c>
      <c r="G584" s="48">
        <v>36.216216216216218</v>
      </c>
      <c r="H584" s="48">
        <v>47.027027027027025</v>
      </c>
      <c r="I584" s="48">
        <v>3.2432432432432434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50">
        <v>100</v>
      </c>
    </row>
    <row r="585" spans="1:29" x14ac:dyDescent="0.2">
      <c r="A585" s="90">
        <v>145</v>
      </c>
      <c r="B585" s="51" t="s">
        <v>153</v>
      </c>
      <c r="C585" s="45" t="s">
        <v>286</v>
      </c>
      <c r="D585" s="46" t="s">
        <v>163</v>
      </c>
      <c r="E585" s="51" t="s">
        <v>11</v>
      </c>
      <c r="F585" s="83">
        <v>64</v>
      </c>
      <c r="G585" s="83">
        <v>479</v>
      </c>
      <c r="H585" s="83">
        <v>1158</v>
      </c>
      <c r="I585" s="83">
        <v>127</v>
      </c>
      <c r="J585" s="84"/>
      <c r="K585" s="84"/>
      <c r="L585" s="84"/>
      <c r="M585" s="84"/>
      <c r="N585" s="84"/>
      <c r="O585" s="85">
        <v>1828</v>
      </c>
    </row>
    <row r="586" spans="1:29" x14ac:dyDescent="0.2">
      <c r="A586" s="90">
        <v>145</v>
      </c>
      <c r="B586" s="45" t="s">
        <v>153</v>
      </c>
      <c r="C586" s="45" t="s">
        <v>286</v>
      </c>
      <c r="D586" s="46" t="s">
        <v>164</v>
      </c>
      <c r="E586" s="45" t="s">
        <v>159</v>
      </c>
      <c r="F586" s="48">
        <v>3.5010940919037199</v>
      </c>
      <c r="G586" s="48">
        <v>26.203501094091905</v>
      </c>
      <c r="H586" s="48">
        <v>63.347921225382933</v>
      </c>
      <c r="I586" s="48">
        <v>6.9474835886214441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50">
        <v>100</v>
      </c>
    </row>
    <row r="587" spans="1:29" x14ac:dyDescent="0.2">
      <c r="A587" s="90">
        <v>146</v>
      </c>
      <c r="B587" s="49" t="s">
        <v>154</v>
      </c>
      <c r="C587" s="49" t="s">
        <v>301</v>
      </c>
      <c r="D587" s="49" t="s">
        <v>161</v>
      </c>
      <c r="E587" s="49" t="s">
        <v>10</v>
      </c>
      <c r="F587" s="94">
        <v>2422</v>
      </c>
      <c r="G587" s="94">
        <v>615</v>
      </c>
      <c r="H587" s="94">
        <v>64</v>
      </c>
      <c r="I587" s="94">
        <v>27</v>
      </c>
      <c r="J587" s="94">
        <v>5</v>
      </c>
      <c r="K587" s="94">
        <v>2</v>
      </c>
      <c r="L587" s="94">
        <v>1</v>
      </c>
      <c r="M587" s="94">
        <v>1</v>
      </c>
      <c r="N587" s="95"/>
      <c r="O587" s="96">
        <v>3137</v>
      </c>
      <c r="P587" s="28"/>
      <c r="Q587" s="67"/>
      <c r="R587" s="67"/>
      <c r="S587" s="68"/>
      <c r="T587" s="68"/>
      <c r="U587" s="68"/>
      <c r="V587" s="68"/>
      <c r="W587" s="68"/>
      <c r="X587" s="68"/>
      <c r="Y587" s="68"/>
      <c r="Z587" s="68"/>
      <c r="AA587" s="69"/>
      <c r="AB587" s="68"/>
      <c r="AC587" s="28"/>
    </row>
    <row r="588" spans="1:29" x14ac:dyDescent="0.2">
      <c r="A588" s="90">
        <v>146</v>
      </c>
      <c r="B588" s="45" t="s">
        <v>154</v>
      </c>
      <c r="C588" s="45" t="s">
        <v>301</v>
      </c>
      <c r="D588" s="45" t="s">
        <v>162</v>
      </c>
      <c r="E588" s="45" t="s">
        <v>158</v>
      </c>
      <c r="F588" s="48">
        <v>77.207523111252783</v>
      </c>
      <c r="G588" s="48">
        <v>19.604717883328021</v>
      </c>
      <c r="H588" s="48">
        <v>2.0401657634682819</v>
      </c>
      <c r="I588" s="48">
        <v>0.86069493146318143</v>
      </c>
      <c r="J588" s="48">
        <v>0.15938795027095951</v>
      </c>
      <c r="K588" s="48">
        <v>6.375518010838381E-2</v>
      </c>
      <c r="L588" s="48">
        <v>3.1877590054191905E-2</v>
      </c>
      <c r="M588" s="48">
        <v>3.1877590054191905E-2</v>
      </c>
      <c r="N588" s="48">
        <v>0</v>
      </c>
      <c r="O588" s="50">
        <v>100</v>
      </c>
    </row>
    <row r="589" spans="1:29" x14ac:dyDescent="0.2">
      <c r="A589" s="90">
        <v>146</v>
      </c>
      <c r="B589" s="51" t="s">
        <v>154</v>
      </c>
      <c r="C589" s="45" t="s">
        <v>301</v>
      </c>
      <c r="D589" s="46" t="s">
        <v>163</v>
      </c>
      <c r="E589" s="51" t="s">
        <v>11</v>
      </c>
      <c r="F589" s="83">
        <v>5374</v>
      </c>
      <c r="G589" s="83">
        <v>3706</v>
      </c>
      <c r="H589" s="83">
        <v>826</v>
      </c>
      <c r="I589" s="83">
        <v>755</v>
      </c>
      <c r="J589" s="83">
        <v>379</v>
      </c>
      <c r="K589" s="83">
        <v>235</v>
      </c>
      <c r="L589" s="83">
        <v>310</v>
      </c>
      <c r="M589" s="83">
        <v>771</v>
      </c>
      <c r="N589" s="84"/>
      <c r="O589" s="85">
        <v>12356</v>
      </c>
    </row>
    <row r="590" spans="1:29" x14ac:dyDescent="0.2">
      <c r="A590" s="90">
        <v>146</v>
      </c>
      <c r="B590" s="45" t="s">
        <v>154</v>
      </c>
      <c r="C590" s="45" t="s">
        <v>301</v>
      </c>
      <c r="D590" s="46" t="s">
        <v>164</v>
      </c>
      <c r="E590" s="45" t="s">
        <v>159</v>
      </c>
      <c r="F590" s="48">
        <v>43.493039818711559</v>
      </c>
      <c r="G590" s="48">
        <v>29.993525412754938</v>
      </c>
      <c r="H590" s="48">
        <v>6.6850113305276793</v>
      </c>
      <c r="I590" s="48">
        <v>6.110391712528326</v>
      </c>
      <c r="J590" s="48">
        <v>3.0673357073486565</v>
      </c>
      <c r="K590" s="48">
        <v>1.9019100032372935</v>
      </c>
      <c r="L590" s="48">
        <v>2.5089025574619619</v>
      </c>
      <c r="M590" s="48">
        <v>6.2398834574295892</v>
      </c>
      <c r="N590" s="48">
        <v>0</v>
      </c>
      <c r="O590" s="50">
        <v>100</v>
      </c>
    </row>
    <row r="591" spans="1:29" x14ac:dyDescent="0.2">
      <c r="A591" s="90">
        <v>147</v>
      </c>
      <c r="B591" s="49" t="s">
        <v>155</v>
      </c>
      <c r="C591" s="49" t="s">
        <v>319</v>
      </c>
      <c r="D591" s="49" t="s">
        <v>161</v>
      </c>
      <c r="E591" s="49" t="s">
        <v>10</v>
      </c>
      <c r="F591" s="94">
        <v>348</v>
      </c>
      <c r="G591" s="94">
        <v>85</v>
      </c>
      <c r="H591" s="94">
        <v>32</v>
      </c>
      <c r="I591" s="94">
        <v>22</v>
      </c>
      <c r="J591" s="94">
        <v>1</v>
      </c>
      <c r="K591" s="94"/>
      <c r="L591" s="94"/>
      <c r="M591" s="94"/>
      <c r="N591" s="95"/>
      <c r="O591" s="96">
        <v>488</v>
      </c>
      <c r="P591" s="28"/>
      <c r="Q591" s="67"/>
      <c r="R591" s="67"/>
      <c r="S591" s="68"/>
      <c r="T591" s="68"/>
      <c r="U591" s="68"/>
      <c r="V591" s="68"/>
      <c r="W591" s="68"/>
      <c r="X591" s="69"/>
      <c r="Y591" s="69"/>
      <c r="Z591" s="69"/>
      <c r="AA591" s="69"/>
      <c r="AB591" s="68"/>
      <c r="AC591" s="28"/>
    </row>
    <row r="592" spans="1:29" x14ac:dyDescent="0.2">
      <c r="A592" s="90">
        <v>147</v>
      </c>
      <c r="B592" s="45" t="s">
        <v>155</v>
      </c>
      <c r="C592" s="45" t="s">
        <v>319</v>
      </c>
      <c r="D592" s="45" t="s">
        <v>162</v>
      </c>
      <c r="E592" s="45" t="s">
        <v>158</v>
      </c>
      <c r="F592" s="48">
        <v>71.311475409836063</v>
      </c>
      <c r="G592" s="48">
        <v>17.418032786885245</v>
      </c>
      <c r="H592" s="48">
        <v>6.557377049180328</v>
      </c>
      <c r="I592" s="48">
        <v>4.5081967213114753</v>
      </c>
      <c r="J592" s="48">
        <v>0.20491803278688525</v>
      </c>
      <c r="K592" s="48">
        <v>0</v>
      </c>
      <c r="L592" s="48">
        <v>0</v>
      </c>
      <c r="M592" s="48">
        <v>0</v>
      </c>
      <c r="N592" s="48">
        <v>0</v>
      </c>
      <c r="O592" s="50">
        <v>100</v>
      </c>
    </row>
    <row r="593" spans="1:29" x14ac:dyDescent="0.2">
      <c r="A593" s="90">
        <v>147</v>
      </c>
      <c r="B593" s="51" t="s">
        <v>155</v>
      </c>
      <c r="C593" s="45" t="s">
        <v>319</v>
      </c>
      <c r="D593" s="46" t="s">
        <v>163</v>
      </c>
      <c r="E593" s="51" t="s">
        <v>11</v>
      </c>
      <c r="F593" s="83">
        <v>610</v>
      </c>
      <c r="G593" s="83">
        <v>544</v>
      </c>
      <c r="H593" s="83">
        <v>445</v>
      </c>
      <c r="I593" s="83">
        <v>698</v>
      </c>
      <c r="J593" s="83">
        <v>96</v>
      </c>
      <c r="K593" s="84"/>
      <c r="L593" s="84"/>
      <c r="M593" s="84"/>
      <c r="N593" s="84"/>
      <c r="O593" s="85">
        <v>2393</v>
      </c>
    </row>
    <row r="594" spans="1:29" x14ac:dyDescent="0.2">
      <c r="A594" s="90">
        <v>147</v>
      </c>
      <c r="B594" s="45" t="s">
        <v>155</v>
      </c>
      <c r="C594" s="45" t="s">
        <v>319</v>
      </c>
      <c r="D594" s="46" t="s">
        <v>164</v>
      </c>
      <c r="E594" s="45" t="s">
        <v>159</v>
      </c>
      <c r="F594" s="48">
        <v>25.491015461763478</v>
      </c>
      <c r="G594" s="48">
        <v>22.732971165900544</v>
      </c>
      <c r="H594" s="48">
        <v>18.595904722106145</v>
      </c>
      <c r="I594" s="48">
        <v>29.168407856247388</v>
      </c>
      <c r="J594" s="48">
        <v>4.0117007939824489</v>
      </c>
      <c r="K594" s="48">
        <v>0</v>
      </c>
      <c r="L594" s="48">
        <v>0</v>
      </c>
      <c r="M594" s="48">
        <v>0</v>
      </c>
      <c r="N594" s="48">
        <v>0</v>
      </c>
      <c r="O594" s="50">
        <v>100</v>
      </c>
    </row>
    <row r="595" spans="1:29" x14ac:dyDescent="0.2">
      <c r="A595" s="90">
        <v>148</v>
      </c>
      <c r="B595" s="49" t="s">
        <v>156</v>
      </c>
      <c r="C595" s="49" t="s">
        <v>287</v>
      </c>
      <c r="D595" s="49" t="s">
        <v>161</v>
      </c>
      <c r="E595" s="49" t="s">
        <v>10</v>
      </c>
      <c r="F595" s="94">
        <v>203</v>
      </c>
      <c r="G595" s="94">
        <v>87</v>
      </c>
      <c r="H595" s="94">
        <v>57</v>
      </c>
      <c r="I595" s="94">
        <v>9</v>
      </c>
      <c r="J595" s="94"/>
      <c r="K595" s="94"/>
      <c r="L595" s="94"/>
      <c r="M595" s="94"/>
      <c r="N595" s="95"/>
      <c r="O595" s="96">
        <v>356</v>
      </c>
      <c r="P595" s="28"/>
      <c r="Q595" s="67"/>
      <c r="R595" s="67"/>
      <c r="S595" s="68"/>
      <c r="T595" s="68"/>
      <c r="U595" s="68"/>
      <c r="V595" s="68"/>
      <c r="W595" s="69"/>
      <c r="X595" s="69"/>
      <c r="Y595" s="69"/>
      <c r="Z595" s="69"/>
      <c r="AA595" s="69"/>
      <c r="AB595" s="68"/>
      <c r="AC595" s="28"/>
    </row>
    <row r="596" spans="1:29" x14ac:dyDescent="0.2">
      <c r="A596" s="90">
        <v>148</v>
      </c>
      <c r="B596" s="45" t="s">
        <v>156</v>
      </c>
      <c r="C596" s="45" t="s">
        <v>287</v>
      </c>
      <c r="D596" s="45" t="s">
        <v>162</v>
      </c>
      <c r="E596" s="45" t="s">
        <v>158</v>
      </c>
      <c r="F596" s="48">
        <v>57.022471910112358</v>
      </c>
      <c r="G596" s="48">
        <v>24.438202247191011</v>
      </c>
      <c r="H596" s="48">
        <v>16.011235955056179</v>
      </c>
      <c r="I596" s="48">
        <v>2.5280898876404496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50">
        <v>100</v>
      </c>
    </row>
    <row r="597" spans="1:29" x14ac:dyDescent="0.2">
      <c r="A597" s="90">
        <v>148</v>
      </c>
      <c r="B597" s="51" t="s">
        <v>156</v>
      </c>
      <c r="C597" s="45" t="s">
        <v>287</v>
      </c>
      <c r="D597" s="46" t="s">
        <v>163</v>
      </c>
      <c r="E597" s="51" t="s">
        <v>11</v>
      </c>
      <c r="F597" s="83">
        <v>363</v>
      </c>
      <c r="G597" s="83">
        <v>590</v>
      </c>
      <c r="H597" s="83">
        <v>742</v>
      </c>
      <c r="I597" s="83">
        <v>230</v>
      </c>
      <c r="J597" s="84"/>
      <c r="K597" s="84"/>
      <c r="L597" s="84"/>
      <c r="M597" s="84"/>
      <c r="N597" s="84"/>
      <c r="O597" s="85">
        <v>1925</v>
      </c>
    </row>
    <row r="598" spans="1:29" x14ac:dyDescent="0.2">
      <c r="A598" s="90">
        <v>148</v>
      </c>
      <c r="B598" s="45" t="s">
        <v>156</v>
      </c>
      <c r="C598" s="45" t="s">
        <v>287</v>
      </c>
      <c r="D598" s="46" t="s">
        <v>164</v>
      </c>
      <c r="E598" s="45" t="s">
        <v>159</v>
      </c>
      <c r="F598" s="48">
        <v>18.857142857142858</v>
      </c>
      <c r="G598" s="48">
        <v>30.649350649350648</v>
      </c>
      <c r="H598" s="48">
        <v>38.545454545454547</v>
      </c>
      <c r="I598" s="48">
        <v>11.948051948051948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50">
        <v>100</v>
      </c>
    </row>
    <row r="599" spans="1:29" x14ac:dyDescent="0.2">
      <c r="A599" s="90">
        <v>149</v>
      </c>
      <c r="B599" s="49" t="s">
        <v>157</v>
      </c>
      <c r="C599" s="49" t="s">
        <v>320</v>
      </c>
      <c r="D599" s="49" t="s">
        <v>161</v>
      </c>
      <c r="E599" s="49" t="s">
        <v>10</v>
      </c>
      <c r="F599" s="94">
        <v>11</v>
      </c>
      <c r="G599" s="94">
        <v>3</v>
      </c>
      <c r="H599" s="94">
        <v>1</v>
      </c>
      <c r="I599" s="94"/>
      <c r="J599" s="94"/>
      <c r="K599" s="94"/>
      <c r="L599" s="94"/>
      <c r="M599" s="94"/>
      <c r="N599" s="95"/>
      <c r="O599" s="96">
        <v>15</v>
      </c>
      <c r="P599" s="28"/>
      <c r="Q599" s="67"/>
      <c r="R599" s="67"/>
      <c r="S599" s="68"/>
      <c r="T599" s="68"/>
      <c r="U599" s="68"/>
      <c r="V599" s="69"/>
      <c r="W599" s="69"/>
      <c r="X599" s="69"/>
      <c r="Y599" s="69"/>
      <c r="Z599" s="69"/>
      <c r="AA599" s="69"/>
      <c r="AB599" s="68"/>
      <c r="AC599" s="28"/>
    </row>
    <row r="600" spans="1:29" x14ac:dyDescent="0.2">
      <c r="A600" s="90">
        <v>149</v>
      </c>
      <c r="B600" s="45" t="s">
        <v>157</v>
      </c>
      <c r="C600" s="45" t="s">
        <v>320</v>
      </c>
      <c r="D600" s="45" t="s">
        <v>162</v>
      </c>
      <c r="E600" s="45" t="s">
        <v>158</v>
      </c>
      <c r="F600" s="48">
        <v>73.333333333333329</v>
      </c>
      <c r="G600" s="48">
        <v>20</v>
      </c>
      <c r="H600" s="48">
        <v>6.666666666666667</v>
      </c>
      <c r="I600" s="48">
        <v>0</v>
      </c>
      <c r="J600" s="48">
        <v>0</v>
      </c>
      <c r="K600" s="48">
        <v>0</v>
      </c>
      <c r="L600" s="48">
        <v>0</v>
      </c>
      <c r="M600" s="48">
        <v>0</v>
      </c>
      <c r="N600" s="48">
        <v>0</v>
      </c>
      <c r="O600" s="50">
        <v>100</v>
      </c>
    </row>
    <row r="601" spans="1:29" x14ac:dyDescent="0.2">
      <c r="A601" s="90">
        <v>149</v>
      </c>
      <c r="B601" s="51" t="s">
        <v>157</v>
      </c>
      <c r="C601" s="45" t="s">
        <v>320</v>
      </c>
      <c r="D601" s="46" t="s">
        <v>163</v>
      </c>
      <c r="E601" s="51" t="s">
        <v>11</v>
      </c>
      <c r="F601" s="83">
        <v>20</v>
      </c>
      <c r="G601" s="83">
        <v>17</v>
      </c>
      <c r="H601" s="83">
        <v>13</v>
      </c>
      <c r="I601" s="84"/>
      <c r="J601" s="84"/>
      <c r="K601" s="84"/>
      <c r="L601" s="84"/>
      <c r="M601" s="84"/>
      <c r="N601" s="84"/>
      <c r="O601" s="85">
        <v>50</v>
      </c>
    </row>
    <row r="602" spans="1:29" x14ac:dyDescent="0.2">
      <c r="A602" s="90">
        <v>149</v>
      </c>
      <c r="B602" s="45" t="s">
        <v>157</v>
      </c>
      <c r="C602" s="45" t="s">
        <v>320</v>
      </c>
      <c r="D602" s="46" t="s">
        <v>164</v>
      </c>
      <c r="E602" s="45" t="s">
        <v>159</v>
      </c>
      <c r="F602" s="48">
        <v>40</v>
      </c>
      <c r="G602" s="48">
        <v>34</v>
      </c>
      <c r="H602" s="48">
        <v>26</v>
      </c>
      <c r="I602" s="48">
        <v>0</v>
      </c>
      <c r="J602" s="48">
        <v>0</v>
      </c>
      <c r="K602" s="48">
        <v>0</v>
      </c>
      <c r="L602" s="48">
        <v>0</v>
      </c>
      <c r="M602" s="48">
        <v>0</v>
      </c>
      <c r="N602" s="48">
        <v>0</v>
      </c>
      <c r="O602" s="50">
        <v>100</v>
      </c>
    </row>
  </sheetData>
  <mergeCells count="1">
    <mergeCell ref="F3:O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1"/>
  <sheetViews>
    <sheetView showZeros="0" workbookViewId="0">
      <pane ySplit="2160" topLeftCell="A7"/>
      <selection activeCell="D1" sqref="D1"/>
      <selection pane="bottomLeft" activeCell="C181" sqref="C181:L181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customWidth="1" outlineLevel="1"/>
    <col min="3" max="11" width="11.28515625" style="1" customWidth="1"/>
    <col min="12" max="12" width="11.28515625" style="18" customWidth="1"/>
    <col min="13" max="16384" width="11.28515625" style="1"/>
  </cols>
  <sheetData>
    <row r="1" spans="1:26" ht="18" x14ac:dyDescent="0.25">
      <c r="A1" s="17" t="s">
        <v>330</v>
      </c>
    </row>
    <row r="3" spans="1:26" x14ac:dyDescent="0.2">
      <c r="C3" s="106" t="s">
        <v>299</v>
      </c>
      <c r="D3" s="106"/>
      <c r="E3" s="106"/>
      <c r="F3" s="106"/>
      <c r="G3" s="106"/>
      <c r="H3" s="106"/>
      <c r="I3" s="106"/>
      <c r="J3" s="106"/>
      <c r="K3" s="106"/>
      <c r="L3" s="106"/>
    </row>
    <row r="5" spans="1:26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26" x14ac:dyDescent="0.2">
      <c r="A7" s="1" t="s">
        <v>12</v>
      </c>
      <c r="B7" s="1" t="s">
        <v>10</v>
      </c>
      <c r="C7" s="70">
        <v>524</v>
      </c>
      <c r="D7" s="70">
        <v>183</v>
      </c>
      <c r="E7" s="70">
        <v>162</v>
      </c>
      <c r="F7" s="70">
        <v>141</v>
      </c>
      <c r="G7" s="70">
        <v>45</v>
      </c>
      <c r="H7" s="70">
        <v>23</v>
      </c>
      <c r="I7" s="70">
        <v>4</v>
      </c>
      <c r="J7" s="71"/>
      <c r="K7" s="71"/>
      <c r="L7" s="72">
        <v>1082</v>
      </c>
      <c r="M7" s="103"/>
      <c r="N7" s="67"/>
      <c r="O7" s="67"/>
      <c r="P7" s="68"/>
      <c r="Q7" s="68"/>
      <c r="R7" s="68"/>
      <c r="S7" s="68"/>
      <c r="T7" s="68"/>
      <c r="U7" s="68"/>
      <c r="V7" s="68"/>
      <c r="W7" s="69"/>
      <c r="X7" s="69"/>
      <c r="Y7" s="68"/>
      <c r="Z7" s="28"/>
    </row>
    <row r="8" spans="1:26" x14ac:dyDescent="0.2">
      <c r="A8" s="1" t="s">
        <v>13</v>
      </c>
      <c r="B8" s="1" t="s">
        <v>10</v>
      </c>
      <c r="C8" s="70">
        <v>44</v>
      </c>
      <c r="D8" s="70">
        <v>37</v>
      </c>
      <c r="E8" s="70">
        <v>13</v>
      </c>
      <c r="F8" s="70">
        <v>8</v>
      </c>
      <c r="G8" s="70">
        <v>1</v>
      </c>
      <c r="H8" s="71"/>
      <c r="I8" s="71"/>
      <c r="J8" s="71"/>
      <c r="K8" s="71"/>
      <c r="L8" s="72">
        <v>103</v>
      </c>
      <c r="M8" s="103"/>
      <c r="N8" s="67"/>
      <c r="O8" s="67"/>
      <c r="P8" s="68"/>
      <c r="Q8" s="68"/>
      <c r="R8" s="68"/>
      <c r="S8" s="68"/>
      <c r="T8" s="68"/>
      <c r="U8" s="69"/>
      <c r="V8" s="69"/>
      <c r="W8" s="69"/>
      <c r="X8" s="69"/>
      <c r="Y8" s="68"/>
      <c r="Z8" s="28"/>
    </row>
    <row r="9" spans="1:26" x14ac:dyDescent="0.2">
      <c r="A9" s="1" t="s">
        <v>14</v>
      </c>
      <c r="B9" s="1" t="s">
        <v>10</v>
      </c>
      <c r="C9" s="70">
        <v>35</v>
      </c>
      <c r="D9" s="70">
        <v>31</v>
      </c>
      <c r="E9" s="70">
        <v>38</v>
      </c>
      <c r="F9" s="70">
        <v>23</v>
      </c>
      <c r="G9" s="70">
        <v>2</v>
      </c>
      <c r="H9" s="70">
        <v>3</v>
      </c>
      <c r="I9" s="71"/>
      <c r="J9" s="71"/>
      <c r="K9" s="71"/>
      <c r="L9" s="72">
        <v>132</v>
      </c>
      <c r="M9" s="103"/>
      <c r="N9" s="67"/>
      <c r="O9" s="67"/>
      <c r="P9" s="68"/>
      <c r="Q9" s="68"/>
      <c r="R9" s="68"/>
      <c r="S9" s="68"/>
      <c r="T9" s="68"/>
      <c r="U9" s="68"/>
      <c r="V9" s="69"/>
      <c r="W9" s="69"/>
      <c r="X9" s="69"/>
      <c r="Y9" s="68"/>
      <c r="Z9" s="28"/>
    </row>
    <row r="10" spans="1:26" x14ac:dyDescent="0.2">
      <c r="A10" s="1" t="s">
        <v>15</v>
      </c>
      <c r="B10" s="1" t="s">
        <v>10</v>
      </c>
      <c r="C10" s="70">
        <v>93</v>
      </c>
      <c r="D10" s="70">
        <v>28</v>
      </c>
      <c r="E10" s="70">
        <v>13</v>
      </c>
      <c r="F10" s="70">
        <v>11</v>
      </c>
      <c r="G10" s="71"/>
      <c r="H10" s="71"/>
      <c r="I10" s="71"/>
      <c r="J10" s="71"/>
      <c r="K10" s="71"/>
      <c r="L10" s="72">
        <v>145</v>
      </c>
      <c r="M10" s="103"/>
      <c r="N10" s="67"/>
      <c r="O10" s="67"/>
      <c r="P10" s="68"/>
      <c r="Q10" s="68"/>
      <c r="R10" s="68"/>
      <c r="S10" s="68"/>
      <c r="T10" s="69"/>
      <c r="U10" s="69"/>
      <c r="V10" s="69"/>
      <c r="W10" s="69"/>
      <c r="X10" s="69"/>
      <c r="Y10" s="68"/>
      <c r="Z10" s="28"/>
    </row>
    <row r="11" spans="1:26" x14ac:dyDescent="0.2">
      <c r="A11" s="1" t="s">
        <v>16</v>
      </c>
      <c r="B11" s="1" t="s">
        <v>10</v>
      </c>
      <c r="C11" s="70">
        <v>53</v>
      </c>
      <c r="D11" s="70">
        <v>38</v>
      </c>
      <c r="E11" s="70">
        <v>16</v>
      </c>
      <c r="F11" s="70">
        <v>4</v>
      </c>
      <c r="G11" s="71"/>
      <c r="H11" s="71"/>
      <c r="I11" s="71"/>
      <c r="J11" s="71"/>
      <c r="K11" s="71"/>
      <c r="L11" s="72">
        <v>111</v>
      </c>
      <c r="M11" s="103"/>
      <c r="N11" s="67"/>
      <c r="O11" s="67"/>
      <c r="P11" s="68"/>
      <c r="Q11" s="68"/>
      <c r="R11" s="68"/>
      <c r="S11" s="68"/>
      <c r="T11" s="69"/>
      <c r="U11" s="69"/>
      <c r="V11" s="69"/>
      <c r="W11" s="69"/>
      <c r="X11" s="69"/>
      <c r="Y11" s="68"/>
      <c r="Z11" s="28"/>
    </row>
    <row r="12" spans="1:26" x14ac:dyDescent="0.2">
      <c r="A12" s="1" t="s">
        <v>17</v>
      </c>
      <c r="B12" s="1" t="s">
        <v>10</v>
      </c>
      <c r="C12" s="70">
        <v>208</v>
      </c>
      <c r="D12" s="70">
        <v>108</v>
      </c>
      <c r="E12" s="70">
        <v>72</v>
      </c>
      <c r="F12" s="70">
        <v>35</v>
      </c>
      <c r="G12" s="70">
        <v>2</v>
      </c>
      <c r="H12" s="70">
        <v>2</v>
      </c>
      <c r="I12" s="71"/>
      <c r="J12" s="71"/>
      <c r="K12" s="71"/>
      <c r="L12" s="72">
        <v>427</v>
      </c>
      <c r="M12" s="103"/>
      <c r="N12" s="67"/>
      <c r="O12" s="67"/>
      <c r="P12" s="68"/>
      <c r="Q12" s="68"/>
      <c r="R12" s="68"/>
      <c r="S12" s="68"/>
      <c r="T12" s="68"/>
      <c r="U12" s="68"/>
      <c r="V12" s="69"/>
      <c r="W12" s="69"/>
      <c r="X12" s="69"/>
      <c r="Y12" s="68"/>
      <c r="Z12" s="28"/>
    </row>
    <row r="13" spans="1:26" x14ac:dyDescent="0.2">
      <c r="A13" s="1" t="s">
        <v>18</v>
      </c>
      <c r="B13" s="1" t="s">
        <v>10</v>
      </c>
      <c r="C13" s="70">
        <v>271</v>
      </c>
      <c r="D13" s="70">
        <v>97</v>
      </c>
      <c r="E13" s="70">
        <v>53</v>
      </c>
      <c r="F13" s="70">
        <v>50</v>
      </c>
      <c r="G13" s="70">
        <v>9</v>
      </c>
      <c r="H13" s="70">
        <v>7</v>
      </c>
      <c r="I13" s="70">
        <v>1</v>
      </c>
      <c r="J13" s="71"/>
      <c r="K13" s="71"/>
      <c r="L13" s="72">
        <v>488</v>
      </c>
      <c r="M13" s="103"/>
      <c r="N13" s="67"/>
      <c r="O13" s="67"/>
      <c r="P13" s="68"/>
      <c r="Q13" s="68"/>
      <c r="R13" s="68"/>
      <c r="S13" s="68"/>
      <c r="T13" s="68"/>
      <c r="U13" s="68"/>
      <c r="V13" s="68"/>
      <c r="W13" s="69"/>
      <c r="X13" s="69"/>
      <c r="Y13" s="68"/>
      <c r="Z13" s="28"/>
    </row>
    <row r="14" spans="1:26" x14ac:dyDescent="0.2">
      <c r="A14" s="1" t="s">
        <v>19</v>
      </c>
      <c r="B14" s="1" t="s">
        <v>10</v>
      </c>
      <c r="C14" s="70">
        <v>77</v>
      </c>
      <c r="D14" s="70">
        <v>58</v>
      </c>
      <c r="E14" s="70">
        <v>38</v>
      </c>
      <c r="F14" s="70">
        <v>29</v>
      </c>
      <c r="G14" s="70">
        <v>5</v>
      </c>
      <c r="H14" s="70">
        <v>1</v>
      </c>
      <c r="I14" s="71"/>
      <c r="J14" s="71"/>
      <c r="K14" s="71"/>
      <c r="L14" s="72">
        <v>208</v>
      </c>
      <c r="M14" s="103"/>
      <c r="N14" s="67"/>
      <c r="O14" s="67"/>
      <c r="P14" s="68"/>
      <c r="Q14" s="68"/>
      <c r="R14" s="68"/>
      <c r="S14" s="68"/>
      <c r="T14" s="68"/>
      <c r="U14" s="68"/>
      <c r="V14" s="69"/>
      <c r="W14" s="69"/>
      <c r="X14" s="69"/>
      <c r="Y14" s="68"/>
      <c r="Z14" s="28"/>
    </row>
    <row r="15" spans="1:26" x14ac:dyDescent="0.2">
      <c r="A15" s="1" t="s">
        <v>20</v>
      </c>
      <c r="B15" s="1" t="s">
        <v>10</v>
      </c>
      <c r="C15" s="70">
        <v>522</v>
      </c>
      <c r="D15" s="70">
        <v>228</v>
      </c>
      <c r="E15" s="70">
        <v>106</v>
      </c>
      <c r="F15" s="70">
        <v>54</v>
      </c>
      <c r="G15" s="70">
        <v>10</v>
      </c>
      <c r="H15" s="70">
        <v>2</v>
      </c>
      <c r="I15" s="70">
        <v>1</v>
      </c>
      <c r="J15" s="71"/>
      <c r="K15" s="71"/>
      <c r="L15" s="72">
        <v>923</v>
      </c>
      <c r="M15" s="103"/>
      <c r="N15" s="67"/>
      <c r="O15" s="67"/>
      <c r="P15" s="68"/>
      <c r="Q15" s="68"/>
      <c r="R15" s="68"/>
      <c r="S15" s="68"/>
      <c r="T15" s="68"/>
      <c r="U15" s="68"/>
      <c r="V15" s="68"/>
      <c r="W15" s="69"/>
      <c r="X15" s="69"/>
      <c r="Y15" s="68"/>
      <c r="Z15" s="28"/>
    </row>
    <row r="16" spans="1:26" x14ac:dyDescent="0.2">
      <c r="A16" s="1" t="s">
        <v>21</v>
      </c>
      <c r="B16" s="1" t="s">
        <v>10</v>
      </c>
      <c r="C16" s="70">
        <v>46</v>
      </c>
      <c r="D16" s="70">
        <v>21</v>
      </c>
      <c r="E16" s="70">
        <v>14</v>
      </c>
      <c r="F16" s="70">
        <v>4</v>
      </c>
      <c r="G16" s="71"/>
      <c r="H16" s="70">
        <v>1</v>
      </c>
      <c r="I16" s="71"/>
      <c r="J16" s="71"/>
      <c r="K16" s="71"/>
      <c r="L16" s="72">
        <v>86</v>
      </c>
      <c r="M16" s="103"/>
      <c r="N16" s="67"/>
      <c r="O16" s="67"/>
      <c r="P16" s="68"/>
      <c r="Q16" s="68"/>
      <c r="R16" s="68"/>
      <c r="S16" s="68"/>
      <c r="T16" s="69"/>
      <c r="U16" s="68"/>
      <c r="V16" s="69"/>
      <c r="W16" s="69"/>
      <c r="X16" s="69"/>
      <c r="Y16" s="68"/>
      <c r="Z16" s="28"/>
    </row>
    <row r="17" spans="1:26" x14ac:dyDescent="0.2">
      <c r="A17" s="1" t="s">
        <v>22</v>
      </c>
      <c r="B17" s="1" t="s">
        <v>10</v>
      </c>
      <c r="C17" s="70">
        <v>38</v>
      </c>
      <c r="D17" s="70">
        <v>10</v>
      </c>
      <c r="E17" s="70">
        <v>11</v>
      </c>
      <c r="F17" s="70">
        <v>4</v>
      </c>
      <c r="G17" s="71"/>
      <c r="H17" s="70">
        <v>1</v>
      </c>
      <c r="I17" s="71"/>
      <c r="J17" s="71"/>
      <c r="K17" s="71"/>
      <c r="L17" s="72">
        <v>64</v>
      </c>
      <c r="M17" s="103"/>
      <c r="N17" s="67"/>
      <c r="O17" s="67"/>
      <c r="P17" s="68"/>
      <c r="Q17" s="68"/>
      <c r="R17" s="68"/>
      <c r="S17" s="68"/>
      <c r="T17" s="69"/>
      <c r="U17" s="68"/>
      <c r="V17" s="69"/>
      <c r="W17" s="69"/>
      <c r="X17" s="69"/>
      <c r="Y17" s="68"/>
      <c r="Z17" s="28"/>
    </row>
    <row r="18" spans="1:26" x14ac:dyDescent="0.2">
      <c r="A18" s="1" t="s">
        <v>23</v>
      </c>
      <c r="B18" s="1" t="s">
        <v>10</v>
      </c>
      <c r="C18" s="70">
        <v>16</v>
      </c>
      <c r="D18" s="70">
        <v>8</v>
      </c>
      <c r="E18" s="70">
        <v>4</v>
      </c>
      <c r="F18" s="71"/>
      <c r="G18" s="71"/>
      <c r="H18" s="71"/>
      <c r="I18" s="71"/>
      <c r="J18" s="71"/>
      <c r="K18" s="71"/>
      <c r="L18" s="72">
        <v>28</v>
      </c>
      <c r="M18" s="103"/>
      <c r="N18" s="67"/>
      <c r="O18" s="67"/>
      <c r="P18" s="68"/>
      <c r="Q18" s="68"/>
      <c r="R18" s="68"/>
      <c r="S18" s="69"/>
      <c r="T18" s="69"/>
      <c r="U18" s="69"/>
      <c r="V18" s="69"/>
      <c r="W18" s="69"/>
      <c r="X18" s="69"/>
      <c r="Y18" s="68"/>
      <c r="Z18" s="28"/>
    </row>
    <row r="19" spans="1:26" x14ac:dyDescent="0.2">
      <c r="A19" s="1" t="s">
        <v>24</v>
      </c>
      <c r="B19" s="1" t="s">
        <v>10</v>
      </c>
      <c r="C19" s="70">
        <v>295</v>
      </c>
      <c r="D19" s="70">
        <v>129</v>
      </c>
      <c r="E19" s="70">
        <v>87</v>
      </c>
      <c r="F19" s="70">
        <v>70</v>
      </c>
      <c r="G19" s="70">
        <v>10</v>
      </c>
      <c r="H19" s="70">
        <v>3</v>
      </c>
      <c r="I19" s="70">
        <v>1</v>
      </c>
      <c r="J19" s="71"/>
      <c r="K19" s="71"/>
      <c r="L19" s="72">
        <v>595</v>
      </c>
      <c r="M19" s="103"/>
      <c r="N19" s="67"/>
      <c r="O19" s="67"/>
      <c r="P19" s="68"/>
      <c r="Q19" s="68"/>
      <c r="R19" s="68"/>
      <c r="S19" s="68"/>
      <c r="T19" s="68"/>
      <c r="U19" s="68"/>
      <c r="V19" s="68"/>
      <c r="W19" s="69"/>
      <c r="X19" s="69"/>
      <c r="Y19" s="68"/>
      <c r="Z19" s="28"/>
    </row>
    <row r="20" spans="1:26" x14ac:dyDescent="0.2">
      <c r="A20" s="1" t="s">
        <v>25</v>
      </c>
      <c r="B20" s="1" t="s">
        <v>10</v>
      </c>
      <c r="C20" s="70">
        <v>64</v>
      </c>
      <c r="D20" s="70">
        <v>29</v>
      </c>
      <c r="E20" s="70">
        <v>26</v>
      </c>
      <c r="F20" s="70">
        <v>9</v>
      </c>
      <c r="G20" s="70">
        <v>2</v>
      </c>
      <c r="H20" s="70">
        <v>1</v>
      </c>
      <c r="I20" s="70">
        <v>1</v>
      </c>
      <c r="J20" s="71"/>
      <c r="K20" s="71"/>
      <c r="L20" s="72">
        <v>132</v>
      </c>
      <c r="M20" s="103"/>
      <c r="N20" s="67"/>
      <c r="O20" s="67"/>
      <c r="P20" s="68"/>
      <c r="Q20" s="68"/>
      <c r="R20" s="68"/>
      <c r="S20" s="68"/>
      <c r="T20" s="68"/>
      <c r="U20" s="68"/>
      <c r="V20" s="68"/>
      <c r="W20" s="69"/>
      <c r="X20" s="69"/>
      <c r="Y20" s="68"/>
      <c r="Z20" s="28"/>
    </row>
    <row r="21" spans="1:26" x14ac:dyDescent="0.2">
      <c r="A21" s="1" t="s">
        <v>26</v>
      </c>
      <c r="B21" s="1" t="s">
        <v>10</v>
      </c>
      <c r="C21" s="70">
        <v>100</v>
      </c>
      <c r="D21" s="70">
        <v>56</v>
      </c>
      <c r="E21" s="70">
        <v>35</v>
      </c>
      <c r="F21" s="70">
        <v>21</v>
      </c>
      <c r="G21" s="70">
        <v>3</v>
      </c>
      <c r="H21" s="71"/>
      <c r="I21" s="71"/>
      <c r="J21" s="71"/>
      <c r="K21" s="71"/>
      <c r="L21" s="72">
        <v>215</v>
      </c>
      <c r="M21" s="103"/>
      <c r="N21" s="67"/>
      <c r="O21" s="67"/>
      <c r="P21" s="68"/>
      <c r="Q21" s="68"/>
      <c r="R21" s="68"/>
      <c r="S21" s="68"/>
      <c r="T21" s="68"/>
      <c r="U21" s="69"/>
      <c r="V21" s="69"/>
      <c r="W21" s="69"/>
      <c r="X21" s="69"/>
      <c r="Y21" s="68"/>
      <c r="Z21" s="28"/>
    </row>
    <row r="22" spans="1:26" x14ac:dyDescent="0.2">
      <c r="A22" s="1" t="s">
        <v>27</v>
      </c>
      <c r="B22" s="1" t="s">
        <v>10</v>
      </c>
      <c r="C22" s="70">
        <v>288</v>
      </c>
      <c r="D22" s="70">
        <v>156</v>
      </c>
      <c r="E22" s="70">
        <v>123</v>
      </c>
      <c r="F22" s="70">
        <v>47</v>
      </c>
      <c r="G22" s="70">
        <v>13</v>
      </c>
      <c r="H22" s="70">
        <v>4</v>
      </c>
      <c r="I22" s="70">
        <v>1</v>
      </c>
      <c r="J22" s="71"/>
      <c r="K22" s="71"/>
      <c r="L22" s="72">
        <v>632</v>
      </c>
      <c r="M22" s="103"/>
      <c r="N22" s="67"/>
      <c r="O22" s="67"/>
      <c r="P22" s="68"/>
      <c r="Q22" s="68"/>
      <c r="R22" s="68"/>
      <c r="S22" s="68"/>
      <c r="T22" s="68"/>
      <c r="U22" s="68"/>
      <c r="V22" s="68"/>
      <c r="W22" s="69"/>
      <c r="X22" s="69"/>
      <c r="Y22" s="68"/>
      <c r="Z22" s="28"/>
    </row>
    <row r="23" spans="1:26" x14ac:dyDescent="0.2">
      <c r="A23" s="1" t="s">
        <v>28</v>
      </c>
      <c r="B23" s="1" t="s">
        <v>10</v>
      </c>
      <c r="C23" s="70">
        <v>346</v>
      </c>
      <c r="D23" s="70">
        <v>151</v>
      </c>
      <c r="E23" s="70">
        <v>117</v>
      </c>
      <c r="F23" s="70">
        <v>73</v>
      </c>
      <c r="G23" s="70">
        <v>14</v>
      </c>
      <c r="H23" s="70">
        <v>8</v>
      </c>
      <c r="I23" s="71"/>
      <c r="J23" s="70">
        <v>1</v>
      </c>
      <c r="K23" s="71"/>
      <c r="L23" s="72">
        <v>710</v>
      </c>
      <c r="M23" s="103"/>
      <c r="N23" s="67"/>
      <c r="O23" s="67"/>
      <c r="P23" s="68"/>
      <c r="Q23" s="68"/>
      <c r="R23" s="68"/>
      <c r="S23" s="68"/>
      <c r="T23" s="68"/>
      <c r="U23" s="68"/>
      <c r="V23" s="69"/>
      <c r="W23" s="68"/>
      <c r="X23" s="69"/>
      <c r="Y23" s="68"/>
      <c r="Z23" s="28"/>
    </row>
    <row r="24" spans="1:26" x14ac:dyDescent="0.2">
      <c r="A24" s="1" t="s">
        <v>29</v>
      </c>
      <c r="B24" s="1" t="s">
        <v>10</v>
      </c>
      <c r="C24" s="70">
        <v>32</v>
      </c>
      <c r="D24" s="70">
        <v>19</v>
      </c>
      <c r="E24" s="70">
        <v>20</v>
      </c>
      <c r="F24" s="70">
        <v>18</v>
      </c>
      <c r="G24" s="70">
        <v>11</v>
      </c>
      <c r="H24" s="70">
        <v>2</v>
      </c>
      <c r="I24" s="71"/>
      <c r="J24" s="70">
        <v>1</v>
      </c>
      <c r="K24" s="71"/>
      <c r="L24" s="72">
        <v>103</v>
      </c>
      <c r="M24" s="103"/>
      <c r="N24" s="67"/>
      <c r="O24" s="67"/>
      <c r="P24" s="68"/>
      <c r="Q24" s="68"/>
      <c r="R24" s="68"/>
      <c r="S24" s="68"/>
      <c r="T24" s="68"/>
      <c r="U24" s="68"/>
      <c r="V24" s="69"/>
      <c r="W24" s="68"/>
      <c r="X24" s="69"/>
      <c r="Y24" s="68"/>
      <c r="Z24" s="28"/>
    </row>
    <row r="25" spans="1:26" x14ac:dyDescent="0.2">
      <c r="A25" s="1" t="s">
        <v>30</v>
      </c>
      <c r="B25" s="1" t="s">
        <v>10</v>
      </c>
      <c r="C25" s="70">
        <v>12</v>
      </c>
      <c r="D25" s="70">
        <v>2</v>
      </c>
      <c r="E25" s="70">
        <v>4</v>
      </c>
      <c r="F25" s="70">
        <v>3</v>
      </c>
      <c r="G25" s="71"/>
      <c r="H25" s="70">
        <v>1</v>
      </c>
      <c r="I25" s="71"/>
      <c r="J25" s="71"/>
      <c r="K25" s="71"/>
      <c r="L25" s="72">
        <v>22</v>
      </c>
      <c r="M25" s="103"/>
      <c r="N25" s="67"/>
      <c r="O25" s="67"/>
      <c r="P25" s="68"/>
      <c r="Q25" s="68"/>
      <c r="R25" s="68"/>
      <c r="S25" s="68"/>
      <c r="T25" s="69"/>
      <c r="U25" s="68"/>
      <c r="V25" s="69"/>
      <c r="W25" s="69"/>
      <c r="X25" s="69"/>
      <c r="Y25" s="68"/>
      <c r="Z25" s="28"/>
    </row>
    <row r="26" spans="1:26" x14ac:dyDescent="0.2">
      <c r="A26" s="1" t="s">
        <v>31</v>
      </c>
      <c r="B26" s="1" t="s">
        <v>10</v>
      </c>
      <c r="C26" s="70">
        <v>260</v>
      </c>
      <c r="D26" s="70">
        <v>84</v>
      </c>
      <c r="E26" s="70">
        <v>60</v>
      </c>
      <c r="F26" s="70">
        <v>33</v>
      </c>
      <c r="G26" s="70">
        <v>9</v>
      </c>
      <c r="H26" s="70">
        <v>1</v>
      </c>
      <c r="I26" s="70">
        <v>1</v>
      </c>
      <c r="J26" s="71"/>
      <c r="K26" s="71"/>
      <c r="L26" s="72">
        <v>448</v>
      </c>
      <c r="M26" s="103"/>
      <c r="N26" s="67"/>
      <c r="O26" s="67"/>
      <c r="P26" s="68"/>
      <c r="Q26" s="68"/>
      <c r="R26" s="68"/>
      <c r="S26" s="68"/>
      <c r="T26" s="68"/>
      <c r="U26" s="68"/>
      <c r="V26" s="68"/>
      <c r="W26" s="69"/>
      <c r="X26" s="69"/>
      <c r="Y26" s="68"/>
      <c r="Z26" s="28"/>
    </row>
    <row r="27" spans="1:26" x14ac:dyDescent="0.2">
      <c r="A27" s="1" t="s">
        <v>32</v>
      </c>
      <c r="B27" s="1" t="s">
        <v>10</v>
      </c>
      <c r="C27" s="70">
        <v>321</v>
      </c>
      <c r="D27" s="70">
        <v>139</v>
      </c>
      <c r="E27" s="70">
        <v>127</v>
      </c>
      <c r="F27" s="70">
        <v>79</v>
      </c>
      <c r="G27" s="70">
        <v>16</v>
      </c>
      <c r="H27" s="70">
        <v>7</v>
      </c>
      <c r="I27" s="70">
        <v>1</v>
      </c>
      <c r="J27" s="70">
        <v>1</v>
      </c>
      <c r="K27" s="71"/>
      <c r="L27" s="72">
        <v>691</v>
      </c>
      <c r="M27" s="103"/>
      <c r="N27" s="67"/>
      <c r="O27" s="67"/>
      <c r="P27" s="68"/>
      <c r="Q27" s="68"/>
      <c r="R27" s="68"/>
      <c r="S27" s="68"/>
      <c r="T27" s="68"/>
      <c r="U27" s="68"/>
      <c r="V27" s="68"/>
      <c r="W27" s="68"/>
      <c r="X27" s="69"/>
      <c r="Y27" s="68"/>
      <c r="Z27" s="28"/>
    </row>
    <row r="28" spans="1:26" x14ac:dyDescent="0.2">
      <c r="A28" s="1" t="s">
        <v>33</v>
      </c>
      <c r="B28" s="1" t="s">
        <v>10</v>
      </c>
      <c r="C28" s="70">
        <v>67</v>
      </c>
      <c r="D28" s="70">
        <v>12</v>
      </c>
      <c r="E28" s="70">
        <v>3</v>
      </c>
      <c r="F28" s="70">
        <v>2</v>
      </c>
      <c r="G28" s="71"/>
      <c r="H28" s="71"/>
      <c r="I28" s="71"/>
      <c r="J28" s="71"/>
      <c r="K28" s="71"/>
      <c r="L28" s="72">
        <v>84</v>
      </c>
      <c r="M28" s="103"/>
      <c r="N28" s="67"/>
      <c r="O28" s="67"/>
      <c r="P28" s="68"/>
      <c r="Q28" s="68"/>
      <c r="R28" s="68"/>
      <c r="S28" s="68"/>
      <c r="T28" s="69"/>
      <c r="U28" s="69"/>
      <c r="V28" s="69"/>
      <c r="W28" s="69"/>
      <c r="X28" s="69"/>
      <c r="Y28" s="68"/>
      <c r="Z28" s="28"/>
    </row>
    <row r="29" spans="1:26" x14ac:dyDescent="0.2">
      <c r="A29" s="1" t="s">
        <v>34</v>
      </c>
      <c r="B29" s="1" t="s">
        <v>10</v>
      </c>
      <c r="C29" s="70">
        <v>15</v>
      </c>
      <c r="D29" s="70">
        <v>5</v>
      </c>
      <c r="E29" s="71"/>
      <c r="F29" s="71"/>
      <c r="G29" s="71"/>
      <c r="H29" s="71"/>
      <c r="I29" s="71"/>
      <c r="J29" s="71"/>
      <c r="K29" s="71"/>
      <c r="L29" s="72">
        <v>20</v>
      </c>
      <c r="M29" s="103"/>
      <c r="N29" s="67"/>
      <c r="O29" s="67"/>
      <c r="P29" s="68"/>
      <c r="Q29" s="68"/>
      <c r="R29" s="69"/>
      <c r="S29" s="69"/>
      <c r="T29" s="69"/>
      <c r="U29" s="69"/>
      <c r="V29" s="69"/>
      <c r="W29" s="69"/>
      <c r="X29" s="69"/>
      <c r="Y29" s="68"/>
      <c r="Z29" s="28"/>
    </row>
    <row r="30" spans="1:26" x14ac:dyDescent="0.2">
      <c r="A30" s="1" t="s">
        <v>35</v>
      </c>
      <c r="B30" s="1" t="s">
        <v>10</v>
      </c>
      <c r="C30" s="70">
        <v>12</v>
      </c>
      <c r="D30" s="70">
        <v>3</v>
      </c>
      <c r="E30" s="70">
        <v>1</v>
      </c>
      <c r="F30" s="71"/>
      <c r="G30" s="71"/>
      <c r="H30" s="71"/>
      <c r="I30" s="71"/>
      <c r="J30" s="71"/>
      <c r="K30" s="71"/>
      <c r="L30" s="72">
        <v>16</v>
      </c>
      <c r="M30" s="103"/>
      <c r="N30" s="67"/>
      <c r="O30" s="67"/>
      <c r="P30" s="68"/>
      <c r="Q30" s="68"/>
      <c r="R30" s="68"/>
      <c r="S30" s="69"/>
      <c r="T30" s="69"/>
      <c r="U30" s="69"/>
      <c r="V30" s="69"/>
      <c r="W30" s="69"/>
      <c r="X30" s="69"/>
      <c r="Y30" s="68"/>
      <c r="Z30" s="28"/>
    </row>
    <row r="31" spans="1:26" x14ac:dyDescent="0.2">
      <c r="A31" s="1" t="s">
        <v>36</v>
      </c>
      <c r="B31" s="1" t="s">
        <v>10</v>
      </c>
      <c r="C31" s="70">
        <v>36</v>
      </c>
      <c r="D31" s="70">
        <v>10</v>
      </c>
      <c r="E31" s="70">
        <v>4</v>
      </c>
      <c r="F31" s="70">
        <v>3</v>
      </c>
      <c r="G31" s="71"/>
      <c r="H31" s="71"/>
      <c r="I31" s="71"/>
      <c r="J31" s="71"/>
      <c r="K31" s="71"/>
      <c r="L31" s="72">
        <v>53</v>
      </c>
      <c r="M31" s="103"/>
      <c r="N31" s="67"/>
      <c r="O31" s="67"/>
      <c r="P31" s="68"/>
      <c r="Q31" s="68"/>
      <c r="R31" s="68"/>
      <c r="S31" s="68"/>
      <c r="T31" s="69"/>
      <c r="U31" s="69"/>
      <c r="V31" s="69"/>
      <c r="W31" s="69"/>
      <c r="X31" s="69"/>
      <c r="Y31" s="68"/>
      <c r="Z31" s="28"/>
    </row>
    <row r="32" spans="1:26" x14ac:dyDescent="0.2">
      <c r="A32" s="1" t="s">
        <v>37</v>
      </c>
      <c r="B32" s="1" t="s">
        <v>10</v>
      </c>
      <c r="C32" s="70">
        <v>9</v>
      </c>
      <c r="D32" s="70">
        <v>7</v>
      </c>
      <c r="E32" s="70">
        <v>1</v>
      </c>
      <c r="F32" s="70">
        <v>3</v>
      </c>
      <c r="G32" s="71"/>
      <c r="H32" s="71"/>
      <c r="I32" s="71"/>
      <c r="J32" s="71"/>
      <c r="K32" s="71"/>
      <c r="L32" s="72">
        <v>20</v>
      </c>
      <c r="M32" s="103"/>
      <c r="N32" s="67"/>
      <c r="O32" s="67"/>
      <c r="P32" s="68"/>
      <c r="Q32" s="68"/>
      <c r="R32" s="68"/>
      <c r="S32" s="68"/>
      <c r="T32" s="69"/>
      <c r="U32" s="69"/>
      <c r="V32" s="69"/>
      <c r="W32" s="69"/>
      <c r="X32" s="69"/>
      <c r="Y32" s="68"/>
      <c r="Z32" s="28"/>
    </row>
    <row r="33" spans="1:26" x14ac:dyDescent="0.2">
      <c r="A33" s="1" t="s">
        <v>38</v>
      </c>
      <c r="B33" s="1" t="s">
        <v>10</v>
      </c>
      <c r="C33" s="70">
        <v>75</v>
      </c>
      <c r="D33" s="70">
        <v>22</v>
      </c>
      <c r="E33" s="70">
        <v>10</v>
      </c>
      <c r="F33" s="70">
        <v>1</v>
      </c>
      <c r="G33" s="71"/>
      <c r="H33" s="71"/>
      <c r="I33" s="71"/>
      <c r="J33" s="71"/>
      <c r="K33" s="71"/>
      <c r="L33" s="72">
        <v>108</v>
      </c>
      <c r="M33" s="103"/>
      <c r="N33" s="67"/>
      <c r="O33" s="67"/>
      <c r="P33" s="68"/>
      <c r="Q33" s="68"/>
      <c r="R33" s="68"/>
      <c r="S33" s="68"/>
      <c r="T33" s="69"/>
      <c r="U33" s="69"/>
      <c r="V33" s="69"/>
      <c r="W33" s="69"/>
      <c r="X33" s="69"/>
      <c r="Y33" s="68"/>
      <c r="Z33" s="28"/>
    </row>
    <row r="34" spans="1:26" x14ac:dyDescent="0.2">
      <c r="A34" s="1" t="s">
        <v>39</v>
      </c>
      <c r="B34" s="1" t="s">
        <v>10</v>
      </c>
      <c r="C34" s="70">
        <v>65</v>
      </c>
      <c r="D34" s="70">
        <v>2</v>
      </c>
      <c r="E34" s="70">
        <v>7</v>
      </c>
      <c r="F34" s="70">
        <v>1</v>
      </c>
      <c r="G34" s="71"/>
      <c r="H34" s="71"/>
      <c r="I34" s="71"/>
      <c r="J34" s="71"/>
      <c r="K34" s="71"/>
      <c r="L34" s="72">
        <v>75</v>
      </c>
      <c r="M34" s="103"/>
      <c r="N34" s="67"/>
      <c r="O34" s="67"/>
      <c r="P34" s="68"/>
      <c r="Q34" s="68"/>
      <c r="R34" s="68"/>
      <c r="S34" s="68"/>
      <c r="T34" s="69"/>
      <c r="U34" s="69"/>
      <c r="V34" s="69"/>
      <c r="W34" s="69"/>
      <c r="X34" s="69"/>
      <c r="Y34" s="68"/>
      <c r="Z34" s="28"/>
    </row>
    <row r="35" spans="1:26" x14ac:dyDescent="0.2">
      <c r="A35" s="1" t="s">
        <v>40</v>
      </c>
      <c r="B35" s="1" t="s">
        <v>10</v>
      </c>
      <c r="C35" s="70">
        <v>20</v>
      </c>
      <c r="D35" s="70">
        <v>4</v>
      </c>
      <c r="E35" s="70">
        <v>3</v>
      </c>
      <c r="F35" s="70">
        <v>1</v>
      </c>
      <c r="G35" s="70">
        <v>1</v>
      </c>
      <c r="H35" s="71"/>
      <c r="I35" s="71"/>
      <c r="J35" s="71"/>
      <c r="K35" s="71"/>
      <c r="L35" s="72">
        <v>29</v>
      </c>
      <c r="M35" s="103"/>
      <c r="N35" s="67"/>
      <c r="O35" s="67"/>
      <c r="P35" s="68"/>
      <c r="Q35" s="68"/>
      <c r="R35" s="68"/>
      <c r="S35" s="68"/>
      <c r="T35" s="68"/>
      <c r="U35" s="69"/>
      <c r="V35" s="69"/>
      <c r="W35" s="69"/>
      <c r="X35" s="69"/>
      <c r="Y35" s="68"/>
      <c r="Z35" s="28"/>
    </row>
    <row r="36" spans="1:26" x14ac:dyDescent="0.2">
      <c r="A36" s="1" t="s">
        <v>41</v>
      </c>
      <c r="B36" s="1" t="s">
        <v>10</v>
      </c>
      <c r="C36" s="70">
        <v>15</v>
      </c>
      <c r="D36" s="70">
        <v>11</v>
      </c>
      <c r="E36" s="70">
        <v>3</v>
      </c>
      <c r="F36" s="70">
        <v>2</v>
      </c>
      <c r="G36" s="70">
        <v>2</v>
      </c>
      <c r="H36" s="71"/>
      <c r="I36" s="71"/>
      <c r="J36" s="71"/>
      <c r="K36" s="71"/>
      <c r="L36" s="72">
        <v>33</v>
      </c>
      <c r="M36" s="103"/>
      <c r="N36" s="67"/>
      <c r="O36" s="67"/>
      <c r="P36" s="68"/>
      <c r="Q36" s="68"/>
      <c r="R36" s="68"/>
      <c r="S36" s="68"/>
      <c r="T36" s="68"/>
      <c r="U36" s="69"/>
      <c r="V36" s="69"/>
      <c r="W36" s="69"/>
      <c r="X36" s="69"/>
      <c r="Y36" s="68"/>
      <c r="Z36" s="28"/>
    </row>
    <row r="37" spans="1:26" x14ac:dyDescent="0.2">
      <c r="A37" s="1" t="s">
        <v>42</v>
      </c>
      <c r="B37" s="1" t="s">
        <v>10</v>
      </c>
      <c r="C37" s="70">
        <v>111</v>
      </c>
      <c r="D37" s="70">
        <v>108</v>
      </c>
      <c r="E37" s="70">
        <v>75</v>
      </c>
      <c r="F37" s="70">
        <v>48</v>
      </c>
      <c r="G37" s="70">
        <v>10</v>
      </c>
      <c r="H37" s="70">
        <v>3</v>
      </c>
      <c r="I37" s="70">
        <v>1</v>
      </c>
      <c r="J37" s="71"/>
      <c r="K37" s="71"/>
      <c r="L37" s="72">
        <v>356</v>
      </c>
      <c r="M37" s="103"/>
      <c r="N37" s="67"/>
      <c r="O37" s="67"/>
      <c r="P37" s="68"/>
      <c r="Q37" s="68"/>
      <c r="R37" s="68"/>
      <c r="S37" s="68"/>
      <c r="T37" s="68"/>
      <c r="U37" s="68"/>
      <c r="V37" s="68"/>
      <c r="W37" s="69"/>
      <c r="X37" s="69"/>
      <c r="Y37" s="68"/>
      <c r="Z37" s="28"/>
    </row>
    <row r="38" spans="1:26" x14ac:dyDescent="0.2">
      <c r="A38" s="1" t="s">
        <v>43</v>
      </c>
      <c r="B38" s="1" t="s">
        <v>10</v>
      </c>
      <c r="C38" s="70">
        <v>33</v>
      </c>
      <c r="D38" s="70">
        <v>15</v>
      </c>
      <c r="E38" s="70">
        <v>20</v>
      </c>
      <c r="F38" s="70">
        <v>8</v>
      </c>
      <c r="G38" s="71"/>
      <c r="H38" s="70">
        <v>1</v>
      </c>
      <c r="I38" s="70">
        <v>2</v>
      </c>
      <c r="J38" s="71"/>
      <c r="K38" s="71"/>
      <c r="L38" s="72">
        <v>79</v>
      </c>
      <c r="M38" s="103"/>
      <c r="N38" s="67"/>
      <c r="O38" s="67"/>
      <c r="P38" s="68"/>
      <c r="Q38" s="68"/>
      <c r="R38" s="68"/>
      <c r="S38" s="68"/>
      <c r="T38" s="69"/>
      <c r="U38" s="68"/>
      <c r="V38" s="68"/>
      <c r="W38" s="69"/>
      <c r="X38" s="69"/>
      <c r="Y38" s="68"/>
      <c r="Z38" s="28"/>
    </row>
    <row r="39" spans="1:26" x14ac:dyDescent="0.2">
      <c r="A39" s="1" t="s">
        <v>44</v>
      </c>
      <c r="B39" s="1" t="s">
        <v>10</v>
      </c>
      <c r="C39" s="70">
        <v>127</v>
      </c>
      <c r="D39" s="70">
        <v>87</v>
      </c>
      <c r="E39" s="70">
        <v>52</v>
      </c>
      <c r="F39" s="70">
        <v>26</v>
      </c>
      <c r="G39" s="70">
        <v>7</v>
      </c>
      <c r="H39" s="70">
        <v>1</v>
      </c>
      <c r="I39" s="70">
        <v>1</v>
      </c>
      <c r="J39" s="71"/>
      <c r="K39" s="71"/>
      <c r="L39" s="72">
        <v>301</v>
      </c>
      <c r="M39" s="103"/>
      <c r="N39" s="67"/>
      <c r="O39" s="67"/>
      <c r="P39" s="68"/>
      <c r="Q39" s="68"/>
      <c r="R39" s="68"/>
      <c r="S39" s="68"/>
      <c r="T39" s="68"/>
      <c r="U39" s="68"/>
      <c r="V39" s="68"/>
      <c r="W39" s="69"/>
      <c r="X39" s="69"/>
      <c r="Y39" s="68"/>
      <c r="Z39" s="28"/>
    </row>
    <row r="40" spans="1:26" x14ac:dyDescent="0.2">
      <c r="A40" s="1" t="s">
        <v>45</v>
      </c>
      <c r="B40" s="1" t="s">
        <v>10</v>
      </c>
      <c r="C40" s="70">
        <v>258</v>
      </c>
      <c r="D40" s="70">
        <v>31</v>
      </c>
      <c r="E40" s="70">
        <v>1</v>
      </c>
      <c r="F40" s="70">
        <v>1</v>
      </c>
      <c r="G40" s="70">
        <v>1</v>
      </c>
      <c r="H40" s="70">
        <v>1</v>
      </c>
      <c r="I40" s="71"/>
      <c r="J40" s="71"/>
      <c r="K40" s="71"/>
      <c r="L40" s="72">
        <v>293</v>
      </c>
      <c r="M40" s="103"/>
      <c r="N40" s="67"/>
      <c r="O40" s="67"/>
      <c r="P40" s="68"/>
      <c r="Q40" s="68"/>
      <c r="R40" s="68"/>
      <c r="S40" s="68"/>
      <c r="T40" s="68"/>
      <c r="U40" s="68"/>
      <c r="V40" s="69"/>
      <c r="W40" s="69"/>
      <c r="X40" s="69"/>
      <c r="Y40" s="68"/>
      <c r="Z40" s="28"/>
    </row>
    <row r="41" spans="1:26" x14ac:dyDescent="0.2">
      <c r="A41" s="1" t="s">
        <v>46</v>
      </c>
      <c r="B41" s="1" t="s">
        <v>10</v>
      </c>
      <c r="C41" s="70">
        <v>47</v>
      </c>
      <c r="D41" s="70">
        <v>17</v>
      </c>
      <c r="E41" s="70">
        <v>15</v>
      </c>
      <c r="F41" s="70">
        <v>11</v>
      </c>
      <c r="G41" s="70">
        <v>1</v>
      </c>
      <c r="H41" s="71"/>
      <c r="I41" s="71"/>
      <c r="J41" s="71"/>
      <c r="K41" s="71"/>
      <c r="L41" s="72">
        <v>91</v>
      </c>
      <c r="M41" s="103"/>
      <c r="N41" s="67"/>
      <c r="O41" s="67"/>
      <c r="P41" s="68"/>
      <c r="Q41" s="68"/>
      <c r="R41" s="68"/>
      <c r="S41" s="68"/>
      <c r="T41" s="68"/>
      <c r="U41" s="69"/>
      <c r="V41" s="69"/>
      <c r="W41" s="69"/>
      <c r="X41" s="69"/>
      <c r="Y41" s="68"/>
      <c r="Z41" s="28"/>
    </row>
    <row r="42" spans="1:26" x14ac:dyDescent="0.2">
      <c r="A42" s="1" t="s">
        <v>47</v>
      </c>
      <c r="B42" s="1" t="s">
        <v>10</v>
      </c>
      <c r="C42" s="70">
        <v>258</v>
      </c>
      <c r="D42" s="70">
        <v>89</v>
      </c>
      <c r="E42" s="70">
        <v>39</v>
      </c>
      <c r="F42" s="70">
        <v>9</v>
      </c>
      <c r="G42" s="70">
        <v>4</v>
      </c>
      <c r="H42" s="70">
        <v>2</v>
      </c>
      <c r="I42" s="71"/>
      <c r="J42" s="71"/>
      <c r="K42" s="71"/>
      <c r="L42" s="72">
        <v>401</v>
      </c>
      <c r="M42" s="103"/>
      <c r="N42" s="67"/>
      <c r="O42" s="67"/>
      <c r="P42" s="68"/>
      <c r="Q42" s="68"/>
      <c r="R42" s="68"/>
      <c r="S42" s="68"/>
      <c r="T42" s="68"/>
      <c r="U42" s="68"/>
      <c r="V42" s="69"/>
      <c r="W42" s="69"/>
      <c r="X42" s="69"/>
      <c r="Y42" s="68"/>
      <c r="Z42" s="28"/>
    </row>
    <row r="43" spans="1:26" x14ac:dyDescent="0.2">
      <c r="A43" s="1" t="s">
        <v>48</v>
      </c>
      <c r="B43" s="1" t="s">
        <v>10</v>
      </c>
      <c r="C43" s="70">
        <v>73</v>
      </c>
      <c r="D43" s="70">
        <v>10</v>
      </c>
      <c r="E43" s="70">
        <v>3</v>
      </c>
      <c r="F43" s="70">
        <v>1</v>
      </c>
      <c r="G43" s="71"/>
      <c r="H43" s="71"/>
      <c r="I43" s="71"/>
      <c r="J43" s="71"/>
      <c r="K43" s="71"/>
      <c r="L43" s="72">
        <v>87</v>
      </c>
      <c r="M43" s="103"/>
      <c r="N43" s="67"/>
      <c r="O43" s="67"/>
      <c r="P43" s="68"/>
      <c r="Q43" s="68"/>
      <c r="R43" s="68"/>
      <c r="S43" s="68"/>
      <c r="T43" s="69"/>
      <c r="U43" s="69"/>
      <c r="V43" s="69"/>
      <c r="W43" s="69"/>
      <c r="X43" s="69"/>
      <c r="Y43" s="68"/>
      <c r="Z43" s="28"/>
    </row>
    <row r="44" spans="1:26" x14ac:dyDescent="0.2">
      <c r="A44" s="1" t="s">
        <v>49</v>
      </c>
      <c r="B44" s="1" t="s">
        <v>10</v>
      </c>
      <c r="C44" s="70">
        <v>300</v>
      </c>
      <c r="D44" s="70">
        <v>57</v>
      </c>
      <c r="E44" s="70">
        <v>51</v>
      </c>
      <c r="F44" s="70">
        <v>31</v>
      </c>
      <c r="G44" s="70">
        <v>14</v>
      </c>
      <c r="H44" s="70">
        <v>4</v>
      </c>
      <c r="I44" s="70">
        <v>4</v>
      </c>
      <c r="J44" s="71"/>
      <c r="K44" s="70">
        <v>1</v>
      </c>
      <c r="L44" s="72">
        <v>462</v>
      </c>
      <c r="M44" s="103"/>
      <c r="N44" s="67"/>
      <c r="O44" s="67"/>
      <c r="P44" s="68"/>
      <c r="Q44" s="68"/>
      <c r="R44" s="68"/>
      <c r="S44" s="68"/>
      <c r="T44" s="68"/>
      <c r="U44" s="68"/>
      <c r="V44" s="68"/>
      <c r="W44" s="69"/>
      <c r="X44" s="68"/>
      <c r="Y44" s="68"/>
      <c r="Z44" s="28"/>
    </row>
    <row r="45" spans="1:26" x14ac:dyDescent="0.2">
      <c r="A45" s="1" t="s">
        <v>50</v>
      </c>
      <c r="B45" s="1" t="s">
        <v>10</v>
      </c>
      <c r="C45" s="70">
        <v>572</v>
      </c>
      <c r="D45" s="70">
        <v>173</v>
      </c>
      <c r="E45" s="70">
        <v>40</v>
      </c>
      <c r="F45" s="70">
        <v>6</v>
      </c>
      <c r="G45" s="70">
        <v>3</v>
      </c>
      <c r="H45" s="70">
        <v>1</v>
      </c>
      <c r="I45" s="71"/>
      <c r="J45" s="71"/>
      <c r="K45" s="71"/>
      <c r="L45" s="72">
        <v>795</v>
      </c>
      <c r="M45" s="103"/>
      <c r="N45" s="67"/>
      <c r="O45" s="67"/>
      <c r="P45" s="68"/>
      <c r="Q45" s="68"/>
      <c r="R45" s="68"/>
      <c r="S45" s="68"/>
      <c r="T45" s="68"/>
      <c r="U45" s="68"/>
      <c r="V45" s="69"/>
      <c r="W45" s="69"/>
      <c r="X45" s="69"/>
      <c r="Y45" s="68"/>
      <c r="Z45" s="28"/>
    </row>
    <row r="46" spans="1:26" x14ac:dyDescent="0.2">
      <c r="A46" s="1" t="s">
        <v>51</v>
      </c>
      <c r="B46" s="1" t="s">
        <v>10</v>
      </c>
      <c r="C46" s="70">
        <v>44</v>
      </c>
      <c r="D46" s="70">
        <v>14</v>
      </c>
      <c r="E46" s="70">
        <v>6</v>
      </c>
      <c r="F46" s="70">
        <v>3</v>
      </c>
      <c r="G46" s="70">
        <v>1</v>
      </c>
      <c r="H46" s="70">
        <v>2</v>
      </c>
      <c r="I46" s="70">
        <v>1</v>
      </c>
      <c r="J46" s="71"/>
      <c r="K46" s="71"/>
      <c r="L46" s="72">
        <v>71</v>
      </c>
      <c r="M46" s="103"/>
      <c r="N46" s="67"/>
      <c r="O46" s="67"/>
      <c r="P46" s="68"/>
      <c r="Q46" s="68"/>
      <c r="R46" s="68"/>
      <c r="S46" s="68"/>
      <c r="T46" s="68"/>
      <c r="U46" s="68"/>
      <c r="V46" s="68"/>
      <c r="W46" s="69"/>
      <c r="X46" s="69"/>
      <c r="Y46" s="68"/>
      <c r="Z46" s="28"/>
    </row>
    <row r="47" spans="1:26" x14ac:dyDescent="0.2">
      <c r="A47" s="1" t="s">
        <v>52</v>
      </c>
      <c r="B47" s="1" t="s">
        <v>10</v>
      </c>
      <c r="C47" s="70">
        <v>103</v>
      </c>
      <c r="D47" s="70">
        <v>45</v>
      </c>
      <c r="E47" s="70">
        <v>3</v>
      </c>
      <c r="F47" s="71"/>
      <c r="G47" s="71"/>
      <c r="H47" s="71"/>
      <c r="I47" s="71"/>
      <c r="J47" s="71"/>
      <c r="K47" s="71"/>
      <c r="L47" s="72">
        <v>151</v>
      </c>
      <c r="M47" s="103"/>
      <c r="N47" s="67"/>
      <c r="O47" s="67"/>
      <c r="P47" s="68"/>
      <c r="Q47" s="68"/>
      <c r="R47" s="68"/>
      <c r="S47" s="69"/>
      <c r="T47" s="69"/>
      <c r="U47" s="69"/>
      <c r="V47" s="69"/>
      <c r="W47" s="69"/>
      <c r="X47" s="69"/>
      <c r="Y47" s="68"/>
      <c r="Z47" s="28"/>
    </row>
    <row r="48" spans="1:26" x14ac:dyDescent="0.2">
      <c r="A48" s="1" t="s">
        <v>53</v>
      </c>
      <c r="B48" s="1" t="s">
        <v>10</v>
      </c>
      <c r="C48" s="70">
        <v>39</v>
      </c>
      <c r="D48" s="70">
        <v>17</v>
      </c>
      <c r="E48" s="70">
        <v>10</v>
      </c>
      <c r="F48" s="70">
        <v>2</v>
      </c>
      <c r="G48" s="71"/>
      <c r="H48" s="71"/>
      <c r="I48" s="71"/>
      <c r="J48" s="71"/>
      <c r="K48" s="71"/>
      <c r="L48" s="72">
        <v>68</v>
      </c>
      <c r="M48" s="103"/>
      <c r="N48" s="67"/>
      <c r="O48" s="67"/>
      <c r="P48" s="68"/>
      <c r="Q48" s="68"/>
      <c r="R48" s="68"/>
      <c r="S48" s="68"/>
      <c r="T48" s="69"/>
      <c r="U48" s="69"/>
      <c r="V48" s="69"/>
      <c r="W48" s="69"/>
      <c r="X48" s="69"/>
      <c r="Y48" s="68"/>
      <c r="Z48" s="28"/>
    </row>
    <row r="49" spans="1:26" x14ac:dyDescent="0.2">
      <c r="A49" s="1" t="s">
        <v>54</v>
      </c>
      <c r="B49" s="1" t="s">
        <v>10</v>
      </c>
      <c r="C49" s="70">
        <v>81</v>
      </c>
      <c r="D49" s="70">
        <v>32</v>
      </c>
      <c r="E49" s="70">
        <v>11</v>
      </c>
      <c r="F49" s="70">
        <v>7</v>
      </c>
      <c r="G49" s="70">
        <v>4</v>
      </c>
      <c r="H49" s="71"/>
      <c r="I49" s="71"/>
      <c r="J49" s="71"/>
      <c r="K49" s="71"/>
      <c r="L49" s="72">
        <v>135</v>
      </c>
      <c r="M49" s="103"/>
      <c r="N49" s="67"/>
      <c r="O49" s="67"/>
      <c r="P49" s="68"/>
      <c r="Q49" s="68"/>
      <c r="R49" s="68"/>
      <c r="S49" s="68"/>
      <c r="T49" s="68"/>
      <c r="U49" s="69"/>
      <c r="V49" s="69"/>
      <c r="W49" s="69"/>
      <c r="X49" s="69"/>
      <c r="Y49" s="68"/>
      <c r="Z49" s="28"/>
    </row>
    <row r="50" spans="1:26" x14ac:dyDescent="0.2">
      <c r="A50" s="1" t="s">
        <v>55</v>
      </c>
      <c r="B50" s="1" t="s">
        <v>10</v>
      </c>
      <c r="C50" s="70">
        <v>34</v>
      </c>
      <c r="D50" s="70">
        <v>18</v>
      </c>
      <c r="E50" s="70">
        <v>10</v>
      </c>
      <c r="F50" s="70">
        <v>1</v>
      </c>
      <c r="G50" s="71"/>
      <c r="H50" s="71"/>
      <c r="I50" s="71"/>
      <c r="J50" s="71"/>
      <c r="K50" s="71"/>
      <c r="L50" s="72">
        <v>63</v>
      </c>
      <c r="M50" s="103"/>
      <c r="N50" s="67"/>
      <c r="O50" s="67"/>
      <c r="P50" s="68"/>
      <c r="Q50" s="68"/>
      <c r="R50" s="68"/>
      <c r="S50" s="68"/>
      <c r="T50" s="69"/>
      <c r="U50" s="69"/>
      <c r="V50" s="69"/>
      <c r="W50" s="69"/>
      <c r="X50" s="69"/>
      <c r="Y50" s="68"/>
      <c r="Z50" s="28"/>
    </row>
    <row r="51" spans="1:26" x14ac:dyDescent="0.2">
      <c r="A51" s="1" t="s">
        <v>56</v>
      </c>
      <c r="B51" s="1" t="s">
        <v>10</v>
      </c>
      <c r="C51" s="70">
        <v>821</v>
      </c>
      <c r="D51" s="70">
        <v>94</v>
      </c>
      <c r="E51" s="70">
        <v>62</v>
      </c>
      <c r="F51" s="70">
        <v>46</v>
      </c>
      <c r="G51" s="70">
        <v>14</v>
      </c>
      <c r="H51" s="70">
        <v>17</v>
      </c>
      <c r="I51" s="70">
        <v>7</v>
      </c>
      <c r="J51" s="70">
        <v>2</v>
      </c>
      <c r="K51" s="70">
        <v>2</v>
      </c>
      <c r="L51" s="72">
        <v>1065</v>
      </c>
      <c r="M51" s="103"/>
      <c r="N51" s="67"/>
      <c r="O51" s="67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28"/>
    </row>
    <row r="52" spans="1:26" x14ac:dyDescent="0.2">
      <c r="C52" s="8"/>
      <c r="D52" s="8"/>
      <c r="E52" s="8"/>
      <c r="F52" s="8"/>
      <c r="G52" s="8"/>
      <c r="H52" s="8"/>
      <c r="I52" s="8"/>
      <c r="J52" s="8"/>
      <c r="K52" s="8"/>
      <c r="L52" s="9"/>
      <c r="N52" s="67"/>
      <c r="O52" s="67"/>
    </row>
    <row r="53" spans="1:26" x14ac:dyDescent="0.2">
      <c r="C53" s="9">
        <f>SUM(C7:C52)</f>
        <v>6860</v>
      </c>
      <c r="D53" s="9">
        <f t="shared" ref="D53:L53" si="0">SUM(D7:D52)</f>
        <v>2495</v>
      </c>
      <c r="E53" s="9">
        <f t="shared" si="0"/>
        <v>1569</v>
      </c>
      <c r="F53" s="9">
        <f t="shared" si="0"/>
        <v>929</v>
      </c>
      <c r="G53" s="9">
        <f t="shared" si="0"/>
        <v>214</v>
      </c>
      <c r="H53" s="9">
        <f t="shared" si="0"/>
        <v>99</v>
      </c>
      <c r="I53" s="9">
        <f t="shared" si="0"/>
        <v>27</v>
      </c>
      <c r="J53" s="9">
        <f t="shared" si="0"/>
        <v>5</v>
      </c>
      <c r="K53" s="9">
        <f t="shared" si="0"/>
        <v>3</v>
      </c>
      <c r="L53" s="9">
        <f t="shared" si="0"/>
        <v>12201</v>
      </c>
      <c r="N53" s="67"/>
      <c r="O53" s="67"/>
    </row>
    <row r="54" spans="1:26" x14ac:dyDescent="0.2">
      <c r="C54" s="8"/>
      <c r="D54" s="8"/>
      <c r="E54" s="8"/>
      <c r="F54" s="8"/>
      <c r="G54" s="8"/>
      <c r="H54" s="8"/>
      <c r="I54" s="8"/>
      <c r="J54" s="8"/>
      <c r="K54" s="8"/>
      <c r="L54" s="9"/>
      <c r="N54" s="67"/>
      <c r="O54" s="67"/>
    </row>
    <row r="55" spans="1:26" x14ac:dyDescent="0.2">
      <c r="A55" s="1" t="s">
        <v>57</v>
      </c>
      <c r="B55" s="1" t="s">
        <v>10</v>
      </c>
      <c r="C55" s="70">
        <v>2</v>
      </c>
      <c r="D55" s="71"/>
      <c r="E55" s="70">
        <v>1</v>
      </c>
      <c r="F55" s="71"/>
      <c r="G55" s="70">
        <v>1</v>
      </c>
      <c r="H55" s="70">
        <v>1</v>
      </c>
      <c r="I55" s="71"/>
      <c r="J55" s="71"/>
      <c r="K55" s="71"/>
      <c r="L55" s="72">
        <v>5</v>
      </c>
      <c r="M55" s="103"/>
      <c r="N55" s="67"/>
      <c r="O55" s="67"/>
      <c r="P55" s="68"/>
      <c r="Q55" s="69"/>
      <c r="R55" s="68"/>
      <c r="S55" s="69"/>
      <c r="T55" s="68"/>
      <c r="U55" s="68"/>
      <c r="V55" s="69"/>
      <c r="W55" s="69"/>
      <c r="X55" s="69"/>
      <c r="Y55" s="68"/>
      <c r="Z55" s="28"/>
    </row>
    <row r="56" spans="1:26" x14ac:dyDescent="0.2">
      <c r="A56" s="1" t="s">
        <v>58</v>
      </c>
      <c r="B56" s="1" t="s">
        <v>10</v>
      </c>
      <c r="C56" s="71"/>
      <c r="D56" s="70">
        <v>2</v>
      </c>
      <c r="E56" s="70">
        <v>1</v>
      </c>
      <c r="F56" s="70">
        <v>1</v>
      </c>
      <c r="G56" s="70">
        <v>1</v>
      </c>
      <c r="H56" s="71"/>
      <c r="I56" s="71"/>
      <c r="J56" s="70">
        <v>2</v>
      </c>
      <c r="K56" s="71"/>
      <c r="L56" s="72">
        <v>7</v>
      </c>
      <c r="M56" s="103"/>
      <c r="N56" s="67"/>
      <c r="O56" s="67"/>
      <c r="P56" s="69"/>
      <c r="Q56" s="68"/>
      <c r="R56" s="68"/>
      <c r="S56" s="68"/>
      <c r="T56" s="68"/>
      <c r="U56" s="69"/>
      <c r="V56" s="69"/>
      <c r="W56" s="68"/>
      <c r="X56" s="69"/>
      <c r="Y56" s="68"/>
      <c r="Z56" s="28"/>
    </row>
    <row r="57" spans="1:26" x14ac:dyDescent="0.2">
      <c r="A57" s="1" t="s">
        <v>59</v>
      </c>
      <c r="B57" s="1" t="s">
        <v>10</v>
      </c>
      <c r="C57" s="70">
        <v>23</v>
      </c>
      <c r="D57" s="70">
        <v>9</v>
      </c>
      <c r="E57" s="70">
        <v>9</v>
      </c>
      <c r="F57" s="70">
        <v>13</v>
      </c>
      <c r="G57" s="70">
        <v>11</v>
      </c>
      <c r="H57" s="70">
        <v>10</v>
      </c>
      <c r="I57" s="70">
        <v>3</v>
      </c>
      <c r="J57" s="71"/>
      <c r="K57" s="71"/>
      <c r="L57" s="72">
        <v>78</v>
      </c>
      <c r="M57" s="103"/>
      <c r="N57" s="67"/>
      <c r="O57" s="67"/>
      <c r="P57" s="68"/>
      <c r="Q57" s="68"/>
      <c r="R57" s="68"/>
      <c r="S57" s="68"/>
      <c r="T57" s="68"/>
      <c r="U57" s="68"/>
      <c r="V57" s="68"/>
      <c r="W57" s="69"/>
      <c r="X57" s="69"/>
      <c r="Y57" s="68"/>
      <c r="Z57" s="28"/>
    </row>
    <row r="58" spans="1:26" x14ac:dyDescent="0.2">
      <c r="A58" s="1" t="s">
        <v>60</v>
      </c>
      <c r="B58" s="1" t="s">
        <v>10</v>
      </c>
      <c r="C58" s="70">
        <v>3</v>
      </c>
      <c r="D58" s="71"/>
      <c r="E58" s="71"/>
      <c r="F58" s="70">
        <v>2</v>
      </c>
      <c r="G58" s="70">
        <v>2</v>
      </c>
      <c r="H58" s="70">
        <v>3</v>
      </c>
      <c r="I58" s="70">
        <v>1</v>
      </c>
      <c r="J58" s="71"/>
      <c r="K58" s="71"/>
      <c r="L58" s="72">
        <v>11</v>
      </c>
      <c r="M58" s="103"/>
      <c r="N58" s="67"/>
      <c r="O58" s="67"/>
      <c r="P58" s="68"/>
      <c r="Q58" s="69"/>
      <c r="R58" s="69"/>
      <c r="S58" s="68"/>
      <c r="T58" s="68"/>
      <c r="U58" s="68"/>
      <c r="V58" s="68"/>
      <c r="W58" s="69"/>
      <c r="X58" s="69"/>
      <c r="Y58" s="68"/>
      <c r="Z58" s="28"/>
    </row>
    <row r="59" spans="1:26" x14ac:dyDescent="0.2">
      <c r="A59" s="1" t="s">
        <v>61</v>
      </c>
      <c r="B59" s="1" t="s">
        <v>10</v>
      </c>
      <c r="C59" s="70">
        <v>26</v>
      </c>
      <c r="D59" s="70">
        <v>6</v>
      </c>
      <c r="E59" s="70">
        <v>10</v>
      </c>
      <c r="F59" s="70">
        <v>21</v>
      </c>
      <c r="G59" s="70">
        <v>14</v>
      </c>
      <c r="H59" s="70">
        <v>16</v>
      </c>
      <c r="I59" s="70">
        <v>8</v>
      </c>
      <c r="J59" s="70">
        <v>3</v>
      </c>
      <c r="K59" s="71"/>
      <c r="L59" s="72">
        <v>104</v>
      </c>
      <c r="M59" s="103"/>
      <c r="N59" s="67"/>
      <c r="O59" s="67"/>
      <c r="P59" s="68"/>
      <c r="Q59" s="68"/>
      <c r="R59" s="68"/>
      <c r="S59" s="68"/>
      <c r="T59" s="68"/>
      <c r="U59" s="68"/>
      <c r="V59" s="68"/>
      <c r="W59" s="68"/>
      <c r="X59" s="69"/>
      <c r="Y59" s="68"/>
      <c r="Z59" s="28"/>
    </row>
    <row r="60" spans="1:26" x14ac:dyDescent="0.2">
      <c r="A60" s="1" t="s">
        <v>62</v>
      </c>
      <c r="B60" s="1" t="s">
        <v>10</v>
      </c>
      <c r="C60" s="70">
        <v>1</v>
      </c>
      <c r="D60" s="71"/>
      <c r="E60" s="70">
        <v>1</v>
      </c>
      <c r="F60" s="71"/>
      <c r="G60" s="70">
        <v>2</v>
      </c>
      <c r="H60" s="70">
        <v>1</v>
      </c>
      <c r="I60" s="70">
        <v>1</v>
      </c>
      <c r="J60" s="70">
        <v>2</v>
      </c>
      <c r="K60" s="71"/>
      <c r="L60" s="72">
        <v>8</v>
      </c>
      <c r="M60" s="103"/>
      <c r="N60" s="67"/>
      <c r="O60" s="67"/>
      <c r="P60" s="68"/>
      <c r="Q60" s="69"/>
      <c r="R60" s="68"/>
      <c r="S60" s="69"/>
      <c r="T60" s="68"/>
      <c r="U60" s="68"/>
      <c r="V60" s="68"/>
      <c r="W60" s="68"/>
      <c r="X60" s="69"/>
      <c r="Y60" s="68"/>
      <c r="Z60" s="28"/>
    </row>
    <row r="61" spans="1:26" x14ac:dyDescent="0.2">
      <c r="A61" s="1" t="s">
        <v>63</v>
      </c>
      <c r="B61" s="1" t="s">
        <v>10</v>
      </c>
      <c r="C61" s="70">
        <v>4</v>
      </c>
      <c r="D61" s="70">
        <v>2</v>
      </c>
      <c r="E61" s="70">
        <v>2</v>
      </c>
      <c r="F61" s="70">
        <v>6</v>
      </c>
      <c r="G61" s="70">
        <v>4</v>
      </c>
      <c r="H61" s="70">
        <v>3</v>
      </c>
      <c r="I61" s="70">
        <v>1</v>
      </c>
      <c r="J61" s="71"/>
      <c r="K61" s="71"/>
      <c r="L61" s="72">
        <v>22</v>
      </c>
      <c r="M61" s="103"/>
      <c r="N61" s="67"/>
      <c r="O61" s="67"/>
      <c r="P61" s="68"/>
      <c r="Q61" s="68"/>
      <c r="R61" s="68"/>
      <c r="S61" s="68"/>
      <c r="T61" s="68"/>
      <c r="U61" s="68"/>
      <c r="V61" s="68"/>
      <c r="W61" s="69"/>
      <c r="X61" s="69"/>
      <c r="Y61" s="68"/>
      <c r="Z61" s="28"/>
    </row>
    <row r="62" spans="1:26" x14ac:dyDescent="0.2">
      <c r="A62" s="1" t="s">
        <v>64</v>
      </c>
      <c r="B62" s="1" t="s">
        <v>10</v>
      </c>
      <c r="C62" s="70">
        <v>66</v>
      </c>
      <c r="D62" s="70">
        <v>3</v>
      </c>
      <c r="E62" s="70">
        <v>3</v>
      </c>
      <c r="F62" s="70">
        <v>1</v>
      </c>
      <c r="G62" s="71"/>
      <c r="H62" s="71"/>
      <c r="I62" s="71"/>
      <c r="J62" s="71"/>
      <c r="K62" s="71"/>
      <c r="L62" s="72">
        <v>73</v>
      </c>
      <c r="M62" s="103"/>
      <c r="N62" s="67"/>
      <c r="O62" s="67"/>
      <c r="P62" s="68"/>
      <c r="Q62" s="68"/>
      <c r="R62" s="68"/>
      <c r="S62" s="68"/>
      <c r="T62" s="69"/>
      <c r="U62" s="69"/>
      <c r="V62" s="69"/>
      <c r="W62" s="69"/>
      <c r="X62" s="69"/>
      <c r="Y62" s="68"/>
      <c r="Z62" s="28"/>
    </row>
    <row r="63" spans="1:26" x14ac:dyDescent="0.2">
      <c r="A63" s="1" t="s">
        <v>65</v>
      </c>
      <c r="B63" s="1" t="s">
        <v>10</v>
      </c>
      <c r="C63" s="70">
        <v>2</v>
      </c>
      <c r="D63" s="70">
        <v>3</v>
      </c>
      <c r="E63" s="70">
        <v>3</v>
      </c>
      <c r="F63" s="70">
        <v>1</v>
      </c>
      <c r="G63" s="70">
        <v>3</v>
      </c>
      <c r="H63" s="70">
        <v>2</v>
      </c>
      <c r="I63" s="70">
        <v>1</v>
      </c>
      <c r="J63" s="70">
        <v>2</v>
      </c>
      <c r="K63" s="70">
        <v>2</v>
      </c>
      <c r="L63" s="72">
        <v>19</v>
      </c>
      <c r="M63" s="103"/>
      <c r="N63" s="67"/>
      <c r="O63" s="6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28"/>
    </row>
    <row r="64" spans="1:26" x14ac:dyDescent="0.2">
      <c r="A64" s="1" t="s">
        <v>302</v>
      </c>
      <c r="B64" s="1" t="s">
        <v>10</v>
      </c>
      <c r="C64" s="70">
        <v>92</v>
      </c>
      <c r="D64" s="70">
        <v>27</v>
      </c>
      <c r="E64" s="70">
        <v>28</v>
      </c>
      <c r="F64" s="70">
        <v>15</v>
      </c>
      <c r="G64" s="70">
        <v>8</v>
      </c>
      <c r="H64" s="70">
        <v>7</v>
      </c>
      <c r="I64" s="70">
        <v>3</v>
      </c>
      <c r="J64" s="70">
        <v>3</v>
      </c>
      <c r="K64" s="70">
        <v>1</v>
      </c>
      <c r="L64" s="72">
        <v>184</v>
      </c>
      <c r="M64" s="103"/>
      <c r="N64" s="67"/>
      <c r="O64" s="67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28"/>
    </row>
    <row r="65" spans="1:26" x14ac:dyDescent="0.2">
      <c r="A65" s="1" t="s">
        <v>66</v>
      </c>
      <c r="B65" s="1" t="s">
        <v>10</v>
      </c>
      <c r="C65" s="70">
        <v>8</v>
      </c>
      <c r="D65" s="70">
        <v>3</v>
      </c>
      <c r="E65" s="70">
        <v>8</v>
      </c>
      <c r="F65" s="70">
        <v>12</v>
      </c>
      <c r="G65" s="70">
        <v>11</v>
      </c>
      <c r="H65" s="70">
        <v>9</v>
      </c>
      <c r="I65" s="70">
        <v>7</v>
      </c>
      <c r="J65" s="70">
        <v>3</v>
      </c>
      <c r="K65" s="71"/>
      <c r="L65" s="72">
        <v>61</v>
      </c>
      <c r="M65" s="103"/>
      <c r="N65" s="67"/>
      <c r="O65" s="67"/>
      <c r="P65" s="68"/>
      <c r="Q65" s="68"/>
      <c r="R65" s="68"/>
      <c r="S65" s="68"/>
      <c r="T65" s="68"/>
      <c r="U65" s="68"/>
      <c r="V65" s="68"/>
      <c r="W65" s="68"/>
      <c r="X65" s="69"/>
      <c r="Y65" s="68"/>
      <c r="Z65" s="28"/>
    </row>
    <row r="66" spans="1:26" x14ac:dyDescent="0.2">
      <c r="A66" s="1" t="s">
        <v>67</v>
      </c>
      <c r="B66" s="1" t="s">
        <v>10</v>
      </c>
      <c r="C66" s="71"/>
      <c r="D66" s="71"/>
      <c r="E66" s="71"/>
      <c r="F66" s="71"/>
      <c r="G66" s="70">
        <v>1</v>
      </c>
      <c r="H66" s="71"/>
      <c r="I66" s="71"/>
      <c r="J66" s="71"/>
      <c r="K66" s="71"/>
      <c r="L66" s="72">
        <v>1</v>
      </c>
      <c r="M66" s="103"/>
      <c r="N66" s="67"/>
      <c r="O66" s="67"/>
      <c r="P66" s="69"/>
      <c r="Q66" s="69"/>
      <c r="R66" s="69"/>
      <c r="S66" s="69"/>
      <c r="T66" s="68"/>
      <c r="U66" s="69"/>
      <c r="V66" s="69"/>
      <c r="W66" s="69"/>
      <c r="X66" s="69"/>
      <c r="Y66" s="68"/>
      <c r="Z66" s="28"/>
    </row>
    <row r="67" spans="1:26" x14ac:dyDescent="0.2">
      <c r="A67" s="1" t="s">
        <v>68</v>
      </c>
      <c r="B67" s="1" t="s">
        <v>10</v>
      </c>
      <c r="C67" s="70">
        <v>1</v>
      </c>
      <c r="D67" s="70">
        <v>1</v>
      </c>
      <c r="E67" s="70">
        <v>1</v>
      </c>
      <c r="F67" s="70">
        <v>2</v>
      </c>
      <c r="G67" s="70">
        <v>2</v>
      </c>
      <c r="H67" s="71"/>
      <c r="I67" s="71"/>
      <c r="J67" s="71"/>
      <c r="K67" s="71"/>
      <c r="L67" s="72">
        <v>7</v>
      </c>
      <c r="M67" s="103"/>
      <c r="N67" s="67"/>
      <c r="O67" s="67"/>
      <c r="P67" s="68"/>
      <c r="Q67" s="68"/>
      <c r="R67" s="68"/>
      <c r="S67" s="68"/>
      <c r="T67" s="68"/>
      <c r="U67" s="69"/>
      <c r="V67" s="69"/>
      <c r="W67" s="69"/>
      <c r="X67" s="69"/>
      <c r="Y67" s="68"/>
      <c r="Z67" s="28"/>
    </row>
    <row r="68" spans="1:26" x14ac:dyDescent="0.2">
      <c r="A68" s="1" t="s">
        <v>69</v>
      </c>
      <c r="B68" s="1" t="s">
        <v>10</v>
      </c>
      <c r="C68" s="71"/>
      <c r="D68" s="71"/>
      <c r="E68" s="70">
        <v>1</v>
      </c>
      <c r="F68" s="70">
        <v>2</v>
      </c>
      <c r="G68" s="70">
        <v>2</v>
      </c>
      <c r="H68" s="70">
        <v>2</v>
      </c>
      <c r="I68" s="70">
        <v>3</v>
      </c>
      <c r="J68" s="70">
        <v>2</v>
      </c>
      <c r="K68" s="71"/>
      <c r="L68" s="72">
        <v>12</v>
      </c>
      <c r="M68" s="103"/>
      <c r="N68" s="67"/>
      <c r="O68" s="67"/>
      <c r="P68" s="69"/>
      <c r="Q68" s="69"/>
      <c r="R68" s="68"/>
      <c r="S68" s="68"/>
      <c r="T68" s="68"/>
      <c r="U68" s="68"/>
      <c r="V68" s="68"/>
      <c r="W68" s="68"/>
      <c r="X68" s="69"/>
      <c r="Y68" s="68"/>
      <c r="Z68" s="28"/>
    </row>
    <row r="69" spans="1:26" x14ac:dyDescent="0.2">
      <c r="A69" s="1" t="s">
        <v>70</v>
      </c>
      <c r="B69" s="1" t="s">
        <v>10</v>
      </c>
      <c r="C69" s="71"/>
      <c r="D69" s="71"/>
      <c r="E69" s="70">
        <v>3</v>
      </c>
      <c r="F69" s="70">
        <v>3</v>
      </c>
      <c r="G69" s="70">
        <v>1</v>
      </c>
      <c r="H69" s="70">
        <v>2</v>
      </c>
      <c r="I69" s="70">
        <v>2</v>
      </c>
      <c r="J69" s="71"/>
      <c r="K69" s="71"/>
      <c r="L69" s="72">
        <v>11</v>
      </c>
      <c r="M69" s="103"/>
      <c r="N69" s="67"/>
      <c r="O69" s="67"/>
      <c r="P69" s="69"/>
      <c r="Q69" s="69"/>
      <c r="R69" s="68"/>
      <c r="S69" s="68"/>
      <c r="T69" s="68"/>
      <c r="U69" s="68"/>
      <c r="V69" s="68"/>
      <c r="W69" s="69"/>
      <c r="X69" s="69"/>
      <c r="Y69" s="68"/>
      <c r="Z69" s="28"/>
    </row>
    <row r="70" spans="1:26" x14ac:dyDescent="0.2">
      <c r="A70" s="1" t="s">
        <v>303</v>
      </c>
      <c r="B70" s="1" t="s">
        <v>10</v>
      </c>
      <c r="C70" s="70">
        <v>26</v>
      </c>
      <c r="D70" s="70">
        <v>12</v>
      </c>
      <c r="E70" s="70">
        <v>20</v>
      </c>
      <c r="F70" s="70">
        <v>21</v>
      </c>
      <c r="G70" s="70">
        <v>22</v>
      </c>
      <c r="H70" s="70">
        <v>16</v>
      </c>
      <c r="I70" s="70">
        <v>9</v>
      </c>
      <c r="J70" s="70">
        <v>6</v>
      </c>
      <c r="K70" s="71"/>
      <c r="L70" s="72">
        <v>132</v>
      </c>
      <c r="M70" s="103"/>
      <c r="N70" s="67"/>
      <c r="O70" s="67"/>
      <c r="P70" s="68"/>
      <c r="Q70" s="68"/>
      <c r="R70" s="68"/>
      <c r="S70" s="68"/>
      <c r="T70" s="68"/>
      <c r="U70" s="68"/>
      <c r="V70" s="68"/>
      <c r="W70" s="68"/>
      <c r="X70" s="69"/>
      <c r="Y70" s="68"/>
      <c r="Z70" s="28"/>
    </row>
    <row r="71" spans="1:26" x14ac:dyDescent="0.2">
      <c r="A71" s="1" t="s">
        <v>304</v>
      </c>
      <c r="B71" s="1" t="s">
        <v>10</v>
      </c>
      <c r="C71" s="70">
        <v>19</v>
      </c>
      <c r="D71" s="70">
        <v>11</v>
      </c>
      <c r="E71" s="70">
        <v>13</v>
      </c>
      <c r="F71" s="70">
        <v>21</v>
      </c>
      <c r="G71" s="70">
        <v>14</v>
      </c>
      <c r="H71" s="70">
        <v>21</v>
      </c>
      <c r="I71" s="70">
        <v>6</v>
      </c>
      <c r="J71" s="70">
        <v>4</v>
      </c>
      <c r="K71" s="70">
        <v>1</v>
      </c>
      <c r="L71" s="72">
        <v>110</v>
      </c>
      <c r="M71" s="103"/>
      <c r="N71" s="67"/>
      <c r="O71" s="67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28"/>
    </row>
    <row r="72" spans="1:26" x14ac:dyDescent="0.2">
      <c r="A72" s="1" t="s">
        <v>71</v>
      </c>
      <c r="B72" s="1" t="s">
        <v>10</v>
      </c>
      <c r="C72" s="70">
        <v>2</v>
      </c>
      <c r="D72" s="71"/>
      <c r="E72" s="70">
        <v>1</v>
      </c>
      <c r="F72" s="70">
        <v>1</v>
      </c>
      <c r="G72" s="70">
        <v>7</v>
      </c>
      <c r="H72" s="70">
        <v>4</v>
      </c>
      <c r="I72" s="70">
        <v>2</v>
      </c>
      <c r="J72" s="71"/>
      <c r="K72" s="70">
        <v>1</v>
      </c>
      <c r="L72" s="72">
        <v>18</v>
      </c>
      <c r="M72" s="103"/>
      <c r="N72" s="67"/>
      <c r="O72" s="67"/>
      <c r="P72" s="68"/>
      <c r="Q72" s="69"/>
      <c r="R72" s="68"/>
      <c r="S72" s="68"/>
      <c r="T72" s="68"/>
      <c r="U72" s="68"/>
      <c r="V72" s="68"/>
      <c r="W72" s="69"/>
      <c r="X72" s="68"/>
      <c r="Y72" s="68"/>
      <c r="Z72" s="28"/>
    </row>
    <row r="73" spans="1:26" x14ac:dyDescent="0.2">
      <c r="A73" s="1" t="s">
        <v>72</v>
      </c>
      <c r="B73" s="1" t="s">
        <v>10</v>
      </c>
      <c r="C73" s="70">
        <v>6</v>
      </c>
      <c r="D73" s="70">
        <v>5</v>
      </c>
      <c r="E73" s="70">
        <v>3</v>
      </c>
      <c r="F73" s="70">
        <v>4</v>
      </c>
      <c r="G73" s="70">
        <v>4</v>
      </c>
      <c r="H73" s="70">
        <v>6</v>
      </c>
      <c r="I73" s="70">
        <v>2</v>
      </c>
      <c r="J73" s="70">
        <v>3</v>
      </c>
      <c r="K73" s="70">
        <v>1</v>
      </c>
      <c r="L73" s="72">
        <v>34</v>
      </c>
      <c r="M73" s="103"/>
      <c r="N73" s="67"/>
      <c r="O73" s="67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28"/>
    </row>
    <row r="74" spans="1:26" x14ac:dyDescent="0.2">
      <c r="A74" s="1" t="s">
        <v>73</v>
      </c>
      <c r="B74" s="1" t="s">
        <v>10</v>
      </c>
      <c r="C74" s="70">
        <v>1</v>
      </c>
      <c r="D74" s="70">
        <v>3</v>
      </c>
      <c r="E74" s="70">
        <v>5</v>
      </c>
      <c r="F74" s="70">
        <v>2</v>
      </c>
      <c r="G74" s="70">
        <v>3</v>
      </c>
      <c r="H74" s="70">
        <v>4</v>
      </c>
      <c r="I74" s="70">
        <v>2</v>
      </c>
      <c r="J74" s="70">
        <v>2</v>
      </c>
      <c r="K74" s="71"/>
      <c r="L74" s="72">
        <v>22</v>
      </c>
      <c r="M74" s="103"/>
      <c r="N74" s="67"/>
      <c r="O74" s="67"/>
      <c r="P74" s="68"/>
      <c r="Q74" s="68"/>
      <c r="R74" s="68"/>
      <c r="S74" s="68"/>
      <c r="T74" s="68"/>
      <c r="U74" s="68"/>
      <c r="V74" s="68"/>
      <c r="W74" s="68"/>
      <c r="X74" s="69"/>
      <c r="Y74" s="68"/>
      <c r="Z74" s="28"/>
    </row>
    <row r="75" spans="1:26" x14ac:dyDescent="0.2">
      <c r="A75" s="1" t="s">
        <v>74</v>
      </c>
      <c r="B75" s="1" t="s">
        <v>10</v>
      </c>
      <c r="C75" s="70">
        <v>4</v>
      </c>
      <c r="D75" s="70">
        <v>2</v>
      </c>
      <c r="E75" s="70">
        <v>3</v>
      </c>
      <c r="F75" s="70">
        <v>4</v>
      </c>
      <c r="G75" s="70">
        <v>1</v>
      </c>
      <c r="H75" s="70">
        <v>2</v>
      </c>
      <c r="I75" s="70">
        <v>1</v>
      </c>
      <c r="J75" s="71"/>
      <c r="K75" s="70">
        <v>1</v>
      </c>
      <c r="L75" s="72">
        <v>18</v>
      </c>
      <c r="M75" s="103"/>
      <c r="N75" s="67"/>
      <c r="O75" s="67"/>
      <c r="P75" s="68"/>
      <c r="Q75" s="68"/>
      <c r="R75" s="68"/>
      <c r="S75" s="68"/>
      <c r="T75" s="68"/>
      <c r="U75" s="68"/>
      <c r="V75" s="68"/>
      <c r="W75" s="69"/>
      <c r="X75" s="68"/>
      <c r="Y75" s="68"/>
      <c r="Z75" s="28"/>
    </row>
    <row r="76" spans="1:26" x14ac:dyDescent="0.2">
      <c r="A76" s="1" t="s">
        <v>75</v>
      </c>
      <c r="B76" s="1" t="s">
        <v>10</v>
      </c>
      <c r="C76" s="70">
        <v>49</v>
      </c>
      <c r="D76" s="70">
        <v>9</v>
      </c>
      <c r="E76" s="70">
        <v>7</v>
      </c>
      <c r="F76" s="70">
        <v>2</v>
      </c>
      <c r="G76" s="70">
        <v>3</v>
      </c>
      <c r="H76" s="70">
        <v>1</v>
      </c>
      <c r="I76" s="71"/>
      <c r="J76" s="70">
        <v>1</v>
      </c>
      <c r="K76" s="70">
        <v>1</v>
      </c>
      <c r="L76" s="72">
        <v>73</v>
      </c>
      <c r="M76" s="103"/>
      <c r="N76" s="67"/>
      <c r="O76" s="67"/>
      <c r="P76" s="68"/>
      <c r="Q76" s="68"/>
      <c r="R76" s="68"/>
      <c r="S76" s="68"/>
      <c r="T76" s="68"/>
      <c r="U76" s="68"/>
      <c r="V76" s="69"/>
      <c r="W76" s="68"/>
      <c r="X76" s="68"/>
      <c r="Y76" s="68"/>
      <c r="Z76" s="28"/>
    </row>
    <row r="77" spans="1:26" x14ac:dyDescent="0.2">
      <c r="C77" s="8"/>
      <c r="D77" s="8"/>
      <c r="E77" s="8"/>
      <c r="F77" s="8"/>
      <c r="G77" s="8"/>
      <c r="H77" s="8"/>
      <c r="I77" s="8"/>
      <c r="J77" s="8"/>
      <c r="K77" s="8"/>
      <c r="L77" s="9"/>
      <c r="N77" s="67"/>
      <c r="O77" s="67"/>
    </row>
    <row r="78" spans="1:26" x14ac:dyDescent="0.2">
      <c r="C78" s="9">
        <f>SUM(C55:C77)</f>
        <v>335</v>
      </c>
      <c r="D78" s="9">
        <f t="shared" ref="D78:K78" si="1">SUM(D55:D77)</f>
        <v>98</v>
      </c>
      <c r="E78" s="9">
        <f t="shared" si="1"/>
        <v>123</v>
      </c>
      <c r="F78" s="9">
        <f t="shared" si="1"/>
        <v>134</v>
      </c>
      <c r="G78" s="9">
        <f t="shared" si="1"/>
        <v>117</v>
      </c>
      <c r="H78" s="9">
        <f t="shared" si="1"/>
        <v>110</v>
      </c>
      <c r="I78" s="9">
        <f t="shared" si="1"/>
        <v>52</v>
      </c>
      <c r="J78" s="9">
        <f t="shared" si="1"/>
        <v>33</v>
      </c>
      <c r="K78" s="9">
        <f t="shared" si="1"/>
        <v>8</v>
      </c>
      <c r="L78" s="9">
        <f>SUM(L55:L77)</f>
        <v>1010</v>
      </c>
      <c r="N78" s="67"/>
      <c r="O78" s="67"/>
    </row>
    <row r="79" spans="1:26" x14ac:dyDescent="0.2">
      <c r="C79" s="8"/>
      <c r="D79" s="8"/>
      <c r="E79" s="8"/>
      <c r="F79" s="8"/>
      <c r="G79" s="8"/>
      <c r="H79" s="8"/>
      <c r="I79" s="8"/>
      <c r="J79" s="8"/>
      <c r="K79" s="8"/>
      <c r="L79" s="9"/>
      <c r="N79" s="67"/>
      <c r="O79" s="67"/>
    </row>
    <row r="80" spans="1:26" x14ac:dyDescent="0.2">
      <c r="A80" s="1" t="s">
        <v>76</v>
      </c>
      <c r="B80" s="1" t="s">
        <v>10</v>
      </c>
      <c r="C80" s="70">
        <v>108</v>
      </c>
      <c r="D80" s="70">
        <v>32</v>
      </c>
      <c r="E80" s="70">
        <v>23</v>
      </c>
      <c r="F80" s="70">
        <v>19</v>
      </c>
      <c r="G80" s="70">
        <v>7</v>
      </c>
      <c r="H80" s="70">
        <v>8</v>
      </c>
      <c r="I80" s="71"/>
      <c r="J80" s="70">
        <v>1</v>
      </c>
      <c r="K80" s="71"/>
      <c r="L80" s="72">
        <v>198</v>
      </c>
      <c r="M80" s="103"/>
      <c r="N80" s="67"/>
      <c r="O80" s="67"/>
      <c r="P80" s="68"/>
      <c r="Q80" s="68"/>
      <c r="R80" s="68"/>
      <c r="S80" s="68"/>
      <c r="T80" s="68"/>
      <c r="U80" s="68"/>
      <c r="V80" s="69"/>
      <c r="W80" s="68"/>
      <c r="X80" s="69"/>
      <c r="Y80" s="68"/>
      <c r="Z80" s="28"/>
    </row>
    <row r="81" spans="1:26" x14ac:dyDescent="0.2">
      <c r="A81" s="1" t="s">
        <v>77</v>
      </c>
      <c r="B81" s="1" t="s">
        <v>10</v>
      </c>
      <c r="C81" s="70">
        <v>491</v>
      </c>
      <c r="D81" s="70">
        <v>117</v>
      </c>
      <c r="E81" s="70">
        <v>83</v>
      </c>
      <c r="F81" s="70">
        <v>35</v>
      </c>
      <c r="G81" s="70">
        <v>12</v>
      </c>
      <c r="H81" s="70">
        <v>8</v>
      </c>
      <c r="I81" s="70">
        <v>3</v>
      </c>
      <c r="J81" s="70">
        <v>3</v>
      </c>
      <c r="K81" s="70">
        <v>4</v>
      </c>
      <c r="L81" s="72">
        <v>756</v>
      </c>
      <c r="M81" s="103"/>
      <c r="N81" s="67"/>
      <c r="O81" s="67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28"/>
    </row>
    <row r="82" spans="1:26" x14ac:dyDescent="0.2">
      <c r="A82" s="1" t="s">
        <v>78</v>
      </c>
      <c r="B82" s="1" t="s">
        <v>10</v>
      </c>
      <c r="C82" s="70">
        <v>413</v>
      </c>
      <c r="D82" s="70">
        <v>37</v>
      </c>
      <c r="E82" s="70">
        <v>3</v>
      </c>
      <c r="F82" s="70">
        <v>2</v>
      </c>
      <c r="G82" s="71"/>
      <c r="H82" s="70">
        <v>1</v>
      </c>
      <c r="I82" s="71"/>
      <c r="J82" s="71"/>
      <c r="K82" s="71"/>
      <c r="L82" s="72">
        <v>456</v>
      </c>
      <c r="M82" s="103"/>
      <c r="N82" s="67"/>
      <c r="O82" s="67"/>
      <c r="P82" s="68"/>
      <c r="Q82" s="68"/>
      <c r="R82" s="68"/>
      <c r="S82" s="68"/>
      <c r="T82" s="69"/>
      <c r="U82" s="68"/>
      <c r="V82" s="69"/>
      <c r="W82" s="69"/>
      <c r="X82" s="69"/>
      <c r="Y82" s="68"/>
      <c r="Z82" s="28"/>
    </row>
    <row r="83" spans="1:26" x14ac:dyDescent="0.2">
      <c r="A83" s="1" t="s">
        <v>79</v>
      </c>
      <c r="B83" s="1" t="s">
        <v>10</v>
      </c>
      <c r="C83" s="70">
        <v>144</v>
      </c>
      <c r="D83" s="70">
        <v>42</v>
      </c>
      <c r="E83" s="70">
        <v>33</v>
      </c>
      <c r="F83" s="70">
        <v>20</v>
      </c>
      <c r="G83" s="70">
        <v>4</v>
      </c>
      <c r="H83" s="70">
        <v>5</v>
      </c>
      <c r="I83" s="71"/>
      <c r="J83" s="70">
        <v>2</v>
      </c>
      <c r="K83" s="71"/>
      <c r="L83" s="72">
        <v>250</v>
      </c>
      <c r="M83" s="103"/>
      <c r="N83" s="67"/>
      <c r="O83" s="67"/>
      <c r="P83" s="68"/>
      <c r="Q83" s="68"/>
      <c r="R83" s="68"/>
      <c r="S83" s="68"/>
      <c r="T83" s="68"/>
      <c r="U83" s="68"/>
      <c r="V83" s="69"/>
      <c r="W83" s="68"/>
      <c r="X83" s="69"/>
      <c r="Y83" s="68"/>
      <c r="Z83" s="28"/>
    </row>
    <row r="84" spans="1:26" x14ac:dyDescent="0.2">
      <c r="A84" s="1" t="s">
        <v>80</v>
      </c>
      <c r="B84" s="1" t="s">
        <v>10</v>
      </c>
      <c r="C84" s="70">
        <v>59</v>
      </c>
      <c r="D84" s="70">
        <v>14</v>
      </c>
      <c r="E84" s="70">
        <v>10</v>
      </c>
      <c r="F84" s="70">
        <v>4</v>
      </c>
      <c r="G84" s="70">
        <v>2</v>
      </c>
      <c r="H84" s="71"/>
      <c r="I84" s="71"/>
      <c r="J84" s="70">
        <v>1</v>
      </c>
      <c r="K84" s="71"/>
      <c r="L84" s="72">
        <v>90</v>
      </c>
      <c r="M84" s="103"/>
      <c r="N84" s="67"/>
      <c r="O84" s="67"/>
      <c r="P84" s="68"/>
      <c r="Q84" s="68"/>
      <c r="R84" s="68"/>
      <c r="S84" s="68"/>
      <c r="T84" s="68"/>
      <c r="U84" s="69"/>
      <c r="V84" s="69"/>
      <c r="W84" s="68"/>
      <c r="X84" s="69"/>
      <c r="Y84" s="68"/>
      <c r="Z84" s="28"/>
    </row>
    <row r="85" spans="1:26" x14ac:dyDescent="0.2">
      <c r="A85" s="1" t="s">
        <v>81</v>
      </c>
      <c r="B85" s="1" t="s">
        <v>10</v>
      </c>
      <c r="C85" s="70">
        <v>93</v>
      </c>
      <c r="D85" s="70">
        <v>29</v>
      </c>
      <c r="E85" s="70">
        <v>21</v>
      </c>
      <c r="F85" s="70">
        <v>3</v>
      </c>
      <c r="G85" s="70">
        <v>2</v>
      </c>
      <c r="H85" s="70">
        <v>5</v>
      </c>
      <c r="I85" s="70">
        <v>4</v>
      </c>
      <c r="J85" s="70">
        <v>1</v>
      </c>
      <c r="K85" s="71"/>
      <c r="L85" s="72">
        <v>158</v>
      </c>
      <c r="M85" s="103"/>
      <c r="N85" s="67"/>
      <c r="O85" s="67"/>
      <c r="P85" s="68"/>
      <c r="Q85" s="68"/>
      <c r="R85" s="68"/>
      <c r="S85" s="68"/>
      <c r="T85" s="68"/>
      <c r="U85" s="68"/>
      <c r="V85" s="68"/>
      <c r="W85" s="68"/>
      <c r="X85" s="69"/>
      <c r="Y85" s="68"/>
      <c r="Z85" s="28"/>
    </row>
    <row r="86" spans="1:26" x14ac:dyDescent="0.2">
      <c r="A86" s="1" t="s">
        <v>82</v>
      </c>
      <c r="B86" s="1" t="s">
        <v>10</v>
      </c>
      <c r="C86" s="70">
        <v>41</v>
      </c>
      <c r="D86" s="70">
        <v>10</v>
      </c>
      <c r="E86" s="70">
        <v>6</v>
      </c>
      <c r="F86" s="70">
        <v>2</v>
      </c>
      <c r="G86" s="71"/>
      <c r="H86" s="71"/>
      <c r="I86" s="71"/>
      <c r="J86" s="71"/>
      <c r="K86" s="71"/>
      <c r="L86" s="72">
        <v>59</v>
      </c>
      <c r="M86" s="103"/>
      <c r="N86" s="67"/>
      <c r="O86" s="67"/>
      <c r="P86" s="68"/>
      <c r="Q86" s="68"/>
      <c r="R86" s="68"/>
      <c r="S86" s="68"/>
      <c r="T86" s="69"/>
      <c r="U86" s="69"/>
      <c r="V86" s="69"/>
      <c r="W86" s="69"/>
      <c r="X86" s="69"/>
      <c r="Y86" s="68"/>
      <c r="Z86" s="28"/>
    </row>
    <row r="87" spans="1:26" x14ac:dyDescent="0.2">
      <c r="A87" s="1" t="s">
        <v>83</v>
      </c>
      <c r="B87" s="1" t="s">
        <v>10</v>
      </c>
      <c r="C87" s="70">
        <v>111</v>
      </c>
      <c r="D87" s="70">
        <v>27</v>
      </c>
      <c r="E87" s="70">
        <v>10</v>
      </c>
      <c r="F87" s="70">
        <v>10</v>
      </c>
      <c r="G87" s="70">
        <v>2</v>
      </c>
      <c r="H87" s="71"/>
      <c r="I87" s="71"/>
      <c r="J87" s="71"/>
      <c r="K87" s="71"/>
      <c r="L87" s="72">
        <v>160</v>
      </c>
      <c r="M87" s="103"/>
      <c r="N87" s="67"/>
      <c r="O87" s="67"/>
      <c r="P87" s="68"/>
      <c r="Q87" s="68"/>
      <c r="R87" s="68"/>
      <c r="S87" s="68"/>
      <c r="T87" s="68"/>
      <c r="U87" s="69"/>
      <c r="V87" s="69"/>
      <c r="W87" s="69"/>
      <c r="X87" s="69"/>
      <c r="Y87" s="68"/>
      <c r="Z87" s="28"/>
    </row>
    <row r="88" spans="1:26" x14ac:dyDescent="0.2">
      <c r="A88" s="1" t="s">
        <v>84</v>
      </c>
      <c r="B88" s="1" t="s">
        <v>10</v>
      </c>
      <c r="C88" s="70">
        <v>55</v>
      </c>
      <c r="D88" s="70">
        <v>23</v>
      </c>
      <c r="E88" s="70">
        <v>9</v>
      </c>
      <c r="F88" s="70">
        <v>6</v>
      </c>
      <c r="G88" s="71"/>
      <c r="H88" s="70">
        <v>2</v>
      </c>
      <c r="I88" s="71"/>
      <c r="J88" s="71"/>
      <c r="K88" s="71"/>
      <c r="L88" s="72">
        <v>95</v>
      </c>
      <c r="M88" s="103"/>
      <c r="N88" s="67"/>
      <c r="O88" s="67"/>
      <c r="P88" s="68"/>
      <c r="Q88" s="68"/>
      <c r="R88" s="68"/>
      <c r="S88" s="68"/>
      <c r="T88" s="69"/>
      <c r="U88" s="68"/>
      <c r="V88" s="69"/>
      <c r="W88" s="69"/>
      <c r="X88" s="69"/>
      <c r="Y88" s="68"/>
      <c r="Z88" s="28"/>
    </row>
    <row r="89" spans="1:26" x14ac:dyDescent="0.2">
      <c r="A89" s="1" t="s">
        <v>85</v>
      </c>
      <c r="B89" s="1" t="s">
        <v>10</v>
      </c>
      <c r="C89" s="70">
        <v>38</v>
      </c>
      <c r="D89" s="70">
        <v>3</v>
      </c>
      <c r="E89" s="70">
        <v>3</v>
      </c>
      <c r="F89" s="70">
        <v>1</v>
      </c>
      <c r="G89" s="71"/>
      <c r="H89" s="71"/>
      <c r="I89" s="71"/>
      <c r="J89" s="71"/>
      <c r="K89" s="71"/>
      <c r="L89" s="72">
        <v>45</v>
      </c>
      <c r="M89" s="103"/>
      <c r="N89" s="67"/>
      <c r="O89" s="67"/>
      <c r="P89" s="68"/>
      <c r="Q89" s="68"/>
      <c r="R89" s="68"/>
      <c r="S89" s="68"/>
      <c r="T89" s="69"/>
      <c r="U89" s="69"/>
      <c r="V89" s="69"/>
      <c r="W89" s="69"/>
      <c r="X89" s="69"/>
      <c r="Y89" s="68"/>
      <c r="Z89" s="28"/>
    </row>
    <row r="90" spans="1:26" x14ac:dyDescent="0.2">
      <c r="A90" s="1" t="s">
        <v>86</v>
      </c>
      <c r="B90" s="1" t="s">
        <v>10</v>
      </c>
      <c r="C90" s="70">
        <v>114</v>
      </c>
      <c r="D90" s="70">
        <v>24</v>
      </c>
      <c r="E90" s="70">
        <v>9</v>
      </c>
      <c r="F90" s="70">
        <v>10</v>
      </c>
      <c r="G90" s="70">
        <v>1</v>
      </c>
      <c r="H90" s="71"/>
      <c r="I90" s="71"/>
      <c r="J90" s="71"/>
      <c r="K90" s="71"/>
      <c r="L90" s="72">
        <v>158</v>
      </c>
      <c r="M90" s="103"/>
      <c r="N90" s="67"/>
      <c r="O90" s="67"/>
      <c r="P90" s="68"/>
      <c r="Q90" s="68"/>
      <c r="R90" s="68"/>
      <c r="S90" s="68"/>
      <c r="T90" s="68"/>
      <c r="U90" s="69"/>
      <c r="V90" s="69"/>
      <c r="W90" s="69"/>
      <c r="X90" s="69"/>
      <c r="Y90" s="68"/>
      <c r="Z90" s="28"/>
    </row>
    <row r="91" spans="1:26" x14ac:dyDescent="0.2">
      <c r="A91" s="1" t="s">
        <v>87</v>
      </c>
      <c r="B91" s="1" t="s">
        <v>10</v>
      </c>
      <c r="C91" s="70">
        <v>435</v>
      </c>
      <c r="D91" s="70">
        <v>82</v>
      </c>
      <c r="E91" s="70">
        <v>52</v>
      </c>
      <c r="F91" s="70">
        <v>24</v>
      </c>
      <c r="G91" s="70">
        <v>14</v>
      </c>
      <c r="H91" s="70">
        <v>9</v>
      </c>
      <c r="I91" s="70">
        <v>4</v>
      </c>
      <c r="J91" s="71"/>
      <c r="K91" s="71"/>
      <c r="L91" s="72">
        <v>620</v>
      </c>
      <c r="M91" s="103"/>
      <c r="N91" s="67"/>
      <c r="O91" s="67"/>
      <c r="P91" s="68"/>
      <c r="Q91" s="68"/>
      <c r="R91" s="68"/>
      <c r="S91" s="68"/>
      <c r="T91" s="68"/>
      <c r="U91" s="68"/>
      <c r="V91" s="68"/>
      <c r="W91" s="69"/>
      <c r="X91" s="69"/>
      <c r="Y91" s="68"/>
      <c r="Z91" s="28"/>
    </row>
    <row r="92" spans="1:26" x14ac:dyDescent="0.2">
      <c r="A92" s="1" t="s">
        <v>88</v>
      </c>
      <c r="B92" s="1" t="s">
        <v>10</v>
      </c>
      <c r="C92" s="70">
        <v>70</v>
      </c>
      <c r="D92" s="70">
        <v>17</v>
      </c>
      <c r="E92" s="70">
        <v>5</v>
      </c>
      <c r="F92" s="70">
        <v>3</v>
      </c>
      <c r="G92" s="70">
        <v>3</v>
      </c>
      <c r="H92" s="70">
        <v>3</v>
      </c>
      <c r="I92" s="71"/>
      <c r="J92" s="71"/>
      <c r="K92" s="71"/>
      <c r="L92" s="72">
        <v>101</v>
      </c>
      <c r="M92" s="103"/>
      <c r="N92" s="67"/>
      <c r="O92" s="67"/>
      <c r="P92" s="68"/>
      <c r="Q92" s="68"/>
      <c r="R92" s="68"/>
      <c r="S92" s="68"/>
      <c r="T92" s="68"/>
      <c r="U92" s="68"/>
      <c r="V92" s="69"/>
      <c r="W92" s="69"/>
      <c r="X92" s="69"/>
      <c r="Y92" s="68"/>
      <c r="Z92" s="28"/>
    </row>
    <row r="93" spans="1:26" x14ac:dyDescent="0.2">
      <c r="A93" s="1" t="s">
        <v>89</v>
      </c>
      <c r="B93" s="1" t="s">
        <v>10</v>
      </c>
      <c r="C93" s="70">
        <v>80</v>
      </c>
      <c r="D93" s="70">
        <v>4</v>
      </c>
      <c r="E93" s="70">
        <v>2</v>
      </c>
      <c r="F93" s="71"/>
      <c r="G93" s="71"/>
      <c r="H93" s="71"/>
      <c r="I93" s="71"/>
      <c r="J93" s="71"/>
      <c r="K93" s="71"/>
      <c r="L93" s="72">
        <v>86</v>
      </c>
      <c r="M93" s="103"/>
      <c r="N93" s="67"/>
      <c r="O93" s="67"/>
      <c r="P93" s="68"/>
      <c r="Q93" s="68"/>
      <c r="R93" s="68"/>
      <c r="S93" s="69"/>
      <c r="T93" s="69"/>
      <c r="U93" s="69"/>
      <c r="V93" s="69"/>
      <c r="W93" s="69"/>
      <c r="X93" s="69"/>
      <c r="Y93" s="68"/>
      <c r="Z93" s="28"/>
    </row>
    <row r="94" spans="1:26" x14ac:dyDescent="0.2">
      <c r="A94" s="1" t="s">
        <v>90</v>
      </c>
      <c r="B94" s="1" t="s">
        <v>10</v>
      </c>
      <c r="C94" s="70">
        <v>220</v>
      </c>
      <c r="D94" s="70">
        <v>58</v>
      </c>
      <c r="E94" s="70">
        <v>15</v>
      </c>
      <c r="F94" s="70">
        <v>12</v>
      </c>
      <c r="G94" s="70">
        <v>4</v>
      </c>
      <c r="H94" s="70">
        <v>1</v>
      </c>
      <c r="I94" s="70">
        <v>1</v>
      </c>
      <c r="J94" s="71"/>
      <c r="K94" s="71"/>
      <c r="L94" s="72">
        <v>311</v>
      </c>
      <c r="M94" s="103"/>
      <c r="N94" s="67"/>
      <c r="O94" s="67"/>
      <c r="P94" s="68"/>
      <c r="Q94" s="68"/>
      <c r="R94" s="68"/>
      <c r="S94" s="68"/>
      <c r="T94" s="68"/>
      <c r="U94" s="68"/>
      <c r="V94" s="68"/>
      <c r="W94" s="69"/>
      <c r="X94" s="69"/>
      <c r="Y94" s="68"/>
      <c r="Z94" s="28"/>
    </row>
    <row r="95" spans="1:26" x14ac:dyDescent="0.2">
      <c r="A95" s="1" t="s">
        <v>91</v>
      </c>
      <c r="B95" s="1" t="s">
        <v>10</v>
      </c>
      <c r="C95" s="70">
        <v>92</v>
      </c>
      <c r="D95" s="70">
        <v>21</v>
      </c>
      <c r="E95" s="70">
        <v>11</v>
      </c>
      <c r="F95" s="70">
        <v>4</v>
      </c>
      <c r="G95" s="70">
        <v>2</v>
      </c>
      <c r="H95" s="70">
        <v>2</v>
      </c>
      <c r="I95" s="71"/>
      <c r="J95" s="71"/>
      <c r="K95" s="71"/>
      <c r="L95" s="72">
        <v>132</v>
      </c>
      <c r="M95" s="103"/>
      <c r="N95" s="67"/>
      <c r="O95" s="67"/>
      <c r="P95" s="68"/>
      <c r="Q95" s="68"/>
      <c r="R95" s="68"/>
      <c r="S95" s="68"/>
      <c r="T95" s="68"/>
      <c r="U95" s="68"/>
      <c r="V95" s="69"/>
      <c r="W95" s="69"/>
      <c r="X95" s="69"/>
      <c r="Y95" s="68"/>
      <c r="Z95" s="28"/>
    </row>
    <row r="96" spans="1:26" x14ac:dyDescent="0.2">
      <c r="A96" s="1" t="s">
        <v>92</v>
      </c>
      <c r="B96" s="1" t="s">
        <v>10</v>
      </c>
      <c r="C96" s="70">
        <v>344</v>
      </c>
      <c r="D96" s="70">
        <v>32</v>
      </c>
      <c r="E96" s="70">
        <v>15</v>
      </c>
      <c r="F96" s="70">
        <v>2</v>
      </c>
      <c r="G96" s="70">
        <v>1</v>
      </c>
      <c r="H96" s="71"/>
      <c r="I96" s="71"/>
      <c r="J96" s="71"/>
      <c r="K96" s="71"/>
      <c r="L96" s="72">
        <v>394</v>
      </c>
      <c r="M96" s="103"/>
      <c r="N96" s="67"/>
      <c r="O96" s="67"/>
      <c r="P96" s="68"/>
      <c r="Q96" s="68"/>
      <c r="R96" s="68"/>
      <c r="S96" s="68"/>
      <c r="T96" s="68"/>
      <c r="U96" s="69"/>
      <c r="V96" s="69"/>
      <c r="W96" s="69"/>
      <c r="X96" s="69"/>
      <c r="Y96" s="68"/>
      <c r="Z96" s="28"/>
    </row>
    <row r="97" spans="1:26" x14ac:dyDescent="0.2">
      <c r="A97" s="1" t="s">
        <v>93</v>
      </c>
      <c r="B97" s="1" t="s">
        <v>10</v>
      </c>
      <c r="C97" s="70">
        <v>114</v>
      </c>
      <c r="D97" s="70">
        <v>13</v>
      </c>
      <c r="E97" s="70">
        <v>5</v>
      </c>
      <c r="F97" s="70">
        <v>3</v>
      </c>
      <c r="G97" s="71"/>
      <c r="H97" s="71"/>
      <c r="I97" s="71"/>
      <c r="J97" s="71"/>
      <c r="K97" s="71"/>
      <c r="L97" s="72">
        <v>135</v>
      </c>
      <c r="M97" s="103"/>
      <c r="N97" s="67"/>
      <c r="O97" s="67"/>
      <c r="P97" s="68"/>
      <c r="Q97" s="68"/>
      <c r="R97" s="68"/>
      <c r="S97" s="68"/>
      <c r="T97" s="69"/>
      <c r="U97" s="69"/>
      <c r="V97" s="69"/>
      <c r="W97" s="69"/>
      <c r="X97" s="69"/>
      <c r="Y97" s="68"/>
      <c r="Z97" s="28"/>
    </row>
    <row r="98" spans="1:26" x14ac:dyDescent="0.2">
      <c r="A98" s="1" t="s">
        <v>94</v>
      </c>
      <c r="B98" s="1" t="s">
        <v>10</v>
      </c>
      <c r="C98" s="70">
        <v>328</v>
      </c>
      <c r="D98" s="70">
        <v>107</v>
      </c>
      <c r="E98" s="70">
        <v>68</v>
      </c>
      <c r="F98" s="70">
        <v>48</v>
      </c>
      <c r="G98" s="70">
        <v>12</v>
      </c>
      <c r="H98" s="70">
        <v>5</v>
      </c>
      <c r="I98" s="70">
        <v>1</v>
      </c>
      <c r="J98" s="71"/>
      <c r="K98" s="71"/>
      <c r="L98" s="72">
        <v>569</v>
      </c>
      <c r="M98" s="103"/>
      <c r="N98" s="67"/>
      <c r="O98" s="67"/>
      <c r="P98" s="68"/>
      <c r="Q98" s="68"/>
      <c r="R98" s="68"/>
      <c r="S98" s="68"/>
      <c r="T98" s="68"/>
      <c r="U98" s="68"/>
      <c r="V98" s="68"/>
      <c r="W98" s="69"/>
      <c r="X98" s="69"/>
      <c r="Y98" s="68"/>
      <c r="Z98" s="28"/>
    </row>
    <row r="99" spans="1:26" x14ac:dyDescent="0.2">
      <c r="A99" s="1" t="s">
        <v>95</v>
      </c>
      <c r="B99" s="1" t="s">
        <v>10</v>
      </c>
      <c r="C99" s="70">
        <v>621</v>
      </c>
      <c r="D99" s="70">
        <v>174</v>
      </c>
      <c r="E99" s="70">
        <v>111</v>
      </c>
      <c r="F99" s="70">
        <v>54</v>
      </c>
      <c r="G99" s="70">
        <v>9</v>
      </c>
      <c r="H99" s="70">
        <v>2</v>
      </c>
      <c r="I99" s="71"/>
      <c r="J99" s="70">
        <v>1</v>
      </c>
      <c r="K99" s="71"/>
      <c r="L99" s="72">
        <v>972</v>
      </c>
      <c r="M99" s="103"/>
      <c r="N99" s="67"/>
      <c r="O99" s="67"/>
      <c r="P99" s="68"/>
      <c r="Q99" s="68"/>
      <c r="R99" s="68"/>
      <c r="S99" s="68"/>
      <c r="T99" s="68"/>
      <c r="U99" s="68"/>
      <c r="V99" s="69"/>
      <c r="W99" s="68"/>
      <c r="X99" s="69"/>
      <c r="Y99" s="68"/>
      <c r="Z99" s="28"/>
    </row>
    <row r="100" spans="1:26" x14ac:dyDescent="0.2">
      <c r="A100" s="1" t="s">
        <v>96</v>
      </c>
      <c r="B100" s="1" t="s">
        <v>10</v>
      </c>
      <c r="C100" s="70">
        <v>406</v>
      </c>
      <c r="D100" s="70">
        <v>89</v>
      </c>
      <c r="E100" s="70">
        <v>74</v>
      </c>
      <c r="F100" s="70">
        <v>56</v>
      </c>
      <c r="G100" s="70">
        <v>7</v>
      </c>
      <c r="H100" s="70">
        <v>6</v>
      </c>
      <c r="I100" s="70">
        <v>1</v>
      </c>
      <c r="J100" s="71"/>
      <c r="K100" s="71"/>
      <c r="L100" s="72">
        <v>639</v>
      </c>
      <c r="M100" s="103"/>
      <c r="N100" s="67"/>
      <c r="O100" s="67"/>
      <c r="P100" s="68"/>
      <c r="Q100" s="68"/>
      <c r="R100" s="68"/>
      <c r="S100" s="68"/>
      <c r="T100" s="68"/>
      <c r="U100" s="68"/>
      <c r="V100" s="68"/>
      <c r="W100" s="69"/>
      <c r="X100" s="69"/>
      <c r="Y100" s="68"/>
      <c r="Z100" s="28"/>
    </row>
    <row r="101" spans="1:26" x14ac:dyDescent="0.2">
      <c r="A101" s="1" t="s">
        <v>97</v>
      </c>
      <c r="B101" s="1" t="s">
        <v>10</v>
      </c>
      <c r="C101" s="70">
        <v>136</v>
      </c>
      <c r="D101" s="70">
        <v>39</v>
      </c>
      <c r="E101" s="70">
        <v>19</v>
      </c>
      <c r="F101" s="70">
        <v>8</v>
      </c>
      <c r="G101" s="70">
        <v>2</v>
      </c>
      <c r="H101" s="70">
        <v>2</v>
      </c>
      <c r="I101" s="71"/>
      <c r="J101" s="71"/>
      <c r="K101" s="71"/>
      <c r="L101" s="72">
        <v>206</v>
      </c>
      <c r="M101" s="103"/>
      <c r="N101" s="67"/>
      <c r="O101" s="67"/>
      <c r="P101" s="68"/>
      <c r="Q101" s="68"/>
      <c r="R101" s="68"/>
      <c r="S101" s="68"/>
      <c r="T101" s="68"/>
      <c r="U101" s="68"/>
      <c r="V101" s="69"/>
      <c r="W101" s="69"/>
      <c r="X101" s="69"/>
      <c r="Y101" s="68"/>
      <c r="Z101" s="28"/>
    </row>
    <row r="102" spans="1:26" x14ac:dyDescent="0.2">
      <c r="A102" s="1" t="s">
        <v>98</v>
      </c>
      <c r="B102" s="1" t="s">
        <v>10</v>
      </c>
      <c r="C102" s="70">
        <v>287</v>
      </c>
      <c r="D102" s="70">
        <v>60</v>
      </c>
      <c r="E102" s="70">
        <v>34</v>
      </c>
      <c r="F102" s="70">
        <v>20</v>
      </c>
      <c r="G102" s="70">
        <v>8</v>
      </c>
      <c r="H102" s="70">
        <v>7</v>
      </c>
      <c r="I102" s="70">
        <v>1</v>
      </c>
      <c r="J102" s="71"/>
      <c r="K102" s="71"/>
      <c r="L102" s="72">
        <v>417</v>
      </c>
      <c r="M102" s="103"/>
      <c r="N102" s="67"/>
      <c r="O102" s="67"/>
      <c r="P102" s="68"/>
      <c r="Q102" s="68"/>
      <c r="R102" s="68"/>
      <c r="S102" s="68"/>
      <c r="T102" s="68"/>
      <c r="U102" s="68"/>
      <c r="V102" s="68"/>
      <c r="W102" s="69"/>
      <c r="X102" s="69"/>
      <c r="Y102" s="68"/>
      <c r="Z102" s="28"/>
    </row>
    <row r="103" spans="1:26" x14ac:dyDescent="0.2">
      <c r="A103" s="1" t="s">
        <v>99</v>
      </c>
      <c r="B103" s="1" t="s">
        <v>10</v>
      </c>
      <c r="C103" s="70">
        <v>347</v>
      </c>
      <c r="D103" s="70">
        <v>100</v>
      </c>
      <c r="E103" s="70">
        <v>48</v>
      </c>
      <c r="F103" s="70">
        <v>32</v>
      </c>
      <c r="G103" s="70">
        <v>12</v>
      </c>
      <c r="H103" s="70">
        <v>9</v>
      </c>
      <c r="I103" s="70">
        <v>1</v>
      </c>
      <c r="J103" s="70">
        <v>2</v>
      </c>
      <c r="K103" s="70">
        <v>1</v>
      </c>
      <c r="L103" s="72">
        <v>552</v>
      </c>
      <c r="M103" s="103"/>
      <c r="N103" s="67"/>
      <c r="O103" s="67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28"/>
    </row>
    <row r="104" spans="1:26" x14ac:dyDescent="0.2">
      <c r="A104" s="1" t="s">
        <v>100</v>
      </c>
      <c r="B104" s="1" t="s">
        <v>10</v>
      </c>
      <c r="C104" s="70">
        <v>11</v>
      </c>
      <c r="D104" s="70">
        <v>2</v>
      </c>
      <c r="E104" s="70">
        <v>4</v>
      </c>
      <c r="F104" s="70">
        <v>1</v>
      </c>
      <c r="G104" s="70">
        <v>1</v>
      </c>
      <c r="H104" s="71"/>
      <c r="I104" s="71"/>
      <c r="J104" s="71"/>
      <c r="K104" s="71"/>
      <c r="L104" s="72">
        <v>19</v>
      </c>
      <c r="M104" s="103"/>
      <c r="N104" s="67"/>
      <c r="O104" s="67"/>
      <c r="P104" s="68"/>
      <c r="Q104" s="68"/>
      <c r="R104" s="68"/>
      <c r="S104" s="68"/>
      <c r="T104" s="68"/>
      <c r="U104" s="69"/>
      <c r="V104" s="69"/>
      <c r="W104" s="69"/>
      <c r="X104" s="69"/>
      <c r="Y104" s="68"/>
      <c r="Z104" s="28"/>
    </row>
    <row r="105" spans="1:26" x14ac:dyDescent="0.2">
      <c r="A105" s="1" t="s">
        <v>101</v>
      </c>
      <c r="B105" s="1" t="s">
        <v>10</v>
      </c>
      <c r="C105" s="70">
        <v>210</v>
      </c>
      <c r="D105" s="70">
        <v>46</v>
      </c>
      <c r="E105" s="70">
        <v>30</v>
      </c>
      <c r="F105" s="70">
        <v>7</v>
      </c>
      <c r="G105" s="70">
        <v>1</v>
      </c>
      <c r="H105" s="70">
        <v>2</v>
      </c>
      <c r="I105" s="70">
        <v>2</v>
      </c>
      <c r="J105" s="70">
        <v>1</v>
      </c>
      <c r="K105" s="70">
        <v>2</v>
      </c>
      <c r="L105" s="72">
        <v>301</v>
      </c>
      <c r="M105" s="103"/>
      <c r="N105" s="67"/>
      <c r="O105" s="67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28"/>
    </row>
    <row r="106" spans="1:26" x14ac:dyDescent="0.2">
      <c r="A106" s="1" t="s">
        <v>102</v>
      </c>
      <c r="B106" s="1" t="s">
        <v>10</v>
      </c>
      <c r="C106" s="70">
        <v>33</v>
      </c>
      <c r="D106" s="70">
        <v>8</v>
      </c>
      <c r="E106" s="70">
        <v>8</v>
      </c>
      <c r="F106" s="70">
        <v>3</v>
      </c>
      <c r="G106" s="71"/>
      <c r="H106" s="70">
        <v>1</v>
      </c>
      <c r="I106" s="71"/>
      <c r="J106" s="71"/>
      <c r="K106" s="71"/>
      <c r="L106" s="72">
        <v>53</v>
      </c>
      <c r="M106" s="103"/>
      <c r="N106" s="67"/>
      <c r="O106" s="67"/>
      <c r="P106" s="68"/>
      <c r="Q106" s="68"/>
      <c r="R106" s="68"/>
      <c r="S106" s="68"/>
      <c r="T106" s="69"/>
      <c r="U106" s="68"/>
      <c r="V106" s="69"/>
      <c r="W106" s="69"/>
      <c r="X106" s="69"/>
      <c r="Y106" s="68"/>
      <c r="Z106" s="28"/>
    </row>
    <row r="107" spans="1:26" x14ac:dyDescent="0.2">
      <c r="A107" s="1" t="s">
        <v>103</v>
      </c>
      <c r="B107" s="1" t="s">
        <v>10</v>
      </c>
      <c r="C107" s="70">
        <v>187</v>
      </c>
      <c r="D107" s="70">
        <v>9</v>
      </c>
      <c r="E107" s="70">
        <v>2</v>
      </c>
      <c r="F107" s="71"/>
      <c r="G107" s="71"/>
      <c r="H107" s="71"/>
      <c r="I107" s="71"/>
      <c r="J107" s="71"/>
      <c r="K107" s="71"/>
      <c r="L107" s="72">
        <v>198</v>
      </c>
      <c r="M107" s="103"/>
      <c r="N107" s="67"/>
      <c r="O107" s="67"/>
      <c r="P107" s="68"/>
      <c r="Q107" s="68"/>
      <c r="R107" s="68"/>
      <c r="S107" s="69"/>
      <c r="T107" s="69"/>
      <c r="U107" s="69"/>
      <c r="V107" s="69"/>
      <c r="W107" s="69"/>
      <c r="X107" s="69"/>
      <c r="Y107" s="68"/>
      <c r="Z107" s="28"/>
    </row>
    <row r="108" spans="1:26" x14ac:dyDescent="0.2">
      <c r="A108" s="1" t="s">
        <v>104</v>
      </c>
      <c r="B108" s="1" t="s">
        <v>10</v>
      </c>
      <c r="C108" s="70">
        <v>619</v>
      </c>
      <c r="D108" s="70">
        <v>101</v>
      </c>
      <c r="E108" s="70">
        <v>50</v>
      </c>
      <c r="F108" s="70">
        <v>24</v>
      </c>
      <c r="G108" s="70">
        <v>5</v>
      </c>
      <c r="H108" s="70">
        <v>2</v>
      </c>
      <c r="I108" s="71"/>
      <c r="J108" s="71"/>
      <c r="K108" s="71"/>
      <c r="L108" s="72">
        <v>801</v>
      </c>
      <c r="M108" s="103"/>
      <c r="N108" s="67"/>
      <c r="O108" s="67"/>
      <c r="P108" s="68"/>
      <c r="Q108" s="68"/>
      <c r="R108" s="68"/>
      <c r="S108" s="68"/>
      <c r="T108" s="68"/>
      <c r="U108" s="68"/>
      <c r="V108" s="69"/>
      <c r="W108" s="69"/>
      <c r="X108" s="69"/>
      <c r="Y108" s="68"/>
      <c r="Z108" s="28"/>
    </row>
    <row r="109" spans="1:26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N109" s="67"/>
      <c r="O109" s="67"/>
    </row>
    <row r="110" spans="1:26" x14ac:dyDescent="0.2">
      <c r="C110" s="9">
        <f t="shared" ref="C110:L110" si="2">SUM(C80:C109)</f>
        <v>6207</v>
      </c>
      <c r="D110" s="9">
        <f t="shared" si="2"/>
        <v>1320</v>
      </c>
      <c r="E110" s="9">
        <f t="shared" si="2"/>
        <v>763</v>
      </c>
      <c r="F110" s="9">
        <f t="shared" si="2"/>
        <v>413</v>
      </c>
      <c r="G110" s="9">
        <f t="shared" si="2"/>
        <v>111</v>
      </c>
      <c r="H110" s="9">
        <f t="shared" si="2"/>
        <v>80</v>
      </c>
      <c r="I110" s="9">
        <f t="shared" si="2"/>
        <v>18</v>
      </c>
      <c r="J110" s="9">
        <f t="shared" si="2"/>
        <v>12</v>
      </c>
      <c r="K110" s="9">
        <f t="shared" si="2"/>
        <v>7</v>
      </c>
      <c r="L110" s="9">
        <f t="shared" si="2"/>
        <v>8931</v>
      </c>
      <c r="N110" s="67"/>
      <c r="O110" s="67"/>
    </row>
    <row r="111" spans="1:26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9"/>
      <c r="N111" s="67"/>
      <c r="O111" s="67"/>
    </row>
    <row r="112" spans="1:26" x14ac:dyDescent="0.2">
      <c r="A112" s="1" t="s">
        <v>105</v>
      </c>
      <c r="B112" s="1" t="s">
        <v>10</v>
      </c>
      <c r="C112" s="70">
        <v>12</v>
      </c>
      <c r="D112" s="70">
        <v>1</v>
      </c>
      <c r="E112" s="70">
        <v>2</v>
      </c>
      <c r="F112" s="70">
        <v>1</v>
      </c>
      <c r="G112" s="71"/>
      <c r="H112" s="70">
        <v>2</v>
      </c>
      <c r="I112" s="70">
        <v>1</v>
      </c>
      <c r="J112" s="70">
        <v>1</v>
      </c>
      <c r="K112" s="71"/>
      <c r="L112" s="72">
        <v>20</v>
      </c>
      <c r="M112" s="103"/>
      <c r="N112" s="67"/>
      <c r="O112" s="67"/>
      <c r="P112" s="68"/>
      <c r="Q112" s="68"/>
      <c r="R112" s="68"/>
      <c r="S112" s="68"/>
      <c r="T112" s="69"/>
      <c r="U112" s="68"/>
      <c r="V112" s="68"/>
      <c r="W112" s="68"/>
      <c r="X112" s="69"/>
      <c r="Y112" s="68"/>
      <c r="Z112" s="28"/>
    </row>
    <row r="113" spans="1:26" x14ac:dyDescent="0.2">
      <c r="A113" s="1" t="s">
        <v>106</v>
      </c>
      <c r="B113" s="1" t="s">
        <v>10</v>
      </c>
      <c r="C113" s="70">
        <v>2</v>
      </c>
      <c r="D113" s="71"/>
      <c r="E113" s="70">
        <v>3</v>
      </c>
      <c r="F113" s="70">
        <v>5</v>
      </c>
      <c r="G113" s="70">
        <v>1</v>
      </c>
      <c r="H113" s="70">
        <v>11</v>
      </c>
      <c r="I113" s="70">
        <v>1</v>
      </c>
      <c r="J113" s="70">
        <v>2</v>
      </c>
      <c r="K113" s="71"/>
      <c r="L113" s="72">
        <v>25</v>
      </c>
      <c r="M113" s="103"/>
      <c r="N113" s="67"/>
      <c r="O113" s="67"/>
      <c r="P113" s="68"/>
      <c r="Q113" s="69"/>
      <c r="R113" s="68"/>
      <c r="S113" s="68"/>
      <c r="T113" s="68"/>
      <c r="U113" s="68"/>
      <c r="V113" s="68"/>
      <c r="W113" s="68"/>
      <c r="X113" s="69"/>
      <c r="Y113" s="68"/>
      <c r="Z113" s="28"/>
    </row>
    <row r="114" spans="1:26" x14ac:dyDescent="0.2">
      <c r="A114" s="1" t="s">
        <v>107</v>
      </c>
      <c r="B114" s="1" t="s">
        <v>10</v>
      </c>
      <c r="C114" s="71"/>
      <c r="D114" s="70">
        <v>1</v>
      </c>
      <c r="E114" s="70">
        <v>2</v>
      </c>
      <c r="F114" s="70">
        <v>4</v>
      </c>
      <c r="G114" s="70">
        <v>7</v>
      </c>
      <c r="H114" s="70">
        <v>4</v>
      </c>
      <c r="I114" s="70">
        <v>1</v>
      </c>
      <c r="J114" s="71"/>
      <c r="K114" s="71"/>
      <c r="L114" s="72">
        <v>19</v>
      </c>
      <c r="M114" s="103"/>
      <c r="N114" s="67"/>
      <c r="O114" s="67"/>
      <c r="P114" s="69"/>
      <c r="Q114" s="68"/>
      <c r="R114" s="68"/>
      <c r="S114" s="68"/>
      <c r="T114" s="68"/>
      <c r="U114" s="68"/>
      <c r="V114" s="68"/>
      <c r="W114" s="69"/>
      <c r="X114" s="69"/>
      <c r="Y114" s="68"/>
      <c r="Z114" s="28"/>
    </row>
    <row r="115" spans="1:26" x14ac:dyDescent="0.2">
      <c r="A115" s="1" t="s">
        <v>108</v>
      </c>
      <c r="B115" s="1" t="s">
        <v>10</v>
      </c>
      <c r="C115" s="70">
        <v>1</v>
      </c>
      <c r="D115" s="70">
        <v>13</v>
      </c>
      <c r="E115" s="70">
        <v>16</v>
      </c>
      <c r="F115" s="70">
        <v>19</v>
      </c>
      <c r="G115" s="70">
        <v>16</v>
      </c>
      <c r="H115" s="70">
        <v>16</v>
      </c>
      <c r="I115" s="71"/>
      <c r="J115" s="71"/>
      <c r="K115" s="71"/>
      <c r="L115" s="72">
        <v>81</v>
      </c>
      <c r="M115" s="103"/>
      <c r="N115" s="67"/>
      <c r="O115" s="67"/>
      <c r="P115" s="68"/>
      <c r="Q115" s="68"/>
      <c r="R115" s="68"/>
      <c r="S115" s="68"/>
      <c r="T115" s="68"/>
      <c r="U115" s="68"/>
      <c r="V115" s="69"/>
      <c r="W115" s="69"/>
      <c r="X115" s="69"/>
      <c r="Y115" s="68"/>
      <c r="Z115" s="28"/>
    </row>
    <row r="116" spans="1:26" x14ac:dyDescent="0.2">
      <c r="A116" s="1" t="s">
        <v>109</v>
      </c>
      <c r="B116" s="1" t="s">
        <v>10</v>
      </c>
      <c r="C116" s="71"/>
      <c r="D116" s="71"/>
      <c r="E116" s="71"/>
      <c r="F116" s="71"/>
      <c r="G116" s="70">
        <v>1</v>
      </c>
      <c r="H116" s="71"/>
      <c r="I116" s="71"/>
      <c r="J116" s="71"/>
      <c r="K116" s="71"/>
      <c r="L116" s="72">
        <v>1</v>
      </c>
      <c r="M116" s="103"/>
      <c r="N116" s="67"/>
      <c r="O116" s="67"/>
      <c r="P116" s="69"/>
      <c r="Q116" s="69"/>
      <c r="R116" s="69"/>
      <c r="S116" s="69"/>
      <c r="T116" s="68"/>
      <c r="U116" s="69"/>
      <c r="V116" s="69"/>
      <c r="W116" s="69"/>
      <c r="X116" s="69"/>
      <c r="Y116" s="68"/>
      <c r="Z116" s="28"/>
    </row>
    <row r="117" spans="1:26" x14ac:dyDescent="0.2">
      <c r="A117" s="1" t="s">
        <v>110</v>
      </c>
      <c r="B117" s="1" t="s">
        <v>10</v>
      </c>
      <c r="C117" s="70">
        <v>3</v>
      </c>
      <c r="D117" s="70">
        <v>1</v>
      </c>
      <c r="E117" s="70">
        <v>1</v>
      </c>
      <c r="F117" s="70">
        <v>2</v>
      </c>
      <c r="G117" s="70">
        <v>6</v>
      </c>
      <c r="H117" s="70">
        <v>3</v>
      </c>
      <c r="I117" s="70">
        <v>1</v>
      </c>
      <c r="J117" s="70">
        <v>4</v>
      </c>
      <c r="K117" s="71"/>
      <c r="L117" s="72">
        <v>21</v>
      </c>
      <c r="M117" s="103"/>
      <c r="N117" s="67"/>
      <c r="O117" s="67"/>
      <c r="P117" s="68"/>
      <c r="Q117" s="68"/>
      <c r="R117" s="68"/>
      <c r="S117" s="68"/>
      <c r="T117" s="68"/>
      <c r="U117" s="68"/>
      <c r="V117" s="68"/>
      <c r="W117" s="68"/>
      <c r="X117" s="69"/>
      <c r="Y117" s="68"/>
      <c r="Z117" s="28"/>
    </row>
    <row r="118" spans="1:26" x14ac:dyDescent="0.2">
      <c r="A118" s="1" t="s">
        <v>111</v>
      </c>
      <c r="B118" s="1" t="s">
        <v>10</v>
      </c>
      <c r="C118" s="70">
        <v>1</v>
      </c>
      <c r="D118" s="71"/>
      <c r="E118" s="71"/>
      <c r="F118" s="71"/>
      <c r="G118" s="71"/>
      <c r="H118" s="71"/>
      <c r="I118" s="71"/>
      <c r="J118" s="71"/>
      <c r="K118" s="71"/>
      <c r="L118" s="72">
        <v>1</v>
      </c>
      <c r="M118" s="103"/>
      <c r="N118" s="67"/>
      <c r="O118" s="67"/>
      <c r="P118" s="68"/>
      <c r="Q118" s="69"/>
      <c r="R118" s="69"/>
      <c r="S118" s="69"/>
      <c r="T118" s="69"/>
      <c r="U118" s="69"/>
      <c r="V118" s="69"/>
      <c r="W118" s="69"/>
      <c r="X118" s="69"/>
      <c r="Y118" s="68"/>
      <c r="Z118" s="28"/>
    </row>
    <row r="119" spans="1:26" x14ac:dyDescent="0.2">
      <c r="A119" s="1" t="s">
        <v>112</v>
      </c>
      <c r="B119" s="1" t="s">
        <v>10</v>
      </c>
      <c r="C119" s="70">
        <v>5</v>
      </c>
      <c r="D119" s="71"/>
      <c r="E119" s="71"/>
      <c r="F119" s="71"/>
      <c r="G119" s="71"/>
      <c r="H119" s="71"/>
      <c r="I119" s="71"/>
      <c r="J119" s="71"/>
      <c r="K119" s="71"/>
      <c r="L119" s="72">
        <v>5</v>
      </c>
      <c r="M119" s="103"/>
      <c r="N119" s="67"/>
      <c r="O119" s="67"/>
      <c r="P119" s="68"/>
      <c r="Q119" s="69"/>
      <c r="R119" s="69"/>
      <c r="S119" s="69"/>
      <c r="T119" s="69"/>
      <c r="U119" s="69"/>
      <c r="V119" s="69"/>
      <c r="W119" s="69"/>
      <c r="X119" s="69"/>
      <c r="Y119" s="68"/>
      <c r="Z119" s="28"/>
    </row>
    <row r="120" spans="1:26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9"/>
      <c r="N120" s="67"/>
      <c r="O120" s="67"/>
    </row>
    <row r="121" spans="1:26" x14ac:dyDescent="0.2">
      <c r="C121" s="9">
        <f t="shared" ref="C121:L121" si="3">SUM(C112:C119)</f>
        <v>24</v>
      </c>
      <c r="D121" s="9">
        <f t="shared" si="3"/>
        <v>16</v>
      </c>
      <c r="E121" s="9">
        <f t="shared" si="3"/>
        <v>24</v>
      </c>
      <c r="F121" s="9">
        <f t="shared" si="3"/>
        <v>31</v>
      </c>
      <c r="G121" s="9">
        <f t="shared" si="3"/>
        <v>31</v>
      </c>
      <c r="H121" s="9">
        <f t="shared" si="3"/>
        <v>36</v>
      </c>
      <c r="I121" s="9">
        <f t="shared" si="3"/>
        <v>4</v>
      </c>
      <c r="J121" s="9">
        <f t="shared" si="3"/>
        <v>7</v>
      </c>
      <c r="K121" s="9">
        <f t="shared" si="3"/>
        <v>0</v>
      </c>
      <c r="L121" s="9">
        <f t="shared" si="3"/>
        <v>173</v>
      </c>
      <c r="N121" s="67"/>
      <c r="O121" s="67"/>
    </row>
    <row r="122" spans="1:26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9"/>
      <c r="N122" s="67"/>
      <c r="O122" s="67"/>
    </row>
    <row r="123" spans="1:26" x14ac:dyDescent="0.2">
      <c r="A123" s="1" t="s">
        <v>113</v>
      </c>
      <c r="B123" s="1" t="s">
        <v>10</v>
      </c>
      <c r="C123" s="70">
        <v>4</v>
      </c>
      <c r="D123" s="71"/>
      <c r="E123" s="70">
        <v>1</v>
      </c>
      <c r="F123" s="71"/>
      <c r="G123" s="71"/>
      <c r="H123" s="71"/>
      <c r="I123" s="71"/>
      <c r="J123" s="71"/>
      <c r="K123" s="70">
        <v>1</v>
      </c>
      <c r="L123" s="72">
        <v>6</v>
      </c>
      <c r="M123" s="103"/>
      <c r="N123" s="67"/>
      <c r="O123" s="67"/>
      <c r="P123" s="68"/>
      <c r="Q123" s="69"/>
      <c r="R123" s="68"/>
      <c r="S123" s="69"/>
      <c r="T123" s="69"/>
      <c r="U123" s="69"/>
      <c r="V123" s="69"/>
      <c r="W123" s="69"/>
      <c r="X123" s="68"/>
      <c r="Y123" s="68"/>
      <c r="Z123" s="28"/>
    </row>
    <row r="124" spans="1:26" x14ac:dyDescent="0.2">
      <c r="A124" s="1" t="s">
        <v>114</v>
      </c>
      <c r="B124" s="1" t="s">
        <v>10</v>
      </c>
      <c r="C124" s="70">
        <v>12</v>
      </c>
      <c r="D124" s="70">
        <v>3</v>
      </c>
      <c r="E124" s="70">
        <v>1</v>
      </c>
      <c r="F124" s="71"/>
      <c r="G124" s="71"/>
      <c r="H124" s="71"/>
      <c r="I124" s="71"/>
      <c r="J124" s="71"/>
      <c r="K124" s="71"/>
      <c r="L124" s="72">
        <v>16</v>
      </c>
      <c r="M124" s="103"/>
      <c r="N124" s="67"/>
      <c r="O124" s="67"/>
      <c r="P124" s="68"/>
      <c r="Q124" s="68"/>
      <c r="R124" s="68"/>
      <c r="S124" s="69"/>
      <c r="T124" s="69"/>
      <c r="U124" s="69"/>
      <c r="V124" s="69"/>
      <c r="W124" s="69"/>
      <c r="X124" s="69"/>
      <c r="Y124" s="68"/>
      <c r="Z124" s="28"/>
    </row>
    <row r="125" spans="1:26" x14ac:dyDescent="0.2">
      <c r="A125" s="1" t="s">
        <v>115</v>
      </c>
      <c r="B125" s="1" t="s">
        <v>10</v>
      </c>
      <c r="C125" s="70">
        <v>18</v>
      </c>
      <c r="D125" s="70">
        <v>10</v>
      </c>
      <c r="E125" s="70">
        <v>3</v>
      </c>
      <c r="F125" s="70">
        <v>4</v>
      </c>
      <c r="G125" s="70">
        <v>2</v>
      </c>
      <c r="H125" s="70">
        <v>3</v>
      </c>
      <c r="I125" s="71"/>
      <c r="J125" s="70">
        <v>2</v>
      </c>
      <c r="K125" s="70">
        <v>2</v>
      </c>
      <c r="L125" s="72">
        <v>44</v>
      </c>
      <c r="M125" s="103"/>
      <c r="N125" s="67"/>
      <c r="O125" s="67"/>
      <c r="P125" s="68"/>
      <c r="Q125" s="68"/>
      <c r="R125" s="68"/>
      <c r="S125" s="68"/>
      <c r="T125" s="68"/>
      <c r="U125" s="68"/>
      <c r="V125" s="69"/>
      <c r="W125" s="68"/>
      <c r="X125" s="68"/>
      <c r="Y125" s="68"/>
      <c r="Z125" s="28"/>
    </row>
    <row r="126" spans="1:26" x14ac:dyDescent="0.2">
      <c r="A126" s="1" t="s">
        <v>116</v>
      </c>
      <c r="B126" s="1" t="s">
        <v>10</v>
      </c>
      <c r="C126" s="70">
        <v>15</v>
      </c>
      <c r="D126" s="70">
        <v>5</v>
      </c>
      <c r="E126" s="70">
        <v>3</v>
      </c>
      <c r="F126" s="70">
        <v>2</v>
      </c>
      <c r="G126" s="71"/>
      <c r="H126" s="71"/>
      <c r="I126" s="71"/>
      <c r="J126" s="71"/>
      <c r="K126" s="71"/>
      <c r="L126" s="72">
        <v>25</v>
      </c>
      <c r="M126" s="103"/>
      <c r="N126" s="67"/>
      <c r="O126" s="67"/>
      <c r="P126" s="68"/>
      <c r="Q126" s="68"/>
      <c r="R126" s="68"/>
      <c r="S126" s="68"/>
      <c r="T126" s="69"/>
      <c r="U126" s="69"/>
      <c r="V126" s="69"/>
      <c r="W126" s="69"/>
      <c r="X126" s="69"/>
      <c r="Y126" s="68"/>
      <c r="Z126" s="28"/>
    </row>
    <row r="127" spans="1:26" x14ac:dyDescent="0.2">
      <c r="A127" s="1" t="s">
        <v>117</v>
      </c>
      <c r="B127" s="1" t="s">
        <v>10</v>
      </c>
      <c r="C127" s="70">
        <v>72</v>
      </c>
      <c r="D127" s="70">
        <v>37</v>
      </c>
      <c r="E127" s="70">
        <v>35</v>
      </c>
      <c r="F127" s="70">
        <v>31</v>
      </c>
      <c r="G127" s="70">
        <v>12</v>
      </c>
      <c r="H127" s="70">
        <v>7</v>
      </c>
      <c r="I127" s="70">
        <v>1</v>
      </c>
      <c r="J127" s="70">
        <v>2</v>
      </c>
      <c r="K127" s="71"/>
      <c r="L127" s="72">
        <v>197</v>
      </c>
      <c r="M127" s="103"/>
      <c r="N127" s="67"/>
      <c r="O127" s="67"/>
      <c r="P127" s="68"/>
      <c r="Q127" s="68"/>
      <c r="R127" s="68"/>
      <c r="S127" s="68"/>
      <c r="T127" s="68"/>
      <c r="U127" s="68"/>
      <c r="V127" s="68"/>
      <c r="W127" s="68"/>
      <c r="X127" s="69"/>
      <c r="Y127" s="68"/>
      <c r="Z127" s="28"/>
    </row>
    <row r="128" spans="1:26" x14ac:dyDescent="0.2">
      <c r="A128" s="1" t="s">
        <v>118</v>
      </c>
      <c r="B128" s="1" t="s">
        <v>10</v>
      </c>
      <c r="C128" s="70">
        <v>258</v>
      </c>
      <c r="D128" s="70">
        <v>67</v>
      </c>
      <c r="E128" s="70">
        <v>27</v>
      </c>
      <c r="F128" s="70">
        <v>16</v>
      </c>
      <c r="G128" s="70">
        <v>5</v>
      </c>
      <c r="H128" s="70">
        <v>3</v>
      </c>
      <c r="I128" s="71"/>
      <c r="J128" s="71"/>
      <c r="K128" s="71"/>
      <c r="L128" s="72">
        <v>376</v>
      </c>
      <c r="M128" s="103"/>
      <c r="N128" s="67"/>
      <c r="O128" s="67"/>
      <c r="P128" s="68"/>
      <c r="Q128" s="68"/>
      <c r="R128" s="68"/>
      <c r="S128" s="68"/>
      <c r="T128" s="68"/>
      <c r="U128" s="68"/>
      <c r="V128" s="69"/>
      <c r="W128" s="69"/>
      <c r="X128" s="69"/>
      <c r="Y128" s="68"/>
      <c r="Z128" s="28"/>
    </row>
    <row r="129" spans="1:26" x14ac:dyDescent="0.2">
      <c r="A129" s="1" t="s">
        <v>119</v>
      </c>
      <c r="B129" s="1" t="s">
        <v>10</v>
      </c>
      <c r="C129" s="70">
        <v>545</v>
      </c>
      <c r="D129" s="70">
        <v>206</v>
      </c>
      <c r="E129" s="70">
        <v>115</v>
      </c>
      <c r="F129" s="70">
        <v>105</v>
      </c>
      <c r="G129" s="70">
        <v>32</v>
      </c>
      <c r="H129" s="70">
        <v>15</v>
      </c>
      <c r="I129" s="71"/>
      <c r="J129" s="71"/>
      <c r="K129" s="71"/>
      <c r="L129" s="72">
        <v>1018</v>
      </c>
      <c r="M129" s="103"/>
      <c r="N129" s="67"/>
      <c r="O129" s="67"/>
      <c r="P129" s="68"/>
      <c r="Q129" s="68"/>
      <c r="R129" s="68"/>
      <c r="S129" s="68"/>
      <c r="T129" s="68"/>
      <c r="U129" s="68"/>
      <c r="V129" s="69"/>
      <c r="W129" s="69"/>
      <c r="X129" s="69"/>
      <c r="Y129" s="68"/>
      <c r="Z129" s="28"/>
    </row>
    <row r="130" spans="1:26" x14ac:dyDescent="0.2">
      <c r="A130" s="1" t="s">
        <v>120</v>
      </c>
      <c r="B130" s="1" t="s">
        <v>10</v>
      </c>
      <c r="C130" s="70">
        <v>25</v>
      </c>
      <c r="D130" s="70">
        <v>18</v>
      </c>
      <c r="E130" s="70">
        <v>18</v>
      </c>
      <c r="F130" s="70">
        <v>10</v>
      </c>
      <c r="G130" s="71"/>
      <c r="H130" s="70">
        <v>1</v>
      </c>
      <c r="I130" s="71"/>
      <c r="J130" s="71"/>
      <c r="K130" s="71"/>
      <c r="L130" s="72">
        <v>72</v>
      </c>
      <c r="M130" s="103"/>
      <c r="N130" s="67"/>
      <c r="O130" s="67"/>
      <c r="P130" s="68"/>
      <c r="Q130" s="68"/>
      <c r="R130" s="68"/>
      <c r="S130" s="68"/>
      <c r="T130" s="69"/>
      <c r="U130" s="68"/>
      <c r="V130" s="69"/>
      <c r="W130" s="69"/>
      <c r="X130" s="69"/>
      <c r="Y130" s="68"/>
      <c r="Z130" s="28"/>
    </row>
    <row r="131" spans="1:26" x14ac:dyDescent="0.2">
      <c r="A131" s="1" t="s">
        <v>121</v>
      </c>
      <c r="B131" s="1" t="s">
        <v>10</v>
      </c>
      <c r="C131" s="70">
        <v>13</v>
      </c>
      <c r="D131" s="70">
        <v>26</v>
      </c>
      <c r="E131" s="70">
        <v>20</v>
      </c>
      <c r="F131" s="70">
        <v>4</v>
      </c>
      <c r="G131" s="71"/>
      <c r="H131" s="71"/>
      <c r="I131" s="71"/>
      <c r="J131" s="71"/>
      <c r="K131" s="71"/>
      <c r="L131" s="72">
        <v>63</v>
      </c>
      <c r="M131" s="103"/>
      <c r="N131" s="67"/>
      <c r="O131" s="67"/>
      <c r="P131" s="68"/>
      <c r="Q131" s="68"/>
      <c r="R131" s="68"/>
      <c r="S131" s="68"/>
      <c r="T131" s="69"/>
      <c r="U131" s="69"/>
      <c r="V131" s="69"/>
      <c r="W131" s="69"/>
      <c r="X131" s="69"/>
      <c r="Y131" s="68"/>
      <c r="Z131" s="28"/>
    </row>
    <row r="132" spans="1:26" x14ac:dyDescent="0.2">
      <c r="A132" s="1" t="s">
        <v>122</v>
      </c>
      <c r="B132" s="1" t="s">
        <v>10</v>
      </c>
      <c r="C132" s="70">
        <v>255</v>
      </c>
      <c r="D132" s="70">
        <v>73</v>
      </c>
      <c r="E132" s="70">
        <v>29</v>
      </c>
      <c r="F132" s="70">
        <v>8</v>
      </c>
      <c r="G132" s="70">
        <v>2</v>
      </c>
      <c r="H132" s="71"/>
      <c r="I132" s="71"/>
      <c r="J132" s="71"/>
      <c r="K132" s="71"/>
      <c r="L132" s="72">
        <v>367</v>
      </c>
      <c r="M132" s="103"/>
      <c r="N132" s="67"/>
      <c r="O132" s="67"/>
      <c r="P132" s="68"/>
      <c r="Q132" s="68"/>
      <c r="R132" s="68"/>
      <c r="S132" s="68"/>
      <c r="T132" s="68"/>
      <c r="U132" s="69"/>
      <c r="V132" s="69"/>
      <c r="W132" s="69"/>
      <c r="X132" s="69"/>
      <c r="Y132" s="68"/>
      <c r="Z132" s="28"/>
    </row>
    <row r="133" spans="1:26" x14ac:dyDescent="0.2">
      <c r="A133" s="1" t="s">
        <v>123</v>
      </c>
      <c r="B133" s="1" t="s">
        <v>10</v>
      </c>
      <c r="C133" s="70">
        <v>11</v>
      </c>
      <c r="D133" s="71"/>
      <c r="E133" s="70">
        <v>3</v>
      </c>
      <c r="F133" s="70">
        <v>3</v>
      </c>
      <c r="G133" s="70">
        <v>1</v>
      </c>
      <c r="H133" s="70">
        <v>2</v>
      </c>
      <c r="I133" s="71"/>
      <c r="J133" s="71"/>
      <c r="K133" s="71"/>
      <c r="L133" s="72">
        <v>20</v>
      </c>
      <c r="M133" s="103"/>
      <c r="N133" s="67"/>
      <c r="O133" s="67"/>
      <c r="P133" s="68"/>
      <c r="Q133" s="69"/>
      <c r="R133" s="68"/>
      <c r="S133" s="68"/>
      <c r="T133" s="68"/>
      <c r="U133" s="68"/>
      <c r="V133" s="69"/>
      <c r="W133" s="69"/>
      <c r="X133" s="69"/>
      <c r="Y133" s="68"/>
      <c r="Z133" s="28"/>
    </row>
    <row r="134" spans="1:26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9"/>
      <c r="N134" s="67"/>
      <c r="O134" s="67"/>
    </row>
    <row r="135" spans="1:26" x14ac:dyDescent="0.2">
      <c r="C135" s="9">
        <f>SUM(C123:C134)</f>
        <v>1228</v>
      </c>
      <c r="D135" s="9">
        <f t="shared" ref="D135:L135" si="4">SUM(D123:D134)</f>
        <v>445</v>
      </c>
      <c r="E135" s="9">
        <f t="shared" si="4"/>
        <v>255</v>
      </c>
      <c r="F135" s="9">
        <f t="shared" si="4"/>
        <v>183</v>
      </c>
      <c r="G135" s="9">
        <f t="shared" si="4"/>
        <v>54</v>
      </c>
      <c r="H135" s="9">
        <f t="shared" si="4"/>
        <v>31</v>
      </c>
      <c r="I135" s="9">
        <f t="shared" si="4"/>
        <v>1</v>
      </c>
      <c r="J135" s="9">
        <f t="shared" si="4"/>
        <v>4</v>
      </c>
      <c r="K135" s="9">
        <f t="shared" si="4"/>
        <v>3</v>
      </c>
      <c r="L135" s="9">
        <f t="shared" si="4"/>
        <v>2204</v>
      </c>
      <c r="N135" s="67"/>
      <c r="O135" s="67"/>
    </row>
    <row r="136" spans="1:26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9"/>
      <c r="N136" s="67"/>
      <c r="O136" s="67"/>
    </row>
    <row r="137" spans="1:26" x14ac:dyDescent="0.2">
      <c r="A137" s="1" t="s">
        <v>124</v>
      </c>
      <c r="B137" s="1" t="s">
        <v>10</v>
      </c>
      <c r="C137" s="70">
        <v>2759</v>
      </c>
      <c r="D137" s="70">
        <v>792</v>
      </c>
      <c r="E137" s="70">
        <v>264</v>
      </c>
      <c r="F137" s="70">
        <v>99</v>
      </c>
      <c r="G137" s="70">
        <v>22</v>
      </c>
      <c r="H137" s="70">
        <v>12</v>
      </c>
      <c r="I137" s="70">
        <v>1</v>
      </c>
      <c r="J137" s="71"/>
      <c r="K137" s="71"/>
      <c r="L137" s="72">
        <v>3949</v>
      </c>
      <c r="M137" s="103"/>
      <c r="N137" s="67"/>
      <c r="O137" s="67"/>
      <c r="P137" s="68"/>
      <c r="Q137" s="68"/>
      <c r="R137" s="68"/>
      <c r="S137" s="68"/>
      <c r="T137" s="68"/>
      <c r="U137" s="68"/>
      <c r="V137" s="68"/>
      <c r="W137" s="69"/>
      <c r="X137" s="69"/>
      <c r="Y137" s="68"/>
      <c r="Z137" s="28"/>
    </row>
    <row r="138" spans="1:26" x14ac:dyDescent="0.2">
      <c r="A138" s="1" t="s">
        <v>125</v>
      </c>
      <c r="B138" s="1" t="s">
        <v>10</v>
      </c>
      <c r="C138" s="70">
        <v>529</v>
      </c>
      <c r="D138" s="70">
        <v>220</v>
      </c>
      <c r="E138" s="70">
        <v>122</v>
      </c>
      <c r="F138" s="70">
        <v>55</v>
      </c>
      <c r="G138" s="70">
        <v>13</v>
      </c>
      <c r="H138" s="70">
        <v>9</v>
      </c>
      <c r="I138" s="70">
        <v>2</v>
      </c>
      <c r="J138" s="71"/>
      <c r="K138" s="71"/>
      <c r="L138" s="72">
        <v>950</v>
      </c>
      <c r="M138" s="103"/>
      <c r="N138" s="67"/>
      <c r="O138" s="67"/>
      <c r="P138" s="68"/>
      <c r="Q138" s="68"/>
      <c r="R138" s="68"/>
      <c r="S138" s="68"/>
      <c r="T138" s="68"/>
      <c r="U138" s="68"/>
      <c r="V138" s="68"/>
      <c r="W138" s="69"/>
      <c r="X138" s="69"/>
      <c r="Y138" s="68"/>
      <c r="Z138" s="28"/>
    </row>
    <row r="139" spans="1:26" x14ac:dyDescent="0.2">
      <c r="A139" s="1" t="s">
        <v>126</v>
      </c>
      <c r="B139" s="1" t="s">
        <v>10</v>
      </c>
      <c r="C139" s="70">
        <v>5</v>
      </c>
      <c r="D139" s="71"/>
      <c r="E139" s="70">
        <v>3</v>
      </c>
      <c r="F139" s="70">
        <v>6</v>
      </c>
      <c r="G139" s="70">
        <v>6</v>
      </c>
      <c r="H139" s="70">
        <v>2</v>
      </c>
      <c r="I139" s="71"/>
      <c r="J139" s="71"/>
      <c r="K139" s="71"/>
      <c r="L139" s="72">
        <v>22</v>
      </c>
      <c r="M139" s="103"/>
      <c r="N139" s="67"/>
      <c r="O139" s="67"/>
      <c r="P139" s="68"/>
      <c r="Q139" s="69"/>
      <c r="R139" s="68"/>
      <c r="S139" s="68"/>
      <c r="T139" s="68"/>
      <c r="U139" s="68"/>
      <c r="V139" s="69"/>
      <c r="W139" s="69"/>
      <c r="X139" s="69"/>
      <c r="Y139" s="68"/>
      <c r="Z139" s="28"/>
    </row>
    <row r="140" spans="1:26" x14ac:dyDescent="0.2">
      <c r="A140" s="1" t="s">
        <v>127</v>
      </c>
      <c r="B140" s="1" t="s">
        <v>10</v>
      </c>
      <c r="C140" s="70">
        <v>61</v>
      </c>
      <c r="D140" s="70">
        <v>10</v>
      </c>
      <c r="E140" s="70">
        <v>7</v>
      </c>
      <c r="F140" s="70">
        <v>3</v>
      </c>
      <c r="G140" s="70">
        <v>2</v>
      </c>
      <c r="H140" s="70">
        <v>1</v>
      </c>
      <c r="I140" s="71"/>
      <c r="J140" s="71"/>
      <c r="K140" s="71"/>
      <c r="L140" s="72">
        <v>84</v>
      </c>
      <c r="M140" s="103"/>
      <c r="N140" s="67"/>
      <c r="O140" s="67"/>
      <c r="P140" s="68"/>
      <c r="Q140" s="68"/>
      <c r="R140" s="68"/>
      <c r="S140" s="68"/>
      <c r="T140" s="68"/>
      <c r="U140" s="68"/>
      <c r="V140" s="69"/>
      <c r="W140" s="69"/>
      <c r="X140" s="69"/>
      <c r="Y140" s="68"/>
      <c r="Z140" s="28"/>
    </row>
    <row r="141" spans="1:26" x14ac:dyDescent="0.2">
      <c r="A141" s="1" t="s">
        <v>128</v>
      </c>
      <c r="B141" s="1" t="s">
        <v>10</v>
      </c>
      <c r="C141" s="70">
        <v>66</v>
      </c>
      <c r="D141" s="70">
        <v>28</v>
      </c>
      <c r="E141" s="70">
        <v>9</v>
      </c>
      <c r="F141" s="70">
        <v>9</v>
      </c>
      <c r="G141" s="70">
        <v>2</v>
      </c>
      <c r="H141" s="70">
        <v>1</v>
      </c>
      <c r="I141" s="71"/>
      <c r="J141" s="71"/>
      <c r="K141" s="71"/>
      <c r="L141" s="72">
        <v>115</v>
      </c>
      <c r="M141" s="103"/>
      <c r="N141" s="67"/>
      <c r="O141" s="67"/>
      <c r="P141" s="68"/>
      <c r="Q141" s="68"/>
      <c r="R141" s="68"/>
      <c r="S141" s="68"/>
      <c r="T141" s="68"/>
      <c r="U141" s="68"/>
      <c r="V141" s="69"/>
      <c r="W141" s="69"/>
      <c r="X141" s="69"/>
      <c r="Y141" s="68"/>
      <c r="Z141" s="28"/>
    </row>
    <row r="142" spans="1:26" x14ac:dyDescent="0.2">
      <c r="A142" s="1" t="s">
        <v>129</v>
      </c>
      <c r="B142" s="1" t="s">
        <v>10</v>
      </c>
      <c r="C142" s="70">
        <v>19</v>
      </c>
      <c r="D142" s="70">
        <v>6</v>
      </c>
      <c r="E142" s="70">
        <v>2</v>
      </c>
      <c r="F142" s="71"/>
      <c r="G142" s="70">
        <v>1</v>
      </c>
      <c r="H142" s="71"/>
      <c r="I142" s="71"/>
      <c r="J142" s="71"/>
      <c r="K142" s="71"/>
      <c r="L142" s="72">
        <v>28</v>
      </c>
      <c r="M142" s="103"/>
      <c r="N142" s="67"/>
      <c r="O142" s="67"/>
      <c r="P142" s="68"/>
      <c r="Q142" s="68"/>
      <c r="R142" s="68"/>
      <c r="S142" s="69"/>
      <c r="T142" s="68"/>
      <c r="U142" s="69"/>
      <c r="V142" s="69"/>
      <c r="W142" s="69"/>
      <c r="X142" s="69"/>
      <c r="Y142" s="68"/>
      <c r="Z142" s="28"/>
    </row>
    <row r="143" spans="1:26" x14ac:dyDescent="0.2">
      <c r="A143" s="1" t="s">
        <v>130</v>
      </c>
      <c r="B143" s="1" t="s">
        <v>10</v>
      </c>
      <c r="C143" s="70">
        <v>12</v>
      </c>
      <c r="D143" s="70">
        <v>4</v>
      </c>
      <c r="E143" s="70">
        <v>5</v>
      </c>
      <c r="F143" s="70">
        <v>4</v>
      </c>
      <c r="G143" s="70">
        <v>1</v>
      </c>
      <c r="H143" s="71"/>
      <c r="I143" s="71"/>
      <c r="J143" s="71"/>
      <c r="K143" s="71"/>
      <c r="L143" s="72">
        <v>26</v>
      </c>
      <c r="M143" s="103"/>
      <c r="N143" s="67"/>
      <c r="O143" s="67"/>
      <c r="P143" s="68"/>
      <c r="Q143" s="68"/>
      <c r="R143" s="68"/>
      <c r="S143" s="68"/>
      <c r="T143" s="68"/>
      <c r="U143" s="69"/>
      <c r="V143" s="69"/>
      <c r="W143" s="69"/>
      <c r="X143" s="69"/>
      <c r="Y143" s="68"/>
      <c r="Z143" s="28"/>
    </row>
    <row r="144" spans="1:26" x14ac:dyDescent="0.2">
      <c r="A144" s="1" t="s">
        <v>131</v>
      </c>
      <c r="B144" s="1" t="s">
        <v>10</v>
      </c>
      <c r="C144" s="70">
        <v>269</v>
      </c>
      <c r="D144" s="70">
        <v>43</v>
      </c>
      <c r="E144" s="70">
        <v>19</v>
      </c>
      <c r="F144" s="70">
        <v>15</v>
      </c>
      <c r="G144" s="70">
        <v>6</v>
      </c>
      <c r="H144" s="70">
        <v>3</v>
      </c>
      <c r="I144" s="71"/>
      <c r="J144" s="71"/>
      <c r="K144" s="71"/>
      <c r="L144" s="72">
        <v>355</v>
      </c>
      <c r="M144" s="103"/>
      <c r="N144" s="67"/>
      <c r="O144" s="67"/>
      <c r="P144" s="68"/>
      <c r="Q144" s="68"/>
      <c r="R144" s="68"/>
      <c r="S144" s="68"/>
      <c r="T144" s="68"/>
      <c r="U144" s="68"/>
      <c r="V144" s="69"/>
      <c r="W144" s="69"/>
      <c r="X144" s="69"/>
      <c r="Y144" s="68"/>
      <c r="Z144" s="28"/>
    </row>
    <row r="145" spans="1:26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9"/>
      <c r="N145" s="67"/>
      <c r="O145" s="67"/>
    </row>
    <row r="146" spans="1:26" x14ac:dyDescent="0.2">
      <c r="C146" s="9">
        <f>SUM(C137:C145)</f>
        <v>3720</v>
      </c>
      <c r="D146" s="9">
        <f t="shared" ref="D146:L146" si="5">SUM(D137:D145)</f>
        <v>1103</v>
      </c>
      <c r="E146" s="9">
        <f t="shared" si="5"/>
        <v>431</v>
      </c>
      <c r="F146" s="9">
        <f t="shared" si="5"/>
        <v>191</v>
      </c>
      <c r="G146" s="9">
        <f t="shared" si="5"/>
        <v>53</v>
      </c>
      <c r="H146" s="9">
        <f t="shared" si="5"/>
        <v>28</v>
      </c>
      <c r="I146" s="9">
        <f t="shared" si="5"/>
        <v>3</v>
      </c>
      <c r="J146" s="9">
        <f t="shared" si="5"/>
        <v>0</v>
      </c>
      <c r="K146" s="9">
        <f t="shared" si="5"/>
        <v>0</v>
      </c>
      <c r="L146" s="9">
        <f t="shared" si="5"/>
        <v>5529</v>
      </c>
      <c r="N146" s="67"/>
      <c r="O146" s="67"/>
    </row>
    <row r="147" spans="1:26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9"/>
      <c r="N147" s="67"/>
      <c r="O147" s="67"/>
    </row>
    <row r="148" spans="1:26" x14ac:dyDescent="0.2">
      <c r="A148" s="1" t="s">
        <v>132</v>
      </c>
      <c r="B148" s="1" t="s">
        <v>10</v>
      </c>
      <c r="C148" s="70">
        <v>99</v>
      </c>
      <c r="D148" s="70">
        <v>23</v>
      </c>
      <c r="E148" s="70">
        <v>17</v>
      </c>
      <c r="F148" s="70">
        <v>22</v>
      </c>
      <c r="G148" s="70">
        <v>6</v>
      </c>
      <c r="H148" s="70">
        <v>1</v>
      </c>
      <c r="I148" s="70">
        <v>1</v>
      </c>
      <c r="J148" s="71"/>
      <c r="K148" s="71"/>
      <c r="L148" s="72">
        <v>169</v>
      </c>
      <c r="M148" s="103"/>
      <c r="N148" s="67"/>
      <c r="O148" s="67"/>
      <c r="P148" s="68"/>
      <c r="Q148" s="68"/>
      <c r="R148" s="68"/>
      <c r="S148" s="68"/>
      <c r="T148" s="68"/>
      <c r="U148" s="68"/>
      <c r="V148" s="68"/>
      <c r="W148" s="69"/>
      <c r="X148" s="69"/>
      <c r="Y148" s="68"/>
      <c r="Z148" s="28"/>
    </row>
    <row r="149" spans="1:26" x14ac:dyDescent="0.2">
      <c r="A149" s="1" t="s">
        <v>133</v>
      </c>
      <c r="B149" s="1" t="s">
        <v>10</v>
      </c>
      <c r="C149" s="70">
        <v>241</v>
      </c>
      <c r="D149" s="70">
        <v>16</v>
      </c>
      <c r="E149" s="70">
        <v>5</v>
      </c>
      <c r="F149" s="71"/>
      <c r="G149" s="71"/>
      <c r="H149" s="71"/>
      <c r="I149" s="71"/>
      <c r="J149" s="71"/>
      <c r="K149" s="71"/>
      <c r="L149" s="72">
        <v>262</v>
      </c>
      <c r="M149" s="103"/>
      <c r="N149" s="67"/>
      <c r="O149" s="67"/>
      <c r="P149" s="68"/>
      <c r="Q149" s="68"/>
      <c r="R149" s="68"/>
      <c r="S149" s="69"/>
      <c r="T149" s="69"/>
      <c r="U149" s="69"/>
      <c r="V149" s="69"/>
      <c r="W149" s="69"/>
      <c r="X149" s="69"/>
      <c r="Y149" s="68"/>
      <c r="Z149" s="28"/>
    </row>
    <row r="150" spans="1:26" x14ac:dyDescent="0.2">
      <c r="A150" s="1" t="s">
        <v>134</v>
      </c>
      <c r="B150" s="1" t="s">
        <v>10</v>
      </c>
      <c r="C150" s="70">
        <v>490</v>
      </c>
      <c r="D150" s="70">
        <v>56</v>
      </c>
      <c r="E150" s="70">
        <v>40</v>
      </c>
      <c r="F150" s="70">
        <v>14</v>
      </c>
      <c r="G150" s="70">
        <v>3</v>
      </c>
      <c r="H150" s="70">
        <v>1</v>
      </c>
      <c r="I150" s="71"/>
      <c r="J150" s="71"/>
      <c r="K150" s="70">
        <v>1</v>
      </c>
      <c r="L150" s="72">
        <v>605</v>
      </c>
      <c r="M150" s="103"/>
      <c r="N150" s="67"/>
      <c r="O150" s="67"/>
      <c r="P150" s="68"/>
      <c r="Q150" s="68"/>
      <c r="R150" s="68"/>
      <c r="S150" s="68"/>
      <c r="T150" s="68"/>
      <c r="U150" s="68"/>
      <c r="V150" s="69"/>
      <c r="W150" s="69"/>
      <c r="X150" s="68"/>
      <c r="Y150" s="68"/>
      <c r="Z150" s="28"/>
    </row>
    <row r="151" spans="1:26" x14ac:dyDescent="0.2">
      <c r="A151" s="1" t="s">
        <v>135</v>
      </c>
      <c r="B151" s="1" t="s">
        <v>10</v>
      </c>
      <c r="C151" s="70">
        <v>1404</v>
      </c>
      <c r="D151" s="70">
        <v>129</v>
      </c>
      <c r="E151" s="70">
        <v>80</v>
      </c>
      <c r="F151" s="70">
        <v>31</v>
      </c>
      <c r="G151" s="70">
        <v>4</v>
      </c>
      <c r="H151" s="70">
        <v>3</v>
      </c>
      <c r="I151" s="70">
        <v>1</v>
      </c>
      <c r="J151" s="71"/>
      <c r="K151" s="71"/>
      <c r="L151" s="72">
        <v>1652</v>
      </c>
      <c r="M151" s="103"/>
      <c r="N151" s="67"/>
      <c r="O151" s="67"/>
      <c r="P151" s="68"/>
      <c r="Q151" s="68"/>
      <c r="R151" s="68"/>
      <c r="S151" s="68"/>
      <c r="T151" s="68"/>
      <c r="U151" s="68"/>
      <c r="V151" s="68"/>
      <c r="W151" s="69"/>
      <c r="X151" s="69"/>
      <c r="Y151" s="68"/>
      <c r="Z151" s="28"/>
    </row>
    <row r="152" spans="1:26" x14ac:dyDescent="0.2">
      <c r="A152" s="1" t="s">
        <v>136</v>
      </c>
      <c r="B152" s="1" t="s">
        <v>10</v>
      </c>
      <c r="C152" s="100">
        <v>263</v>
      </c>
      <c r="D152" s="100">
        <v>44</v>
      </c>
      <c r="E152" s="100">
        <v>26</v>
      </c>
      <c r="F152" s="100">
        <v>11</v>
      </c>
      <c r="G152" s="101"/>
      <c r="H152" s="101"/>
      <c r="I152" s="101"/>
      <c r="J152" s="100"/>
      <c r="K152" s="101"/>
      <c r="L152" s="102">
        <v>344</v>
      </c>
      <c r="M152" s="103"/>
      <c r="N152" s="67"/>
      <c r="O152" s="67"/>
      <c r="P152" s="68"/>
      <c r="Q152" s="68"/>
      <c r="R152" s="68"/>
      <c r="S152" s="68"/>
      <c r="T152" s="69"/>
      <c r="U152" s="69"/>
      <c r="V152" s="69"/>
      <c r="W152" s="68"/>
      <c r="X152" s="69"/>
      <c r="Y152" s="68"/>
      <c r="Z152" s="28"/>
    </row>
    <row r="153" spans="1:26" x14ac:dyDescent="0.2">
      <c r="A153" s="1" t="s">
        <v>137</v>
      </c>
      <c r="B153" s="1" t="s">
        <v>10</v>
      </c>
      <c r="C153" s="70">
        <v>94</v>
      </c>
      <c r="D153" s="70">
        <v>20</v>
      </c>
      <c r="E153" s="70">
        <v>19</v>
      </c>
      <c r="F153" s="70">
        <v>15</v>
      </c>
      <c r="G153" s="70">
        <v>5</v>
      </c>
      <c r="H153" s="70">
        <v>3</v>
      </c>
      <c r="I153" s="70">
        <v>3</v>
      </c>
      <c r="J153" s="71"/>
      <c r="K153" s="70">
        <v>1</v>
      </c>
      <c r="L153" s="72">
        <v>160</v>
      </c>
      <c r="M153" s="103"/>
      <c r="N153" s="67"/>
      <c r="O153" s="67"/>
      <c r="P153" s="68"/>
      <c r="Q153" s="68"/>
      <c r="R153" s="68"/>
      <c r="S153" s="68"/>
      <c r="T153" s="68"/>
      <c r="U153" s="68"/>
      <c r="V153" s="68"/>
      <c r="W153" s="69"/>
      <c r="X153" s="68"/>
      <c r="Y153" s="68"/>
      <c r="Z153" s="28"/>
    </row>
    <row r="154" spans="1:26" x14ac:dyDescent="0.2">
      <c r="A154" s="1" t="s">
        <v>138</v>
      </c>
      <c r="B154" s="1" t="s">
        <v>10</v>
      </c>
      <c r="C154" s="70">
        <v>387</v>
      </c>
      <c r="D154" s="70">
        <v>65</v>
      </c>
      <c r="E154" s="70">
        <v>29</v>
      </c>
      <c r="F154" s="70">
        <v>14</v>
      </c>
      <c r="G154" s="70">
        <v>2</v>
      </c>
      <c r="H154" s="70">
        <v>1</v>
      </c>
      <c r="I154" s="71"/>
      <c r="J154" s="71"/>
      <c r="K154" s="71"/>
      <c r="L154" s="72">
        <v>498</v>
      </c>
      <c r="M154" s="103"/>
      <c r="N154" s="67"/>
      <c r="O154" s="67"/>
      <c r="P154" s="68"/>
      <c r="Q154" s="68"/>
      <c r="R154" s="68"/>
      <c r="S154" s="68"/>
      <c r="T154" s="68"/>
      <c r="U154" s="68"/>
      <c r="V154" s="69"/>
      <c r="W154" s="69"/>
      <c r="X154" s="69"/>
      <c r="Y154" s="68"/>
      <c r="Z154" s="28"/>
    </row>
    <row r="155" spans="1:26" x14ac:dyDescent="0.2">
      <c r="A155" s="1" t="s">
        <v>139</v>
      </c>
      <c r="B155" s="1" t="s">
        <v>10</v>
      </c>
      <c r="C155" s="70">
        <v>120</v>
      </c>
      <c r="D155" s="70">
        <v>30</v>
      </c>
      <c r="E155" s="70">
        <v>19</v>
      </c>
      <c r="F155" s="70">
        <v>7</v>
      </c>
      <c r="G155" s="70">
        <v>2</v>
      </c>
      <c r="H155" s="71"/>
      <c r="I155" s="70">
        <v>1</v>
      </c>
      <c r="J155" s="71"/>
      <c r="K155" s="71"/>
      <c r="L155" s="72">
        <v>179</v>
      </c>
      <c r="M155" s="103"/>
      <c r="N155" s="67"/>
      <c r="O155" s="67"/>
      <c r="P155" s="68"/>
      <c r="Q155" s="68"/>
      <c r="R155" s="68"/>
      <c r="S155" s="68"/>
      <c r="T155" s="68"/>
      <c r="U155" s="69"/>
      <c r="V155" s="68"/>
      <c r="W155" s="69"/>
      <c r="X155" s="69"/>
      <c r="Y155" s="68"/>
      <c r="Z155" s="28"/>
    </row>
    <row r="156" spans="1:26" x14ac:dyDescent="0.2">
      <c r="A156" s="1" t="s">
        <v>140</v>
      </c>
      <c r="B156" s="1" t="s">
        <v>10</v>
      </c>
      <c r="C156" s="70">
        <v>238</v>
      </c>
      <c r="D156" s="70">
        <v>35</v>
      </c>
      <c r="E156" s="70">
        <v>10</v>
      </c>
      <c r="F156" s="70">
        <v>3</v>
      </c>
      <c r="G156" s="71"/>
      <c r="H156" s="71"/>
      <c r="I156" s="71"/>
      <c r="J156" s="71"/>
      <c r="K156" s="71"/>
      <c r="L156" s="72">
        <v>286</v>
      </c>
      <c r="M156" s="103"/>
      <c r="N156" s="67"/>
      <c r="O156" s="67"/>
      <c r="P156" s="68"/>
      <c r="Q156" s="68"/>
      <c r="R156" s="68"/>
      <c r="S156" s="68"/>
      <c r="T156" s="69"/>
      <c r="U156" s="69"/>
      <c r="V156" s="69"/>
      <c r="W156" s="69"/>
      <c r="X156" s="69"/>
      <c r="Y156" s="68"/>
      <c r="Z156" s="28"/>
    </row>
    <row r="157" spans="1:26" x14ac:dyDescent="0.2">
      <c r="A157" s="1" t="s">
        <v>141</v>
      </c>
      <c r="B157" s="1" t="s">
        <v>10</v>
      </c>
      <c r="C157" s="70">
        <v>18</v>
      </c>
      <c r="D157" s="70">
        <v>2</v>
      </c>
      <c r="E157" s="70">
        <v>2</v>
      </c>
      <c r="F157" s="70">
        <v>1</v>
      </c>
      <c r="G157" s="70">
        <v>1</v>
      </c>
      <c r="H157" s="70">
        <v>1</v>
      </c>
      <c r="I157" s="71"/>
      <c r="J157" s="71"/>
      <c r="K157" s="71"/>
      <c r="L157" s="72">
        <v>25</v>
      </c>
      <c r="M157" s="103"/>
      <c r="N157" s="67"/>
      <c r="O157" s="67"/>
      <c r="P157" s="68"/>
      <c r="Q157" s="68"/>
      <c r="R157" s="68"/>
      <c r="S157" s="68"/>
      <c r="T157" s="68"/>
      <c r="U157" s="68"/>
      <c r="V157" s="69"/>
      <c r="W157" s="69"/>
      <c r="X157" s="69"/>
      <c r="Y157" s="68"/>
      <c r="Z157" s="28"/>
    </row>
    <row r="158" spans="1:26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9"/>
      <c r="N158" s="67"/>
      <c r="O158" s="67"/>
    </row>
    <row r="159" spans="1:26" x14ac:dyDescent="0.2">
      <c r="C159" s="9">
        <f>SUM(C148:C158)</f>
        <v>3354</v>
      </c>
      <c r="D159" s="9">
        <f t="shared" ref="D159:L159" si="6">SUM(D148:D158)</f>
        <v>420</v>
      </c>
      <c r="E159" s="9">
        <f t="shared" si="6"/>
        <v>247</v>
      </c>
      <c r="F159" s="9">
        <f t="shared" si="6"/>
        <v>118</v>
      </c>
      <c r="G159" s="9">
        <f t="shared" si="6"/>
        <v>23</v>
      </c>
      <c r="H159" s="9">
        <f t="shared" si="6"/>
        <v>10</v>
      </c>
      <c r="I159" s="9">
        <f t="shared" si="6"/>
        <v>6</v>
      </c>
      <c r="J159" s="9">
        <f t="shared" si="6"/>
        <v>0</v>
      </c>
      <c r="K159" s="9">
        <f t="shared" si="6"/>
        <v>2</v>
      </c>
      <c r="L159" s="9">
        <f t="shared" si="6"/>
        <v>4180</v>
      </c>
      <c r="N159" s="67"/>
      <c r="O159" s="67"/>
    </row>
    <row r="160" spans="1:26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9"/>
      <c r="N160" s="67"/>
      <c r="O160" s="67"/>
    </row>
    <row r="161" spans="1:26" x14ac:dyDescent="0.2">
      <c r="A161" s="45" t="s">
        <v>142</v>
      </c>
      <c r="B161" s="45" t="s">
        <v>10</v>
      </c>
      <c r="C161" s="73">
        <v>673</v>
      </c>
      <c r="D161" s="73">
        <v>44</v>
      </c>
      <c r="E161" s="73">
        <v>12</v>
      </c>
      <c r="F161" s="73">
        <v>6</v>
      </c>
      <c r="G161" s="73">
        <v>2</v>
      </c>
      <c r="H161" s="73"/>
      <c r="I161" s="73"/>
      <c r="J161" s="73"/>
      <c r="K161" s="74"/>
      <c r="L161" s="75">
        <v>737</v>
      </c>
      <c r="M161" s="103"/>
      <c r="N161" s="67"/>
      <c r="O161" s="67"/>
      <c r="P161" s="68"/>
      <c r="Q161" s="68"/>
      <c r="R161" s="68"/>
      <c r="S161" s="68"/>
      <c r="T161" s="68"/>
      <c r="U161" s="69"/>
      <c r="V161" s="69"/>
      <c r="W161" s="69"/>
      <c r="X161" s="69"/>
      <c r="Y161" s="68"/>
      <c r="Z161" s="28"/>
    </row>
    <row r="162" spans="1:26" x14ac:dyDescent="0.2">
      <c r="A162" s="45" t="s">
        <v>143</v>
      </c>
      <c r="B162" s="45" t="s">
        <v>10</v>
      </c>
      <c r="C162" s="73">
        <v>6</v>
      </c>
      <c r="D162" s="73">
        <v>2</v>
      </c>
      <c r="E162" s="73"/>
      <c r="F162" s="73"/>
      <c r="G162" s="73"/>
      <c r="H162" s="73"/>
      <c r="I162" s="73"/>
      <c r="J162" s="73"/>
      <c r="K162" s="74"/>
      <c r="L162" s="75">
        <v>8</v>
      </c>
      <c r="M162" s="103"/>
      <c r="N162" s="67"/>
      <c r="O162" s="67"/>
      <c r="P162" s="68"/>
      <c r="Q162" s="68"/>
      <c r="R162" s="69"/>
      <c r="S162" s="69"/>
      <c r="T162" s="69"/>
      <c r="U162" s="69"/>
      <c r="V162" s="69"/>
      <c r="W162" s="69"/>
      <c r="X162" s="69"/>
      <c r="Y162" s="68"/>
      <c r="Z162" s="28"/>
    </row>
    <row r="163" spans="1:26" x14ac:dyDescent="0.2">
      <c r="A163" s="45" t="s">
        <v>144</v>
      </c>
      <c r="B163" s="45" t="s">
        <v>10</v>
      </c>
      <c r="C163" s="73">
        <v>11</v>
      </c>
      <c r="D163" s="73">
        <v>5</v>
      </c>
      <c r="E163" s="73">
        <v>4</v>
      </c>
      <c r="F163" s="73">
        <v>1</v>
      </c>
      <c r="G163" s="73"/>
      <c r="H163" s="73"/>
      <c r="I163" s="73"/>
      <c r="J163" s="73"/>
      <c r="K163" s="74"/>
      <c r="L163" s="75">
        <v>21</v>
      </c>
      <c r="M163" s="103"/>
      <c r="N163" s="67"/>
      <c r="O163" s="67"/>
      <c r="P163" s="68"/>
      <c r="Q163" s="68"/>
      <c r="R163" s="68"/>
      <c r="S163" s="68"/>
      <c r="T163" s="69"/>
      <c r="U163" s="69"/>
      <c r="V163" s="69"/>
      <c r="W163" s="69"/>
      <c r="X163" s="69"/>
      <c r="Y163" s="68"/>
      <c r="Z163" s="28"/>
    </row>
    <row r="164" spans="1:26" x14ac:dyDescent="0.2">
      <c r="A164" s="45" t="s">
        <v>145</v>
      </c>
      <c r="B164" s="45" t="s">
        <v>10</v>
      </c>
      <c r="C164" s="73">
        <v>6</v>
      </c>
      <c r="D164" s="73"/>
      <c r="E164" s="73">
        <v>3</v>
      </c>
      <c r="F164" s="73"/>
      <c r="G164" s="73">
        <v>1</v>
      </c>
      <c r="H164" s="73"/>
      <c r="I164" s="73"/>
      <c r="J164" s="73"/>
      <c r="K164" s="74"/>
      <c r="L164" s="75">
        <v>10</v>
      </c>
      <c r="M164" s="103"/>
      <c r="N164" s="67"/>
      <c r="O164" s="67"/>
      <c r="P164" s="68"/>
      <c r="Q164" s="69"/>
      <c r="R164" s="68"/>
      <c r="S164" s="69"/>
      <c r="T164" s="68"/>
      <c r="U164" s="69"/>
      <c r="V164" s="69"/>
      <c r="W164" s="69"/>
      <c r="X164" s="69"/>
      <c r="Y164" s="68"/>
      <c r="Z164" s="28"/>
    </row>
    <row r="165" spans="1:26" x14ac:dyDescent="0.2">
      <c r="A165" s="45" t="s">
        <v>146</v>
      </c>
      <c r="B165" s="45" t="s">
        <v>10</v>
      </c>
      <c r="C165" s="73">
        <v>16</v>
      </c>
      <c r="D165" s="73"/>
      <c r="E165" s="73">
        <v>2</v>
      </c>
      <c r="F165" s="73">
        <v>2</v>
      </c>
      <c r="G165" s="73">
        <v>1</v>
      </c>
      <c r="H165" s="73">
        <v>1</v>
      </c>
      <c r="I165" s="73"/>
      <c r="J165" s="73"/>
      <c r="K165" s="74"/>
      <c r="L165" s="75">
        <v>22</v>
      </c>
      <c r="M165" s="103"/>
      <c r="N165" s="67"/>
      <c r="O165" s="67"/>
      <c r="P165" s="68"/>
      <c r="Q165" s="69"/>
      <c r="R165" s="68"/>
      <c r="S165" s="68"/>
      <c r="T165" s="68"/>
      <c r="U165" s="68"/>
      <c r="V165" s="69"/>
      <c r="W165" s="69"/>
      <c r="X165" s="69"/>
      <c r="Y165" s="68"/>
      <c r="Z165" s="28"/>
    </row>
    <row r="166" spans="1:26" x14ac:dyDescent="0.2">
      <c r="A166" s="45" t="s">
        <v>147</v>
      </c>
      <c r="B166" s="45" t="s">
        <v>10</v>
      </c>
      <c r="C166" s="73">
        <v>37</v>
      </c>
      <c r="D166" s="73">
        <v>14</v>
      </c>
      <c r="E166" s="73">
        <v>7</v>
      </c>
      <c r="F166" s="73">
        <v>2</v>
      </c>
      <c r="G166" s="73">
        <v>1</v>
      </c>
      <c r="H166" s="73"/>
      <c r="I166" s="73"/>
      <c r="J166" s="73"/>
      <c r="K166" s="74"/>
      <c r="L166" s="75">
        <v>61</v>
      </c>
      <c r="M166" s="103"/>
      <c r="N166" s="67"/>
      <c r="O166" s="67"/>
      <c r="P166" s="68"/>
      <c r="Q166" s="68"/>
      <c r="R166" s="68"/>
      <c r="S166" s="68"/>
      <c r="T166" s="68"/>
      <c r="U166" s="69"/>
      <c r="V166" s="69"/>
      <c r="W166" s="69"/>
      <c r="X166" s="69"/>
      <c r="Y166" s="68"/>
      <c r="Z166" s="28"/>
    </row>
    <row r="167" spans="1:26" x14ac:dyDescent="0.2">
      <c r="A167" s="45" t="s">
        <v>148</v>
      </c>
      <c r="B167" s="45" t="s">
        <v>10</v>
      </c>
      <c r="C167" s="73">
        <v>5</v>
      </c>
      <c r="D167" s="73">
        <v>1</v>
      </c>
      <c r="E167" s="73"/>
      <c r="F167" s="73"/>
      <c r="G167" s="73"/>
      <c r="H167" s="73"/>
      <c r="I167" s="73">
        <v>1</v>
      </c>
      <c r="J167" s="73"/>
      <c r="K167" s="74"/>
      <c r="L167" s="75">
        <v>7</v>
      </c>
      <c r="M167" s="103"/>
      <c r="N167" s="67"/>
      <c r="O167" s="67"/>
      <c r="P167" s="68"/>
      <c r="Q167" s="68"/>
      <c r="R167" s="69"/>
      <c r="S167" s="69"/>
      <c r="T167" s="69"/>
      <c r="U167" s="69"/>
      <c r="V167" s="68"/>
      <c r="W167" s="69"/>
      <c r="X167" s="69"/>
      <c r="Y167" s="68"/>
      <c r="Z167" s="28"/>
    </row>
    <row r="168" spans="1:26" x14ac:dyDescent="0.2">
      <c r="A168" s="45" t="s">
        <v>149</v>
      </c>
      <c r="B168" s="45" t="s">
        <v>10</v>
      </c>
      <c r="C168" s="73">
        <v>5</v>
      </c>
      <c r="D168" s="73">
        <v>1</v>
      </c>
      <c r="E168" s="73">
        <v>1</v>
      </c>
      <c r="F168" s="73"/>
      <c r="G168" s="73"/>
      <c r="H168" s="73"/>
      <c r="I168" s="73"/>
      <c r="J168" s="73"/>
      <c r="K168" s="74"/>
      <c r="L168" s="75">
        <v>7</v>
      </c>
      <c r="M168" s="103"/>
      <c r="N168" s="67"/>
      <c r="O168" s="67"/>
      <c r="P168" s="68"/>
      <c r="Q168" s="68"/>
      <c r="R168" s="68"/>
      <c r="S168" s="69"/>
      <c r="T168" s="69"/>
      <c r="U168" s="69"/>
      <c r="V168" s="69"/>
      <c r="W168" s="69"/>
      <c r="X168" s="69"/>
      <c r="Y168" s="68"/>
      <c r="Z168" s="28"/>
    </row>
    <row r="169" spans="1:26" x14ac:dyDescent="0.2">
      <c r="A169" s="45" t="s">
        <v>150</v>
      </c>
      <c r="B169" s="45" t="s">
        <v>10</v>
      </c>
      <c r="C169" s="73">
        <v>23</v>
      </c>
      <c r="D169" s="73">
        <v>1</v>
      </c>
      <c r="E169" s="73"/>
      <c r="F169" s="73"/>
      <c r="G169" s="73"/>
      <c r="H169" s="73"/>
      <c r="I169" s="73"/>
      <c r="J169" s="73"/>
      <c r="K169" s="74"/>
      <c r="L169" s="75">
        <v>24</v>
      </c>
      <c r="M169" s="103"/>
      <c r="N169" s="67"/>
      <c r="O169" s="67"/>
      <c r="P169" s="68"/>
      <c r="Q169" s="68"/>
      <c r="R169" s="69"/>
      <c r="S169" s="69"/>
      <c r="T169" s="69"/>
      <c r="U169" s="69"/>
      <c r="V169" s="69"/>
      <c r="W169" s="69"/>
      <c r="X169" s="69"/>
      <c r="Y169" s="68"/>
      <c r="Z169" s="28"/>
    </row>
    <row r="170" spans="1:26" x14ac:dyDescent="0.2">
      <c r="A170" s="45" t="s">
        <v>151</v>
      </c>
      <c r="B170" s="45" t="s">
        <v>10</v>
      </c>
      <c r="C170" s="73">
        <v>141</v>
      </c>
      <c r="D170" s="73">
        <v>1</v>
      </c>
      <c r="E170" s="73"/>
      <c r="F170" s="73"/>
      <c r="G170" s="73"/>
      <c r="H170" s="73"/>
      <c r="I170" s="73"/>
      <c r="J170" s="73"/>
      <c r="K170" s="74"/>
      <c r="L170" s="75">
        <v>142</v>
      </c>
      <c r="M170" s="103"/>
      <c r="N170" s="67"/>
      <c r="O170" s="67"/>
      <c r="P170" s="68"/>
      <c r="Q170" s="68"/>
      <c r="R170" s="69"/>
      <c r="S170" s="69"/>
      <c r="T170" s="69"/>
      <c r="U170" s="69"/>
      <c r="V170" s="69"/>
      <c r="W170" s="69"/>
      <c r="X170" s="69"/>
      <c r="Y170" s="68"/>
      <c r="Z170" s="28"/>
    </row>
    <row r="171" spans="1:26" x14ac:dyDescent="0.2">
      <c r="A171" s="45" t="s">
        <v>152</v>
      </c>
      <c r="B171" s="45" t="s">
        <v>10</v>
      </c>
      <c r="C171" s="73">
        <v>5973</v>
      </c>
      <c r="D171" s="73">
        <v>717</v>
      </c>
      <c r="E171" s="73">
        <v>459</v>
      </c>
      <c r="F171" s="73">
        <v>243</v>
      </c>
      <c r="G171" s="73">
        <v>86</v>
      </c>
      <c r="H171" s="73">
        <v>48</v>
      </c>
      <c r="I171" s="73">
        <v>13</v>
      </c>
      <c r="J171" s="73">
        <v>16</v>
      </c>
      <c r="K171" s="74">
        <v>14</v>
      </c>
      <c r="L171" s="75">
        <v>7569</v>
      </c>
      <c r="M171" s="103"/>
      <c r="N171" s="67"/>
      <c r="O171" s="67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28"/>
    </row>
    <row r="172" spans="1:26" x14ac:dyDescent="0.2">
      <c r="A172" s="45"/>
      <c r="B172" s="45"/>
      <c r="C172" s="52"/>
      <c r="D172" s="52"/>
      <c r="E172" s="52"/>
      <c r="F172" s="52"/>
      <c r="G172" s="52"/>
      <c r="H172" s="52"/>
      <c r="I172" s="52"/>
      <c r="J172" s="52"/>
      <c r="K172" s="52"/>
      <c r="L172" s="53"/>
      <c r="N172" s="67"/>
      <c r="O172" s="67"/>
    </row>
    <row r="173" spans="1:26" x14ac:dyDescent="0.2">
      <c r="A173" s="45"/>
      <c r="B173" s="45"/>
      <c r="C173" s="53">
        <f>SUM(C161:C172)</f>
        <v>6896</v>
      </c>
      <c r="D173" s="53">
        <f t="shared" ref="D173:L173" si="7">SUM(D161:D172)</f>
        <v>786</v>
      </c>
      <c r="E173" s="53">
        <f t="shared" si="7"/>
        <v>488</v>
      </c>
      <c r="F173" s="53">
        <f t="shared" si="7"/>
        <v>254</v>
      </c>
      <c r="G173" s="53">
        <f t="shared" si="7"/>
        <v>91</v>
      </c>
      <c r="H173" s="53">
        <f t="shared" si="7"/>
        <v>49</v>
      </c>
      <c r="I173" s="53">
        <f t="shared" si="7"/>
        <v>14</v>
      </c>
      <c r="J173" s="53">
        <f t="shared" si="7"/>
        <v>16</v>
      </c>
      <c r="K173" s="53">
        <f t="shared" si="7"/>
        <v>14</v>
      </c>
      <c r="L173" s="53">
        <f t="shared" si="7"/>
        <v>8608</v>
      </c>
      <c r="N173" s="67"/>
      <c r="O173" s="67"/>
    </row>
    <row r="174" spans="1:26" x14ac:dyDescent="0.2">
      <c r="A174" s="45"/>
      <c r="B174" s="45"/>
      <c r="C174" s="52"/>
      <c r="D174" s="52"/>
      <c r="E174" s="52"/>
      <c r="F174" s="52"/>
      <c r="G174" s="52"/>
      <c r="H174" s="52"/>
      <c r="I174" s="52"/>
      <c r="J174" s="52"/>
      <c r="K174" s="52"/>
      <c r="L174" s="53"/>
      <c r="N174" s="67"/>
      <c r="O174" s="67"/>
    </row>
    <row r="175" spans="1:26" x14ac:dyDescent="0.2">
      <c r="A175" s="45" t="s">
        <v>153</v>
      </c>
      <c r="B175" s="45" t="s">
        <v>10</v>
      </c>
      <c r="C175" s="73">
        <v>25</v>
      </c>
      <c r="D175" s="73">
        <v>67</v>
      </c>
      <c r="E175" s="73">
        <v>87</v>
      </c>
      <c r="F175" s="73">
        <v>6</v>
      </c>
      <c r="G175" s="74"/>
      <c r="H175" s="74"/>
      <c r="I175" s="74"/>
      <c r="J175" s="74"/>
      <c r="K175" s="74"/>
      <c r="L175" s="75">
        <v>185</v>
      </c>
      <c r="M175" s="103"/>
      <c r="N175" s="67"/>
      <c r="O175" s="67"/>
      <c r="P175" s="68"/>
      <c r="Q175" s="68"/>
      <c r="R175" s="68"/>
      <c r="S175" s="68"/>
      <c r="T175" s="69"/>
      <c r="U175" s="69"/>
      <c r="V175" s="69"/>
      <c r="W175" s="69"/>
      <c r="X175" s="69"/>
      <c r="Y175" s="68"/>
      <c r="Z175" s="28"/>
    </row>
    <row r="176" spans="1:26" x14ac:dyDescent="0.2">
      <c r="A176" s="45" t="s">
        <v>154</v>
      </c>
      <c r="B176" s="45" t="s">
        <v>10</v>
      </c>
      <c r="C176" s="73">
        <v>2422</v>
      </c>
      <c r="D176" s="73">
        <v>615</v>
      </c>
      <c r="E176" s="73">
        <v>64</v>
      </c>
      <c r="F176" s="73">
        <v>27</v>
      </c>
      <c r="G176" s="73">
        <v>5</v>
      </c>
      <c r="H176" s="73">
        <v>2</v>
      </c>
      <c r="I176" s="73">
        <v>1</v>
      </c>
      <c r="J176" s="73">
        <v>1</v>
      </c>
      <c r="K176" s="74"/>
      <c r="L176" s="75">
        <v>3137</v>
      </c>
      <c r="M176" s="103"/>
      <c r="N176" s="67"/>
      <c r="O176" s="67"/>
      <c r="P176" s="68"/>
      <c r="Q176" s="68"/>
      <c r="R176" s="68"/>
      <c r="S176" s="68"/>
      <c r="T176" s="68"/>
      <c r="U176" s="68"/>
      <c r="V176" s="68"/>
      <c r="W176" s="68"/>
      <c r="X176" s="69"/>
      <c r="Y176" s="68"/>
      <c r="Z176" s="28"/>
    </row>
    <row r="177" spans="1:26" x14ac:dyDescent="0.2">
      <c r="A177" s="45" t="s">
        <v>155</v>
      </c>
      <c r="B177" s="45" t="s">
        <v>10</v>
      </c>
      <c r="C177" s="73">
        <v>348</v>
      </c>
      <c r="D177" s="73">
        <v>85</v>
      </c>
      <c r="E177" s="73">
        <v>32</v>
      </c>
      <c r="F177" s="73">
        <v>22</v>
      </c>
      <c r="G177" s="73">
        <v>1</v>
      </c>
      <c r="H177" s="74"/>
      <c r="I177" s="74"/>
      <c r="J177" s="74"/>
      <c r="K177" s="74"/>
      <c r="L177" s="75">
        <v>488</v>
      </c>
      <c r="M177" s="103"/>
      <c r="N177" s="67"/>
      <c r="O177" s="67"/>
      <c r="P177" s="68"/>
      <c r="Q177" s="68"/>
      <c r="R177" s="68"/>
      <c r="S177" s="68"/>
      <c r="T177" s="68"/>
      <c r="U177" s="69"/>
      <c r="V177" s="69"/>
      <c r="W177" s="69"/>
      <c r="X177" s="69"/>
      <c r="Y177" s="68"/>
      <c r="Z177" s="28"/>
    </row>
    <row r="178" spans="1:26" x14ac:dyDescent="0.2">
      <c r="A178" s="45" t="s">
        <v>156</v>
      </c>
      <c r="B178" s="45" t="s">
        <v>10</v>
      </c>
      <c r="C178" s="73">
        <v>203</v>
      </c>
      <c r="D178" s="73">
        <v>87</v>
      </c>
      <c r="E178" s="73">
        <v>57</v>
      </c>
      <c r="F178" s="73">
        <v>9</v>
      </c>
      <c r="G178" s="74"/>
      <c r="H178" s="74"/>
      <c r="I178" s="74"/>
      <c r="J178" s="74"/>
      <c r="K178" s="74"/>
      <c r="L178" s="75">
        <v>356</v>
      </c>
      <c r="M178" s="103"/>
      <c r="N178" s="67"/>
      <c r="O178" s="67"/>
      <c r="P178" s="68"/>
      <c r="Q178" s="68"/>
      <c r="R178" s="68"/>
      <c r="S178" s="68"/>
      <c r="T178" s="69"/>
      <c r="U178" s="69"/>
      <c r="V178" s="69"/>
      <c r="W178" s="69"/>
      <c r="X178" s="69"/>
      <c r="Y178" s="68"/>
      <c r="Z178" s="28"/>
    </row>
    <row r="179" spans="1:26" x14ac:dyDescent="0.2">
      <c r="A179" s="45" t="s">
        <v>157</v>
      </c>
      <c r="B179" s="45" t="s">
        <v>10</v>
      </c>
      <c r="C179" s="73">
        <v>11</v>
      </c>
      <c r="D179" s="73">
        <v>3</v>
      </c>
      <c r="E179" s="73">
        <v>1</v>
      </c>
      <c r="F179" s="74"/>
      <c r="G179" s="74"/>
      <c r="H179" s="74"/>
      <c r="I179" s="74"/>
      <c r="J179" s="74"/>
      <c r="K179" s="74"/>
      <c r="L179" s="75">
        <v>15</v>
      </c>
      <c r="M179" s="103"/>
      <c r="N179" s="67"/>
      <c r="O179" s="67"/>
      <c r="P179" s="68"/>
      <c r="Q179" s="68"/>
      <c r="R179" s="68"/>
      <c r="S179" s="69"/>
      <c r="T179" s="69"/>
      <c r="U179" s="69"/>
      <c r="V179" s="69"/>
      <c r="W179" s="69"/>
      <c r="X179" s="69"/>
      <c r="Y179" s="68"/>
      <c r="Z179" s="28"/>
    </row>
    <row r="180" spans="1:26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4"/>
      <c r="M180" s="28"/>
      <c r="N180" s="67"/>
      <c r="O180" s="67"/>
    </row>
    <row r="181" spans="1:26" x14ac:dyDescent="0.2">
      <c r="A181" s="45"/>
      <c r="B181" s="45"/>
      <c r="C181" s="47">
        <f t="shared" ref="C181:L181" si="8">SUM(C175:C179)</f>
        <v>3009</v>
      </c>
      <c r="D181" s="47">
        <f t="shared" si="8"/>
        <v>857</v>
      </c>
      <c r="E181" s="47">
        <f t="shared" si="8"/>
        <v>241</v>
      </c>
      <c r="F181" s="47">
        <f t="shared" si="8"/>
        <v>64</v>
      </c>
      <c r="G181" s="47">
        <f t="shared" si="8"/>
        <v>6</v>
      </c>
      <c r="H181" s="47">
        <f t="shared" si="8"/>
        <v>2</v>
      </c>
      <c r="I181" s="47">
        <f t="shared" si="8"/>
        <v>1</v>
      </c>
      <c r="J181" s="47">
        <f t="shared" si="8"/>
        <v>1</v>
      </c>
      <c r="K181" s="47">
        <f t="shared" si="8"/>
        <v>0</v>
      </c>
      <c r="L181" s="47">
        <f t="shared" si="8"/>
        <v>4181</v>
      </c>
      <c r="M181" s="28"/>
      <c r="N181" s="67"/>
      <c r="O181" s="67"/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E1" sqref="E1"/>
      <selection pane="bottomLeft" activeCell="A7" sqref="A7:IV179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customWidth="1" outlineLevel="1"/>
    <col min="3" max="11" width="11.28515625" style="1" customWidth="1"/>
    <col min="12" max="12" width="11.28515625" style="18" customWidth="1"/>
    <col min="13" max="16384" width="11.28515625" style="1"/>
  </cols>
  <sheetData>
    <row r="1" spans="1:12" ht="18" x14ac:dyDescent="0.25">
      <c r="A1" s="17" t="s">
        <v>331</v>
      </c>
    </row>
    <row r="3" spans="1:12" x14ac:dyDescent="0.2">
      <c r="C3" s="106" t="s">
        <v>299</v>
      </c>
      <c r="D3" s="106"/>
      <c r="E3" s="106"/>
      <c r="F3" s="106"/>
      <c r="G3" s="106"/>
      <c r="H3" s="106"/>
      <c r="I3" s="106"/>
      <c r="J3" s="106"/>
      <c r="K3" s="106"/>
      <c r="L3" s="106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158</v>
      </c>
      <c r="C7" s="19">
        <f>'Betriebe 7_2008'!C7*100/'Betriebe 7_2008'!$L7</f>
        <v>48.428835489833638</v>
      </c>
      <c r="D7" s="19">
        <f>'Betriebe 7_2008'!D7*100/'Betriebe 7_2008'!$L7</f>
        <v>16.913123844731977</v>
      </c>
      <c r="E7" s="19">
        <f>'Betriebe 7_2008'!E7*100/'Betriebe 7_2008'!$L7</f>
        <v>14.972273567467653</v>
      </c>
      <c r="F7" s="19">
        <f>'Betriebe 7_2008'!F7*100/'Betriebe 7_2008'!$L7</f>
        <v>13.031423290203326</v>
      </c>
      <c r="G7" s="19">
        <f>'Betriebe 7_2008'!G7*100/'Betriebe 7_2008'!$L7</f>
        <v>4.1589648798521255</v>
      </c>
      <c r="H7" s="19">
        <f>'Betriebe 7_2008'!H7*100/'Betriebe 7_2008'!$L7</f>
        <v>2.1256931608133085</v>
      </c>
      <c r="I7" s="19">
        <f>'Betriebe 7_2008'!I7*100/'Betriebe 7_2008'!$L7</f>
        <v>0.36968576709796674</v>
      </c>
      <c r="J7" s="19">
        <f>'Betriebe 7_2008'!J7*100/'Betriebe 7_2008'!$L7</f>
        <v>0</v>
      </c>
      <c r="K7" s="19">
        <f>'Betriebe 7_2008'!K7*100/'Betriebe 7_2008'!$L7</f>
        <v>0</v>
      </c>
      <c r="L7" s="20">
        <f>'Betriebe 7_2008'!L7*100/'Betriebe 7_2008'!$L7</f>
        <v>100</v>
      </c>
    </row>
    <row r="8" spans="1:12" x14ac:dyDescent="0.2">
      <c r="A8" s="1" t="s">
        <v>13</v>
      </c>
      <c r="B8" s="1" t="s">
        <v>158</v>
      </c>
      <c r="C8" s="19">
        <f>'Betriebe 7_2008'!C8*100/'Betriebe 7_2008'!$L8</f>
        <v>42.71844660194175</v>
      </c>
      <c r="D8" s="19">
        <f>'Betriebe 7_2008'!D8*100/'Betriebe 7_2008'!$L8</f>
        <v>35.922330097087375</v>
      </c>
      <c r="E8" s="19">
        <f>'Betriebe 7_2008'!E8*100/'Betriebe 7_2008'!$L8</f>
        <v>12.621359223300971</v>
      </c>
      <c r="F8" s="19">
        <f>'Betriebe 7_2008'!F8*100/'Betriebe 7_2008'!$L8</f>
        <v>7.766990291262136</v>
      </c>
      <c r="G8" s="19">
        <f>'Betriebe 7_2008'!G8*100/'Betriebe 7_2008'!$L8</f>
        <v>0.970873786407767</v>
      </c>
      <c r="H8" s="19">
        <f>'Betriebe 7_2008'!H8*100/'Betriebe 7_2008'!$L8</f>
        <v>0</v>
      </c>
      <c r="I8" s="19">
        <f>'Betriebe 7_2008'!I8*100/'Betriebe 7_2008'!$L8</f>
        <v>0</v>
      </c>
      <c r="J8" s="19">
        <f>'Betriebe 7_2008'!J8*100/'Betriebe 7_2008'!$L8</f>
        <v>0</v>
      </c>
      <c r="K8" s="19">
        <f>'Betriebe 7_2008'!K8*100/'Betriebe 7_2008'!$L8</f>
        <v>0</v>
      </c>
      <c r="L8" s="20">
        <f>'Betriebe 7_2008'!L8*100/'Betriebe 7_2008'!$L8</f>
        <v>100</v>
      </c>
    </row>
    <row r="9" spans="1:12" x14ac:dyDescent="0.2">
      <c r="A9" s="1" t="s">
        <v>14</v>
      </c>
      <c r="B9" s="1" t="s">
        <v>158</v>
      </c>
      <c r="C9" s="19">
        <f>'Betriebe 7_2008'!C9*100/'Betriebe 7_2008'!$L9</f>
        <v>26.515151515151516</v>
      </c>
      <c r="D9" s="19">
        <f>'Betriebe 7_2008'!D9*100/'Betriebe 7_2008'!$L9</f>
        <v>23.484848484848484</v>
      </c>
      <c r="E9" s="19">
        <f>'Betriebe 7_2008'!E9*100/'Betriebe 7_2008'!$L9</f>
        <v>28.787878787878789</v>
      </c>
      <c r="F9" s="19">
        <f>'Betriebe 7_2008'!F9*100/'Betriebe 7_2008'!$L9</f>
        <v>17.424242424242426</v>
      </c>
      <c r="G9" s="19">
        <f>'Betriebe 7_2008'!G9*100/'Betriebe 7_2008'!$L9</f>
        <v>1.5151515151515151</v>
      </c>
      <c r="H9" s="19">
        <f>'Betriebe 7_2008'!H9*100/'Betriebe 7_2008'!$L9</f>
        <v>2.2727272727272729</v>
      </c>
      <c r="I9" s="19">
        <f>'Betriebe 7_2008'!I9*100/'Betriebe 7_2008'!$L9</f>
        <v>0</v>
      </c>
      <c r="J9" s="19">
        <f>'Betriebe 7_2008'!J9*100/'Betriebe 7_2008'!$L9</f>
        <v>0</v>
      </c>
      <c r="K9" s="19">
        <f>'Betriebe 7_2008'!K9*100/'Betriebe 7_2008'!$L9</f>
        <v>0</v>
      </c>
      <c r="L9" s="20">
        <f>'Betriebe 7_2008'!L9*100/'Betriebe 7_2008'!$L9</f>
        <v>100</v>
      </c>
    </row>
    <row r="10" spans="1:12" x14ac:dyDescent="0.2">
      <c r="A10" s="1" t="s">
        <v>15</v>
      </c>
      <c r="B10" s="1" t="s">
        <v>158</v>
      </c>
      <c r="C10" s="19">
        <f>'Betriebe 7_2008'!C10*100/'Betriebe 7_2008'!$L10</f>
        <v>64.137931034482762</v>
      </c>
      <c r="D10" s="19">
        <f>'Betriebe 7_2008'!D10*100/'Betriebe 7_2008'!$L10</f>
        <v>19.310344827586206</v>
      </c>
      <c r="E10" s="19">
        <f>'Betriebe 7_2008'!E10*100/'Betriebe 7_2008'!$L10</f>
        <v>8.9655172413793096</v>
      </c>
      <c r="F10" s="19">
        <f>'Betriebe 7_2008'!F10*100/'Betriebe 7_2008'!$L10</f>
        <v>7.5862068965517242</v>
      </c>
      <c r="G10" s="19">
        <f>'Betriebe 7_2008'!G10*100/'Betriebe 7_2008'!$L10</f>
        <v>0</v>
      </c>
      <c r="H10" s="19">
        <f>'Betriebe 7_2008'!H10*100/'Betriebe 7_2008'!$L10</f>
        <v>0</v>
      </c>
      <c r="I10" s="19">
        <f>'Betriebe 7_2008'!I10*100/'Betriebe 7_2008'!$L10</f>
        <v>0</v>
      </c>
      <c r="J10" s="19">
        <f>'Betriebe 7_2008'!J10*100/'Betriebe 7_2008'!$L10</f>
        <v>0</v>
      </c>
      <c r="K10" s="19">
        <f>'Betriebe 7_2008'!K10*100/'Betriebe 7_2008'!$L10</f>
        <v>0</v>
      </c>
      <c r="L10" s="20">
        <f>'Betriebe 7_2008'!L10*100/'Betriebe 7_2008'!$L10</f>
        <v>100</v>
      </c>
    </row>
    <row r="11" spans="1:12" x14ac:dyDescent="0.2">
      <c r="A11" s="1" t="s">
        <v>16</v>
      </c>
      <c r="B11" s="1" t="s">
        <v>158</v>
      </c>
      <c r="C11" s="19">
        <f>'Betriebe 7_2008'!C11*100/'Betriebe 7_2008'!$L11</f>
        <v>47.747747747747745</v>
      </c>
      <c r="D11" s="19">
        <f>'Betriebe 7_2008'!D11*100/'Betriebe 7_2008'!$L11</f>
        <v>34.234234234234236</v>
      </c>
      <c r="E11" s="19">
        <f>'Betriebe 7_2008'!E11*100/'Betriebe 7_2008'!$L11</f>
        <v>14.414414414414415</v>
      </c>
      <c r="F11" s="19">
        <f>'Betriebe 7_2008'!F11*100/'Betriebe 7_2008'!$L11</f>
        <v>3.6036036036036037</v>
      </c>
      <c r="G11" s="19">
        <f>'Betriebe 7_2008'!G11*100/'Betriebe 7_2008'!$L11</f>
        <v>0</v>
      </c>
      <c r="H11" s="19">
        <f>'Betriebe 7_2008'!H11*100/'Betriebe 7_2008'!$L11</f>
        <v>0</v>
      </c>
      <c r="I11" s="19">
        <f>'Betriebe 7_2008'!I11*100/'Betriebe 7_2008'!$L11</f>
        <v>0</v>
      </c>
      <c r="J11" s="19">
        <f>'Betriebe 7_2008'!J11*100/'Betriebe 7_2008'!$L11</f>
        <v>0</v>
      </c>
      <c r="K11" s="19">
        <f>'Betriebe 7_2008'!K11*100/'Betriebe 7_2008'!$L11</f>
        <v>0</v>
      </c>
      <c r="L11" s="20">
        <f>'Betriebe 7_2008'!L11*100/'Betriebe 7_2008'!$L11</f>
        <v>100</v>
      </c>
    </row>
    <row r="12" spans="1:12" x14ac:dyDescent="0.2">
      <c r="A12" s="1" t="s">
        <v>17</v>
      </c>
      <c r="B12" s="1" t="s">
        <v>158</v>
      </c>
      <c r="C12" s="19">
        <f>'Betriebe 7_2008'!C12*100/'Betriebe 7_2008'!$L12</f>
        <v>48.711943793911004</v>
      </c>
      <c r="D12" s="19">
        <f>'Betriebe 7_2008'!D12*100/'Betriebe 7_2008'!$L12</f>
        <v>25.292740046838407</v>
      </c>
      <c r="E12" s="19">
        <f>'Betriebe 7_2008'!E12*100/'Betriebe 7_2008'!$L12</f>
        <v>16.861826697892273</v>
      </c>
      <c r="F12" s="19">
        <f>'Betriebe 7_2008'!F12*100/'Betriebe 7_2008'!$L12</f>
        <v>8.1967213114754092</v>
      </c>
      <c r="G12" s="19">
        <f>'Betriebe 7_2008'!G12*100/'Betriebe 7_2008'!$L12</f>
        <v>0.46838407494145201</v>
      </c>
      <c r="H12" s="19">
        <f>'Betriebe 7_2008'!H12*100/'Betriebe 7_2008'!$L12</f>
        <v>0.46838407494145201</v>
      </c>
      <c r="I12" s="19">
        <f>'Betriebe 7_2008'!I12*100/'Betriebe 7_2008'!$L12</f>
        <v>0</v>
      </c>
      <c r="J12" s="19">
        <f>'Betriebe 7_2008'!J12*100/'Betriebe 7_2008'!$L12</f>
        <v>0</v>
      </c>
      <c r="K12" s="19">
        <f>'Betriebe 7_2008'!K12*100/'Betriebe 7_2008'!$L12</f>
        <v>0</v>
      </c>
      <c r="L12" s="20">
        <f>'Betriebe 7_2008'!L12*100/'Betriebe 7_2008'!$L12</f>
        <v>100</v>
      </c>
    </row>
    <row r="13" spans="1:12" x14ac:dyDescent="0.2">
      <c r="A13" s="1" t="s">
        <v>18</v>
      </c>
      <c r="B13" s="1" t="s">
        <v>158</v>
      </c>
      <c r="C13" s="19">
        <f>'Betriebe 7_2008'!C13*100/'Betriebe 7_2008'!$L13</f>
        <v>55.532786885245905</v>
      </c>
      <c r="D13" s="19">
        <f>'Betriebe 7_2008'!D13*100/'Betriebe 7_2008'!$L13</f>
        <v>19.877049180327869</v>
      </c>
      <c r="E13" s="19">
        <f>'Betriebe 7_2008'!E13*100/'Betriebe 7_2008'!$L13</f>
        <v>10.860655737704919</v>
      </c>
      <c r="F13" s="19">
        <f>'Betriebe 7_2008'!F13*100/'Betriebe 7_2008'!$L13</f>
        <v>10.245901639344263</v>
      </c>
      <c r="G13" s="19">
        <f>'Betriebe 7_2008'!G13*100/'Betriebe 7_2008'!$L13</f>
        <v>1.8442622950819672</v>
      </c>
      <c r="H13" s="19">
        <f>'Betriebe 7_2008'!H13*100/'Betriebe 7_2008'!$L13</f>
        <v>1.4344262295081966</v>
      </c>
      <c r="I13" s="19">
        <f>'Betriebe 7_2008'!I13*100/'Betriebe 7_2008'!$L13</f>
        <v>0.20491803278688525</v>
      </c>
      <c r="J13" s="19">
        <f>'Betriebe 7_2008'!J13*100/'Betriebe 7_2008'!$L13</f>
        <v>0</v>
      </c>
      <c r="K13" s="19">
        <f>'Betriebe 7_2008'!K13*100/'Betriebe 7_2008'!$L13</f>
        <v>0</v>
      </c>
      <c r="L13" s="20">
        <f>'Betriebe 7_2008'!L13*100/'Betriebe 7_2008'!$L13</f>
        <v>100</v>
      </c>
    </row>
    <row r="14" spans="1:12" x14ac:dyDescent="0.2">
      <c r="A14" s="1" t="s">
        <v>19</v>
      </c>
      <c r="B14" s="1" t="s">
        <v>158</v>
      </c>
      <c r="C14" s="19">
        <f>'Betriebe 7_2008'!C14*100/'Betriebe 7_2008'!$L14</f>
        <v>37.019230769230766</v>
      </c>
      <c r="D14" s="19">
        <f>'Betriebe 7_2008'!D14*100/'Betriebe 7_2008'!$L14</f>
        <v>27.884615384615383</v>
      </c>
      <c r="E14" s="19">
        <f>'Betriebe 7_2008'!E14*100/'Betriebe 7_2008'!$L14</f>
        <v>18.26923076923077</v>
      </c>
      <c r="F14" s="19">
        <f>'Betriebe 7_2008'!F14*100/'Betriebe 7_2008'!$L14</f>
        <v>13.942307692307692</v>
      </c>
      <c r="G14" s="19">
        <f>'Betriebe 7_2008'!G14*100/'Betriebe 7_2008'!$L14</f>
        <v>2.4038461538461537</v>
      </c>
      <c r="H14" s="19">
        <f>'Betriebe 7_2008'!H14*100/'Betriebe 7_2008'!$L14</f>
        <v>0.48076923076923078</v>
      </c>
      <c r="I14" s="19">
        <f>'Betriebe 7_2008'!I14*100/'Betriebe 7_2008'!$L14</f>
        <v>0</v>
      </c>
      <c r="J14" s="19">
        <f>'Betriebe 7_2008'!J14*100/'Betriebe 7_2008'!$L14</f>
        <v>0</v>
      </c>
      <c r="K14" s="19">
        <f>'Betriebe 7_2008'!K14*100/'Betriebe 7_2008'!$L14</f>
        <v>0</v>
      </c>
      <c r="L14" s="20">
        <f>'Betriebe 7_2008'!L14*100/'Betriebe 7_2008'!$L14</f>
        <v>100</v>
      </c>
    </row>
    <row r="15" spans="1:12" x14ac:dyDescent="0.2">
      <c r="A15" s="1" t="s">
        <v>20</v>
      </c>
      <c r="B15" s="1" t="s">
        <v>158</v>
      </c>
      <c r="C15" s="19">
        <f>'Betriebe 7_2008'!C15*100/'Betriebe 7_2008'!$L15</f>
        <v>56.554712892741058</v>
      </c>
      <c r="D15" s="19">
        <f>'Betriebe 7_2008'!D15*100/'Betriebe 7_2008'!$L15</f>
        <v>24.702058504875406</v>
      </c>
      <c r="E15" s="19">
        <f>'Betriebe 7_2008'!E15*100/'Betriebe 7_2008'!$L15</f>
        <v>11.484290357529794</v>
      </c>
      <c r="F15" s="19">
        <f>'Betriebe 7_2008'!F15*100/'Betriebe 7_2008'!$L15</f>
        <v>5.8504875406283858</v>
      </c>
      <c r="G15" s="19">
        <f>'Betriebe 7_2008'!G15*100/'Betriebe 7_2008'!$L15</f>
        <v>1.0834236186348862</v>
      </c>
      <c r="H15" s="19">
        <f>'Betriebe 7_2008'!H15*100/'Betriebe 7_2008'!$L15</f>
        <v>0.21668472372697725</v>
      </c>
      <c r="I15" s="19">
        <f>'Betriebe 7_2008'!I15*100/'Betriebe 7_2008'!$L15</f>
        <v>0.10834236186348863</v>
      </c>
      <c r="J15" s="19">
        <f>'Betriebe 7_2008'!J15*100/'Betriebe 7_2008'!$L15</f>
        <v>0</v>
      </c>
      <c r="K15" s="19">
        <f>'Betriebe 7_2008'!K15*100/'Betriebe 7_2008'!$L15</f>
        <v>0</v>
      </c>
      <c r="L15" s="20">
        <f>'Betriebe 7_2008'!L15*100/'Betriebe 7_2008'!$L15</f>
        <v>100</v>
      </c>
    </row>
    <row r="16" spans="1:12" x14ac:dyDescent="0.2">
      <c r="A16" s="1" t="s">
        <v>21</v>
      </c>
      <c r="B16" s="1" t="s">
        <v>158</v>
      </c>
      <c r="C16" s="19">
        <f>'Betriebe 7_2008'!C16*100/'Betriebe 7_2008'!$L16</f>
        <v>53.488372093023258</v>
      </c>
      <c r="D16" s="19">
        <f>'Betriebe 7_2008'!D16*100/'Betriebe 7_2008'!$L16</f>
        <v>24.418604651162791</v>
      </c>
      <c r="E16" s="19">
        <f>'Betriebe 7_2008'!E16*100/'Betriebe 7_2008'!$L16</f>
        <v>16.279069767441861</v>
      </c>
      <c r="F16" s="19">
        <f>'Betriebe 7_2008'!F16*100/'Betriebe 7_2008'!$L16</f>
        <v>4.6511627906976747</v>
      </c>
      <c r="G16" s="19">
        <f>'Betriebe 7_2008'!G16*100/'Betriebe 7_2008'!$L16</f>
        <v>0</v>
      </c>
      <c r="H16" s="19">
        <f>'Betriebe 7_2008'!H16*100/'Betriebe 7_2008'!$L16</f>
        <v>1.1627906976744187</v>
      </c>
      <c r="I16" s="19">
        <f>'Betriebe 7_2008'!I16*100/'Betriebe 7_2008'!$L16</f>
        <v>0</v>
      </c>
      <c r="J16" s="19">
        <f>'Betriebe 7_2008'!J16*100/'Betriebe 7_2008'!$L16</f>
        <v>0</v>
      </c>
      <c r="K16" s="19">
        <f>'Betriebe 7_2008'!K16*100/'Betriebe 7_2008'!$L16</f>
        <v>0</v>
      </c>
      <c r="L16" s="20">
        <f>'Betriebe 7_2008'!L16*100/'Betriebe 7_2008'!$L16</f>
        <v>100</v>
      </c>
    </row>
    <row r="17" spans="1:12" x14ac:dyDescent="0.2">
      <c r="A17" s="1" t="s">
        <v>22</v>
      </c>
      <c r="B17" s="1" t="s">
        <v>158</v>
      </c>
      <c r="C17" s="19">
        <f>'Betriebe 7_2008'!C17*100/'Betriebe 7_2008'!$L17</f>
        <v>59.375</v>
      </c>
      <c r="D17" s="19">
        <f>'Betriebe 7_2008'!D17*100/'Betriebe 7_2008'!$L17</f>
        <v>15.625</v>
      </c>
      <c r="E17" s="19">
        <f>'Betriebe 7_2008'!E17*100/'Betriebe 7_2008'!$L17</f>
        <v>17.1875</v>
      </c>
      <c r="F17" s="19">
        <f>'Betriebe 7_2008'!F17*100/'Betriebe 7_2008'!$L17</f>
        <v>6.25</v>
      </c>
      <c r="G17" s="19">
        <f>'Betriebe 7_2008'!G17*100/'Betriebe 7_2008'!$L17</f>
        <v>0</v>
      </c>
      <c r="H17" s="19">
        <f>'Betriebe 7_2008'!H17*100/'Betriebe 7_2008'!$L17</f>
        <v>1.5625</v>
      </c>
      <c r="I17" s="19">
        <f>'Betriebe 7_2008'!I17*100/'Betriebe 7_2008'!$L17</f>
        <v>0</v>
      </c>
      <c r="J17" s="19">
        <f>'Betriebe 7_2008'!J17*100/'Betriebe 7_2008'!$L17</f>
        <v>0</v>
      </c>
      <c r="K17" s="19">
        <f>'Betriebe 7_2008'!K17*100/'Betriebe 7_2008'!$L17</f>
        <v>0</v>
      </c>
      <c r="L17" s="20">
        <f>'Betriebe 7_2008'!L17*100/'Betriebe 7_2008'!$L17</f>
        <v>100</v>
      </c>
    </row>
    <row r="18" spans="1:12" x14ac:dyDescent="0.2">
      <c r="A18" s="1" t="s">
        <v>23</v>
      </c>
      <c r="B18" s="1" t="s">
        <v>158</v>
      </c>
      <c r="C18" s="19">
        <f>'Betriebe 7_2008'!C18*100/'Betriebe 7_2008'!$L18</f>
        <v>57.142857142857146</v>
      </c>
      <c r="D18" s="19">
        <f>'Betriebe 7_2008'!D18*100/'Betriebe 7_2008'!$L18</f>
        <v>28.571428571428573</v>
      </c>
      <c r="E18" s="19">
        <f>'Betriebe 7_2008'!E18*100/'Betriebe 7_2008'!$L18</f>
        <v>14.285714285714286</v>
      </c>
      <c r="F18" s="19">
        <f>'Betriebe 7_2008'!F18*100/'Betriebe 7_2008'!$L18</f>
        <v>0</v>
      </c>
      <c r="G18" s="19">
        <f>'Betriebe 7_2008'!G18*100/'Betriebe 7_2008'!$L18</f>
        <v>0</v>
      </c>
      <c r="H18" s="19">
        <f>'Betriebe 7_2008'!H18*100/'Betriebe 7_2008'!$L18</f>
        <v>0</v>
      </c>
      <c r="I18" s="19">
        <f>'Betriebe 7_2008'!I18*100/'Betriebe 7_2008'!$L18</f>
        <v>0</v>
      </c>
      <c r="J18" s="19">
        <f>'Betriebe 7_2008'!J18*100/'Betriebe 7_2008'!$L18</f>
        <v>0</v>
      </c>
      <c r="K18" s="19">
        <f>'Betriebe 7_2008'!K18*100/'Betriebe 7_2008'!$L18</f>
        <v>0</v>
      </c>
      <c r="L18" s="20">
        <f>'Betriebe 7_2008'!L18*100/'Betriebe 7_2008'!$L18</f>
        <v>100</v>
      </c>
    </row>
    <row r="19" spans="1:12" x14ac:dyDescent="0.2">
      <c r="A19" s="1" t="s">
        <v>24</v>
      </c>
      <c r="B19" s="1" t="s">
        <v>158</v>
      </c>
      <c r="C19" s="19">
        <f>'Betriebe 7_2008'!C19*100/'Betriebe 7_2008'!$L19</f>
        <v>49.579831932773111</v>
      </c>
      <c r="D19" s="19">
        <f>'Betriebe 7_2008'!D19*100/'Betriebe 7_2008'!$L19</f>
        <v>21.680672268907564</v>
      </c>
      <c r="E19" s="19">
        <f>'Betriebe 7_2008'!E19*100/'Betriebe 7_2008'!$L19</f>
        <v>14.621848739495798</v>
      </c>
      <c r="F19" s="19">
        <f>'Betriebe 7_2008'!F19*100/'Betriebe 7_2008'!$L19</f>
        <v>11.764705882352942</v>
      </c>
      <c r="G19" s="19">
        <f>'Betriebe 7_2008'!G19*100/'Betriebe 7_2008'!$L19</f>
        <v>1.680672268907563</v>
      </c>
      <c r="H19" s="19">
        <f>'Betriebe 7_2008'!H19*100/'Betriebe 7_2008'!$L19</f>
        <v>0.50420168067226889</v>
      </c>
      <c r="I19" s="19">
        <f>'Betriebe 7_2008'!I19*100/'Betriebe 7_2008'!$L19</f>
        <v>0.16806722689075632</v>
      </c>
      <c r="J19" s="19">
        <f>'Betriebe 7_2008'!J19*100/'Betriebe 7_2008'!$L19</f>
        <v>0</v>
      </c>
      <c r="K19" s="19">
        <f>'Betriebe 7_2008'!K19*100/'Betriebe 7_2008'!$L19</f>
        <v>0</v>
      </c>
      <c r="L19" s="20">
        <f>'Betriebe 7_2008'!L19*100/'Betriebe 7_2008'!$L19</f>
        <v>100</v>
      </c>
    </row>
    <row r="20" spans="1:12" x14ac:dyDescent="0.2">
      <c r="A20" s="1" t="s">
        <v>25</v>
      </c>
      <c r="B20" s="1" t="s">
        <v>158</v>
      </c>
      <c r="C20" s="19">
        <f>'Betriebe 7_2008'!C20*100/'Betriebe 7_2008'!$L20</f>
        <v>48.484848484848484</v>
      </c>
      <c r="D20" s="19">
        <f>'Betriebe 7_2008'!D20*100/'Betriebe 7_2008'!$L20</f>
        <v>21.969696969696969</v>
      </c>
      <c r="E20" s="19">
        <f>'Betriebe 7_2008'!E20*100/'Betriebe 7_2008'!$L20</f>
        <v>19.696969696969695</v>
      </c>
      <c r="F20" s="19">
        <f>'Betriebe 7_2008'!F20*100/'Betriebe 7_2008'!$L20</f>
        <v>6.8181818181818183</v>
      </c>
      <c r="G20" s="19">
        <f>'Betriebe 7_2008'!G20*100/'Betriebe 7_2008'!$L20</f>
        <v>1.5151515151515151</v>
      </c>
      <c r="H20" s="19">
        <f>'Betriebe 7_2008'!H20*100/'Betriebe 7_2008'!$L20</f>
        <v>0.75757575757575757</v>
      </c>
      <c r="I20" s="19">
        <f>'Betriebe 7_2008'!I20*100/'Betriebe 7_2008'!$L20</f>
        <v>0.75757575757575757</v>
      </c>
      <c r="J20" s="19">
        <f>'Betriebe 7_2008'!J20*100/'Betriebe 7_2008'!$L20</f>
        <v>0</v>
      </c>
      <c r="K20" s="19">
        <f>'Betriebe 7_2008'!K20*100/'Betriebe 7_2008'!$L20</f>
        <v>0</v>
      </c>
      <c r="L20" s="20">
        <f>'Betriebe 7_2008'!L20*100/'Betriebe 7_2008'!$L20</f>
        <v>100</v>
      </c>
    </row>
    <row r="21" spans="1:12" x14ac:dyDescent="0.2">
      <c r="A21" s="1" t="s">
        <v>26</v>
      </c>
      <c r="B21" s="1" t="s">
        <v>158</v>
      </c>
      <c r="C21" s="19">
        <f>'Betriebe 7_2008'!C21*100/'Betriebe 7_2008'!$L21</f>
        <v>46.511627906976742</v>
      </c>
      <c r="D21" s="19">
        <f>'Betriebe 7_2008'!D21*100/'Betriebe 7_2008'!$L21</f>
        <v>26.046511627906977</v>
      </c>
      <c r="E21" s="19">
        <f>'Betriebe 7_2008'!E21*100/'Betriebe 7_2008'!$L21</f>
        <v>16.279069767441861</v>
      </c>
      <c r="F21" s="19">
        <f>'Betriebe 7_2008'!F21*100/'Betriebe 7_2008'!$L21</f>
        <v>9.7674418604651159</v>
      </c>
      <c r="G21" s="19">
        <f>'Betriebe 7_2008'!G21*100/'Betriebe 7_2008'!$L21</f>
        <v>1.3953488372093024</v>
      </c>
      <c r="H21" s="19">
        <f>'Betriebe 7_2008'!H21*100/'Betriebe 7_2008'!$L21</f>
        <v>0</v>
      </c>
      <c r="I21" s="19">
        <f>'Betriebe 7_2008'!I21*100/'Betriebe 7_2008'!$L21</f>
        <v>0</v>
      </c>
      <c r="J21" s="19">
        <f>'Betriebe 7_2008'!J21*100/'Betriebe 7_2008'!$L21</f>
        <v>0</v>
      </c>
      <c r="K21" s="19">
        <f>'Betriebe 7_2008'!K21*100/'Betriebe 7_2008'!$L21</f>
        <v>0</v>
      </c>
      <c r="L21" s="20">
        <f>'Betriebe 7_2008'!L21*100/'Betriebe 7_2008'!$L21</f>
        <v>100</v>
      </c>
    </row>
    <row r="22" spans="1:12" x14ac:dyDescent="0.2">
      <c r="A22" s="1" t="s">
        <v>27</v>
      </c>
      <c r="B22" s="1" t="s">
        <v>158</v>
      </c>
      <c r="C22" s="19">
        <f>'Betriebe 7_2008'!C22*100/'Betriebe 7_2008'!$L22</f>
        <v>45.569620253164558</v>
      </c>
      <c r="D22" s="19">
        <f>'Betriebe 7_2008'!D22*100/'Betriebe 7_2008'!$L22</f>
        <v>24.683544303797468</v>
      </c>
      <c r="E22" s="19">
        <f>'Betriebe 7_2008'!E22*100/'Betriebe 7_2008'!$L22</f>
        <v>19.462025316455698</v>
      </c>
      <c r="F22" s="19">
        <f>'Betriebe 7_2008'!F22*100/'Betriebe 7_2008'!$L22</f>
        <v>7.4367088607594933</v>
      </c>
      <c r="G22" s="19">
        <f>'Betriebe 7_2008'!G22*100/'Betriebe 7_2008'!$L22</f>
        <v>2.0569620253164556</v>
      </c>
      <c r="H22" s="19">
        <f>'Betriebe 7_2008'!H22*100/'Betriebe 7_2008'!$L22</f>
        <v>0.63291139240506333</v>
      </c>
      <c r="I22" s="19">
        <f>'Betriebe 7_2008'!I22*100/'Betriebe 7_2008'!$L22</f>
        <v>0.15822784810126583</v>
      </c>
      <c r="J22" s="19">
        <f>'Betriebe 7_2008'!J22*100/'Betriebe 7_2008'!$L22</f>
        <v>0</v>
      </c>
      <c r="K22" s="19">
        <f>'Betriebe 7_2008'!K22*100/'Betriebe 7_2008'!$L22</f>
        <v>0</v>
      </c>
      <c r="L22" s="20">
        <f>'Betriebe 7_2008'!L22*100/'Betriebe 7_2008'!$L22</f>
        <v>100</v>
      </c>
    </row>
    <row r="23" spans="1:12" x14ac:dyDescent="0.2">
      <c r="A23" s="1" t="s">
        <v>28</v>
      </c>
      <c r="B23" s="1" t="s">
        <v>158</v>
      </c>
      <c r="C23" s="19">
        <f>'Betriebe 7_2008'!C23*100/'Betriebe 7_2008'!$L23</f>
        <v>48.732394366197184</v>
      </c>
      <c r="D23" s="19">
        <f>'Betriebe 7_2008'!D23*100/'Betriebe 7_2008'!$L23</f>
        <v>21.267605633802816</v>
      </c>
      <c r="E23" s="19">
        <f>'Betriebe 7_2008'!E23*100/'Betriebe 7_2008'!$L23</f>
        <v>16.47887323943662</v>
      </c>
      <c r="F23" s="19">
        <f>'Betriebe 7_2008'!F23*100/'Betriebe 7_2008'!$L23</f>
        <v>10.28169014084507</v>
      </c>
      <c r="G23" s="19">
        <f>'Betriebe 7_2008'!G23*100/'Betriebe 7_2008'!$L23</f>
        <v>1.971830985915493</v>
      </c>
      <c r="H23" s="19">
        <f>'Betriebe 7_2008'!H23*100/'Betriebe 7_2008'!$L23</f>
        <v>1.1267605633802817</v>
      </c>
      <c r="I23" s="19">
        <f>'Betriebe 7_2008'!I23*100/'Betriebe 7_2008'!$L23</f>
        <v>0</v>
      </c>
      <c r="J23" s="19">
        <f>'Betriebe 7_2008'!J23*100/'Betriebe 7_2008'!$L23</f>
        <v>0.14084507042253522</v>
      </c>
      <c r="K23" s="19">
        <f>'Betriebe 7_2008'!K23*100/'Betriebe 7_2008'!$L23</f>
        <v>0</v>
      </c>
      <c r="L23" s="20">
        <f>'Betriebe 7_2008'!L23*100/'Betriebe 7_2008'!$L23</f>
        <v>100</v>
      </c>
    </row>
    <row r="24" spans="1:12" x14ac:dyDescent="0.2">
      <c r="A24" s="1" t="s">
        <v>29</v>
      </c>
      <c r="B24" s="1" t="s">
        <v>158</v>
      </c>
      <c r="C24" s="19">
        <f>'Betriebe 7_2008'!C24*100/'Betriebe 7_2008'!$L24</f>
        <v>31.067961165048544</v>
      </c>
      <c r="D24" s="19">
        <f>'Betriebe 7_2008'!D24*100/'Betriebe 7_2008'!$L24</f>
        <v>18.446601941747574</v>
      </c>
      <c r="E24" s="19">
        <f>'Betriebe 7_2008'!E24*100/'Betriebe 7_2008'!$L24</f>
        <v>19.417475728155338</v>
      </c>
      <c r="F24" s="19">
        <f>'Betriebe 7_2008'!F24*100/'Betriebe 7_2008'!$L24</f>
        <v>17.475728155339805</v>
      </c>
      <c r="G24" s="19">
        <f>'Betriebe 7_2008'!G24*100/'Betriebe 7_2008'!$L24</f>
        <v>10.679611650485437</v>
      </c>
      <c r="H24" s="19">
        <f>'Betriebe 7_2008'!H24*100/'Betriebe 7_2008'!$L24</f>
        <v>1.941747572815534</v>
      </c>
      <c r="I24" s="19">
        <f>'Betriebe 7_2008'!I24*100/'Betriebe 7_2008'!$L24</f>
        <v>0</v>
      </c>
      <c r="J24" s="19">
        <f>'Betriebe 7_2008'!J24*100/'Betriebe 7_2008'!$L24</f>
        <v>0.970873786407767</v>
      </c>
      <c r="K24" s="19">
        <f>'Betriebe 7_2008'!K24*100/'Betriebe 7_2008'!$L24</f>
        <v>0</v>
      </c>
      <c r="L24" s="20">
        <f>'Betriebe 7_2008'!L24*100/'Betriebe 7_2008'!$L24</f>
        <v>100</v>
      </c>
    </row>
    <row r="25" spans="1:12" x14ac:dyDescent="0.2">
      <c r="A25" s="1" t="s">
        <v>30</v>
      </c>
      <c r="B25" s="1" t="s">
        <v>158</v>
      </c>
      <c r="C25" s="19">
        <f>'Betriebe 7_2008'!C25*100/'Betriebe 7_2008'!$L25</f>
        <v>54.545454545454547</v>
      </c>
      <c r="D25" s="19">
        <f>'Betriebe 7_2008'!D25*100/'Betriebe 7_2008'!$L25</f>
        <v>9.0909090909090917</v>
      </c>
      <c r="E25" s="19">
        <f>'Betriebe 7_2008'!E25*100/'Betriebe 7_2008'!$L25</f>
        <v>18.181818181818183</v>
      </c>
      <c r="F25" s="19">
        <f>'Betriebe 7_2008'!F25*100/'Betriebe 7_2008'!$L25</f>
        <v>13.636363636363637</v>
      </c>
      <c r="G25" s="19">
        <f>'Betriebe 7_2008'!G25*100/'Betriebe 7_2008'!$L25</f>
        <v>0</v>
      </c>
      <c r="H25" s="19">
        <f>'Betriebe 7_2008'!H25*100/'Betriebe 7_2008'!$L25</f>
        <v>4.5454545454545459</v>
      </c>
      <c r="I25" s="19">
        <f>'Betriebe 7_2008'!I25*100/'Betriebe 7_2008'!$L25</f>
        <v>0</v>
      </c>
      <c r="J25" s="19">
        <f>'Betriebe 7_2008'!J25*100/'Betriebe 7_2008'!$L25</f>
        <v>0</v>
      </c>
      <c r="K25" s="19">
        <f>'Betriebe 7_2008'!K25*100/'Betriebe 7_2008'!$L25</f>
        <v>0</v>
      </c>
      <c r="L25" s="20">
        <f>'Betriebe 7_2008'!L25*100/'Betriebe 7_2008'!$L25</f>
        <v>100</v>
      </c>
    </row>
    <row r="26" spans="1:12" x14ac:dyDescent="0.2">
      <c r="A26" s="1" t="s">
        <v>31</v>
      </c>
      <c r="B26" s="1" t="s">
        <v>158</v>
      </c>
      <c r="C26" s="19">
        <f>'Betriebe 7_2008'!C26*100/'Betriebe 7_2008'!$L26</f>
        <v>58.035714285714285</v>
      </c>
      <c r="D26" s="19">
        <f>'Betriebe 7_2008'!D26*100/'Betriebe 7_2008'!$L26</f>
        <v>18.75</v>
      </c>
      <c r="E26" s="19">
        <f>'Betriebe 7_2008'!E26*100/'Betriebe 7_2008'!$L26</f>
        <v>13.392857142857142</v>
      </c>
      <c r="F26" s="19">
        <f>'Betriebe 7_2008'!F26*100/'Betriebe 7_2008'!$L26</f>
        <v>7.3660714285714288</v>
      </c>
      <c r="G26" s="19">
        <f>'Betriebe 7_2008'!G26*100/'Betriebe 7_2008'!$L26</f>
        <v>2.0089285714285716</v>
      </c>
      <c r="H26" s="19">
        <f>'Betriebe 7_2008'!H26*100/'Betriebe 7_2008'!$L26</f>
        <v>0.22321428571428573</v>
      </c>
      <c r="I26" s="19">
        <f>'Betriebe 7_2008'!I26*100/'Betriebe 7_2008'!$L26</f>
        <v>0.22321428571428573</v>
      </c>
      <c r="J26" s="19">
        <f>'Betriebe 7_2008'!J26*100/'Betriebe 7_2008'!$L26</f>
        <v>0</v>
      </c>
      <c r="K26" s="19">
        <f>'Betriebe 7_2008'!K26*100/'Betriebe 7_2008'!$L26</f>
        <v>0</v>
      </c>
      <c r="L26" s="20">
        <f>'Betriebe 7_2008'!L26*100/'Betriebe 7_2008'!$L26</f>
        <v>100</v>
      </c>
    </row>
    <row r="27" spans="1:12" x14ac:dyDescent="0.2">
      <c r="A27" s="1" t="s">
        <v>32</v>
      </c>
      <c r="B27" s="1" t="s">
        <v>158</v>
      </c>
      <c r="C27" s="19">
        <f>'Betriebe 7_2008'!C27*100/'Betriebe 7_2008'!$L27</f>
        <v>46.454413892908825</v>
      </c>
      <c r="D27" s="19">
        <f>'Betriebe 7_2008'!D27*100/'Betriebe 7_2008'!$L27</f>
        <v>20.115774240231548</v>
      </c>
      <c r="E27" s="19">
        <f>'Betriebe 7_2008'!E27*100/'Betriebe 7_2008'!$L27</f>
        <v>18.379160636758321</v>
      </c>
      <c r="F27" s="19">
        <f>'Betriebe 7_2008'!F27*100/'Betriebe 7_2008'!$L27</f>
        <v>11.432706222865413</v>
      </c>
      <c r="G27" s="19">
        <f>'Betriebe 7_2008'!G27*100/'Betriebe 7_2008'!$L27</f>
        <v>2.3154848046309695</v>
      </c>
      <c r="H27" s="19">
        <f>'Betriebe 7_2008'!H27*100/'Betriebe 7_2008'!$L27</f>
        <v>1.0130246020260492</v>
      </c>
      <c r="I27" s="19">
        <f>'Betriebe 7_2008'!I27*100/'Betriebe 7_2008'!$L27</f>
        <v>0.14471780028943559</v>
      </c>
      <c r="J27" s="19">
        <f>'Betriebe 7_2008'!J27*100/'Betriebe 7_2008'!$L27</f>
        <v>0.14471780028943559</v>
      </c>
      <c r="K27" s="19">
        <f>'Betriebe 7_2008'!K27*100/'Betriebe 7_2008'!$L27</f>
        <v>0</v>
      </c>
      <c r="L27" s="20">
        <f>'Betriebe 7_2008'!L27*100/'Betriebe 7_2008'!$L27</f>
        <v>100</v>
      </c>
    </row>
    <row r="28" spans="1:12" x14ac:dyDescent="0.2">
      <c r="A28" s="1" t="s">
        <v>33</v>
      </c>
      <c r="B28" s="1" t="s">
        <v>158</v>
      </c>
      <c r="C28" s="19">
        <f>'Betriebe 7_2008'!C28*100/'Betriebe 7_2008'!$L28</f>
        <v>79.761904761904759</v>
      </c>
      <c r="D28" s="19">
        <f>'Betriebe 7_2008'!D28*100/'Betriebe 7_2008'!$L28</f>
        <v>14.285714285714286</v>
      </c>
      <c r="E28" s="19">
        <f>'Betriebe 7_2008'!E28*100/'Betriebe 7_2008'!$L28</f>
        <v>3.5714285714285716</v>
      </c>
      <c r="F28" s="19">
        <f>'Betriebe 7_2008'!F28*100/'Betriebe 7_2008'!$L28</f>
        <v>2.3809523809523809</v>
      </c>
      <c r="G28" s="19">
        <f>'Betriebe 7_2008'!G28*100/'Betriebe 7_2008'!$L28</f>
        <v>0</v>
      </c>
      <c r="H28" s="19">
        <f>'Betriebe 7_2008'!H28*100/'Betriebe 7_2008'!$L28</f>
        <v>0</v>
      </c>
      <c r="I28" s="19">
        <f>'Betriebe 7_2008'!I28*100/'Betriebe 7_2008'!$L28</f>
        <v>0</v>
      </c>
      <c r="J28" s="19">
        <f>'Betriebe 7_2008'!J28*100/'Betriebe 7_2008'!$L28</f>
        <v>0</v>
      </c>
      <c r="K28" s="19">
        <f>'Betriebe 7_2008'!K28*100/'Betriebe 7_2008'!$L28</f>
        <v>0</v>
      </c>
      <c r="L28" s="20">
        <f>'Betriebe 7_2008'!L28*100/'Betriebe 7_2008'!$L28</f>
        <v>100</v>
      </c>
    </row>
    <row r="29" spans="1:12" x14ac:dyDescent="0.2">
      <c r="A29" s="1" t="s">
        <v>34</v>
      </c>
      <c r="B29" s="1" t="s">
        <v>158</v>
      </c>
      <c r="C29" s="19">
        <f>'Betriebe 7_2008'!C29*100/'Betriebe 7_2008'!$L29</f>
        <v>75</v>
      </c>
      <c r="D29" s="19">
        <f>'Betriebe 7_2008'!D29*100/'Betriebe 7_2008'!$L29</f>
        <v>25</v>
      </c>
      <c r="E29" s="19">
        <f>'Betriebe 7_2008'!E29*100/'Betriebe 7_2008'!$L29</f>
        <v>0</v>
      </c>
      <c r="F29" s="19">
        <f>'Betriebe 7_2008'!F29*100/'Betriebe 7_2008'!$L29</f>
        <v>0</v>
      </c>
      <c r="G29" s="19">
        <f>'Betriebe 7_2008'!G29*100/'Betriebe 7_2008'!$L29</f>
        <v>0</v>
      </c>
      <c r="H29" s="19">
        <f>'Betriebe 7_2008'!H29*100/'Betriebe 7_2008'!$L29</f>
        <v>0</v>
      </c>
      <c r="I29" s="19">
        <f>'Betriebe 7_2008'!I29*100/'Betriebe 7_2008'!$L29</f>
        <v>0</v>
      </c>
      <c r="J29" s="19">
        <f>'Betriebe 7_2008'!J29*100/'Betriebe 7_2008'!$L29</f>
        <v>0</v>
      </c>
      <c r="K29" s="19">
        <f>'Betriebe 7_2008'!K29*100/'Betriebe 7_2008'!$L29</f>
        <v>0</v>
      </c>
      <c r="L29" s="20">
        <f>'Betriebe 7_2008'!L29*100/'Betriebe 7_2008'!$L29</f>
        <v>100</v>
      </c>
    </row>
    <row r="30" spans="1:12" x14ac:dyDescent="0.2">
      <c r="A30" s="1" t="s">
        <v>35</v>
      </c>
      <c r="B30" s="1" t="s">
        <v>158</v>
      </c>
      <c r="C30" s="19">
        <f>'Betriebe 7_2008'!C30*100/'Betriebe 7_2008'!$L30</f>
        <v>75</v>
      </c>
      <c r="D30" s="19">
        <f>'Betriebe 7_2008'!D30*100/'Betriebe 7_2008'!$L30</f>
        <v>18.75</v>
      </c>
      <c r="E30" s="19">
        <f>'Betriebe 7_2008'!E30*100/'Betriebe 7_2008'!$L30</f>
        <v>6.25</v>
      </c>
      <c r="F30" s="19">
        <f>'Betriebe 7_2008'!F30*100/'Betriebe 7_2008'!$L30</f>
        <v>0</v>
      </c>
      <c r="G30" s="19">
        <f>'Betriebe 7_2008'!G30*100/'Betriebe 7_2008'!$L30</f>
        <v>0</v>
      </c>
      <c r="H30" s="19">
        <f>'Betriebe 7_2008'!H30*100/'Betriebe 7_2008'!$L30</f>
        <v>0</v>
      </c>
      <c r="I30" s="19">
        <f>'Betriebe 7_2008'!I30*100/'Betriebe 7_2008'!$L30</f>
        <v>0</v>
      </c>
      <c r="J30" s="19">
        <f>'Betriebe 7_2008'!J30*100/'Betriebe 7_2008'!$L30</f>
        <v>0</v>
      </c>
      <c r="K30" s="19">
        <f>'Betriebe 7_2008'!K30*100/'Betriebe 7_2008'!$L30</f>
        <v>0</v>
      </c>
      <c r="L30" s="20">
        <f>'Betriebe 7_2008'!L30*100/'Betriebe 7_2008'!$L30</f>
        <v>100</v>
      </c>
    </row>
    <row r="31" spans="1:12" x14ac:dyDescent="0.2">
      <c r="A31" s="1" t="s">
        <v>36</v>
      </c>
      <c r="B31" s="1" t="s">
        <v>158</v>
      </c>
      <c r="C31" s="19">
        <f>'Betriebe 7_2008'!C31*100/'Betriebe 7_2008'!$L31</f>
        <v>67.924528301886795</v>
      </c>
      <c r="D31" s="19">
        <f>'Betriebe 7_2008'!D31*100/'Betriebe 7_2008'!$L31</f>
        <v>18.867924528301888</v>
      </c>
      <c r="E31" s="19">
        <f>'Betriebe 7_2008'!E31*100/'Betriebe 7_2008'!$L31</f>
        <v>7.5471698113207548</v>
      </c>
      <c r="F31" s="19">
        <f>'Betriebe 7_2008'!F31*100/'Betriebe 7_2008'!$L31</f>
        <v>5.6603773584905657</v>
      </c>
      <c r="G31" s="19">
        <f>'Betriebe 7_2008'!G31*100/'Betriebe 7_2008'!$L31</f>
        <v>0</v>
      </c>
      <c r="H31" s="19">
        <f>'Betriebe 7_2008'!H31*100/'Betriebe 7_2008'!$L31</f>
        <v>0</v>
      </c>
      <c r="I31" s="19">
        <f>'Betriebe 7_2008'!I31*100/'Betriebe 7_2008'!$L31</f>
        <v>0</v>
      </c>
      <c r="J31" s="19">
        <f>'Betriebe 7_2008'!J31*100/'Betriebe 7_2008'!$L31</f>
        <v>0</v>
      </c>
      <c r="K31" s="19">
        <f>'Betriebe 7_2008'!K31*100/'Betriebe 7_2008'!$L31</f>
        <v>0</v>
      </c>
      <c r="L31" s="20">
        <f>'Betriebe 7_2008'!L31*100/'Betriebe 7_2008'!$L31</f>
        <v>100</v>
      </c>
    </row>
    <row r="32" spans="1:12" x14ac:dyDescent="0.2">
      <c r="A32" s="1" t="s">
        <v>37</v>
      </c>
      <c r="B32" s="1" t="s">
        <v>158</v>
      </c>
      <c r="C32" s="19">
        <f>'Betriebe 7_2008'!C32*100/'Betriebe 7_2008'!$L32</f>
        <v>45</v>
      </c>
      <c r="D32" s="19">
        <f>'Betriebe 7_2008'!D32*100/'Betriebe 7_2008'!$L32</f>
        <v>35</v>
      </c>
      <c r="E32" s="19">
        <f>'Betriebe 7_2008'!E32*100/'Betriebe 7_2008'!$L32</f>
        <v>5</v>
      </c>
      <c r="F32" s="19">
        <f>'Betriebe 7_2008'!F32*100/'Betriebe 7_2008'!$L32</f>
        <v>15</v>
      </c>
      <c r="G32" s="19">
        <f>'Betriebe 7_2008'!G32*100/'Betriebe 7_2008'!$L32</f>
        <v>0</v>
      </c>
      <c r="H32" s="19">
        <f>'Betriebe 7_2008'!H32*100/'Betriebe 7_2008'!$L32</f>
        <v>0</v>
      </c>
      <c r="I32" s="19">
        <f>'Betriebe 7_2008'!I32*100/'Betriebe 7_2008'!$L32</f>
        <v>0</v>
      </c>
      <c r="J32" s="19">
        <f>'Betriebe 7_2008'!J32*100/'Betriebe 7_2008'!$L32</f>
        <v>0</v>
      </c>
      <c r="K32" s="19">
        <f>'Betriebe 7_2008'!K32*100/'Betriebe 7_2008'!$L32</f>
        <v>0</v>
      </c>
      <c r="L32" s="20">
        <f>'Betriebe 7_2008'!L32*100/'Betriebe 7_2008'!$L32</f>
        <v>100</v>
      </c>
    </row>
    <row r="33" spans="1:12" x14ac:dyDescent="0.2">
      <c r="A33" s="1" t="s">
        <v>38</v>
      </c>
      <c r="B33" s="1" t="s">
        <v>158</v>
      </c>
      <c r="C33" s="19">
        <f>'Betriebe 7_2008'!C33*100/'Betriebe 7_2008'!$L33</f>
        <v>69.444444444444443</v>
      </c>
      <c r="D33" s="19">
        <f>'Betriebe 7_2008'!D33*100/'Betriebe 7_2008'!$L33</f>
        <v>20.37037037037037</v>
      </c>
      <c r="E33" s="19">
        <f>'Betriebe 7_2008'!E33*100/'Betriebe 7_2008'!$L33</f>
        <v>9.2592592592592595</v>
      </c>
      <c r="F33" s="19">
        <f>'Betriebe 7_2008'!F33*100/'Betriebe 7_2008'!$L33</f>
        <v>0.92592592592592593</v>
      </c>
      <c r="G33" s="19">
        <f>'Betriebe 7_2008'!G33*100/'Betriebe 7_2008'!$L33</f>
        <v>0</v>
      </c>
      <c r="H33" s="19">
        <f>'Betriebe 7_2008'!H33*100/'Betriebe 7_2008'!$L33</f>
        <v>0</v>
      </c>
      <c r="I33" s="19">
        <f>'Betriebe 7_2008'!I33*100/'Betriebe 7_2008'!$L33</f>
        <v>0</v>
      </c>
      <c r="J33" s="19">
        <f>'Betriebe 7_2008'!J33*100/'Betriebe 7_2008'!$L33</f>
        <v>0</v>
      </c>
      <c r="K33" s="19">
        <f>'Betriebe 7_2008'!K33*100/'Betriebe 7_2008'!$L33</f>
        <v>0</v>
      </c>
      <c r="L33" s="20">
        <f>'Betriebe 7_2008'!L33*100/'Betriebe 7_2008'!$L33</f>
        <v>100</v>
      </c>
    </row>
    <row r="34" spans="1:12" x14ac:dyDescent="0.2">
      <c r="A34" s="1" t="s">
        <v>39</v>
      </c>
      <c r="B34" s="1" t="s">
        <v>158</v>
      </c>
      <c r="C34" s="19">
        <f>'Betriebe 7_2008'!C34*100/'Betriebe 7_2008'!$L34</f>
        <v>86.666666666666671</v>
      </c>
      <c r="D34" s="19">
        <f>'Betriebe 7_2008'!D34*100/'Betriebe 7_2008'!$L34</f>
        <v>2.6666666666666665</v>
      </c>
      <c r="E34" s="19">
        <f>'Betriebe 7_2008'!E34*100/'Betriebe 7_2008'!$L34</f>
        <v>9.3333333333333339</v>
      </c>
      <c r="F34" s="19">
        <f>'Betriebe 7_2008'!F34*100/'Betriebe 7_2008'!$L34</f>
        <v>1.3333333333333333</v>
      </c>
      <c r="G34" s="19">
        <f>'Betriebe 7_2008'!G34*100/'Betriebe 7_2008'!$L34</f>
        <v>0</v>
      </c>
      <c r="H34" s="19">
        <f>'Betriebe 7_2008'!H34*100/'Betriebe 7_2008'!$L34</f>
        <v>0</v>
      </c>
      <c r="I34" s="19">
        <f>'Betriebe 7_2008'!I34*100/'Betriebe 7_2008'!$L34</f>
        <v>0</v>
      </c>
      <c r="J34" s="19">
        <f>'Betriebe 7_2008'!J34*100/'Betriebe 7_2008'!$L34</f>
        <v>0</v>
      </c>
      <c r="K34" s="19">
        <f>'Betriebe 7_2008'!K34*100/'Betriebe 7_2008'!$L34</f>
        <v>0</v>
      </c>
      <c r="L34" s="20">
        <f>'Betriebe 7_2008'!L34*100/'Betriebe 7_2008'!$L34</f>
        <v>100</v>
      </c>
    </row>
    <row r="35" spans="1:12" x14ac:dyDescent="0.2">
      <c r="A35" s="1" t="s">
        <v>40</v>
      </c>
      <c r="B35" s="1" t="s">
        <v>158</v>
      </c>
      <c r="C35" s="19">
        <f>'Betriebe 7_2008'!C35*100/'Betriebe 7_2008'!$L35</f>
        <v>68.965517241379317</v>
      </c>
      <c r="D35" s="19">
        <f>'Betriebe 7_2008'!D35*100/'Betriebe 7_2008'!$L35</f>
        <v>13.793103448275861</v>
      </c>
      <c r="E35" s="19">
        <f>'Betriebe 7_2008'!E35*100/'Betriebe 7_2008'!$L35</f>
        <v>10.344827586206897</v>
      </c>
      <c r="F35" s="19">
        <f>'Betriebe 7_2008'!F35*100/'Betriebe 7_2008'!$L35</f>
        <v>3.4482758620689653</v>
      </c>
      <c r="G35" s="19">
        <f>'Betriebe 7_2008'!G35*100/'Betriebe 7_2008'!$L35</f>
        <v>3.4482758620689653</v>
      </c>
      <c r="H35" s="19">
        <f>'Betriebe 7_2008'!H35*100/'Betriebe 7_2008'!$L35</f>
        <v>0</v>
      </c>
      <c r="I35" s="19">
        <f>'Betriebe 7_2008'!I35*100/'Betriebe 7_2008'!$L35</f>
        <v>0</v>
      </c>
      <c r="J35" s="19">
        <f>'Betriebe 7_2008'!J35*100/'Betriebe 7_2008'!$L35</f>
        <v>0</v>
      </c>
      <c r="K35" s="19">
        <f>'Betriebe 7_2008'!K35*100/'Betriebe 7_2008'!$L35</f>
        <v>0</v>
      </c>
      <c r="L35" s="20">
        <f>'Betriebe 7_2008'!L35*100/'Betriebe 7_2008'!$L35</f>
        <v>100</v>
      </c>
    </row>
    <row r="36" spans="1:12" x14ac:dyDescent="0.2">
      <c r="A36" s="1" t="s">
        <v>41</v>
      </c>
      <c r="B36" s="1" t="s">
        <v>158</v>
      </c>
      <c r="C36" s="19">
        <f>'Betriebe 7_2008'!C36*100/'Betriebe 7_2008'!$L36</f>
        <v>45.454545454545453</v>
      </c>
      <c r="D36" s="19">
        <f>'Betriebe 7_2008'!D36*100/'Betriebe 7_2008'!$L36</f>
        <v>33.333333333333336</v>
      </c>
      <c r="E36" s="19">
        <f>'Betriebe 7_2008'!E36*100/'Betriebe 7_2008'!$L36</f>
        <v>9.0909090909090917</v>
      </c>
      <c r="F36" s="19">
        <f>'Betriebe 7_2008'!F36*100/'Betriebe 7_2008'!$L36</f>
        <v>6.0606060606060606</v>
      </c>
      <c r="G36" s="19">
        <f>'Betriebe 7_2008'!G36*100/'Betriebe 7_2008'!$L36</f>
        <v>6.0606060606060606</v>
      </c>
      <c r="H36" s="19">
        <f>'Betriebe 7_2008'!H36*100/'Betriebe 7_2008'!$L36</f>
        <v>0</v>
      </c>
      <c r="I36" s="19">
        <f>'Betriebe 7_2008'!I36*100/'Betriebe 7_2008'!$L36</f>
        <v>0</v>
      </c>
      <c r="J36" s="19">
        <f>'Betriebe 7_2008'!J36*100/'Betriebe 7_2008'!$L36</f>
        <v>0</v>
      </c>
      <c r="K36" s="19">
        <f>'Betriebe 7_2008'!K36*100/'Betriebe 7_2008'!$L36</f>
        <v>0</v>
      </c>
      <c r="L36" s="20">
        <f>'Betriebe 7_2008'!L36*100/'Betriebe 7_2008'!$L36</f>
        <v>100</v>
      </c>
    </row>
    <row r="37" spans="1:12" x14ac:dyDescent="0.2">
      <c r="A37" s="1" t="s">
        <v>42</v>
      </c>
      <c r="B37" s="1" t="s">
        <v>158</v>
      </c>
      <c r="C37" s="19">
        <f>'Betriebe 7_2008'!C37*100/'Betriebe 7_2008'!$L37</f>
        <v>31.179775280898877</v>
      </c>
      <c r="D37" s="19">
        <f>'Betriebe 7_2008'!D37*100/'Betriebe 7_2008'!$L37</f>
        <v>30.337078651685392</v>
      </c>
      <c r="E37" s="19">
        <f>'Betriebe 7_2008'!E37*100/'Betriebe 7_2008'!$L37</f>
        <v>21.067415730337078</v>
      </c>
      <c r="F37" s="19">
        <f>'Betriebe 7_2008'!F37*100/'Betriebe 7_2008'!$L37</f>
        <v>13.48314606741573</v>
      </c>
      <c r="G37" s="19">
        <f>'Betriebe 7_2008'!G37*100/'Betriebe 7_2008'!$L37</f>
        <v>2.808988764044944</v>
      </c>
      <c r="H37" s="19">
        <f>'Betriebe 7_2008'!H37*100/'Betriebe 7_2008'!$L37</f>
        <v>0.84269662921348309</v>
      </c>
      <c r="I37" s="19">
        <f>'Betriebe 7_2008'!I37*100/'Betriebe 7_2008'!$L37</f>
        <v>0.2808988764044944</v>
      </c>
      <c r="J37" s="19">
        <f>'Betriebe 7_2008'!J37*100/'Betriebe 7_2008'!$L37</f>
        <v>0</v>
      </c>
      <c r="K37" s="19">
        <f>'Betriebe 7_2008'!K37*100/'Betriebe 7_2008'!$L37</f>
        <v>0</v>
      </c>
      <c r="L37" s="20">
        <f>'Betriebe 7_2008'!L37*100/'Betriebe 7_2008'!$L37</f>
        <v>100</v>
      </c>
    </row>
    <row r="38" spans="1:12" x14ac:dyDescent="0.2">
      <c r="A38" s="1" t="s">
        <v>43</v>
      </c>
      <c r="B38" s="1" t="s">
        <v>158</v>
      </c>
      <c r="C38" s="19">
        <f>'Betriebe 7_2008'!C38*100/'Betriebe 7_2008'!$L38</f>
        <v>41.77215189873418</v>
      </c>
      <c r="D38" s="19">
        <f>'Betriebe 7_2008'!D38*100/'Betriebe 7_2008'!$L38</f>
        <v>18.9873417721519</v>
      </c>
      <c r="E38" s="19">
        <f>'Betriebe 7_2008'!E38*100/'Betriebe 7_2008'!$L38</f>
        <v>25.316455696202532</v>
      </c>
      <c r="F38" s="19">
        <f>'Betriebe 7_2008'!F38*100/'Betriebe 7_2008'!$L38</f>
        <v>10.126582278481013</v>
      </c>
      <c r="G38" s="19">
        <f>'Betriebe 7_2008'!G38*100/'Betriebe 7_2008'!$L38</f>
        <v>0</v>
      </c>
      <c r="H38" s="19">
        <f>'Betriebe 7_2008'!H38*100/'Betriebe 7_2008'!$L38</f>
        <v>1.2658227848101267</v>
      </c>
      <c r="I38" s="19">
        <f>'Betriebe 7_2008'!I38*100/'Betriebe 7_2008'!$L38</f>
        <v>2.5316455696202533</v>
      </c>
      <c r="J38" s="19">
        <f>'Betriebe 7_2008'!J38*100/'Betriebe 7_2008'!$L38</f>
        <v>0</v>
      </c>
      <c r="K38" s="19">
        <f>'Betriebe 7_2008'!K38*100/'Betriebe 7_2008'!$L38</f>
        <v>0</v>
      </c>
      <c r="L38" s="20">
        <f>'Betriebe 7_2008'!L38*100/'Betriebe 7_2008'!$L38</f>
        <v>100</v>
      </c>
    </row>
    <row r="39" spans="1:12" x14ac:dyDescent="0.2">
      <c r="A39" s="1" t="s">
        <v>44</v>
      </c>
      <c r="B39" s="1" t="s">
        <v>158</v>
      </c>
      <c r="C39" s="19">
        <f>'Betriebe 7_2008'!C39*100/'Betriebe 7_2008'!$L39</f>
        <v>42.192691029900331</v>
      </c>
      <c r="D39" s="19">
        <f>'Betriebe 7_2008'!D39*100/'Betriebe 7_2008'!$L39</f>
        <v>28.903654485049834</v>
      </c>
      <c r="E39" s="19">
        <f>'Betriebe 7_2008'!E39*100/'Betriebe 7_2008'!$L39</f>
        <v>17.275747508305649</v>
      </c>
      <c r="F39" s="19">
        <f>'Betriebe 7_2008'!F39*100/'Betriebe 7_2008'!$L39</f>
        <v>8.6378737541528245</v>
      </c>
      <c r="G39" s="19">
        <f>'Betriebe 7_2008'!G39*100/'Betriebe 7_2008'!$L39</f>
        <v>2.3255813953488373</v>
      </c>
      <c r="H39" s="19">
        <f>'Betriebe 7_2008'!H39*100/'Betriebe 7_2008'!$L39</f>
        <v>0.33222591362126247</v>
      </c>
      <c r="I39" s="19">
        <f>'Betriebe 7_2008'!I39*100/'Betriebe 7_2008'!$L39</f>
        <v>0.33222591362126247</v>
      </c>
      <c r="J39" s="19">
        <f>'Betriebe 7_2008'!J39*100/'Betriebe 7_2008'!$L39</f>
        <v>0</v>
      </c>
      <c r="K39" s="19">
        <f>'Betriebe 7_2008'!K39*100/'Betriebe 7_2008'!$L39</f>
        <v>0</v>
      </c>
      <c r="L39" s="20">
        <f>'Betriebe 7_2008'!L39*100/'Betriebe 7_2008'!$L39</f>
        <v>100</v>
      </c>
    </row>
    <row r="40" spans="1:12" x14ac:dyDescent="0.2">
      <c r="A40" s="1" t="s">
        <v>45</v>
      </c>
      <c r="B40" s="1" t="s">
        <v>158</v>
      </c>
      <c r="C40" s="19">
        <f>'Betriebe 7_2008'!C40*100/'Betriebe 7_2008'!$L40</f>
        <v>88.054607508532428</v>
      </c>
      <c r="D40" s="19">
        <f>'Betriebe 7_2008'!D40*100/'Betriebe 7_2008'!$L40</f>
        <v>10.580204778156997</v>
      </c>
      <c r="E40" s="19">
        <f>'Betriebe 7_2008'!E40*100/'Betriebe 7_2008'!$L40</f>
        <v>0.34129692832764508</v>
      </c>
      <c r="F40" s="19">
        <f>'Betriebe 7_2008'!F40*100/'Betriebe 7_2008'!$L40</f>
        <v>0.34129692832764508</v>
      </c>
      <c r="G40" s="19">
        <f>'Betriebe 7_2008'!G40*100/'Betriebe 7_2008'!$L40</f>
        <v>0.34129692832764508</v>
      </c>
      <c r="H40" s="19">
        <f>'Betriebe 7_2008'!H40*100/'Betriebe 7_2008'!$L40</f>
        <v>0.34129692832764508</v>
      </c>
      <c r="I40" s="19">
        <f>'Betriebe 7_2008'!I40*100/'Betriebe 7_2008'!$L40</f>
        <v>0</v>
      </c>
      <c r="J40" s="19">
        <f>'Betriebe 7_2008'!J40*100/'Betriebe 7_2008'!$L40</f>
        <v>0</v>
      </c>
      <c r="K40" s="19">
        <f>'Betriebe 7_2008'!K40*100/'Betriebe 7_2008'!$L40</f>
        <v>0</v>
      </c>
      <c r="L40" s="20">
        <f>'Betriebe 7_2008'!L40*100/'Betriebe 7_2008'!$L40</f>
        <v>100</v>
      </c>
    </row>
    <row r="41" spans="1:12" x14ac:dyDescent="0.2">
      <c r="A41" s="1" t="s">
        <v>46</v>
      </c>
      <c r="B41" s="1" t="s">
        <v>158</v>
      </c>
      <c r="C41" s="19">
        <f>'Betriebe 7_2008'!C41*100/'Betriebe 7_2008'!$L41</f>
        <v>51.64835164835165</v>
      </c>
      <c r="D41" s="19">
        <f>'Betriebe 7_2008'!D41*100/'Betriebe 7_2008'!$L41</f>
        <v>18.681318681318682</v>
      </c>
      <c r="E41" s="19">
        <f>'Betriebe 7_2008'!E41*100/'Betriebe 7_2008'!$L41</f>
        <v>16.483516483516482</v>
      </c>
      <c r="F41" s="19">
        <f>'Betriebe 7_2008'!F41*100/'Betriebe 7_2008'!$L41</f>
        <v>12.087912087912088</v>
      </c>
      <c r="G41" s="19">
        <f>'Betriebe 7_2008'!G41*100/'Betriebe 7_2008'!$L41</f>
        <v>1.098901098901099</v>
      </c>
      <c r="H41" s="19">
        <f>'Betriebe 7_2008'!H41*100/'Betriebe 7_2008'!$L41</f>
        <v>0</v>
      </c>
      <c r="I41" s="19">
        <f>'Betriebe 7_2008'!I41*100/'Betriebe 7_2008'!$L41</f>
        <v>0</v>
      </c>
      <c r="J41" s="19">
        <f>'Betriebe 7_2008'!J41*100/'Betriebe 7_2008'!$L41</f>
        <v>0</v>
      </c>
      <c r="K41" s="19">
        <f>'Betriebe 7_2008'!K41*100/'Betriebe 7_2008'!$L41</f>
        <v>0</v>
      </c>
      <c r="L41" s="20">
        <f>'Betriebe 7_2008'!L41*100/'Betriebe 7_2008'!$L41</f>
        <v>100</v>
      </c>
    </row>
    <row r="42" spans="1:12" x14ac:dyDescent="0.2">
      <c r="A42" s="1" t="s">
        <v>47</v>
      </c>
      <c r="B42" s="1" t="s">
        <v>158</v>
      </c>
      <c r="C42" s="19">
        <f>'Betriebe 7_2008'!C42*100/'Betriebe 7_2008'!$L42</f>
        <v>64.339152119700742</v>
      </c>
      <c r="D42" s="19">
        <f>'Betriebe 7_2008'!D42*100/'Betriebe 7_2008'!$L42</f>
        <v>22.194513715710723</v>
      </c>
      <c r="E42" s="19">
        <f>'Betriebe 7_2008'!E42*100/'Betriebe 7_2008'!$L42</f>
        <v>9.7256857855361591</v>
      </c>
      <c r="F42" s="19">
        <f>'Betriebe 7_2008'!F42*100/'Betriebe 7_2008'!$L42</f>
        <v>2.2443890274314215</v>
      </c>
      <c r="G42" s="19">
        <f>'Betriebe 7_2008'!G42*100/'Betriebe 7_2008'!$L42</f>
        <v>0.99750623441396513</v>
      </c>
      <c r="H42" s="19">
        <f>'Betriebe 7_2008'!H42*100/'Betriebe 7_2008'!$L42</f>
        <v>0.49875311720698257</v>
      </c>
      <c r="I42" s="19">
        <f>'Betriebe 7_2008'!I42*100/'Betriebe 7_2008'!$L42</f>
        <v>0</v>
      </c>
      <c r="J42" s="19">
        <f>'Betriebe 7_2008'!J42*100/'Betriebe 7_2008'!$L42</f>
        <v>0</v>
      </c>
      <c r="K42" s="19">
        <f>'Betriebe 7_2008'!K42*100/'Betriebe 7_2008'!$L42</f>
        <v>0</v>
      </c>
      <c r="L42" s="20">
        <f>'Betriebe 7_2008'!L42*100/'Betriebe 7_2008'!$L42</f>
        <v>100</v>
      </c>
    </row>
    <row r="43" spans="1:12" x14ac:dyDescent="0.2">
      <c r="A43" s="1" t="s">
        <v>48</v>
      </c>
      <c r="B43" s="1" t="s">
        <v>158</v>
      </c>
      <c r="C43" s="19">
        <f>'Betriebe 7_2008'!C43*100/'Betriebe 7_2008'!$L43</f>
        <v>83.908045977011497</v>
      </c>
      <c r="D43" s="19">
        <f>'Betriebe 7_2008'!D43*100/'Betriebe 7_2008'!$L43</f>
        <v>11.494252873563218</v>
      </c>
      <c r="E43" s="19">
        <f>'Betriebe 7_2008'!E43*100/'Betriebe 7_2008'!$L43</f>
        <v>3.4482758620689653</v>
      </c>
      <c r="F43" s="19">
        <f>'Betriebe 7_2008'!F43*100/'Betriebe 7_2008'!$L43</f>
        <v>1.1494252873563218</v>
      </c>
      <c r="G43" s="19">
        <f>'Betriebe 7_2008'!G43*100/'Betriebe 7_2008'!$L43</f>
        <v>0</v>
      </c>
      <c r="H43" s="19">
        <f>'Betriebe 7_2008'!H43*100/'Betriebe 7_2008'!$L43</f>
        <v>0</v>
      </c>
      <c r="I43" s="19">
        <f>'Betriebe 7_2008'!I43*100/'Betriebe 7_2008'!$L43</f>
        <v>0</v>
      </c>
      <c r="J43" s="19">
        <f>'Betriebe 7_2008'!J43*100/'Betriebe 7_2008'!$L43</f>
        <v>0</v>
      </c>
      <c r="K43" s="19">
        <f>'Betriebe 7_2008'!K43*100/'Betriebe 7_2008'!$L43</f>
        <v>0</v>
      </c>
      <c r="L43" s="20">
        <f>'Betriebe 7_2008'!L43*100/'Betriebe 7_2008'!$L43</f>
        <v>100</v>
      </c>
    </row>
    <row r="44" spans="1:12" x14ac:dyDescent="0.2">
      <c r="A44" s="1" t="s">
        <v>49</v>
      </c>
      <c r="B44" s="1" t="s">
        <v>158</v>
      </c>
      <c r="C44" s="19">
        <f>'Betriebe 7_2008'!C44*100/'Betriebe 7_2008'!$L44</f>
        <v>64.935064935064929</v>
      </c>
      <c r="D44" s="19">
        <f>'Betriebe 7_2008'!D44*100/'Betriebe 7_2008'!$L44</f>
        <v>12.337662337662337</v>
      </c>
      <c r="E44" s="19">
        <f>'Betriebe 7_2008'!E44*100/'Betriebe 7_2008'!$L44</f>
        <v>11.038961038961039</v>
      </c>
      <c r="F44" s="19">
        <f>'Betriebe 7_2008'!F44*100/'Betriebe 7_2008'!$L44</f>
        <v>6.7099567099567103</v>
      </c>
      <c r="G44" s="19">
        <f>'Betriebe 7_2008'!G44*100/'Betriebe 7_2008'!$L44</f>
        <v>3.0303030303030303</v>
      </c>
      <c r="H44" s="19">
        <f>'Betriebe 7_2008'!H44*100/'Betriebe 7_2008'!$L44</f>
        <v>0.86580086580086579</v>
      </c>
      <c r="I44" s="19">
        <f>'Betriebe 7_2008'!I44*100/'Betriebe 7_2008'!$L44</f>
        <v>0.86580086580086579</v>
      </c>
      <c r="J44" s="19">
        <f>'Betriebe 7_2008'!J44*100/'Betriebe 7_2008'!$L44</f>
        <v>0</v>
      </c>
      <c r="K44" s="19">
        <f>'Betriebe 7_2008'!K44*100/'Betriebe 7_2008'!$L44</f>
        <v>0.21645021645021645</v>
      </c>
      <c r="L44" s="20">
        <f>'Betriebe 7_2008'!L44*100/'Betriebe 7_2008'!$L44</f>
        <v>100</v>
      </c>
    </row>
    <row r="45" spans="1:12" x14ac:dyDescent="0.2">
      <c r="A45" s="1" t="s">
        <v>50</v>
      </c>
      <c r="B45" s="1" t="s">
        <v>158</v>
      </c>
      <c r="C45" s="19">
        <f>'Betriebe 7_2008'!C45*100/'Betriebe 7_2008'!$L45</f>
        <v>71.949685534591197</v>
      </c>
      <c r="D45" s="19">
        <f>'Betriebe 7_2008'!D45*100/'Betriebe 7_2008'!$L45</f>
        <v>21.761006289308177</v>
      </c>
      <c r="E45" s="19">
        <f>'Betriebe 7_2008'!E45*100/'Betriebe 7_2008'!$L45</f>
        <v>5.0314465408805029</v>
      </c>
      <c r="F45" s="19">
        <f>'Betriebe 7_2008'!F45*100/'Betriebe 7_2008'!$L45</f>
        <v>0.75471698113207553</v>
      </c>
      <c r="G45" s="19">
        <f>'Betriebe 7_2008'!G45*100/'Betriebe 7_2008'!$L45</f>
        <v>0.37735849056603776</v>
      </c>
      <c r="H45" s="19">
        <f>'Betriebe 7_2008'!H45*100/'Betriebe 7_2008'!$L45</f>
        <v>0.12578616352201258</v>
      </c>
      <c r="I45" s="19">
        <f>'Betriebe 7_2008'!I45*100/'Betriebe 7_2008'!$L45</f>
        <v>0</v>
      </c>
      <c r="J45" s="19">
        <f>'Betriebe 7_2008'!J45*100/'Betriebe 7_2008'!$L45</f>
        <v>0</v>
      </c>
      <c r="K45" s="19">
        <f>'Betriebe 7_2008'!K45*100/'Betriebe 7_2008'!$L45</f>
        <v>0</v>
      </c>
      <c r="L45" s="20">
        <f>'Betriebe 7_2008'!L45*100/'Betriebe 7_2008'!$L45</f>
        <v>100</v>
      </c>
    </row>
    <row r="46" spans="1:12" x14ac:dyDescent="0.2">
      <c r="A46" s="1" t="s">
        <v>51</v>
      </c>
      <c r="B46" s="1" t="s">
        <v>158</v>
      </c>
      <c r="C46" s="19">
        <f>'Betriebe 7_2008'!C46*100/'Betriebe 7_2008'!$L46</f>
        <v>61.971830985915496</v>
      </c>
      <c r="D46" s="19">
        <f>'Betriebe 7_2008'!D46*100/'Betriebe 7_2008'!$L46</f>
        <v>19.718309859154928</v>
      </c>
      <c r="E46" s="19">
        <f>'Betriebe 7_2008'!E46*100/'Betriebe 7_2008'!$L46</f>
        <v>8.4507042253521121</v>
      </c>
      <c r="F46" s="19">
        <f>'Betriebe 7_2008'!F46*100/'Betriebe 7_2008'!$L46</f>
        <v>4.225352112676056</v>
      </c>
      <c r="G46" s="19">
        <f>'Betriebe 7_2008'!G46*100/'Betriebe 7_2008'!$L46</f>
        <v>1.408450704225352</v>
      </c>
      <c r="H46" s="19">
        <f>'Betriebe 7_2008'!H46*100/'Betriebe 7_2008'!$L46</f>
        <v>2.816901408450704</v>
      </c>
      <c r="I46" s="19">
        <f>'Betriebe 7_2008'!I46*100/'Betriebe 7_2008'!$L46</f>
        <v>1.408450704225352</v>
      </c>
      <c r="J46" s="19">
        <f>'Betriebe 7_2008'!J46*100/'Betriebe 7_2008'!$L46</f>
        <v>0</v>
      </c>
      <c r="K46" s="19">
        <f>'Betriebe 7_2008'!K46*100/'Betriebe 7_2008'!$L46</f>
        <v>0</v>
      </c>
      <c r="L46" s="20">
        <f>'Betriebe 7_2008'!L46*100/'Betriebe 7_2008'!$L46</f>
        <v>100</v>
      </c>
    </row>
    <row r="47" spans="1:12" x14ac:dyDescent="0.2">
      <c r="A47" s="1" t="s">
        <v>52</v>
      </c>
      <c r="B47" s="1" t="s">
        <v>158</v>
      </c>
      <c r="C47" s="19">
        <f>'Betriebe 7_2008'!C47*100/'Betriebe 7_2008'!$L47</f>
        <v>68.211920529801318</v>
      </c>
      <c r="D47" s="19">
        <f>'Betriebe 7_2008'!D47*100/'Betriebe 7_2008'!$L47</f>
        <v>29.801324503311257</v>
      </c>
      <c r="E47" s="19">
        <f>'Betriebe 7_2008'!E47*100/'Betriebe 7_2008'!$L47</f>
        <v>1.9867549668874172</v>
      </c>
      <c r="F47" s="19">
        <f>'Betriebe 7_2008'!F47*100/'Betriebe 7_2008'!$L47</f>
        <v>0</v>
      </c>
      <c r="G47" s="19">
        <f>'Betriebe 7_2008'!G47*100/'Betriebe 7_2008'!$L47</f>
        <v>0</v>
      </c>
      <c r="H47" s="19">
        <f>'Betriebe 7_2008'!H47*100/'Betriebe 7_2008'!$L47</f>
        <v>0</v>
      </c>
      <c r="I47" s="19">
        <f>'Betriebe 7_2008'!I47*100/'Betriebe 7_2008'!$L47</f>
        <v>0</v>
      </c>
      <c r="J47" s="19">
        <f>'Betriebe 7_2008'!J47*100/'Betriebe 7_2008'!$L47</f>
        <v>0</v>
      </c>
      <c r="K47" s="19">
        <f>'Betriebe 7_2008'!K47*100/'Betriebe 7_2008'!$L47</f>
        <v>0</v>
      </c>
      <c r="L47" s="20">
        <f>'Betriebe 7_2008'!L47*100/'Betriebe 7_2008'!$L47</f>
        <v>100</v>
      </c>
    </row>
    <row r="48" spans="1:12" x14ac:dyDescent="0.2">
      <c r="A48" s="1" t="s">
        <v>53</v>
      </c>
      <c r="B48" s="1" t="s">
        <v>158</v>
      </c>
      <c r="C48" s="19">
        <f>'Betriebe 7_2008'!C48*100/'Betriebe 7_2008'!$L48</f>
        <v>57.352941176470587</v>
      </c>
      <c r="D48" s="19">
        <f>'Betriebe 7_2008'!D48*100/'Betriebe 7_2008'!$L48</f>
        <v>25</v>
      </c>
      <c r="E48" s="19">
        <f>'Betriebe 7_2008'!E48*100/'Betriebe 7_2008'!$L48</f>
        <v>14.705882352941176</v>
      </c>
      <c r="F48" s="19">
        <f>'Betriebe 7_2008'!F48*100/'Betriebe 7_2008'!$L48</f>
        <v>2.9411764705882355</v>
      </c>
      <c r="G48" s="19">
        <f>'Betriebe 7_2008'!G48*100/'Betriebe 7_2008'!$L48</f>
        <v>0</v>
      </c>
      <c r="H48" s="19">
        <f>'Betriebe 7_2008'!H48*100/'Betriebe 7_2008'!$L48</f>
        <v>0</v>
      </c>
      <c r="I48" s="19">
        <f>'Betriebe 7_2008'!I48*100/'Betriebe 7_2008'!$L48</f>
        <v>0</v>
      </c>
      <c r="J48" s="19">
        <f>'Betriebe 7_2008'!J48*100/'Betriebe 7_2008'!$L48</f>
        <v>0</v>
      </c>
      <c r="K48" s="19">
        <f>'Betriebe 7_2008'!K48*100/'Betriebe 7_2008'!$L48</f>
        <v>0</v>
      </c>
      <c r="L48" s="20">
        <f>'Betriebe 7_2008'!L48*100/'Betriebe 7_2008'!$L48</f>
        <v>100</v>
      </c>
    </row>
    <row r="49" spans="1:12" x14ac:dyDescent="0.2">
      <c r="A49" s="1" t="s">
        <v>54</v>
      </c>
      <c r="B49" s="1" t="s">
        <v>158</v>
      </c>
      <c r="C49" s="19">
        <f>'Betriebe 7_2008'!C49*100/'Betriebe 7_2008'!$L49</f>
        <v>60</v>
      </c>
      <c r="D49" s="19">
        <f>'Betriebe 7_2008'!D49*100/'Betriebe 7_2008'!$L49</f>
        <v>23.703703703703702</v>
      </c>
      <c r="E49" s="19">
        <f>'Betriebe 7_2008'!E49*100/'Betriebe 7_2008'!$L49</f>
        <v>8.1481481481481488</v>
      </c>
      <c r="F49" s="19">
        <f>'Betriebe 7_2008'!F49*100/'Betriebe 7_2008'!$L49</f>
        <v>5.1851851851851851</v>
      </c>
      <c r="G49" s="19">
        <f>'Betriebe 7_2008'!G49*100/'Betriebe 7_2008'!$L49</f>
        <v>2.9629629629629628</v>
      </c>
      <c r="H49" s="19">
        <f>'Betriebe 7_2008'!H49*100/'Betriebe 7_2008'!$L49</f>
        <v>0</v>
      </c>
      <c r="I49" s="19">
        <f>'Betriebe 7_2008'!I49*100/'Betriebe 7_2008'!$L49</f>
        <v>0</v>
      </c>
      <c r="J49" s="19">
        <f>'Betriebe 7_2008'!J49*100/'Betriebe 7_2008'!$L49</f>
        <v>0</v>
      </c>
      <c r="K49" s="19">
        <f>'Betriebe 7_2008'!K49*100/'Betriebe 7_2008'!$L49</f>
        <v>0</v>
      </c>
      <c r="L49" s="20">
        <f>'Betriebe 7_2008'!L49*100/'Betriebe 7_2008'!$L49</f>
        <v>100</v>
      </c>
    </row>
    <row r="50" spans="1:12" x14ac:dyDescent="0.2">
      <c r="A50" s="1" t="s">
        <v>55</v>
      </c>
      <c r="B50" s="1" t="s">
        <v>158</v>
      </c>
      <c r="C50" s="19">
        <f>'Betriebe 7_2008'!C50*100/'Betriebe 7_2008'!$L50</f>
        <v>53.968253968253968</v>
      </c>
      <c r="D50" s="19">
        <f>'Betriebe 7_2008'!D50*100/'Betriebe 7_2008'!$L50</f>
        <v>28.571428571428573</v>
      </c>
      <c r="E50" s="19">
        <f>'Betriebe 7_2008'!E50*100/'Betriebe 7_2008'!$L50</f>
        <v>15.873015873015873</v>
      </c>
      <c r="F50" s="19">
        <f>'Betriebe 7_2008'!F50*100/'Betriebe 7_2008'!$L50</f>
        <v>1.5873015873015872</v>
      </c>
      <c r="G50" s="19">
        <f>'Betriebe 7_2008'!G50*100/'Betriebe 7_2008'!$L50</f>
        <v>0</v>
      </c>
      <c r="H50" s="19">
        <f>'Betriebe 7_2008'!H50*100/'Betriebe 7_2008'!$L50</f>
        <v>0</v>
      </c>
      <c r="I50" s="19">
        <f>'Betriebe 7_2008'!I50*100/'Betriebe 7_2008'!$L50</f>
        <v>0</v>
      </c>
      <c r="J50" s="19">
        <f>'Betriebe 7_2008'!J50*100/'Betriebe 7_2008'!$L50</f>
        <v>0</v>
      </c>
      <c r="K50" s="19">
        <f>'Betriebe 7_2008'!K50*100/'Betriebe 7_2008'!$L50</f>
        <v>0</v>
      </c>
      <c r="L50" s="20">
        <f>'Betriebe 7_2008'!L50*100/'Betriebe 7_2008'!$L50</f>
        <v>100</v>
      </c>
    </row>
    <row r="51" spans="1:12" x14ac:dyDescent="0.2">
      <c r="A51" s="1" t="s">
        <v>56</v>
      </c>
      <c r="B51" s="1" t="s">
        <v>158</v>
      </c>
      <c r="C51" s="19">
        <f>'Betriebe 7_2008'!C51*100/'Betriebe 7_2008'!$L51</f>
        <v>77.089201877934272</v>
      </c>
      <c r="D51" s="19">
        <f>'Betriebe 7_2008'!D51*100/'Betriebe 7_2008'!$L51</f>
        <v>8.8262910798122061</v>
      </c>
      <c r="E51" s="19">
        <f>'Betriebe 7_2008'!E51*100/'Betriebe 7_2008'!$L51</f>
        <v>5.821596244131455</v>
      </c>
      <c r="F51" s="19">
        <f>'Betriebe 7_2008'!F51*100/'Betriebe 7_2008'!$L51</f>
        <v>4.31924882629108</v>
      </c>
      <c r="G51" s="19">
        <f>'Betriebe 7_2008'!G51*100/'Betriebe 7_2008'!$L51</f>
        <v>1.3145539906103287</v>
      </c>
      <c r="H51" s="19">
        <f>'Betriebe 7_2008'!H51*100/'Betriebe 7_2008'!$L51</f>
        <v>1.596244131455399</v>
      </c>
      <c r="I51" s="19">
        <f>'Betriebe 7_2008'!I51*100/'Betriebe 7_2008'!$L51</f>
        <v>0.65727699530516437</v>
      </c>
      <c r="J51" s="19">
        <f>'Betriebe 7_2008'!J51*100/'Betriebe 7_2008'!$L51</f>
        <v>0.18779342723004694</v>
      </c>
      <c r="K51" s="19">
        <f>'Betriebe 7_2008'!K51*100/'Betriebe 7_2008'!$L51</f>
        <v>0.18779342723004694</v>
      </c>
      <c r="L51" s="20">
        <f>'Betriebe 7_2008'!L51*100/'Betriebe 7_2008'!$L51</f>
        <v>100</v>
      </c>
    </row>
    <row r="52" spans="1:1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20"/>
    </row>
    <row r="53" spans="1:12" x14ac:dyDescent="0.2">
      <c r="C53" s="20">
        <f>'Betriebe 7_2008'!C53*100/'Betriebe 7_2008'!$L53</f>
        <v>56.224899598393577</v>
      </c>
      <c r="D53" s="20">
        <f>'Betriebe 7_2008'!D53*100/'Betriebe 7_2008'!$L53</f>
        <v>20.449143512826819</v>
      </c>
      <c r="E53" s="20">
        <f>'Betriebe 7_2008'!E53*100/'Betriebe 7_2008'!$L53</f>
        <v>12.859601671994099</v>
      </c>
      <c r="F53" s="20">
        <f>'Betriebe 7_2008'!F53*100/'Betriebe 7_2008'!$L53</f>
        <v>7.6141299893451357</v>
      </c>
      <c r="G53" s="20">
        <f>'Betriebe 7_2008'!G53*100/'Betriebe 7_2008'!$L53</f>
        <v>1.753954593885747</v>
      </c>
      <c r="H53" s="20">
        <f>'Betriebe 7_2008'!H53*100/'Betriebe 7_2008'!$L53</f>
        <v>0.81140890090976148</v>
      </c>
      <c r="I53" s="20">
        <f>'Betriebe 7_2008'!I53*100/'Betriebe 7_2008'!$L53</f>
        <v>0.22129333661175313</v>
      </c>
      <c r="J53" s="20">
        <f>'Betriebe 7_2008'!J53*100/'Betriebe 7_2008'!$L53</f>
        <v>4.0980247520695026E-2</v>
      </c>
      <c r="K53" s="20">
        <f>'Betriebe 7_2008'!K53*100/'Betriebe 7_2008'!$L53</f>
        <v>2.4588148512417016E-2</v>
      </c>
      <c r="L53" s="20">
        <f>'Betriebe 7_2008'!L53*100/'Betriebe 7_2008'!$L53</f>
        <v>100</v>
      </c>
    </row>
    <row r="54" spans="1:12" x14ac:dyDescent="0.2">
      <c r="C54" s="19"/>
      <c r="D54" s="19"/>
      <c r="E54" s="19"/>
      <c r="F54" s="19"/>
      <c r="G54" s="19"/>
      <c r="H54" s="19"/>
      <c r="I54" s="19"/>
      <c r="J54" s="19"/>
      <c r="K54" s="19"/>
      <c r="L54" s="20"/>
    </row>
    <row r="55" spans="1:12" x14ac:dyDescent="0.2">
      <c r="A55" s="1" t="s">
        <v>57</v>
      </c>
      <c r="B55" s="1" t="s">
        <v>158</v>
      </c>
      <c r="C55" s="19">
        <f>'Betriebe 7_2008'!C55*100/'Betriebe 7_2008'!$L55</f>
        <v>40</v>
      </c>
      <c r="D55" s="19">
        <f>'Betriebe 7_2008'!D55*100/'Betriebe 7_2008'!$L55</f>
        <v>0</v>
      </c>
      <c r="E55" s="19">
        <f>'Betriebe 7_2008'!E55*100/'Betriebe 7_2008'!$L55</f>
        <v>20</v>
      </c>
      <c r="F55" s="19">
        <f>'Betriebe 7_2008'!F55*100/'Betriebe 7_2008'!$L55</f>
        <v>0</v>
      </c>
      <c r="G55" s="19">
        <f>'Betriebe 7_2008'!G55*100/'Betriebe 7_2008'!$L55</f>
        <v>20</v>
      </c>
      <c r="H55" s="19">
        <f>'Betriebe 7_2008'!H55*100/'Betriebe 7_2008'!$L55</f>
        <v>20</v>
      </c>
      <c r="I55" s="19">
        <f>'Betriebe 7_2008'!I55*100/'Betriebe 7_2008'!$L55</f>
        <v>0</v>
      </c>
      <c r="J55" s="19">
        <f>'Betriebe 7_2008'!J55*100/'Betriebe 7_2008'!$L55</f>
        <v>0</v>
      </c>
      <c r="K55" s="19">
        <f>'Betriebe 7_2008'!K55*100/'Betriebe 7_2008'!$L55</f>
        <v>0</v>
      </c>
      <c r="L55" s="20">
        <f>'Betriebe 7_2008'!L55*100/'Betriebe 7_2008'!$L55</f>
        <v>100</v>
      </c>
    </row>
    <row r="56" spans="1:12" x14ac:dyDescent="0.2">
      <c r="A56" s="1" t="s">
        <v>58</v>
      </c>
      <c r="B56" s="1" t="s">
        <v>158</v>
      </c>
      <c r="C56" s="19">
        <f>'Betriebe 7_2008'!C56*100/'Betriebe 7_2008'!$L56</f>
        <v>0</v>
      </c>
      <c r="D56" s="19">
        <f>'Betriebe 7_2008'!D56*100/'Betriebe 7_2008'!$L56</f>
        <v>28.571428571428573</v>
      </c>
      <c r="E56" s="19">
        <f>'Betriebe 7_2008'!E56*100/'Betriebe 7_2008'!$L56</f>
        <v>14.285714285714286</v>
      </c>
      <c r="F56" s="19">
        <f>'Betriebe 7_2008'!F56*100/'Betriebe 7_2008'!$L56</f>
        <v>14.285714285714286</v>
      </c>
      <c r="G56" s="19">
        <f>'Betriebe 7_2008'!G56*100/'Betriebe 7_2008'!$L56</f>
        <v>14.285714285714286</v>
      </c>
      <c r="H56" s="19">
        <f>'Betriebe 7_2008'!H56*100/'Betriebe 7_2008'!$L56</f>
        <v>0</v>
      </c>
      <c r="I56" s="19">
        <f>'Betriebe 7_2008'!I56*100/'Betriebe 7_2008'!$L56</f>
        <v>0</v>
      </c>
      <c r="J56" s="19">
        <f>'Betriebe 7_2008'!J56*100/'Betriebe 7_2008'!$L56</f>
        <v>28.571428571428573</v>
      </c>
      <c r="K56" s="19">
        <f>'Betriebe 7_2008'!K56*100/'Betriebe 7_2008'!$L56</f>
        <v>0</v>
      </c>
      <c r="L56" s="20">
        <f>'Betriebe 7_2008'!L56*100/'Betriebe 7_2008'!$L56</f>
        <v>100</v>
      </c>
    </row>
    <row r="57" spans="1:12" x14ac:dyDescent="0.2">
      <c r="A57" s="1" t="s">
        <v>59</v>
      </c>
      <c r="B57" s="1" t="s">
        <v>158</v>
      </c>
      <c r="C57" s="19">
        <f>'Betriebe 7_2008'!C57*100/'Betriebe 7_2008'!$L57</f>
        <v>29.487179487179485</v>
      </c>
      <c r="D57" s="19">
        <f>'Betriebe 7_2008'!D57*100/'Betriebe 7_2008'!$L57</f>
        <v>11.538461538461538</v>
      </c>
      <c r="E57" s="19">
        <f>'Betriebe 7_2008'!E57*100/'Betriebe 7_2008'!$L57</f>
        <v>11.538461538461538</v>
      </c>
      <c r="F57" s="19">
        <f>'Betriebe 7_2008'!F57*100/'Betriebe 7_2008'!$L57</f>
        <v>16.666666666666668</v>
      </c>
      <c r="G57" s="19">
        <f>'Betriebe 7_2008'!G57*100/'Betriebe 7_2008'!$L57</f>
        <v>14.102564102564102</v>
      </c>
      <c r="H57" s="19">
        <f>'Betriebe 7_2008'!H57*100/'Betriebe 7_2008'!$L57</f>
        <v>12.820512820512821</v>
      </c>
      <c r="I57" s="19">
        <f>'Betriebe 7_2008'!I57*100/'Betriebe 7_2008'!$L57</f>
        <v>3.8461538461538463</v>
      </c>
      <c r="J57" s="19">
        <f>'Betriebe 7_2008'!J57*100/'Betriebe 7_2008'!$L57</f>
        <v>0</v>
      </c>
      <c r="K57" s="19">
        <f>'Betriebe 7_2008'!K57*100/'Betriebe 7_2008'!$L57</f>
        <v>0</v>
      </c>
      <c r="L57" s="20">
        <f>'Betriebe 7_2008'!L57*100/'Betriebe 7_2008'!$L57</f>
        <v>100</v>
      </c>
    </row>
    <row r="58" spans="1:12" x14ac:dyDescent="0.2">
      <c r="A58" s="1" t="s">
        <v>60</v>
      </c>
      <c r="B58" s="1" t="s">
        <v>158</v>
      </c>
      <c r="C58" s="19">
        <f>'Betriebe 7_2008'!C58*100/'Betriebe 7_2008'!$L58</f>
        <v>27.272727272727273</v>
      </c>
      <c r="D58" s="19">
        <f>'Betriebe 7_2008'!D58*100/'Betriebe 7_2008'!$L58</f>
        <v>0</v>
      </c>
      <c r="E58" s="19">
        <f>'Betriebe 7_2008'!E58*100/'Betriebe 7_2008'!$L58</f>
        <v>0</v>
      </c>
      <c r="F58" s="19">
        <f>'Betriebe 7_2008'!F58*100/'Betriebe 7_2008'!$L58</f>
        <v>18.181818181818183</v>
      </c>
      <c r="G58" s="19">
        <f>'Betriebe 7_2008'!G58*100/'Betriebe 7_2008'!$L58</f>
        <v>18.181818181818183</v>
      </c>
      <c r="H58" s="19">
        <f>'Betriebe 7_2008'!H58*100/'Betriebe 7_2008'!$L58</f>
        <v>27.272727272727273</v>
      </c>
      <c r="I58" s="19">
        <f>'Betriebe 7_2008'!I58*100/'Betriebe 7_2008'!$L58</f>
        <v>9.0909090909090917</v>
      </c>
      <c r="J58" s="19">
        <f>'Betriebe 7_2008'!J58*100/'Betriebe 7_2008'!$L58</f>
        <v>0</v>
      </c>
      <c r="K58" s="19">
        <f>'Betriebe 7_2008'!K58*100/'Betriebe 7_2008'!$L58</f>
        <v>0</v>
      </c>
      <c r="L58" s="20">
        <f>'Betriebe 7_2008'!L58*100/'Betriebe 7_2008'!$L58</f>
        <v>100</v>
      </c>
    </row>
    <row r="59" spans="1:12" x14ac:dyDescent="0.2">
      <c r="A59" s="1" t="s">
        <v>61</v>
      </c>
      <c r="B59" s="1" t="s">
        <v>158</v>
      </c>
      <c r="C59" s="19">
        <f>'Betriebe 7_2008'!C59*100/'Betriebe 7_2008'!$L59</f>
        <v>25</v>
      </c>
      <c r="D59" s="19">
        <f>'Betriebe 7_2008'!D59*100/'Betriebe 7_2008'!$L59</f>
        <v>5.7692307692307692</v>
      </c>
      <c r="E59" s="19">
        <f>'Betriebe 7_2008'!E59*100/'Betriebe 7_2008'!$L59</f>
        <v>9.615384615384615</v>
      </c>
      <c r="F59" s="19">
        <f>'Betriebe 7_2008'!F59*100/'Betriebe 7_2008'!$L59</f>
        <v>20.192307692307693</v>
      </c>
      <c r="G59" s="19">
        <f>'Betriebe 7_2008'!G59*100/'Betriebe 7_2008'!$L59</f>
        <v>13.461538461538462</v>
      </c>
      <c r="H59" s="19">
        <f>'Betriebe 7_2008'!H59*100/'Betriebe 7_2008'!$L59</f>
        <v>15.384615384615385</v>
      </c>
      <c r="I59" s="19">
        <f>'Betriebe 7_2008'!I59*100/'Betriebe 7_2008'!$L59</f>
        <v>7.6923076923076925</v>
      </c>
      <c r="J59" s="19">
        <f>'Betriebe 7_2008'!J59*100/'Betriebe 7_2008'!$L59</f>
        <v>2.8846153846153846</v>
      </c>
      <c r="K59" s="19">
        <f>'Betriebe 7_2008'!K59*100/'Betriebe 7_2008'!$L59</f>
        <v>0</v>
      </c>
      <c r="L59" s="20">
        <f>'Betriebe 7_2008'!L59*100/'Betriebe 7_2008'!$L59</f>
        <v>100</v>
      </c>
    </row>
    <row r="60" spans="1:12" x14ac:dyDescent="0.2">
      <c r="A60" s="1" t="s">
        <v>62</v>
      </c>
      <c r="B60" s="1" t="s">
        <v>158</v>
      </c>
      <c r="C60" s="19">
        <f>'Betriebe 7_2008'!C60*100/'Betriebe 7_2008'!$L60</f>
        <v>12.5</v>
      </c>
      <c r="D60" s="19">
        <f>'Betriebe 7_2008'!D60*100/'Betriebe 7_2008'!$L60</f>
        <v>0</v>
      </c>
      <c r="E60" s="19">
        <f>'Betriebe 7_2008'!E60*100/'Betriebe 7_2008'!$L60</f>
        <v>12.5</v>
      </c>
      <c r="F60" s="19">
        <f>'Betriebe 7_2008'!F60*100/'Betriebe 7_2008'!$L60</f>
        <v>0</v>
      </c>
      <c r="G60" s="19">
        <f>'Betriebe 7_2008'!G60*100/'Betriebe 7_2008'!$L60</f>
        <v>25</v>
      </c>
      <c r="H60" s="19">
        <f>'Betriebe 7_2008'!H60*100/'Betriebe 7_2008'!$L60</f>
        <v>12.5</v>
      </c>
      <c r="I60" s="19">
        <f>'Betriebe 7_2008'!I60*100/'Betriebe 7_2008'!$L60</f>
        <v>12.5</v>
      </c>
      <c r="J60" s="19">
        <f>'Betriebe 7_2008'!J60*100/'Betriebe 7_2008'!$L60</f>
        <v>25</v>
      </c>
      <c r="K60" s="19">
        <f>'Betriebe 7_2008'!K60*100/'Betriebe 7_2008'!$L60</f>
        <v>0</v>
      </c>
      <c r="L60" s="20">
        <f>'Betriebe 7_2008'!L60*100/'Betriebe 7_2008'!$L60</f>
        <v>100</v>
      </c>
    </row>
    <row r="61" spans="1:12" x14ac:dyDescent="0.2">
      <c r="A61" s="1" t="s">
        <v>63</v>
      </c>
      <c r="B61" s="1" t="s">
        <v>158</v>
      </c>
      <c r="C61" s="19">
        <f>'Betriebe 7_2008'!C61*100/'Betriebe 7_2008'!$L61</f>
        <v>18.181818181818183</v>
      </c>
      <c r="D61" s="19">
        <f>'Betriebe 7_2008'!D61*100/'Betriebe 7_2008'!$L61</f>
        <v>9.0909090909090917</v>
      </c>
      <c r="E61" s="19">
        <f>'Betriebe 7_2008'!E61*100/'Betriebe 7_2008'!$L61</f>
        <v>9.0909090909090917</v>
      </c>
      <c r="F61" s="19">
        <f>'Betriebe 7_2008'!F61*100/'Betriebe 7_2008'!$L61</f>
        <v>27.272727272727273</v>
      </c>
      <c r="G61" s="19">
        <f>'Betriebe 7_2008'!G61*100/'Betriebe 7_2008'!$L61</f>
        <v>18.181818181818183</v>
      </c>
      <c r="H61" s="19">
        <f>'Betriebe 7_2008'!H61*100/'Betriebe 7_2008'!$L61</f>
        <v>13.636363636363637</v>
      </c>
      <c r="I61" s="19">
        <f>'Betriebe 7_2008'!I61*100/'Betriebe 7_2008'!$L61</f>
        <v>4.5454545454545459</v>
      </c>
      <c r="J61" s="19">
        <f>'Betriebe 7_2008'!J61*100/'Betriebe 7_2008'!$L61</f>
        <v>0</v>
      </c>
      <c r="K61" s="19">
        <f>'Betriebe 7_2008'!K61*100/'Betriebe 7_2008'!$L61</f>
        <v>0</v>
      </c>
      <c r="L61" s="20">
        <f>'Betriebe 7_2008'!L61*100/'Betriebe 7_2008'!$L61</f>
        <v>100</v>
      </c>
    </row>
    <row r="62" spans="1:12" x14ac:dyDescent="0.2">
      <c r="A62" s="1" t="s">
        <v>64</v>
      </c>
      <c r="B62" s="1" t="s">
        <v>158</v>
      </c>
      <c r="C62" s="19">
        <f>'Betriebe 7_2008'!C62*100/'Betriebe 7_2008'!$L62</f>
        <v>90.410958904109592</v>
      </c>
      <c r="D62" s="19">
        <f>'Betriebe 7_2008'!D62*100/'Betriebe 7_2008'!$L62</f>
        <v>4.1095890410958908</v>
      </c>
      <c r="E62" s="19">
        <f>'Betriebe 7_2008'!E62*100/'Betriebe 7_2008'!$L62</f>
        <v>4.1095890410958908</v>
      </c>
      <c r="F62" s="19">
        <f>'Betriebe 7_2008'!F62*100/'Betriebe 7_2008'!$L62</f>
        <v>1.3698630136986301</v>
      </c>
      <c r="G62" s="19">
        <f>'Betriebe 7_2008'!G62*100/'Betriebe 7_2008'!$L62</f>
        <v>0</v>
      </c>
      <c r="H62" s="19">
        <f>'Betriebe 7_2008'!H62*100/'Betriebe 7_2008'!$L62</f>
        <v>0</v>
      </c>
      <c r="I62" s="19">
        <f>'Betriebe 7_2008'!I62*100/'Betriebe 7_2008'!$L62</f>
        <v>0</v>
      </c>
      <c r="J62" s="19">
        <f>'Betriebe 7_2008'!J62*100/'Betriebe 7_2008'!$L62</f>
        <v>0</v>
      </c>
      <c r="K62" s="19">
        <f>'Betriebe 7_2008'!K62*100/'Betriebe 7_2008'!$L62</f>
        <v>0</v>
      </c>
      <c r="L62" s="20">
        <f>'Betriebe 7_2008'!L62*100/'Betriebe 7_2008'!$L62</f>
        <v>100</v>
      </c>
    </row>
    <row r="63" spans="1:12" x14ac:dyDescent="0.2">
      <c r="A63" s="1" t="s">
        <v>65</v>
      </c>
      <c r="B63" s="1" t="s">
        <v>158</v>
      </c>
      <c r="C63" s="19">
        <f>'Betriebe 7_2008'!C63*100/'Betriebe 7_2008'!$L63</f>
        <v>10.526315789473685</v>
      </c>
      <c r="D63" s="19">
        <f>'Betriebe 7_2008'!D63*100/'Betriebe 7_2008'!$L63</f>
        <v>15.789473684210526</v>
      </c>
      <c r="E63" s="19">
        <f>'Betriebe 7_2008'!E63*100/'Betriebe 7_2008'!$L63</f>
        <v>15.789473684210526</v>
      </c>
      <c r="F63" s="19">
        <f>'Betriebe 7_2008'!F63*100/'Betriebe 7_2008'!$L63</f>
        <v>5.2631578947368425</v>
      </c>
      <c r="G63" s="19">
        <f>'Betriebe 7_2008'!G63*100/'Betriebe 7_2008'!$L63</f>
        <v>15.789473684210526</v>
      </c>
      <c r="H63" s="19">
        <f>'Betriebe 7_2008'!H63*100/'Betriebe 7_2008'!$L63</f>
        <v>10.526315789473685</v>
      </c>
      <c r="I63" s="19">
        <f>'Betriebe 7_2008'!I63*100/'Betriebe 7_2008'!$L63</f>
        <v>5.2631578947368425</v>
      </c>
      <c r="J63" s="19">
        <f>'Betriebe 7_2008'!J63*100/'Betriebe 7_2008'!$L63</f>
        <v>10.526315789473685</v>
      </c>
      <c r="K63" s="19">
        <f>'Betriebe 7_2008'!K63*100/'Betriebe 7_2008'!$L63</f>
        <v>10.526315789473685</v>
      </c>
      <c r="L63" s="20">
        <f>'Betriebe 7_2008'!L63*100/'Betriebe 7_2008'!$L63</f>
        <v>100</v>
      </c>
    </row>
    <row r="64" spans="1:12" x14ac:dyDescent="0.2">
      <c r="A64" s="1" t="s">
        <v>302</v>
      </c>
      <c r="B64" s="1" t="s">
        <v>158</v>
      </c>
      <c r="C64" s="19">
        <f>'Betriebe 7_2008'!C64*100/'Betriebe 7_2008'!$L64</f>
        <v>50</v>
      </c>
      <c r="D64" s="19">
        <f>'Betriebe 7_2008'!D64*100/'Betriebe 7_2008'!$L64</f>
        <v>14.673913043478262</v>
      </c>
      <c r="E64" s="19">
        <f>'Betriebe 7_2008'!E64*100/'Betriebe 7_2008'!$L64</f>
        <v>15.217391304347826</v>
      </c>
      <c r="F64" s="19">
        <f>'Betriebe 7_2008'!F64*100/'Betriebe 7_2008'!$L64</f>
        <v>8.1521739130434785</v>
      </c>
      <c r="G64" s="19">
        <f>'Betriebe 7_2008'!G64*100/'Betriebe 7_2008'!$L64</f>
        <v>4.3478260869565215</v>
      </c>
      <c r="H64" s="19">
        <f>'Betriebe 7_2008'!H64*100/'Betriebe 7_2008'!$L64</f>
        <v>3.8043478260869565</v>
      </c>
      <c r="I64" s="19">
        <f>'Betriebe 7_2008'!I64*100/'Betriebe 7_2008'!$L64</f>
        <v>1.6304347826086956</v>
      </c>
      <c r="J64" s="19">
        <f>'Betriebe 7_2008'!J64*100/'Betriebe 7_2008'!$L64</f>
        <v>1.6304347826086956</v>
      </c>
      <c r="K64" s="19">
        <f>'Betriebe 7_2008'!K64*100/'Betriebe 7_2008'!$L64</f>
        <v>0.54347826086956519</v>
      </c>
      <c r="L64" s="20">
        <f>'Betriebe 7_2008'!L64*100/'Betriebe 7_2008'!$L64</f>
        <v>100</v>
      </c>
    </row>
    <row r="65" spans="1:12" x14ac:dyDescent="0.2">
      <c r="A65" s="1" t="s">
        <v>66</v>
      </c>
      <c r="B65" s="1" t="s">
        <v>158</v>
      </c>
      <c r="C65" s="19">
        <f>'Betriebe 7_2008'!C65*100/'Betriebe 7_2008'!$L65</f>
        <v>13.114754098360656</v>
      </c>
      <c r="D65" s="19">
        <f>'Betriebe 7_2008'!D65*100/'Betriebe 7_2008'!$L65</f>
        <v>4.918032786885246</v>
      </c>
      <c r="E65" s="19">
        <f>'Betriebe 7_2008'!E65*100/'Betriebe 7_2008'!$L65</f>
        <v>13.114754098360656</v>
      </c>
      <c r="F65" s="19">
        <f>'Betriebe 7_2008'!F65*100/'Betriebe 7_2008'!$L65</f>
        <v>19.672131147540984</v>
      </c>
      <c r="G65" s="19">
        <f>'Betriebe 7_2008'!G65*100/'Betriebe 7_2008'!$L65</f>
        <v>18.032786885245901</v>
      </c>
      <c r="H65" s="19">
        <f>'Betriebe 7_2008'!H65*100/'Betriebe 7_2008'!$L65</f>
        <v>14.754098360655737</v>
      </c>
      <c r="I65" s="19">
        <f>'Betriebe 7_2008'!I65*100/'Betriebe 7_2008'!$L65</f>
        <v>11.475409836065573</v>
      </c>
      <c r="J65" s="19">
        <f>'Betriebe 7_2008'!J65*100/'Betriebe 7_2008'!$L65</f>
        <v>4.918032786885246</v>
      </c>
      <c r="K65" s="19">
        <f>'Betriebe 7_2008'!K65*100/'Betriebe 7_2008'!$L65</f>
        <v>0</v>
      </c>
      <c r="L65" s="20">
        <f>'Betriebe 7_2008'!L65*100/'Betriebe 7_2008'!$L65</f>
        <v>100</v>
      </c>
    </row>
    <row r="66" spans="1:12" x14ac:dyDescent="0.2">
      <c r="A66" s="1" t="s">
        <v>67</v>
      </c>
      <c r="B66" s="1" t="s">
        <v>158</v>
      </c>
      <c r="C66" s="19">
        <f>'Betriebe 7_2008'!C66*100/'Betriebe 7_2008'!$L66</f>
        <v>0</v>
      </c>
      <c r="D66" s="19">
        <f>'Betriebe 7_2008'!D66*100/'Betriebe 7_2008'!$L66</f>
        <v>0</v>
      </c>
      <c r="E66" s="19">
        <f>'Betriebe 7_2008'!E66*100/'Betriebe 7_2008'!$L66</f>
        <v>0</v>
      </c>
      <c r="F66" s="19">
        <f>'Betriebe 7_2008'!F66*100/'Betriebe 7_2008'!$L66</f>
        <v>0</v>
      </c>
      <c r="G66" s="19">
        <f>'Betriebe 7_2008'!G66*100/'Betriebe 7_2008'!$L66</f>
        <v>100</v>
      </c>
      <c r="H66" s="19">
        <f>'Betriebe 7_2008'!H66*100/'Betriebe 7_2008'!$L66</f>
        <v>0</v>
      </c>
      <c r="I66" s="19">
        <f>'Betriebe 7_2008'!I66*100/'Betriebe 7_2008'!$L66</f>
        <v>0</v>
      </c>
      <c r="J66" s="19">
        <f>'Betriebe 7_2008'!J66*100/'Betriebe 7_2008'!$L66</f>
        <v>0</v>
      </c>
      <c r="K66" s="19">
        <f>'Betriebe 7_2008'!K66*100/'Betriebe 7_2008'!$L66</f>
        <v>0</v>
      </c>
      <c r="L66" s="20">
        <f>'Betriebe 7_2008'!L66*100/'Betriebe 7_2008'!$L66</f>
        <v>100</v>
      </c>
    </row>
    <row r="67" spans="1:12" x14ac:dyDescent="0.2">
      <c r="A67" s="1" t="s">
        <v>68</v>
      </c>
      <c r="B67" s="1" t="s">
        <v>158</v>
      </c>
      <c r="C67" s="19">
        <f>'Betriebe 7_2008'!C67*100/'Betriebe 7_2008'!$L67</f>
        <v>14.285714285714286</v>
      </c>
      <c r="D67" s="19">
        <f>'Betriebe 7_2008'!D67*100/'Betriebe 7_2008'!$L67</f>
        <v>14.285714285714286</v>
      </c>
      <c r="E67" s="19">
        <f>'Betriebe 7_2008'!E67*100/'Betriebe 7_2008'!$L67</f>
        <v>14.285714285714286</v>
      </c>
      <c r="F67" s="19">
        <f>'Betriebe 7_2008'!F67*100/'Betriebe 7_2008'!$L67</f>
        <v>28.571428571428573</v>
      </c>
      <c r="G67" s="19">
        <f>'Betriebe 7_2008'!G67*100/'Betriebe 7_2008'!$L67</f>
        <v>28.571428571428573</v>
      </c>
      <c r="H67" s="19">
        <f>'Betriebe 7_2008'!H67*100/'Betriebe 7_2008'!$L67</f>
        <v>0</v>
      </c>
      <c r="I67" s="19">
        <f>'Betriebe 7_2008'!I67*100/'Betriebe 7_2008'!$L67</f>
        <v>0</v>
      </c>
      <c r="J67" s="19">
        <f>'Betriebe 7_2008'!J67*100/'Betriebe 7_2008'!$L67</f>
        <v>0</v>
      </c>
      <c r="K67" s="19">
        <f>'Betriebe 7_2008'!K67*100/'Betriebe 7_2008'!$L67</f>
        <v>0</v>
      </c>
      <c r="L67" s="20">
        <f>'Betriebe 7_2008'!L67*100/'Betriebe 7_2008'!$L67</f>
        <v>100</v>
      </c>
    </row>
    <row r="68" spans="1:12" x14ac:dyDescent="0.2">
      <c r="A68" s="1" t="s">
        <v>69</v>
      </c>
      <c r="B68" s="1" t="s">
        <v>158</v>
      </c>
      <c r="C68" s="19">
        <f>'Betriebe 7_2008'!C68*100/'Betriebe 7_2008'!$L68</f>
        <v>0</v>
      </c>
      <c r="D68" s="19">
        <f>'Betriebe 7_2008'!D68*100/'Betriebe 7_2008'!$L68</f>
        <v>0</v>
      </c>
      <c r="E68" s="19">
        <f>'Betriebe 7_2008'!E68*100/'Betriebe 7_2008'!$L68</f>
        <v>8.3333333333333339</v>
      </c>
      <c r="F68" s="19">
        <f>'Betriebe 7_2008'!F68*100/'Betriebe 7_2008'!$L68</f>
        <v>16.666666666666668</v>
      </c>
      <c r="G68" s="19">
        <f>'Betriebe 7_2008'!G68*100/'Betriebe 7_2008'!$L68</f>
        <v>16.666666666666668</v>
      </c>
      <c r="H68" s="19">
        <f>'Betriebe 7_2008'!H68*100/'Betriebe 7_2008'!$L68</f>
        <v>16.666666666666668</v>
      </c>
      <c r="I68" s="19">
        <f>'Betriebe 7_2008'!I68*100/'Betriebe 7_2008'!$L68</f>
        <v>25</v>
      </c>
      <c r="J68" s="19">
        <f>'Betriebe 7_2008'!J68*100/'Betriebe 7_2008'!$L68</f>
        <v>16.666666666666668</v>
      </c>
      <c r="K68" s="19">
        <f>'Betriebe 7_2008'!K68*100/'Betriebe 7_2008'!$L68</f>
        <v>0</v>
      </c>
      <c r="L68" s="20">
        <f>'Betriebe 7_2008'!L68*100/'Betriebe 7_2008'!$L68</f>
        <v>100</v>
      </c>
    </row>
    <row r="69" spans="1:12" x14ac:dyDescent="0.2">
      <c r="A69" s="1" t="s">
        <v>70</v>
      </c>
      <c r="B69" s="1" t="s">
        <v>158</v>
      </c>
      <c r="C69" s="19">
        <f>'Betriebe 7_2008'!C69*100/'Betriebe 7_2008'!$L69</f>
        <v>0</v>
      </c>
      <c r="D69" s="19">
        <f>'Betriebe 7_2008'!D69*100/'Betriebe 7_2008'!$L69</f>
        <v>0</v>
      </c>
      <c r="E69" s="19">
        <f>'Betriebe 7_2008'!E69*100/'Betriebe 7_2008'!$L69</f>
        <v>27.272727272727273</v>
      </c>
      <c r="F69" s="19">
        <f>'Betriebe 7_2008'!F69*100/'Betriebe 7_2008'!$L69</f>
        <v>27.272727272727273</v>
      </c>
      <c r="G69" s="19">
        <f>'Betriebe 7_2008'!G69*100/'Betriebe 7_2008'!$L69</f>
        <v>9.0909090909090917</v>
      </c>
      <c r="H69" s="19">
        <f>'Betriebe 7_2008'!H69*100/'Betriebe 7_2008'!$L69</f>
        <v>18.181818181818183</v>
      </c>
      <c r="I69" s="19">
        <f>'Betriebe 7_2008'!I69*100/'Betriebe 7_2008'!$L69</f>
        <v>18.181818181818183</v>
      </c>
      <c r="J69" s="19">
        <f>'Betriebe 7_2008'!J69*100/'Betriebe 7_2008'!$L69</f>
        <v>0</v>
      </c>
      <c r="K69" s="19">
        <f>'Betriebe 7_2008'!K69*100/'Betriebe 7_2008'!$L69</f>
        <v>0</v>
      </c>
      <c r="L69" s="20">
        <f>'Betriebe 7_2008'!L69*100/'Betriebe 7_2008'!$L69</f>
        <v>100</v>
      </c>
    </row>
    <row r="70" spans="1:12" x14ac:dyDescent="0.2">
      <c r="A70" s="1" t="s">
        <v>303</v>
      </c>
      <c r="B70" s="1" t="s">
        <v>158</v>
      </c>
      <c r="C70" s="19">
        <f>'Betriebe 7_2008'!C70*100/'Betriebe 7_2008'!$L70</f>
        <v>19.696969696969695</v>
      </c>
      <c r="D70" s="19">
        <f>'Betriebe 7_2008'!D70*100/'Betriebe 7_2008'!$L70</f>
        <v>9.0909090909090917</v>
      </c>
      <c r="E70" s="19">
        <f>'Betriebe 7_2008'!E70*100/'Betriebe 7_2008'!$L70</f>
        <v>15.151515151515152</v>
      </c>
      <c r="F70" s="19">
        <f>'Betriebe 7_2008'!F70*100/'Betriebe 7_2008'!$L70</f>
        <v>15.909090909090908</v>
      </c>
      <c r="G70" s="19">
        <f>'Betriebe 7_2008'!G70*100/'Betriebe 7_2008'!$L70</f>
        <v>16.666666666666668</v>
      </c>
      <c r="H70" s="19">
        <f>'Betriebe 7_2008'!H70*100/'Betriebe 7_2008'!$L70</f>
        <v>12.121212121212121</v>
      </c>
      <c r="I70" s="19">
        <f>'Betriebe 7_2008'!I70*100/'Betriebe 7_2008'!$L70</f>
        <v>6.8181818181818183</v>
      </c>
      <c r="J70" s="19">
        <f>'Betriebe 7_2008'!J70*100/'Betriebe 7_2008'!$L70</f>
        <v>4.5454545454545459</v>
      </c>
      <c r="K70" s="19">
        <f>'Betriebe 7_2008'!K70*100/'Betriebe 7_2008'!$L70</f>
        <v>0</v>
      </c>
      <c r="L70" s="20">
        <f>'Betriebe 7_2008'!L70*100/'Betriebe 7_2008'!$L70</f>
        <v>100</v>
      </c>
    </row>
    <row r="71" spans="1:12" x14ac:dyDescent="0.2">
      <c r="A71" s="1" t="s">
        <v>304</v>
      </c>
      <c r="B71" s="1" t="s">
        <v>158</v>
      </c>
      <c r="C71" s="19">
        <f>'Betriebe 7_2008'!C71*100/'Betriebe 7_2008'!$L71</f>
        <v>17.272727272727273</v>
      </c>
      <c r="D71" s="19">
        <f>'Betriebe 7_2008'!D71*100/'Betriebe 7_2008'!$L71</f>
        <v>10</v>
      </c>
      <c r="E71" s="19">
        <f>'Betriebe 7_2008'!E71*100/'Betriebe 7_2008'!$L71</f>
        <v>11.818181818181818</v>
      </c>
      <c r="F71" s="19">
        <f>'Betriebe 7_2008'!F71*100/'Betriebe 7_2008'!$L71</f>
        <v>19.09090909090909</v>
      </c>
      <c r="G71" s="19">
        <f>'Betriebe 7_2008'!G71*100/'Betriebe 7_2008'!$L71</f>
        <v>12.727272727272727</v>
      </c>
      <c r="H71" s="19">
        <f>'Betriebe 7_2008'!H71*100/'Betriebe 7_2008'!$L71</f>
        <v>19.09090909090909</v>
      </c>
      <c r="I71" s="19">
        <f>'Betriebe 7_2008'!I71*100/'Betriebe 7_2008'!$L71</f>
        <v>5.4545454545454541</v>
      </c>
      <c r="J71" s="19">
        <f>'Betriebe 7_2008'!J71*100/'Betriebe 7_2008'!$L71</f>
        <v>3.6363636363636362</v>
      </c>
      <c r="K71" s="19">
        <f>'Betriebe 7_2008'!K71*100/'Betriebe 7_2008'!$L71</f>
        <v>0.90909090909090906</v>
      </c>
      <c r="L71" s="20">
        <f>'Betriebe 7_2008'!L71*100/'Betriebe 7_2008'!$L71</f>
        <v>100</v>
      </c>
    </row>
    <row r="72" spans="1:12" x14ac:dyDescent="0.2">
      <c r="A72" s="1" t="s">
        <v>71</v>
      </c>
      <c r="B72" s="1" t="s">
        <v>158</v>
      </c>
      <c r="C72" s="19">
        <f>'Betriebe 7_2008'!C72*100/'Betriebe 7_2008'!$L72</f>
        <v>11.111111111111111</v>
      </c>
      <c r="D72" s="19">
        <f>'Betriebe 7_2008'!D72*100/'Betriebe 7_2008'!$L72</f>
        <v>0</v>
      </c>
      <c r="E72" s="19">
        <f>'Betriebe 7_2008'!E72*100/'Betriebe 7_2008'!$L72</f>
        <v>5.5555555555555554</v>
      </c>
      <c r="F72" s="19">
        <f>'Betriebe 7_2008'!F72*100/'Betriebe 7_2008'!$L72</f>
        <v>5.5555555555555554</v>
      </c>
      <c r="G72" s="19">
        <f>'Betriebe 7_2008'!G72*100/'Betriebe 7_2008'!$L72</f>
        <v>38.888888888888886</v>
      </c>
      <c r="H72" s="19">
        <f>'Betriebe 7_2008'!H72*100/'Betriebe 7_2008'!$L72</f>
        <v>22.222222222222221</v>
      </c>
      <c r="I72" s="19">
        <f>'Betriebe 7_2008'!I72*100/'Betriebe 7_2008'!$L72</f>
        <v>11.111111111111111</v>
      </c>
      <c r="J72" s="19">
        <f>'Betriebe 7_2008'!J72*100/'Betriebe 7_2008'!$L72</f>
        <v>0</v>
      </c>
      <c r="K72" s="19">
        <f>'Betriebe 7_2008'!K72*100/'Betriebe 7_2008'!$L72</f>
        <v>5.5555555555555554</v>
      </c>
      <c r="L72" s="20">
        <f>'Betriebe 7_2008'!L72*100/'Betriebe 7_2008'!$L72</f>
        <v>100</v>
      </c>
    </row>
    <row r="73" spans="1:12" x14ac:dyDescent="0.2">
      <c r="A73" s="1" t="s">
        <v>72</v>
      </c>
      <c r="B73" s="1" t="s">
        <v>158</v>
      </c>
      <c r="C73" s="19">
        <f>'Betriebe 7_2008'!C73*100/'Betriebe 7_2008'!$L73</f>
        <v>17.647058823529413</v>
      </c>
      <c r="D73" s="19">
        <f>'Betriebe 7_2008'!D73*100/'Betriebe 7_2008'!$L73</f>
        <v>14.705882352941176</v>
      </c>
      <c r="E73" s="19">
        <f>'Betriebe 7_2008'!E73*100/'Betriebe 7_2008'!$L73</f>
        <v>8.8235294117647065</v>
      </c>
      <c r="F73" s="19">
        <f>'Betriebe 7_2008'!F73*100/'Betriebe 7_2008'!$L73</f>
        <v>11.764705882352942</v>
      </c>
      <c r="G73" s="19">
        <f>'Betriebe 7_2008'!G73*100/'Betriebe 7_2008'!$L73</f>
        <v>11.764705882352942</v>
      </c>
      <c r="H73" s="19">
        <f>'Betriebe 7_2008'!H73*100/'Betriebe 7_2008'!$L73</f>
        <v>17.647058823529413</v>
      </c>
      <c r="I73" s="19">
        <f>'Betriebe 7_2008'!I73*100/'Betriebe 7_2008'!$L73</f>
        <v>5.882352941176471</v>
      </c>
      <c r="J73" s="19">
        <f>'Betriebe 7_2008'!J73*100/'Betriebe 7_2008'!$L73</f>
        <v>8.8235294117647065</v>
      </c>
      <c r="K73" s="19">
        <f>'Betriebe 7_2008'!K73*100/'Betriebe 7_2008'!$L73</f>
        <v>2.9411764705882355</v>
      </c>
      <c r="L73" s="20">
        <f>'Betriebe 7_2008'!L73*100/'Betriebe 7_2008'!$L73</f>
        <v>100</v>
      </c>
    </row>
    <row r="74" spans="1:12" x14ac:dyDescent="0.2">
      <c r="A74" s="1" t="s">
        <v>73</v>
      </c>
      <c r="B74" s="1" t="s">
        <v>158</v>
      </c>
      <c r="C74" s="19">
        <f>'Betriebe 7_2008'!C74*100/'Betriebe 7_2008'!$L74</f>
        <v>4.5454545454545459</v>
      </c>
      <c r="D74" s="19">
        <f>'Betriebe 7_2008'!D74*100/'Betriebe 7_2008'!$L74</f>
        <v>13.636363636363637</v>
      </c>
      <c r="E74" s="19">
        <f>'Betriebe 7_2008'!E74*100/'Betriebe 7_2008'!$L74</f>
        <v>22.727272727272727</v>
      </c>
      <c r="F74" s="19">
        <f>'Betriebe 7_2008'!F74*100/'Betriebe 7_2008'!$L74</f>
        <v>9.0909090909090917</v>
      </c>
      <c r="G74" s="19">
        <f>'Betriebe 7_2008'!G74*100/'Betriebe 7_2008'!$L74</f>
        <v>13.636363636363637</v>
      </c>
      <c r="H74" s="19">
        <f>'Betriebe 7_2008'!H74*100/'Betriebe 7_2008'!$L74</f>
        <v>18.181818181818183</v>
      </c>
      <c r="I74" s="19">
        <f>'Betriebe 7_2008'!I74*100/'Betriebe 7_2008'!$L74</f>
        <v>9.0909090909090917</v>
      </c>
      <c r="J74" s="19">
        <f>'Betriebe 7_2008'!J74*100/'Betriebe 7_2008'!$L74</f>
        <v>9.0909090909090917</v>
      </c>
      <c r="K74" s="19">
        <f>'Betriebe 7_2008'!K74*100/'Betriebe 7_2008'!$L74</f>
        <v>0</v>
      </c>
      <c r="L74" s="20">
        <f>'Betriebe 7_2008'!L74*100/'Betriebe 7_2008'!$L74</f>
        <v>100</v>
      </c>
    </row>
    <row r="75" spans="1:12" x14ac:dyDescent="0.2">
      <c r="A75" s="1" t="s">
        <v>74</v>
      </c>
      <c r="B75" s="1" t="s">
        <v>158</v>
      </c>
      <c r="C75" s="19">
        <f>'Betriebe 7_2008'!C75*100/'Betriebe 7_2008'!$L75</f>
        <v>22.222222222222221</v>
      </c>
      <c r="D75" s="19">
        <f>'Betriebe 7_2008'!D75*100/'Betriebe 7_2008'!$L75</f>
        <v>11.111111111111111</v>
      </c>
      <c r="E75" s="19">
        <f>'Betriebe 7_2008'!E75*100/'Betriebe 7_2008'!$L75</f>
        <v>16.666666666666668</v>
      </c>
      <c r="F75" s="19">
        <f>'Betriebe 7_2008'!F75*100/'Betriebe 7_2008'!$L75</f>
        <v>22.222222222222221</v>
      </c>
      <c r="G75" s="19">
        <f>'Betriebe 7_2008'!G75*100/'Betriebe 7_2008'!$L75</f>
        <v>5.5555555555555554</v>
      </c>
      <c r="H75" s="19">
        <f>'Betriebe 7_2008'!H75*100/'Betriebe 7_2008'!$L75</f>
        <v>11.111111111111111</v>
      </c>
      <c r="I75" s="19">
        <f>'Betriebe 7_2008'!I75*100/'Betriebe 7_2008'!$L75</f>
        <v>5.5555555555555554</v>
      </c>
      <c r="J75" s="19">
        <f>'Betriebe 7_2008'!J75*100/'Betriebe 7_2008'!$L75</f>
        <v>0</v>
      </c>
      <c r="K75" s="19">
        <f>'Betriebe 7_2008'!K75*100/'Betriebe 7_2008'!$L75</f>
        <v>5.5555555555555554</v>
      </c>
      <c r="L75" s="20">
        <f>'Betriebe 7_2008'!L75*100/'Betriebe 7_2008'!$L75</f>
        <v>100</v>
      </c>
    </row>
    <row r="76" spans="1:12" x14ac:dyDescent="0.2">
      <c r="A76" s="1" t="s">
        <v>75</v>
      </c>
      <c r="B76" s="1" t="s">
        <v>158</v>
      </c>
      <c r="C76" s="19">
        <f>'Betriebe 7_2008'!C76*100/'Betriebe 7_2008'!$L76</f>
        <v>67.123287671232873</v>
      </c>
      <c r="D76" s="19">
        <f>'Betriebe 7_2008'!D76*100/'Betriebe 7_2008'!$L76</f>
        <v>12.328767123287671</v>
      </c>
      <c r="E76" s="19">
        <f>'Betriebe 7_2008'!E76*100/'Betriebe 7_2008'!$L76</f>
        <v>9.5890410958904102</v>
      </c>
      <c r="F76" s="19">
        <f>'Betriebe 7_2008'!F76*100/'Betriebe 7_2008'!$L76</f>
        <v>2.7397260273972601</v>
      </c>
      <c r="G76" s="19">
        <f>'Betriebe 7_2008'!G76*100/'Betriebe 7_2008'!$L76</f>
        <v>4.1095890410958908</v>
      </c>
      <c r="H76" s="19">
        <f>'Betriebe 7_2008'!H76*100/'Betriebe 7_2008'!$L76</f>
        <v>1.3698630136986301</v>
      </c>
      <c r="I76" s="19">
        <f>'Betriebe 7_2008'!I76*100/'Betriebe 7_2008'!$L76</f>
        <v>0</v>
      </c>
      <c r="J76" s="19">
        <f>'Betriebe 7_2008'!J76*100/'Betriebe 7_2008'!$L76</f>
        <v>1.3698630136986301</v>
      </c>
      <c r="K76" s="19">
        <f>'Betriebe 7_2008'!K76*100/'Betriebe 7_2008'!$L76</f>
        <v>1.3698630136986301</v>
      </c>
      <c r="L76" s="20">
        <f>'Betriebe 7_2008'!L76*100/'Betriebe 7_2008'!$L76</f>
        <v>100</v>
      </c>
    </row>
    <row r="77" spans="1:12" x14ac:dyDescent="0.2">
      <c r="C77" s="19"/>
      <c r="D77" s="19"/>
      <c r="E77" s="19"/>
      <c r="F77" s="19"/>
      <c r="G77" s="19"/>
      <c r="H77" s="19"/>
      <c r="I77" s="19"/>
      <c r="J77" s="19"/>
      <c r="K77" s="19"/>
      <c r="L77" s="20"/>
    </row>
    <row r="78" spans="1:12" x14ac:dyDescent="0.2">
      <c r="C78" s="20">
        <f>'Betriebe 7_2008'!C78*100/'Betriebe 7_2008'!$L78</f>
        <v>33.168316831683171</v>
      </c>
      <c r="D78" s="20">
        <f>'Betriebe 7_2008'!D78*100/'Betriebe 7_2008'!$L78</f>
        <v>9.7029702970297027</v>
      </c>
      <c r="E78" s="20">
        <f>'Betriebe 7_2008'!E78*100/'Betriebe 7_2008'!$L78</f>
        <v>12.178217821782178</v>
      </c>
      <c r="F78" s="20">
        <f>'Betriebe 7_2008'!F78*100/'Betriebe 7_2008'!$L78</f>
        <v>13.267326732673267</v>
      </c>
      <c r="G78" s="20">
        <f>'Betriebe 7_2008'!G78*100/'Betriebe 7_2008'!$L78</f>
        <v>11.584158415841584</v>
      </c>
      <c r="H78" s="20">
        <f>'Betriebe 7_2008'!H78*100/'Betriebe 7_2008'!$L78</f>
        <v>10.891089108910892</v>
      </c>
      <c r="I78" s="20">
        <f>'Betriebe 7_2008'!I78*100/'Betriebe 7_2008'!$L78</f>
        <v>5.1485148514851486</v>
      </c>
      <c r="J78" s="20">
        <f>'Betriebe 7_2008'!J78*100/'Betriebe 7_2008'!$L78</f>
        <v>3.2673267326732671</v>
      </c>
      <c r="K78" s="20">
        <f>'Betriebe 7_2008'!K78*100/'Betriebe 7_2008'!$L78</f>
        <v>0.79207920792079212</v>
      </c>
      <c r="L78" s="20">
        <f>'Betriebe 7_2008'!L78*100/'Betriebe 7_2008'!$L78</f>
        <v>100</v>
      </c>
    </row>
    <row r="79" spans="1:12" x14ac:dyDescent="0.2">
      <c r="C79" s="19"/>
      <c r="D79" s="19"/>
      <c r="E79" s="19"/>
      <c r="F79" s="19"/>
      <c r="G79" s="19"/>
      <c r="H79" s="19"/>
      <c r="I79" s="19"/>
      <c r="J79" s="19"/>
      <c r="K79" s="19"/>
      <c r="L79" s="20"/>
    </row>
    <row r="80" spans="1:12" x14ac:dyDescent="0.2">
      <c r="A80" s="1" t="s">
        <v>76</v>
      </c>
      <c r="B80" s="1" t="s">
        <v>158</v>
      </c>
      <c r="C80" s="19">
        <f>'Betriebe 7_2008'!C80*100/'Betriebe 7_2008'!$L80</f>
        <v>54.545454545454547</v>
      </c>
      <c r="D80" s="19">
        <f>'Betriebe 7_2008'!D80*100/'Betriebe 7_2008'!$L80</f>
        <v>16.161616161616163</v>
      </c>
      <c r="E80" s="19">
        <f>'Betriebe 7_2008'!E80*100/'Betriebe 7_2008'!$L80</f>
        <v>11.616161616161616</v>
      </c>
      <c r="F80" s="19">
        <f>'Betriebe 7_2008'!F80*100/'Betriebe 7_2008'!$L80</f>
        <v>9.5959595959595951</v>
      </c>
      <c r="G80" s="19">
        <f>'Betriebe 7_2008'!G80*100/'Betriebe 7_2008'!$L80</f>
        <v>3.5353535353535355</v>
      </c>
      <c r="H80" s="19">
        <f>'Betriebe 7_2008'!H80*100/'Betriebe 7_2008'!$L80</f>
        <v>4.0404040404040407</v>
      </c>
      <c r="I80" s="19">
        <f>'Betriebe 7_2008'!I80*100/'Betriebe 7_2008'!$L80</f>
        <v>0</v>
      </c>
      <c r="J80" s="19">
        <f>'Betriebe 7_2008'!J80*100/'Betriebe 7_2008'!$L80</f>
        <v>0.50505050505050508</v>
      </c>
      <c r="K80" s="19">
        <f>'Betriebe 7_2008'!K80*100/'Betriebe 7_2008'!$L80</f>
        <v>0</v>
      </c>
      <c r="L80" s="20">
        <f>'Betriebe 7_2008'!L80*100/'Betriebe 7_2008'!$L80</f>
        <v>100</v>
      </c>
    </row>
    <row r="81" spans="1:12" x14ac:dyDescent="0.2">
      <c r="A81" s="1" t="s">
        <v>77</v>
      </c>
      <c r="B81" s="1" t="s">
        <v>158</v>
      </c>
      <c r="C81" s="19">
        <f>'Betriebe 7_2008'!C81*100/'Betriebe 7_2008'!$L81</f>
        <v>64.94708994708995</v>
      </c>
      <c r="D81" s="19">
        <f>'Betriebe 7_2008'!D81*100/'Betriebe 7_2008'!$L81</f>
        <v>15.476190476190476</v>
      </c>
      <c r="E81" s="19">
        <f>'Betriebe 7_2008'!E81*100/'Betriebe 7_2008'!$L81</f>
        <v>10.97883597883598</v>
      </c>
      <c r="F81" s="19">
        <f>'Betriebe 7_2008'!F81*100/'Betriebe 7_2008'!$L81</f>
        <v>4.6296296296296298</v>
      </c>
      <c r="G81" s="19">
        <f>'Betriebe 7_2008'!G81*100/'Betriebe 7_2008'!$L81</f>
        <v>1.5873015873015872</v>
      </c>
      <c r="H81" s="19">
        <f>'Betriebe 7_2008'!H81*100/'Betriebe 7_2008'!$L81</f>
        <v>1.0582010582010581</v>
      </c>
      <c r="I81" s="19">
        <f>'Betriebe 7_2008'!I81*100/'Betriebe 7_2008'!$L81</f>
        <v>0.3968253968253968</v>
      </c>
      <c r="J81" s="19">
        <f>'Betriebe 7_2008'!J81*100/'Betriebe 7_2008'!$L81</f>
        <v>0.3968253968253968</v>
      </c>
      <c r="K81" s="19">
        <f>'Betriebe 7_2008'!K81*100/'Betriebe 7_2008'!$L81</f>
        <v>0.52910052910052907</v>
      </c>
      <c r="L81" s="20">
        <f>'Betriebe 7_2008'!L81*100/'Betriebe 7_2008'!$L81</f>
        <v>100</v>
      </c>
    </row>
    <row r="82" spans="1:12" x14ac:dyDescent="0.2">
      <c r="A82" s="1" t="s">
        <v>78</v>
      </c>
      <c r="B82" s="1" t="s">
        <v>158</v>
      </c>
      <c r="C82" s="19">
        <f>'Betriebe 7_2008'!C82*100/'Betriebe 7_2008'!$L82</f>
        <v>90.570175438596493</v>
      </c>
      <c r="D82" s="19">
        <f>'Betriebe 7_2008'!D82*100/'Betriebe 7_2008'!$L82</f>
        <v>8.1140350877192979</v>
      </c>
      <c r="E82" s="19">
        <f>'Betriebe 7_2008'!E82*100/'Betriebe 7_2008'!$L82</f>
        <v>0.65789473684210531</v>
      </c>
      <c r="F82" s="19">
        <f>'Betriebe 7_2008'!F82*100/'Betriebe 7_2008'!$L82</f>
        <v>0.43859649122807015</v>
      </c>
      <c r="G82" s="19">
        <f>'Betriebe 7_2008'!G82*100/'Betriebe 7_2008'!$L82</f>
        <v>0</v>
      </c>
      <c r="H82" s="19">
        <f>'Betriebe 7_2008'!H82*100/'Betriebe 7_2008'!$L82</f>
        <v>0.21929824561403508</v>
      </c>
      <c r="I82" s="19">
        <f>'Betriebe 7_2008'!I82*100/'Betriebe 7_2008'!$L82</f>
        <v>0</v>
      </c>
      <c r="J82" s="19">
        <f>'Betriebe 7_2008'!J82*100/'Betriebe 7_2008'!$L82</f>
        <v>0</v>
      </c>
      <c r="K82" s="19">
        <f>'Betriebe 7_2008'!K82*100/'Betriebe 7_2008'!$L82</f>
        <v>0</v>
      </c>
      <c r="L82" s="20">
        <f>'Betriebe 7_2008'!L82*100/'Betriebe 7_2008'!$L82</f>
        <v>100</v>
      </c>
    </row>
    <row r="83" spans="1:12" x14ac:dyDescent="0.2">
      <c r="A83" s="1" t="s">
        <v>79</v>
      </c>
      <c r="B83" s="1" t="s">
        <v>158</v>
      </c>
      <c r="C83" s="19">
        <f>'Betriebe 7_2008'!C83*100/'Betriebe 7_2008'!$L83</f>
        <v>57.6</v>
      </c>
      <c r="D83" s="19">
        <f>'Betriebe 7_2008'!D83*100/'Betriebe 7_2008'!$L83</f>
        <v>16.8</v>
      </c>
      <c r="E83" s="19">
        <f>'Betriebe 7_2008'!E83*100/'Betriebe 7_2008'!$L83</f>
        <v>13.2</v>
      </c>
      <c r="F83" s="19">
        <f>'Betriebe 7_2008'!F83*100/'Betriebe 7_2008'!$L83</f>
        <v>8</v>
      </c>
      <c r="G83" s="19">
        <f>'Betriebe 7_2008'!G83*100/'Betriebe 7_2008'!$L83</f>
        <v>1.6</v>
      </c>
      <c r="H83" s="19">
        <f>'Betriebe 7_2008'!H83*100/'Betriebe 7_2008'!$L83</f>
        <v>2</v>
      </c>
      <c r="I83" s="19">
        <f>'Betriebe 7_2008'!I83*100/'Betriebe 7_2008'!$L83</f>
        <v>0</v>
      </c>
      <c r="J83" s="19">
        <f>'Betriebe 7_2008'!J83*100/'Betriebe 7_2008'!$L83</f>
        <v>0.8</v>
      </c>
      <c r="K83" s="19">
        <f>'Betriebe 7_2008'!K83*100/'Betriebe 7_2008'!$L83</f>
        <v>0</v>
      </c>
      <c r="L83" s="20">
        <f>'Betriebe 7_2008'!L83*100/'Betriebe 7_2008'!$L83</f>
        <v>100</v>
      </c>
    </row>
    <row r="84" spans="1:12" x14ac:dyDescent="0.2">
      <c r="A84" s="1" t="s">
        <v>80</v>
      </c>
      <c r="B84" s="1" t="s">
        <v>158</v>
      </c>
      <c r="C84" s="19">
        <f>'Betriebe 7_2008'!C84*100/'Betriebe 7_2008'!$L84</f>
        <v>65.555555555555557</v>
      </c>
      <c r="D84" s="19">
        <f>'Betriebe 7_2008'!D84*100/'Betriebe 7_2008'!$L84</f>
        <v>15.555555555555555</v>
      </c>
      <c r="E84" s="19">
        <f>'Betriebe 7_2008'!E84*100/'Betriebe 7_2008'!$L84</f>
        <v>11.111111111111111</v>
      </c>
      <c r="F84" s="19">
        <f>'Betriebe 7_2008'!F84*100/'Betriebe 7_2008'!$L84</f>
        <v>4.4444444444444446</v>
      </c>
      <c r="G84" s="19">
        <f>'Betriebe 7_2008'!G84*100/'Betriebe 7_2008'!$L84</f>
        <v>2.2222222222222223</v>
      </c>
      <c r="H84" s="19">
        <f>'Betriebe 7_2008'!H84*100/'Betriebe 7_2008'!$L84</f>
        <v>0</v>
      </c>
      <c r="I84" s="19">
        <f>'Betriebe 7_2008'!I84*100/'Betriebe 7_2008'!$L84</f>
        <v>0</v>
      </c>
      <c r="J84" s="19">
        <f>'Betriebe 7_2008'!J84*100/'Betriebe 7_2008'!$L84</f>
        <v>1.1111111111111112</v>
      </c>
      <c r="K84" s="19">
        <f>'Betriebe 7_2008'!K84*100/'Betriebe 7_2008'!$L84</f>
        <v>0</v>
      </c>
      <c r="L84" s="20">
        <f>'Betriebe 7_2008'!L84*100/'Betriebe 7_2008'!$L84</f>
        <v>100</v>
      </c>
    </row>
    <row r="85" spans="1:12" x14ac:dyDescent="0.2">
      <c r="A85" s="1" t="s">
        <v>81</v>
      </c>
      <c r="B85" s="1" t="s">
        <v>158</v>
      </c>
      <c r="C85" s="19">
        <f>'Betriebe 7_2008'!C85*100/'Betriebe 7_2008'!$L85</f>
        <v>58.860759493670884</v>
      </c>
      <c r="D85" s="19">
        <f>'Betriebe 7_2008'!D85*100/'Betriebe 7_2008'!$L85</f>
        <v>18.354430379746834</v>
      </c>
      <c r="E85" s="19">
        <f>'Betriebe 7_2008'!E85*100/'Betriebe 7_2008'!$L85</f>
        <v>13.291139240506329</v>
      </c>
      <c r="F85" s="19">
        <f>'Betriebe 7_2008'!F85*100/'Betriebe 7_2008'!$L85</f>
        <v>1.8987341772151898</v>
      </c>
      <c r="G85" s="19">
        <f>'Betriebe 7_2008'!G85*100/'Betriebe 7_2008'!$L85</f>
        <v>1.2658227848101267</v>
      </c>
      <c r="H85" s="19">
        <f>'Betriebe 7_2008'!H85*100/'Betriebe 7_2008'!$L85</f>
        <v>3.1645569620253164</v>
      </c>
      <c r="I85" s="19">
        <f>'Betriebe 7_2008'!I85*100/'Betriebe 7_2008'!$L85</f>
        <v>2.5316455696202533</v>
      </c>
      <c r="J85" s="19">
        <f>'Betriebe 7_2008'!J85*100/'Betriebe 7_2008'!$L85</f>
        <v>0.63291139240506333</v>
      </c>
      <c r="K85" s="19">
        <f>'Betriebe 7_2008'!K85*100/'Betriebe 7_2008'!$L85</f>
        <v>0</v>
      </c>
      <c r="L85" s="20">
        <f>'Betriebe 7_2008'!L85*100/'Betriebe 7_2008'!$L85</f>
        <v>100</v>
      </c>
    </row>
    <row r="86" spans="1:12" x14ac:dyDescent="0.2">
      <c r="A86" s="1" t="s">
        <v>82</v>
      </c>
      <c r="B86" s="1" t="s">
        <v>158</v>
      </c>
      <c r="C86" s="19">
        <f>'Betriebe 7_2008'!C86*100/'Betriebe 7_2008'!$L86</f>
        <v>69.491525423728817</v>
      </c>
      <c r="D86" s="19">
        <f>'Betriebe 7_2008'!D86*100/'Betriebe 7_2008'!$L86</f>
        <v>16.949152542372882</v>
      </c>
      <c r="E86" s="19">
        <f>'Betriebe 7_2008'!E86*100/'Betriebe 7_2008'!$L86</f>
        <v>10.169491525423728</v>
      </c>
      <c r="F86" s="19">
        <f>'Betriebe 7_2008'!F86*100/'Betriebe 7_2008'!$L86</f>
        <v>3.3898305084745761</v>
      </c>
      <c r="G86" s="19">
        <f>'Betriebe 7_2008'!G86*100/'Betriebe 7_2008'!$L86</f>
        <v>0</v>
      </c>
      <c r="H86" s="19">
        <f>'Betriebe 7_2008'!H86*100/'Betriebe 7_2008'!$L86</f>
        <v>0</v>
      </c>
      <c r="I86" s="19">
        <f>'Betriebe 7_2008'!I86*100/'Betriebe 7_2008'!$L86</f>
        <v>0</v>
      </c>
      <c r="J86" s="19">
        <f>'Betriebe 7_2008'!J86*100/'Betriebe 7_2008'!$L86</f>
        <v>0</v>
      </c>
      <c r="K86" s="19">
        <f>'Betriebe 7_2008'!K86*100/'Betriebe 7_2008'!$L86</f>
        <v>0</v>
      </c>
      <c r="L86" s="20">
        <f>'Betriebe 7_2008'!L86*100/'Betriebe 7_2008'!$L86</f>
        <v>100</v>
      </c>
    </row>
    <row r="87" spans="1:12" x14ac:dyDescent="0.2">
      <c r="A87" s="1" t="s">
        <v>83</v>
      </c>
      <c r="B87" s="1" t="s">
        <v>158</v>
      </c>
      <c r="C87" s="19">
        <f>'Betriebe 7_2008'!C87*100/'Betriebe 7_2008'!$L87</f>
        <v>69.375</v>
      </c>
      <c r="D87" s="19">
        <f>'Betriebe 7_2008'!D87*100/'Betriebe 7_2008'!$L87</f>
        <v>16.875</v>
      </c>
      <c r="E87" s="19">
        <f>'Betriebe 7_2008'!E87*100/'Betriebe 7_2008'!$L87</f>
        <v>6.25</v>
      </c>
      <c r="F87" s="19">
        <f>'Betriebe 7_2008'!F87*100/'Betriebe 7_2008'!$L87</f>
        <v>6.25</v>
      </c>
      <c r="G87" s="19">
        <f>'Betriebe 7_2008'!G87*100/'Betriebe 7_2008'!$L87</f>
        <v>1.25</v>
      </c>
      <c r="H87" s="19">
        <f>'Betriebe 7_2008'!H87*100/'Betriebe 7_2008'!$L87</f>
        <v>0</v>
      </c>
      <c r="I87" s="19">
        <f>'Betriebe 7_2008'!I87*100/'Betriebe 7_2008'!$L87</f>
        <v>0</v>
      </c>
      <c r="J87" s="19">
        <f>'Betriebe 7_2008'!J87*100/'Betriebe 7_2008'!$L87</f>
        <v>0</v>
      </c>
      <c r="K87" s="19">
        <f>'Betriebe 7_2008'!K87*100/'Betriebe 7_2008'!$L87</f>
        <v>0</v>
      </c>
      <c r="L87" s="20">
        <f>'Betriebe 7_2008'!L87*100/'Betriebe 7_2008'!$L87</f>
        <v>100</v>
      </c>
    </row>
    <row r="88" spans="1:12" x14ac:dyDescent="0.2">
      <c r="A88" s="1" t="s">
        <v>84</v>
      </c>
      <c r="B88" s="1" t="s">
        <v>158</v>
      </c>
      <c r="C88" s="19">
        <f>'Betriebe 7_2008'!C88*100/'Betriebe 7_2008'!$L88</f>
        <v>57.89473684210526</v>
      </c>
      <c r="D88" s="19">
        <f>'Betriebe 7_2008'!D88*100/'Betriebe 7_2008'!$L88</f>
        <v>24.210526315789473</v>
      </c>
      <c r="E88" s="19">
        <f>'Betriebe 7_2008'!E88*100/'Betriebe 7_2008'!$L88</f>
        <v>9.473684210526315</v>
      </c>
      <c r="F88" s="19">
        <f>'Betriebe 7_2008'!F88*100/'Betriebe 7_2008'!$L88</f>
        <v>6.3157894736842106</v>
      </c>
      <c r="G88" s="19">
        <f>'Betriebe 7_2008'!G88*100/'Betriebe 7_2008'!$L88</f>
        <v>0</v>
      </c>
      <c r="H88" s="19">
        <f>'Betriebe 7_2008'!H88*100/'Betriebe 7_2008'!$L88</f>
        <v>2.1052631578947367</v>
      </c>
      <c r="I88" s="19">
        <f>'Betriebe 7_2008'!I88*100/'Betriebe 7_2008'!$L88</f>
        <v>0</v>
      </c>
      <c r="J88" s="19">
        <f>'Betriebe 7_2008'!J88*100/'Betriebe 7_2008'!$L88</f>
        <v>0</v>
      </c>
      <c r="K88" s="19">
        <f>'Betriebe 7_2008'!K88*100/'Betriebe 7_2008'!$L88</f>
        <v>0</v>
      </c>
      <c r="L88" s="20">
        <f>'Betriebe 7_2008'!L88*100/'Betriebe 7_2008'!$L88</f>
        <v>100</v>
      </c>
    </row>
    <row r="89" spans="1:12" x14ac:dyDescent="0.2">
      <c r="A89" s="1" t="s">
        <v>85</v>
      </c>
      <c r="B89" s="1" t="s">
        <v>158</v>
      </c>
      <c r="C89" s="19">
        <f>'Betriebe 7_2008'!C89*100/'Betriebe 7_2008'!$L89</f>
        <v>84.444444444444443</v>
      </c>
      <c r="D89" s="19">
        <f>'Betriebe 7_2008'!D89*100/'Betriebe 7_2008'!$L89</f>
        <v>6.666666666666667</v>
      </c>
      <c r="E89" s="19">
        <f>'Betriebe 7_2008'!E89*100/'Betriebe 7_2008'!$L89</f>
        <v>6.666666666666667</v>
      </c>
      <c r="F89" s="19">
        <f>'Betriebe 7_2008'!F89*100/'Betriebe 7_2008'!$L89</f>
        <v>2.2222222222222223</v>
      </c>
      <c r="G89" s="19">
        <f>'Betriebe 7_2008'!G89*100/'Betriebe 7_2008'!$L89</f>
        <v>0</v>
      </c>
      <c r="H89" s="19">
        <f>'Betriebe 7_2008'!H89*100/'Betriebe 7_2008'!$L89</f>
        <v>0</v>
      </c>
      <c r="I89" s="19">
        <f>'Betriebe 7_2008'!I89*100/'Betriebe 7_2008'!$L89</f>
        <v>0</v>
      </c>
      <c r="J89" s="19">
        <f>'Betriebe 7_2008'!J89*100/'Betriebe 7_2008'!$L89</f>
        <v>0</v>
      </c>
      <c r="K89" s="19">
        <f>'Betriebe 7_2008'!K89*100/'Betriebe 7_2008'!$L89</f>
        <v>0</v>
      </c>
      <c r="L89" s="20">
        <f>'Betriebe 7_2008'!L89*100/'Betriebe 7_2008'!$L89</f>
        <v>100</v>
      </c>
    </row>
    <row r="90" spans="1:12" x14ac:dyDescent="0.2">
      <c r="A90" s="1" t="s">
        <v>86</v>
      </c>
      <c r="B90" s="1" t="s">
        <v>158</v>
      </c>
      <c r="C90" s="19">
        <f>'Betriebe 7_2008'!C90*100/'Betriebe 7_2008'!$L90</f>
        <v>72.151898734177209</v>
      </c>
      <c r="D90" s="19">
        <f>'Betriebe 7_2008'!D90*100/'Betriebe 7_2008'!$L90</f>
        <v>15.189873417721518</v>
      </c>
      <c r="E90" s="19">
        <f>'Betriebe 7_2008'!E90*100/'Betriebe 7_2008'!$L90</f>
        <v>5.6962025316455698</v>
      </c>
      <c r="F90" s="19">
        <f>'Betriebe 7_2008'!F90*100/'Betriebe 7_2008'!$L90</f>
        <v>6.3291139240506329</v>
      </c>
      <c r="G90" s="19">
        <f>'Betriebe 7_2008'!G90*100/'Betriebe 7_2008'!$L90</f>
        <v>0.63291139240506333</v>
      </c>
      <c r="H90" s="19">
        <f>'Betriebe 7_2008'!H90*100/'Betriebe 7_2008'!$L90</f>
        <v>0</v>
      </c>
      <c r="I90" s="19">
        <f>'Betriebe 7_2008'!I90*100/'Betriebe 7_2008'!$L90</f>
        <v>0</v>
      </c>
      <c r="J90" s="19">
        <f>'Betriebe 7_2008'!J90*100/'Betriebe 7_2008'!$L90</f>
        <v>0</v>
      </c>
      <c r="K90" s="19">
        <f>'Betriebe 7_2008'!K90*100/'Betriebe 7_2008'!$L90</f>
        <v>0</v>
      </c>
      <c r="L90" s="20">
        <f>'Betriebe 7_2008'!L90*100/'Betriebe 7_2008'!$L90</f>
        <v>100</v>
      </c>
    </row>
    <row r="91" spans="1:12" x14ac:dyDescent="0.2">
      <c r="A91" s="1" t="s">
        <v>87</v>
      </c>
      <c r="B91" s="1" t="s">
        <v>158</v>
      </c>
      <c r="C91" s="19">
        <f>'Betriebe 7_2008'!C91*100/'Betriebe 7_2008'!$L91</f>
        <v>70.161290322580641</v>
      </c>
      <c r="D91" s="19">
        <f>'Betriebe 7_2008'!D91*100/'Betriebe 7_2008'!$L91</f>
        <v>13.225806451612904</v>
      </c>
      <c r="E91" s="19">
        <f>'Betriebe 7_2008'!E91*100/'Betriebe 7_2008'!$L91</f>
        <v>8.387096774193548</v>
      </c>
      <c r="F91" s="19">
        <f>'Betriebe 7_2008'!F91*100/'Betriebe 7_2008'!$L91</f>
        <v>3.870967741935484</v>
      </c>
      <c r="G91" s="19">
        <f>'Betriebe 7_2008'!G91*100/'Betriebe 7_2008'!$L91</f>
        <v>2.2580645161290325</v>
      </c>
      <c r="H91" s="19">
        <f>'Betriebe 7_2008'!H91*100/'Betriebe 7_2008'!$L91</f>
        <v>1.4516129032258065</v>
      </c>
      <c r="I91" s="19">
        <f>'Betriebe 7_2008'!I91*100/'Betriebe 7_2008'!$L91</f>
        <v>0.64516129032258063</v>
      </c>
      <c r="J91" s="19">
        <f>'Betriebe 7_2008'!J91*100/'Betriebe 7_2008'!$L91</f>
        <v>0</v>
      </c>
      <c r="K91" s="19">
        <f>'Betriebe 7_2008'!K91*100/'Betriebe 7_2008'!$L91</f>
        <v>0</v>
      </c>
      <c r="L91" s="20">
        <f>'Betriebe 7_2008'!L91*100/'Betriebe 7_2008'!$L91</f>
        <v>100</v>
      </c>
    </row>
    <row r="92" spans="1:12" x14ac:dyDescent="0.2">
      <c r="A92" s="1" t="s">
        <v>88</v>
      </c>
      <c r="B92" s="1" t="s">
        <v>158</v>
      </c>
      <c r="C92" s="19">
        <f>'Betriebe 7_2008'!C92*100/'Betriebe 7_2008'!$L92</f>
        <v>69.306930693069305</v>
      </c>
      <c r="D92" s="19">
        <f>'Betriebe 7_2008'!D92*100/'Betriebe 7_2008'!$L92</f>
        <v>16.831683168316832</v>
      </c>
      <c r="E92" s="19">
        <f>'Betriebe 7_2008'!E92*100/'Betriebe 7_2008'!$L92</f>
        <v>4.9504950495049505</v>
      </c>
      <c r="F92" s="19">
        <f>'Betriebe 7_2008'!F92*100/'Betriebe 7_2008'!$L92</f>
        <v>2.9702970297029703</v>
      </c>
      <c r="G92" s="19">
        <f>'Betriebe 7_2008'!G92*100/'Betriebe 7_2008'!$L92</f>
        <v>2.9702970297029703</v>
      </c>
      <c r="H92" s="19">
        <f>'Betriebe 7_2008'!H92*100/'Betriebe 7_2008'!$L92</f>
        <v>2.9702970297029703</v>
      </c>
      <c r="I92" s="19">
        <f>'Betriebe 7_2008'!I92*100/'Betriebe 7_2008'!$L92</f>
        <v>0</v>
      </c>
      <c r="J92" s="19">
        <f>'Betriebe 7_2008'!J92*100/'Betriebe 7_2008'!$L92</f>
        <v>0</v>
      </c>
      <c r="K92" s="19">
        <f>'Betriebe 7_2008'!K92*100/'Betriebe 7_2008'!$L92</f>
        <v>0</v>
      </c>
      <c r="L92" s="20">
        <f>'Betriebe 7_2008'!L92*100/'Betriebe 7_2008'!$L92</f>
        <v>100</v>
      </c>
    </row>
    <row r="93" spans="1:12" x14ac:dyDescent="0.2">
      <c r="A93" s="1" t="s">
        <v>89</v>
      </c>
      <c r="B93" s="1" t="s">
        <v>158</v>
      </c>
      <c r="C93" s="19">
        <f>'Betriebe 7_2008'!C93*100/'Betriebe 7_2008'!$L93</f>
        <v>93.023255813953483</v>
      </c>
      <c r="D93" s="19">
        <f>'Betriebe 7_2008'!D93*100/'Betriebe 7_2008'!$L93</f>
        <v>4.6511627906976747</v>
      </c>
      <c r="E93" s="19">
        <f>'Betriebe 7_2008'!E93*100/'Betriebe 7_2008'!$L93</f>
        <v>2.3255813953488373</v>
      </c>
      <c r="F93" s="19">
        <f>'Betriebe 7_2008'!F93*100/'Betriebe 7_2008'!$L93</f>
        <v>0</v>
      </c>
      <c r="G93" s="19">
        <f>'Betriebe 7_2008'!G93*100/'Betriebe 7_2008'!$L93</f>
        <v>0</v>
      </c>
      <c r="H93" s="19">
        <f>'Betriebe 7_2008'!H93*100/'Betriebe 7_2008'!$L93</f>
        <v>0</v>
      </c>
      <c r="I93" s="19">
        <f>'Betriebe 7_2008'!I93*100/'Betriebe 7_2008'!$L93</f>
        <v>0</v>
      </c>
      <c r="J93" s="19">
        <f>'Betriebe 7_2008'!J93*100/'Betriebe 7_2008'!$L93</f>
        <v>0</v>
      </c>
      <c r="K93" s="19">
        <f>'Betriebe 7_2008'!K93*100/'Betriebe 7_2008'!$L93</f>
        <v>0</v>
      </c>
      <c r="L93" s="20">
        <f>'Betriebe 7_2008'!L93*100/'Betriebe 7_2008'!$L93</f>
        <v>100</v>
      </c>
    </row>
    <row r="94" spans="1:12" x14ac:dyDescent="0.2">
      <c r="A94" s="1" t="s">
        <v>90</v>
      </c>
      <c r="B94" s="1" t="s">
        <v>158</v>
      </c>
      <c r="C94" s="19">
        <f>'Betriebe 7_2008'!C94*100/'Betriebe 7_2008'!$L94</f>
        <v>70.739549839228289</v>
      </c>
      <c r="D94" s="19">
        <f>'Betriebe 7_2008'!D94*100/'Betriebe 7_2008'!$L94</f>
        <v>18.64951768488746</v>
      </c>
      <c r="E94" s="19">
        <f>'Betriebe 7_2008'!E94*100/'Betriebe 7_2008'!$L94</f>
        <v>4.823151125401929</v>
      </c>
      <c r="F94" s="19">
        <f>'Betriebe 7_2008'!F94*100/'Betriebe 7_2008'!$L94</f>
        <v>3.8585209003215435</v>
      </c>
      <c r="G94" s="19">
        <f>'Betriebe 7_2008'!G94*100/'Betriebe 7_2008'!$L94</f>
        <v>1.2861736334405145</v>
      </c>
      <c r="H94" s="19">
        <f>'Betriebe 7_2008'!H94*100/'Betriebe 7_2008'!$L94</f>
        <v>0.32154340836012862</v>
      </c>
      <c r="I94" s="19">
        <f>'Betriebe 7_2008'!I94*100/'Betriebe 7_2008'!$L94</f>
        <v>0.32154340836012862</v>
      </c>
      <c r="J94" s="19">
        <f>'Betriebe 7_2008'!J94*100/'Betriebe 7_2008'!$L94</f>
        <v>0</v>
      </c>
      <c r="K94" s="19">
        <f>'Betriebe 7_2008'!K94*100/'Betriebe 7_2008'!$L94</f>
        <v>0</v>
      </c>
      <c r="L94" s="20">
        <f>'Betriebe 7_2008'!L94*100/'Betriebe 7_2008'!$L94</f>
        <v>100</v>
      </c>
    </row>
    <row r="95" spans="1:12" x14ac:dyDescent="0.2">
      <c r="A95" s="1" t="s">
        <v>91</v>
      </c>
      <c r="B95" s="1" t="s">
        <v>158</v>
      </c>
      <c r="C95" s="19">
        <f>'Betriebe 7_2008'!C95*100/'Betriebe 7_2008'!$L95</f>
        <v>69.696969696969703</v>
      </c>
      <c r="D95" s="19">
        <f>'Betriebe 7_2008'!D95*100/'Betriebe 7_2008'!$L95</f>
        <v>15.909090909090908</v>
      </c>
      <c r="E95" s="19">
        <f>'Betriebe 7_2008'!E95*100/'Betriebe 7_2008'!$L95</f>
        <v>8.3333333333333339</v>
      </c>
      <c r="F95" s="19">
        <f>'Betriebe 7_2008'!F95*100/'Betriebe 7_2008'!$L95</f>
        <v>3.0303030303030303</v>
      </c>
      <c r="G95" s="19">
        <f>'Betriebe 7_2008'!G95*100/'Betriebe 7_2008'!$L95</f>
        <v>1.5151515151515151</v>
      </c>
      <c r="H95" s="19">
        <f>'Betriebe 7_2008'!H95*100/'Betriebe 7_2008'!$L95</f>
        <v>1.5151515151515151</v>
      </c>
      <c r="I95" s="19">
        <f>'Betriebe 7_2008'!I95*100/'Betriebe 7_2008'!$L95</f>
        <v>0</v>
      </c>
      <c r="J95" s="19">
        <f>'Betriebe 7_2008'!J95*100/'Betriebe 7_2008'!$L95</f>
        <v>0</v>
      </c>
      <c r="K95" s="19">
        <f>'Betriebe 7_2008'!K95*100/'Betriebe 7_2008'!$L95</f>
        <v>0</v>
      </c>
      <c r="L95" s="20">
        <f>'Betriebe 7_2008'!L95*100/'Betriebe 7_2008'!$L95</f>
        <v>100</v>
      </c>
    </row>
    <row r="96" spans="1:12" x14ac:dyDescent="0.2">
      <c r="A96" s="1" t="s">
        <v>92</v>
      </c>
      <c r="B96" s="1" t="s">
        <v>158</v>
      </c>
      <c r="C96" s="19">
        <f>'Betriebe 7_2008'!C96*100/'Betriebe 7_2008'!$L96</f>
        <v>87.309644670050758</v>
      </c>
      <c r="D96" s="19">
        <f>'Betriebe 7_2008'!D96*100/'Betriebe 7_2008'!$L96</f>
        <v>8.1218274111675122</v>
      </c>
      <c r="E96" s="19">
        <f>'Betriebe 7_2008'!E96*100/'Betriebe 7_2008'!$L96</f>
        <v>3.8071065989847717</v>
      </c>
      <c r="F96" s="19">
        <f>'Betriebe 7_2008'!F96*100/'Betriebe 7_2008'!$L96</f>
        <v>0.50761421319796951</v>
      </c>
      <c r="G96" s="19">
        <f>'Betriebe 7_2008'!G96*100/'Betriebe 7_2008'!$L96</f>
        <v>0.25380710659898476</v>
      </c>
      <c r="H96" s="19">
        <f>'Betriebe 7_2008'!H96*100/'Betriebe 7_2008'!$L96</f>
        <v>0</v>
      </c>
      <c r="I96" s="19">
        <f>'Betriebe 7_2008'!I96*100/'Betriebe 7_2008'!$L96</f>
        <v>0</v>
      </c>
      <c r="J96" s="19">
        <f>'Betriebe 7_2008'!J96*100/'Betriebe 7_2008'!$L96</f>
        <v>0</v>
      </c>
      <c r="K96" s="19">
        <f>'Betriebe 7_2008'!K96*100/'Betriebe 7_2008'!$L96</f>
        <v>0</v>
      </c>
      <c r="L96" s="20">
        <f>'Betriebe 7_2008'!L96*100/'Betriebe 7_2008'!$L96</f>
        <v>100</v>
      </c>
    </row>
    <row r="97" spans="1:12" x14ac:dyDescent="0.2">
      <c r="A97" s="1" t="s">
        <v>93</v>
      </c>
      <c r="B97" s="1" t="s">
        <v>158</v>
      </c>
      <c r="C97" s="19">
        <f>'Betriebe 7_2008'!C97*100/'Betriebe 7_2008'!$L97</f>
        <v>84.444444444444443</v>
      </c>
      <c r="D97" s="19">
        <f>'Betriebe 7_2008'!D97*100/'Betriebe 7_2008'!$L97</f>
        <v>9.6296296296296298</v>
      </c>
      <c r="E97" s="19">
        <f>'Betriebe 7_2008'!E97*100/'Betriebe 7_2008'!$L97</f>
        <v>3.7037037037037037</v>
      </c>
      <c r="F97" s="19">
        <f>'Betriebe 7_2008'!F97*100/'Betriebe 7_2008'!$L97</f>
        <v>2.2222222222222223</v>
      </c>
      <c r="G97" s="19">
        <f>'Betriebe 7_2008'!G97*100/'Betriebe 7_2008'!$L97</f>
        <v>0</v>
      </c>
      <c r="H97" s="19">
        <f>'Betriebe 7_2008'!H97*100/'Betriebe 7_2008'!$L97</f>
        <v>0</v>
      </c>
      <c r="I97" s="19">
        <f>'Betriebe 7_2008'!I97*100/'Betriebe 7_2008'!$L97</f>
        <v>0</v>
      </c>
      <c r="J97" s="19">
        <f>'Betriebe 7_2008'!J97*100/'Betriebe 7_2008'!$L97</f>
        <v>0</v>
      </c>
      <c r="K97" s="19">
        <f>'Betriebe 7_2008'!K97*100/'Betriebe 7_2008'!$L97</f>
        <v>0</v>
      </c>
      <c r="L97" s="20">
        <f>'Betriebe 7_2008'!L97*100/'Betriebe 7_2008'!$L97</f>
        <v>100</v>
      </c>
    </row>
    <row r="98" spans="1:12" x14ac:dyDescent="0.2">
      <c r="A98" s="1" t="s">
        <v>94</v>
      </c>
      <c r="B98" s="1" t="s">
        <v>158</v>
      </c>
      <c r="C98" s="19">
        <f>'Betriebe 7_2008'!C98*100/'Betriebe 7_2008'!$L98</f>
        <v>57.644991212653778</v>
      </c>
      <c r="D98" s="19">
        <f>'Betriebe 7_2008'!D98*100/'Betriebe 7_2008'!$L98</f>
        <v>18.804920913884008</v>
      </c>
      <c r="E98" s="19">
        <f>'Betriebe 7_2008'!E98*100/'Betriebe 7_2008'!$L98</f>
        <v>11.950790861159931</v>
      </c>
      <c r="F98" s="19">
        <f>'Betriebe 7_2008'!F98*100/'Betriebe 7_2008'!$L98</f>
        <v>8.4358523725834793</v>
      </c>
      <c r="G98" s="19">
        <f>'Betriebe 7_2008'!G98*100/'Betriebe 7_2008'!$L98</f>
        <v>2.1089630931458698</v>
      </c>
      <c r="H98" s="19">
        <f>'Betriebe 7_2008'!H98*100/'Betriebe 7_2008'!$L98</f>
        <v>0.87873462214411246</v>
      </c>
      <c r="I98" s="19">
        <f>'Betriebe 7_2008'!I98*100/'Betriebe 7_2008'!$L98</f>
        <v>0.1757469244288225</v>
      </c>
      <c r="J98" s="19">
        <f>'Betriebe 7_2008'!J98*100/'Betriebe 7_2008'!$L98</f>
        <v>0</v>
      </c>
      <c r="K98" s="19">
        <f>'Betriebe 7_2008'!K98*100/'Betriebe 7_2008'!$L98</f>
        <v>0</v>
      </c>
      <c r="L98" s="20">
        <f>'Betriebe 7_2008'!L98*100/'Betriebe 7_2008'!$L98</f>
        <v>100</v>
      </c>
    </row>
    <row r="99" spans="1:12" x14ac:dyDescent="0.2">
      <c r="A99" s="1" t="s">
        <v>95</v>
      </c>
      <c r="B99" s="1" t="s">
        <v>158</v>
      </c>
      <c r="C99" s="19">
        <f>'Betriebe 7_2008'!C99*100/'Betriebe 7_2008'!$L99</f>
        <v>63.888888888888886</v>
      </c>
      <c r="D99" s="19">
        <f>'Betriebe 7_2008'!D99*100/'Betriebe 7_2008'!$L99</f>
        <v>17.901234567901234</v>
      </c>
      <c r="E99" s="19">
        <f>'Betriebe 7_2008'!E99*100/'Betriebe 7_2008'!$L99</f>
        <v>11.419753086419753</v>
      </c>
      <c r="F99" s="19">
        <f>'Betriebe 7_2008'!F99*100/'Betriebe 7_2008'!$L99</f>
        <v>5.5555555555555554</v>
      </c>
      <c r="G99" s="19">
        <f>'Betriebe 7_2008'!G99*100/'Betriebe 7_2008'!$L99</f>
        <v>0.92592592592592593</v>
      </c>
      <c r="H99" s="19">
        <f>'Betriebe 7_2008'!H99*100/'Betriebe 7_2008'!$L99</f>
        <v>0.20576131687242799</v>
      </c>
      <c r="I99" s="19">
        <f>'Betriebe 7_2008'!I99*100/'Betriebe 7_2008'!$L99</f>
        <v>0</v>
      </c>
      <c r="J99" s="19">
        <f>'Betriebe 7_2008'!J99*100/'Betriebe 7_2008'!$L99</f>
        <v>0.102880658436214</v>
      </c>
      <c r="K99" s="19">
        <f>'Betriebe 7_2008'!K99*100/'Betriebe 7_2008'!$L99</f>
        <v>0</v>
      </c>
      <c r="L99" s="20">
        <f>'Betriebe 7_2008'!L99*100/'Betriebe 7_2008'!$L99</f>
        <v>100</v>
      </c>
    </row>
    <row r="100" spans="1:12" x14ac:dyDescent="0.2">
      <c r="A100" s="1" t="s">
        <v>96</v>
      </c>
      <c r="B100" s="1" t="s">
        <v>158</v>
      </c>
      <c r="C100" s="19">
        <f>'Betriebe 7_2008'!C100*100/'Betriebe 7_2008'!$L100</f>
        <v>63.53677621283255</v>
      </c>
      <c r="D100" s="19">
        <f>'Betriebe 7_2008'!D100*100/'Betriebe 7_2008'!$L100</f>
        <v>13.928012519561815</v>
      </c>
      <c r="E100" s="19">
        <f>'Betriebe 7_2008'!E100*100/'Betriebe 7_2008'!$L100</f>
        <v>11.580594679186229</v>
      </c>
      <c r="F100" s="19">
        <f>'Betriebe 7_2008'!F100*100/'Betriebe 7_2008'!$L100</f>
        <v>8.7636932707355246</v>
      </c>
      <c r="G100" s="19">
        <f>'Betriebe 7_2008'!G100*100/'Betriebe 7_2008'!$L100</f>
        <v>1.0954616588419406</v>
      </c>
      <c r="H100" s="19">
        <f>'Betriebe 7_2008'!H100*100/'Betriebe 7_2008'!$L100</f>
        <v>0.93896713615023475</v>
      </c>
      <c r="I100" s="19">
        <f>'Betriebe 7_2008'!I100*100/'Betriebe 7_2008'!$L100</f>
        <v>0.1564945226917058</v>
      </c>
      <c r="J100" s="19">
        <f>'Betriebe 7_2008'!J100*100/'Betriebe 7_2008'!$L100</f>
        <v>0</v>
      </c>
      <c r="K100" s="19">
        <f>'Betriebe 7_2008'!K100*100/'Betriebe 7_2008'!$L100</f>
        <v>0</v>
      </c>
      <c r="L100" s="20">
        <f>'Betriebe 7_2008'!L100*100/'Betriebe 7_2008'!$L100</f>
        <v>100</v>
      </c>
    </row>
    <row r="101" spans="1:12" x14ac:dyDescent="0.2">
      <c r="A101" s="1" t="s">
        <v>97</v>
      </c>
      <c r="B101" s="1" t="s">
        <v>158</v>
      </c>
      <c r="C101" s="19">
        <f>'Betriebe 7_2008'!C101*100/'Betriebe 7_2008'!$L101</f>
        <v>66.019417475728162</v>
      </c>
      <c r="D101" s="19">
        <f>'Betriebe 7_2008'!D101*100/'Betriebe 7_2008'!$L101</f>
        <v>18.932038834951456</v>
      </c>
      <c r="E101" s="19">
        <f>'Betriebe 7_2008'!E101*100/'Betriebe 7_2008'!$L101</f>
        <v>9.2233009708737868</v>
      </c>
      <c r="F101" s="19">
        <f>'Betriebe 7_2008'!F101*100/'Betriebe 7_2008'!$L101</f>
        <v>3.883495145631068</v>
      </c>
      <c r="G101" s="19">
        <f>'Betriebe 7_2008'!G101*100/'Betriebe 7_2008'!$L101</f>
        <v>0.970873786407767</v>
      </c>
      <c r="H101" s="19">
        <f>'Betriebe 7_2008'!H101*100/'Betriebe 7_2008'!$L101</f>
        <v>0.970873786407767</v>
      </c>
      <c r="I101" s="19">
        <f>'Betriebe 7_2008'!I101*100/'Betriebe 7_2008'!$L101</f>
        <v>0</v>
      </c>
      <c r="J101" s="19">
        <f>'Betriebe 7_2008'!J101*100/'Betriebe 7_2008'!$L101</f>
        <v>0</v>
      </c>
      <c r="K101" s="19">
        <f>'Betriebe 7_2008'!K101*100/'Betriebe 7_2008'!$L101</f>
        <v>0</v>
      </c>
      <c r="L101" s="20">
        <f>'Betriebe 7_2008'!L101*100/'Betriebe 7_2008'!$L101</f>
        <v>100</v>
      </c>
    </row>
    <row r="102" spans="1:12" x14ac:dyDescent="0.2">
      <c r="A102" s="1" t="s">
        <v>98</v>
      </c>
      <c r="B102" s="1" t="s">
        <v>158</v>
      </c>
      <c r="C102" s="19">
        <f>'Betriebe 7_2008'!C102*100/'Betriebe 7_2008'!$L102</f>
        <v>68.824940047961633</v>
      </c>
      <c r="D102" s="19">
        <f>'Betriebe 7_2008'!D102*100/'Betriebe 7_2008'!$L102</f>
        <v>14.388489208633093</v>
      </c>
      <c r="E102" s="19">
        <f>'Betriebe 7_2008'!E102*100/'Betriebe 7_2008'!$L102</f>
        <v>8.1534772182254205</v>
      </c>
      <c r="F102" s="19">
        <f>'Betriebe 7_2008'!F102*100/'Betriebe 7_2008'!$L102</f>
        <v>4.7961630695443649</v>
      </c>
      <c r="G102" s="19">
        <f>'Betriebe 7_2008'!G102*100/'Betriebe 7_2008'!$L102</f>
        <v>1.9184652278177459</v>
      </c>
      <c r="H102" s="19">
        <f>'Betriebe 7_2008'!H102*100/'Betriebe 7_2008'!$L102</f>
        <v>1.6786570743405276</v>
      </c>
      <c r="I102" s="19">
        <f>'Betriebe 7_2008'!I102*100/'Betriebe 7_2008'!$L102</f>
        <v>0.23980815347721823</v>
      </c>
      <c r="J102" s="19">
        <f>'Betriebe 7_2008'!J102*100/'Betriebe 7_2008'!$L102</f>
        <v>0</v>
      </c>
      <c r="K102" s="19">
        <f>'Betriebe 7_2008'!K102*100/'Betriebe 7_2008'!$L102</f>
        <v>0</v>
      </c>
      <c r="L102" s="20">
        <f>'Betriebe 7_2008'!L102*100/'Betriebe 7_2008'!$L102</f>
        <v>100</v>
      </c>
    </row>
    <row r="103" spans="1:12" x14ac:dyDescent="0.2">
      <c r="A103" s="1" t="s">
        <v>99</v>
      </c>
      <c r="B103" s="1" t="s">
        <v>158</v>
      </c>
      <c r="C103" s="19">
        <f>'Betriebe 7_2008'!C103*100/'Betriebe 7_2008'!$L103</f>
        <v>62.862318840579711</v>
      </c>
      <c r="D103" s="19">
        <f>'Betriebe 7_2008'!D103*100/'Betriebe 7_2008'!$L103</f>
        <v>18.115942028985508</v>
      </c>
      <c r="E103" s="19">
        <f>'Betriebe 7_2008'!E103*100/'Betriebe 7_2008'!$L103</f>
        <v>8.695652173913043</v>
      </c>
      <c r="F103" s="19">
        <f>'Betriebe 7_2008'!F103*100/'Betriebe 7_2008'!$L103</f>
        <v>5.7971014492753623</v>
      </c>
      <c r="G103" s="19">
        <f>'Betriebe 7_2008'!G103*100/'Betriebe 7_2008'!$L103</f>
        <v>2.1739130434782608</v>
      </c>
      <c r="H103" s="19">
        <f>'Betriebe 7_2008'!H103*100/'Betriebe 7_2008'!$L103</f>
        <v>1.6304347826086956</v>
      </c>
      <c r="I103" s="19">
        <f>'Betriebe 7_2008'!I103*100/'Betriebe 7_2008'!$L103</f>
        <v>0.18115942028985507</v>
      </c>
      <c r="J103" s="19">
        <f>'Betriebe 7_2008'!J103*100/'Betriebe 7_2008'!$L103</f>
        <v>0.36231884057971014</v>
      </c>
      <c r="K103" s="19">
        <f>'Betriebe 7_2008'!K103*100/'Betriebe 7_2008'!$L103</f>
        <v>0.18115942028985507</v>
      </c>
      <c r="L103" s="20">
        <f>'Betriebe 7_2008'!L103*100/'Betriebe 7_2008'!$L103</f>
        <v>100</v>
      </c>
    </row>
    <row r="104" spans="1:12" x14ac:dyDescent="0.2">
      <c r="A104" s="1" t="s">
        <v>100</v>
      </c>
      <c r="B104" s="1" t="s">
        <v>158</v>
      </c>
      <c r="C104" s="19">
        <f>'Betriebe 7_2008'!C104*100/'Betriebe 7_2008'!$L104</f>
        <v>57.89473684210526</v>
      </c>
      <c r="D104" s="19">
        <f>'Betriebe 7_2008'!D104*100/'Betriebe 7_2008'!$L104</f>
        <v>10.526315789473685</v>
      </c>
      <c r="E104" s="19">
        <f>'Betriebe 7_2008'!E104*100/'Betriebe 7_2008'!$L104</f>
        <v>21.05263157894737</v>
      </c>
      <c r="F104" s="19">
        <f>'Betriebe 7_2008'!F104*100/'Betriebe 7_2008'!$L104</f>
        <v>5.2631578947368425</v>
      </c>
      <c r="G104" s="19">
        <f>'Betriebe 7_2008'!G104*100/'Betriebe 7_2008'!$L104</f>
        <v>5.2631578947368425</v>
      </c>
      <c r="H104" s="19">
        <f>'Betriebe 7_2008'!H104*100/'Betriebe 7_2008'!$L104</f>
        <v>0</v>
      </c>
      <c r="I104" s="19">
        <f>'Betriebe 7_2008'!I104*100/'Betriebe 7_2008'!$L104</f>
        <v>0</v>
      </c>
      <c r="J104" s="19">
        <f>'Betriebe 7_2008'!J104*100/'Betriebe 7_2008'!$L104</f>
        <v>0</v>
      </c>
      <c r="K104" s="19">
        <f>'Betriebe 7_2008'!K104*100/'Betriebe 7_2008'!$L104</f>
        <v>0</v>
      </c>
      <c r="L104" s="20">
        <f>'Betriebe 7_2008'!L104*100/'Betriebe 7_2008'!$L104</f>
        <v>100</v>
      </c>
    </row>
    <row r="105" spans="1:12" x14ac:dyDescent="0.2">
      <c r="A105" s="1" t="s">
        <v>101</v>
      </c>
      <c r="B105" s="1" t="s">
        <v>158</v>
      </c>
      <c r="C105" s="19">
        <f>'Betriebe 7_2008'!C105*100/'Betriebe 7_2008'!$L105</f>
        <v>69.767441860465112</v>
      </c>
      <c r="D105" s="19">
        <f>'Betriebe 7_2008'!D105*100/'Betriebe 7_2008'!$L105</f>
        <v>15.282392026578073</v>
      </c>
      <c r="E105" s="19">
        <f>'Betriebe 7_2008'!E105*100/'Betriebe 7_2008'!$L105</f>
        <v>9.9667774086378742</v>
      </c>
      <c r="F105" s="19">
        <f>'Betriebe 7_2008'!F105*100/'Betriebe 7_2008'!$L105</f>
        <v>2.3255813953488373</v>
      </c>
      <c r="G105" s="19">
        <f>'Betriebe 7_2008'!G105*100/'Betriebe 7_2008'!$L105</f>
        <v>0.33222591362126247</v>
      </c>
      <c r="H105" s="19">
        <f>'Betriebe 7_2008'!H105*100/'Betriebe 7_2008'!$L105</f>
        <v>0.66445182724252494</v>
      </c>
      <c r="I105" s="19">
        <f>'Betriebe 7_2008'!I105*100/'Betriebe 7_2008'!$L105</f>
        <v>0.66445182724252494</v>
      </c>
      <c r="J105" s="19">
        <f>'Betriebe 7_2008'!J105*100/'Betriebe 7_2008'!$L105</f>
        <v>0.33222591362126247</v>
      </c>
      <c r="K105" s="19">
        <f>'Betriebe 7_2008'!K105*100/'Betriebe 7_2008'!$L105</f>
        <v>0.66445182724252494</v>
      </c>
      <c r="L105" s="20">
        <f>'Betriebe 7_2008'!L105*100/'Betriebe 7_2008'!$L105</f>
        <v>100</v>
      </c>
    </row>
    <row r="106" spans="1:12" x14ac:dyDescent="0.2">
      <c r="A106" s="1" t="s">
        <v>102</v>
      </c>
      <c r="B106" s="1" t="s">
        <v>158</v>
      </c>
      <c r="C106" s="19">
        <f>'Betriebe 7_2008'!C106*100/'Betriebe 7_2008'!$L106</f>
        <v>62.264150943396224</v>
      </c>
      <c r="D106" s="19">
        <f>'Betriebe 7_2008'!D106*100/'Betriebe 7_2008'!$L106</f>
        <v>15.09433962264151</v>
      </c>
      <c r="E106" s="19">
        <f>'Betriebe 7_2008'!E106*100/'Betriebe 7_2008'!$L106</f>
        <v>15.09433962264151</v>
      </c>
      <c r="F106" s="19">
        <f>'Betriebe 7_2008'!F106*100/'Betriebe 7_2008'!$L106</f>
        <v>5.6603773584905657</v>
      </c>
      <c r="G106" s="19">
        <f>'Betriebe 7_2008'!G106*100/'Betriebe 7_2008'!$L106</f>
        <v>0</v>
      </c>
      <c r="H106" s="19">
        <f>'Betriebe 7_2008'!H106*100/'Betriebe 7_2008'!$L106</f>
        <v>1.8867924528301887</v>
      </c>
      <c r="I106" s="19">
        <f>'Betriebe 7_2008'!I106*100/'Betriebe 7_2008'!$L106</f>
        <v>0</v>
      </c>
      <c r="J106" s="19">
        <f>'Betriebe 7_2008'!J106*100/'Betriebe 7_2008'!$L106</f>
        <v>0</v>
      </c>
      <c r="K106" s="19">
        <f>'Betriebe 7_2008'!K106*100/'Betriebe 7_2008'!$L106</f>
        <v>0</v>
      </c>
      <c r="L106" s="20">
        <f>'Betriebe 7_2008'!L106*100/'Betriebe 7_2008'!$L106</f>
        <v>100</v>
      </c>
    </row>
    <row r="107" spans="1:12" x14ac:dyDescent="0.2">
      <c r="A107" s="1" t="s">
        <v>103</v>
      </c>
      <c r="B107" s="1" t="s">
        <v>158</v>
      </c>
      <c r="C107" s="19">
        <f>'Betriebe 7_2008'!C107*100/'Betriebe 7_2008'!$L107</f>
        <v>94.444444444444443</v>
      </c>
      <c r="D107" s="19">
        <f>'Betriebe 7_2008'!D107*100/'Betriebe 7_2008'!$L107</f>
        <v>4.5454545454545459</v>
      </c>
      <c r="E107" s="19">
        <f>'Betriebe 7_2008'!E107*100/'Betriebe 7_2008'!$L107</f>
        <v>1.0101010101010102</v>
      </c>
      <c r="F107" s="19">
        <f>'Betriebe 7_2008'!F107*100/'Betriebe 7_2008'!$L107</f>
        <v>0</v>
      </c>
      <c r="G107" s="19">
        <f>'Betriebe 7_2008'!G107*100/'Betriebe 7_2008'!$L107</f>
        <v>0</v>
      </c>
      <c r="H107" s="19">
        <f>'Betriebe 7_2008'!H107*100/'Betriebe 7_2008'!$L107</f>
        <v>0</v>
      </c>
      <c r="I107" s="19">
        <f>'Betriebe 7_2008'!I107*100/'Betriebe 7_2008'!$L107</f>
        <v>0</v>
      </c>
      <c r="J107" s="19">
        <f>'Betriebe 7_2008'!J107*100/'Betriebe 7_2008'!$L107</f>
        <v>0</v>
      </c>
      <c r="K107" s="19">
        <f>'Betriebe 7_2008'!K107*100/'Betriebe 7_2008'!$L107</f>
        <v>0</v>
      </c>
      <c r="L107" s="20">
        <f>'Betriebe 7_2008'!L107*100/'Betriebe 7_2008'!$L107</f>
        <v>100</v>
      </c>
    </row>
    <row r="108" spans="1:12" x14ac:dyDescent="0.2">
      <c r="A108" s="1" t="s">
        <v>104</v>
      </c>
      <c r="B108" s="1" t="s">
        <v>158</v>
      </c>
      <c r="C108" s="19">
        <f>'Betriebe 7_2008'!C108*100/'Betriebe 7_2008'!$L108</f>
        <v>77.278401997503124</v>
      </c>
      <c r="D108" s="19">
        <f>'Betriebe 7_2008'!D108*100/'Betriebe 7_2008'!$L108</f>
        <v>12.609238451935081</v>
      </c>
      <c r="E108" s="19">
        <f>'Betriebe 7_2008'!E108*100/'Betriebe 7_2008'!$L108</f>
        <v>6.2421972534332086</v>
      </c>
      <c r="F108" s="19">
        <f>'Betriebe 7_2008'!F108*100/'Betriebe 7_2008'!$L108</f>
        <v>2.9962546816479403</v>
      </c>
      <c r="G108" s="19">
        <f>'Betriebe 7_2008'!G108*100/'Betriebe 7_2008'!$L108</f>
        <v>0.62421972534332082</v>
      </c>
      <c r="H108" s="19">
        <f>'Betriebe 7_2008'!H108*100/'Betriebe 7_2008'!$L108</f>
        <v>0.24968789013732834</v>
      </c>
      <c r="I108" s="19">
        <f>'Betriebe 7_2008'!I108*100/'Betriebe 7_2008'!$L108</f>
        <v>0</v>
      </c>
      <c r="J108" s="19">
        <f>'Betriebe 7_2008'!J108*100/'Betriebe 7_2008'!$L108</f>
        <v>0</v>
      </c>
      <c r="K108" s="19">
        <f>'Betriebe 7_2008'!K108*100/'Betriebe 7_2008'!$L108</f>
        <v>0</v>
      </c>
      <c r="L108" s="20">
        <f>'Betriebe 7_2008'!L108*100/'Betriebe 7_2008'!$L108</f>
        <v>100</v>
      </c>
    </row>
    <row r="109" spans="1:12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20"/>
    </row>
    <row r="110" spans="1:12" x14ac:dyDescent="0.2">
      <c r="C110" s="20">
        <f>'Betriebe 7_2008'!C110*100/'Betriebe 7_2008'!$L110</f>
        <v>69.499496137050727</v>
      </c>
      <c r="D110" s="20">
        <f>'Betriebe 7_2008'!D110*100/'Betriebe 7_2008'!$L110</f>
        <v>14.779979845482028</v>
      </c>
      <c r="E110" s="20">
        <f>'Betriebe 7_2008'!E110*100/'Betriebe 7_2008'!$L110</f>
        <v>8.5432762288657482</v>
      </c>
      <c r="F110" s="20">
        <f>'Betriebe 7_2008'!F110*100/'Betriebe 7_2008'!$L110</f>
        <v>4.624342178927332</v>
      </c>
      <c r="G110" s="20">
        <f>'Betriebe 7_2008'!G110*100/'Betriebe 7_2008'!$L110</f>
        <v>1.2428619415518978</v>
      </c>
      <c r="H110" s="20">
        <f>'Betriebe 7_2008'!H110*100/'Betriebe 7_2008'!$L110</f>
        <v>0.89575635427163813</v>
      </c>
      <c r="I110" s="20">
        <f>'Betriebe 7_2008'!I110*100/'Betriebe 7_2008'!$L110</f>
        <v>0.20154517971111857</v>
      </c>
      <c r="J110" s="20">
        <f>'Betriebe 7_2008'!J110*100/'Betriebe 7_2008'!$L110</f>
        <v>0.13436345314074571</v>
      </c>
      <c r="K110" s="20">
        <f>'Betriebe 7_2008'!K110*100/'Betriebe 7_2008'!$L110</f>
        <v>7.8378680998768338E-2</v>
      </c>
      <c r="L110" s="20">
        <f>'Betriebe 7_2008'!L110*100/'Betriebe 7_2008'!$L110</f>
        <v>100</v>
      </c>
    </row>
    <row r="111" spans="1:12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20"/>
    </row>
    <row r="112" spans="1:12" x14ac:dyDescent="0.2">
      <c r="A112" s="1" t="s">
        <v>105</v>
      </c>
      <c r="B112" s="1" t="s">
        <v>158</v>
      </c>
      <c r="C112" s="19">
        <f>'Betriebe 7_2008'!C112*100/'Betriebe 7_2008'!$L112</f>
        <v>60</v>
      </c>
      <c r="D112" s="19">
        <f>'Betriebe 7_2008'!D112*100/'Betriebe 7_2008'!$L112</f>
        <v>5</v>
      </c>
      <c r="E112" s="19">
        <f>'Betriebe 7_2008'!E112*100/'Betriebe 7_2008'!$L112</f>
        <v>10</v>
      </c>
      <c r="F112" s="19">
        <f>'Betriebe 7_2008'!F112*100/'Betriebe 7_2008'!$L112</f>
        <v>5</v>
      </c>
      <c r="G112" s="19">
        <f>'Betriebe 7_2008'!G112*100/'Betriebe 7_2008'!$L112</f>
        <v>0</v>
      </c>
      <c r="H112" s="19">
        <f>'Betriebe 7_2008'!H112*100/'Betriebe 7_2008'!$L112</f>
        <v>10</v>
      </c>
      <c r="I112" s="19">
        <f>'Betriebe 7_2008'!I112*100/'Betriebe 7_2008'!$L112</f>
        <v>5</v>
      </c>
      <c r="J112" s="19">
        <f>'Betriebe 7_2008'!J112*100/'Betriebe 7_2008'!$L112</f>
        <v>5</v>
      </c>
      <c r="K112" s="19">
        <f>'Betriebe 7_2008'!K112*100/'Betriebe 7_2008'!$L112</f>
        <v>0</v>
      </c>
      <c r="L112" s="20">
        <f>'Betriebe 7_2008'!L112*100/'Betriebe 7_2008'!$L112</f>
        <v>100</v>
      </c>
    </row>
    <row r="113" spans="1:12" x14ac:dyDescent="0.2">
      <c r="A113" s="1" t="s">
        <v>106</v>
      </c>
      <c r="B113" s="1" t="s">
        <v>158</v>
      </c>
      <c r="C113" s="19">
        <f>'Betriebe 7_2008'!C113*100/'Betriebe 7_2008'!$L113</f>
        <v>8</v>
      </c>
      <c r="D113" s="19">
        <f>'Betriebe 7_2008'!D113*100/'Betriebe 7_2008'!$L113</f>
        <v>0</v>
      </c>
      <c r="E113" s="19">
        <f>'Betriebe 7_2008'!E113*100/'Betriebe 7_2008'!$L113</f>
        <v>12</v>
      </c>
      <c r="F113" s="19">
        <f>'Betriebe 7_2008'!F113*100/'Betriebe 7_2008'!$L113</f>
        <v>20</v>
      </c>
      <c r="G113" s="19">
        <f>'Betriebe 7_2008'!G113*100/'Betriebe 7_2008'!$L113</f>
        <v>4</v>
      </c>
      <c r="H113" s="19">
        <f>'Betriebe 7_2008'!H113*100/'Betriebe 7_2008'!$L113</f>
        <v>44</v>
      </c>
      <c r="I113" s="19">
        <f>'Betriebe 7_2008'!I113*100/'Betriebe 7_2008'!$L113</f>
        <v>4</v>
      </c>
      <c r="J113" s="19">
        <f>'Betriebe 7_2008'!J113*100/'Betriebe 7_2008'!$L113</f>
        <v>8</v>
      </c>
      <c r="K113" s="19">
        <f>'Betriebe 7_2008'!K113*100/'Betriebe 7_2008'!$L113</f>
        <v>0</v>
      </c>
      <c r="L113" s="20">
        <f>'Betriebe 7_2008'!L113*100/'Betriebe 7_2008'!$L113</f>
        <v>100</v>
      </c>
    </row>
    <row r="114" spans="1:12" x14ac:dyDescent="0.2">
      <c r="A114" s="1" t="s">
        <v>107</v>
      </c>
      <c r="B114" s="1" t="s">
        <v>158</v>
      </c>
      <c r="C114" s="19">
        <f>'Betriebe 7_2008'!C114*100/'Betriebe 7_2008'!$L114</f>
        <v>0</v>
      </c>
      <c r="D114" s="19">
        <f>'Betriebe 7_2008'!D114*100/'Betriebe 7_2008'!$L114</f>
        <v>5.2631578947368425</v>
      </c>
      <c r="E114" s="19">
        <f>'Betriebe 7_2008'!E114*100/'Betriebe 7_2008'!$L114</f>
        <v>10.526315789473685</v>
      </c>
      <c r="F114" s="19">
        <f>'Betriebe 7_2008'!F114*100/'Betriebe 7_2008'!$L114</f>
        <v>21.05263157894737</v>
      </c>
      <c r="G114" s="19">
        <f>'Betriebe 7_2008'!G114*100/'Betriebe 7_2008'!$L114</f>
        <v>36.842105263157897</v>
      </c>
      <c r="H114" s="19">
        <f>'Betriebe 7_2008'!H114*100/'Betriebe 7_2008'!$L114</f>
        <v>21.05263157894737</v>
      </c>
      <c r="I114" s="19">
        <f>'Betriebe 7_2008'!I114*100/'Betriebe 7_2008'!$L114</f>
        <v>5.2631578947368425</v>
      </c>
      <c r="J114" s="19">
        <f>'Betriebe 7_2008'!J114*100/'Betriebe 7_2008'!$L114</f>
        <v>0</v>
      </c>
      <c r="K114" s="19">
        <f>'Betriebe 7_2008'!K114*100/'Betriebe 7_2008'!$L114</f>
        <v>0</v>
      </c>
      <c r="L114" s="20">
        <f>'Betriebe 7_2008'!L114*100/'Betriebe 7_2008'!$L114</f>
        <v>100</v>
      </c>
    </row>
    <row r="115" spans="1:12" x14ac:dyDescent="0.2">
      <c r="A115" s="1" t="s">
        <v>108</v>
      </c>
      <c r="B115" s="1" t="s">
        <v>158</v>
      </c>
      <c r="C115" s="19">
        <f>'Betriebe 7_2008'!C115*100/'Betriebe 7_2008'!$L115</f>
        <v>1.2345679012345678</v>
      </c>
      <c r="D115" s="19">
        <f>'Betriebe 7_2008'!D115*100/'Betriebe 7_2008'!$L115</f>
        <v>16.049382716049383</v>
      </c>
      <c r="E115" s="19">
        <f>'Betriebe 7_2008'!E115*100/'Betriebe 7_2008'!$L115</f>
        <v>19.753086419753085</v>
      </c>
      <c r="F115" s="19">
        <f>'Betriebe 7_2008'!F115*100/'Betriebe 7_2008'!$L115</f>
        <v>23.456790123456791</v>
      </c>
      <c r="G115" s="19">
        <f>'Betriebe 7_2008'!G115*100/'Betriebe 7_2008'!$L115</f>
        <v>19.753086419753085</v>
      </c>
      <c r="H115" s="19">
        <f>'Betriebe 7_2008'!H115*100/'Betriebe 7_2008'!$L115</f>
        <v>19.753086419753085</v>
      </c>
      <c r="I115" s="19">
        <f>'Betriebe 7_2008'!I115*100/'Betriebe 7_2008'!$L115</f>
        <v>0</v>
      </c>
      <c r="J115" s="19">
        <f>'Betriebe 7_2008'!J115*100/'Betriebe 7_2008'!$L115</f>
        <v>0</v>
      </c>
      <c r="K115" s="19">
        <f>'Betriebe 7_2008'!K115*100/'Betriebe 7_2008'!$L115</f>
        <v>0</v>
      </c>
      <c r="L115" s="20">
        <f>'Betriebe 7_2008'!L115*100/'Betriebe 7_2008'!$L115</f>
        <v>100</v>
      </c>
    </row>
    <row r="116" spans="1:12" x14ac:dyDescent="0.2">
      <c r="A116" s="1" t="s">
        <v>109</v>
      </c>
      <c r="B116" s="1" t="s">
        <v>158</v>
      </c>
      <c r="C116" s="19">
        <f>'Betriebe 7_2008'!C116*100/'Betriebe 7_2008'!$L116</f>
        <v>0</v>
      </c>
      <c r="D116" s="19">
        <f>'Betriebe 7_2008'!D116*100/'Betriebe 7_2008'!$L116</f>
        <v>0</v>
      </c>
      <c r="E116" s="19">
        <f>'Betriebe 7_2008'!E116*100/'Betriebe 7_2008'!$L116</f>
        <v>0</v>
      </c>
      <c r="F116" s="19">
        <f>'Betriebe 7_2008'!F116*100/'Betriebe 7_2008'!$L116</f>
        <v>0</v>
      </c>
      <c r="G116" s="19">
        <f>'Betriebe 7_2008'!G116*100/'Betriebe 7_2008'!$L116</f>
        <v>100</v>
      </c>
      <c r="H116" s="19">
        <f>'Betriebe 7_2008'!H116*100/'Betriebe 7_2008'!$L116</f>
        <v>0</v>
      </c>
      <c r="I116" s="19">
        <f>'Betriebe 7_2008'!I116*100/'Betriebe 7_2008'!$L116</f>
        <v>0</v>
      </c>
      <c r="J116" s="19">
        <f>'Betriebe 7_2008'!J116*100/'Betriebe 7_2008'!$L116</f>
        <v>0</v>
      </c>
      <c r="K116" s="19">
        <f>'Betriebe 7_2008'!K116*100/'Betriebe 7_2008'!$L116</f>
        <v>0</v>
      </c>
      <c r="L116" s="20">
        <f>'Betriebe 7_2008'!L116*100/'Betriebe 7_2008'!$L116</f>
        <v>100</v>
      </c>
    </row>
    <row r="117" spans="1:12" x14ac:dyDescent="0.2">
      <c r="A117" s="1" t="s">
        <v>110</v>
      </c>
      <c r="B117" s="1" t="s">
        <v>158</v>
      </c>
      <c r="C117" s="19">
        <f>'Betriebe 7_2008'!C117*100/'Betriebe 7_2008'!$L117</f>
        <v>14.285714285714286</v>
      </c>
      <c r="D117" s="19">
        <f>'Betriebe 7_2008'!D117*100/'Betriebe 7_2008'!$L117</f>
        <v>4.7619047619047619</v>
      </c>
      <c r="E117" s="19">
        <f>'Betriebe 7_2008'!E117*100/'Betriebe 7_2008'!$L117</f>
        <v>4.7619047619047619</v>
      </c>
      <c r="F117" s="19">
        <f>'Betriebe 7_2008'!F117*100/'Betriebe 7_2008'!$L117</f>
        <v>9.5238095238095237</v>
      </c>
      <c r="G117" s="19">
        <f>'Betriebe 7_2008'!G117*100/'Betriebe 7_2008'!$L117</f>
        <v>28.571428571428573</v>
      </c>
      <c r="H117" s="19">
        <f>'Betriebe 7_2008'!H117*100/'Betriebe 7_2008'!$L117</f>
        <v>14.285714285714286</v>
      </c>
      <c r="I117" s="19">
        <f>'Betriebe 7_2008'!I117*100/'Betriebe 7_2008'!$L117</f>
        <v>4.7619047619047619</v>
      </c>
      <c r="J117" s="19">
        <f>'Betriebe 7_2008'!J117*100/'Betriebe 7_2008'!$L117</f>
        <v>19.047619047619047</v>
      </c>
      <c r="K117" s="19">
        <f>'Betriebe 7_2008'!K117*100/'Betriebe 7_2008'!$L117</f>
        <v>0</v>
      </c>
      <c r="L117" s="20">
        <f>'Betriebe 7_2008'!L117*100/'Betriebe 7_2008'!$L117</f>
        <v>100</v>
      </c>
    </row>
    <row r="118" spans="1:12" x14ac:dyDescent="0.2">
      <c r="A118" s="1" t="s">
        <v>111</v>
      </c>
      <c r="B118" s="1" t="s">
        <v>158</v>
      </c>
      <c r="C118" s="19">
        <f>'Betriebe 7_2008'!C118*100/'Betriebe 7_2008'!$L118</f>
        <v>100</v>
      </c>
      <c r="D118" s="19">
        <f>'Betriebe 7_2008'!D118*100/'Betriebe 7_2008'!$L118</f>
        <v>0</v>
      </c>
      <c r="E118" s="19">
        <f>'Betriebe 7_2008'!E118*100/'Betriebe 7_2008'!$L118</f>
        <v>0</v>
      </c>
      <c r="F118" s="19">
        <f>'Betriebe 7_2008'!F118*100/'Betriebe 7_2008'!$L118</f>
        <v>0</v>
      </c>
      <c r="G118" s="19">
        <f>'Betriebe 7_2008'!G118*100/'Betriebe 7_2008'!$L118</f>
        <v>0</v>
      </c>
      <c r="H118" s="19">
        <f>'Betriebe 7_2008'!H118*100/'Betriebe 7_2008'!$L118</f>
        <v>0</v>
      </c>
      <c r="I118" s="19">
        <f>'Betriebe 7_2008'!I118*100/'Betriebe 7_2008'!$L118</f>
        <v>0</v>
      </c>
      <c r="J118" s="19">
        <f>'Betriebe 7_2008'!J118*100/'Betriebe 7_2008'!$L118</f>
        <v>0</v>
      </c>
      <c r="K118" s="19">
        <f>'Betriebe 7_2008'!K118*100/'Betriebe 7_2008'!$L118</f>
        <v>0</v>
      </c>
      <c r="L118" s="20">
        <f>'Betriebe 7_2008'!L118*100/'Betriebe 7_2008'!$L118</f>
        <v>100</v>
      </c>
    </row>
    <row r="119" spans="1:12" x14ac:dyDescent="0.2">
      <c r="A119" s="1" t="s">
        <v>112</v>
      </c>
      <c r="B119" s="1" t="s">
        <v>158</v>
      </c>
      <c r="C119" s="19">
        <f>'Betriebe 7_2008'!C119*100/'Betriebe 7_2008'!$L119</f>
        <v>100</v>
      </c>
      <c r="D119" s="19">
        <f>'Betriebe 7_2008'!D119*100/'Betriebe 7_2008'!$L119</f>
        <v>0</v>
      </c>
      <c r="E119" s="19">
        <f>'Betriebe 7_2008'!E119*100/'Betriebe 7_2008'!$L119</f>
        <v>0</v>
      </c>
      <c r="F119" s="19">
        <f>'Betriebe 7_2008'!F119*100/'Betriebe 7_2008'!$L119</f>
        <v>0</v>
      </c>
      <c r="G119" s="19">
        <f>'Betriebe 7_2008'!G119*100/'Betriebe 7_2008'!$L119</f>
        <v>0</v>
      </c>
      <c r="H119" s="19">
        <f>'Betriebe 7_2008'!H119*100/'Betriebe 7_2008'!$L119</f>
        <v>0</v>
      </c>
      <c r="I119" s="19">
        <f>'Betriebe 7_2008'!I119*100/'Betriebe 7_2008'!$L119</f>
        <v>0</v>
      </c>
      <c r="J119" s="19">
        <f>'Betriebe 7_2008'!J119*100/'Betriebe 7_2008'!$L119</f>
        <v>0</v>
      </c>
      <c r="K119" s="19">
        <f>'Betriebe 7_2008'!K119*100/'Betriebe 7_2008'!$L119</f>
        <v>0</v>
      </c>
      <c r="L119" s="20">
        <f>'Betriebe 7_2008'!L119*100/'Betriebe 7_2008'!$L119</f>
        <v>100</v>
      </c>
    </row>
    <row r="120" spans="1:12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20"/>
    </row>
    <row r="121" spans="1:12" x14ac:dyDescent="0.2">
      <c r="C121" s="20">
        <f>'Betriebe 7_2008'!C121*100/'Betriebe 7_2008'!$L121</f>
        <v>13.872832369942197</v>
      </c>
      <c r="D121" s="20">
        <f>'Betriebe 7_2008'!D121*100/'Betriebe 7_2008'!$L121</f>
        <v>9.2485549132947984</v>
      </c>
      <c r="E121" s="20">
        <f>'Betriebe 7_2008'!E121*100/'Betriebe 7_2008'!$L121</f>
        <v>13.872832369942197</v>
      </c>
      <c r="F121" s="20">
        <f>'Betriebe 7_2008'!F121*100/'Betriebe 7_2008'!$L121</f>
        <v>17.919075144508671</v>
      </c>
      <c r="G121" s="20">
        <f>'Betriebe 7_2008'!G121*100/'Betriebe 7_2008'!$L121</f>
        <v>17.919075144508671</v>
      </c>
      <c r="H121" s="20">
        <f>'Betriebe 7_2008'!H121*100/'Betriebe 7_2008'!$L121</f>
        <v>20.809248554913296</v>
      </c>
      <c r="I121" s="20">
        <f>'Betriebe 7_2008'!I121*100/'Betriebe 7_2008'!$L121</f>
        <v>2.3121387283236996</v>
      </c>
      <c r="J121" s="20">
        <f>'Betriebe 7_2008'!J121*100/'Betriebe 7_2008'!$L121</f>
        <v>4.0462427745664744</v>
      </c>
      <c r="K121" s="20">
        <f>'Betriebe 7_2008'!K121*100/'Betriebe 7_2008'!$L121</f>
        <v>0</v>
      </c>
      <c r="L121" s="20">
        <f>'Betriebe 7_2008'!L121*100/'Betriebe 7_2008'!$L121</f>
        <v>100</v>
      </c>
    </row>
    <row r="122" spans="1:12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20"/>
    </row>
    <row r="123" spans="1:12" x14ac:dyDescent="0.2">
      <c r="A123" s="1" t="s">
        <v>113</v>
      </c>
      <c r="B123" s="1" t="s">
        <v>158</v>
      </c>
      <c r="C123" s="19">
        <f>'Betriebe 7_2008'!C123*100/'Betriebe 7_2008'!$L123</f>
        <v>66.666666666666671</v>
      </c>
      <c r="D123" s="19">
        <f>'Betriebe 7_2008'!D123*100/'Betriebe 7_2008'!$L123</f>
        <v>0</v>
      </c>
      <c r="E123" s="19">
        <f>'Betriebe 7_2008'!E123*100/'Betriebe 7_2008'!$L123</f>
        <v>16.666666666666668</v>
      </c>
      <c r="F123" s="19">
        <f>'Betriebe 7_2008'!F123*100/'Betriebe 7_2008'!$L123</f>
        <v>0</v>
      </c>
      <c r="G123" s="19">
        <f>'Betriebe 7_2008'!G123*100/'Betriebe 7_2008'!$L123</f>
        <v>0</v>
      </c>
      <c r="H123" s="19">
        <f>'Betriebe 7_2008'!H123*100/'Betriebe 7_2008'!$L123</f>
        <v>0</v>
      </c>
      <c r="I123" s="19">
        <f>'Betriebe 7_2008'!I123*100/'Betriebe 7_2008'!$L123</f>
        <v>0</v>
      </c>
      <c r="J123" s="19">
        <f>'Betriebe 7_2008'!J123*100/'Betriebe 7_2008'!$L123</f>
        <v>0</v>
      </c>
      <c r="K123" s="19">
        <f>'Betriebe 7_2008'!K123*100/'Betriebe 7_2008'!$L123</f>
        <v>16.666666666666668</v>
      </c>
      <c r="L123" s="20">
        <f>'Betriebe 7_2008'!L123*100/'Betriebe 7_2008'!$L123</f>
        <v>100</v>
      </c>
    </row>
    <row r="124" spans="1:12" x14ac:dyDescent="0.2">
      <c r="A124" s="1" t="s">
        <v>114</v>
      </c>
      <c r="B124" s="1" t="s">
        <v>158</v>
      </c>
      <c r="C124" s="19">
        <f>'Betriebe 7_2008'!C124*100/'Betriebe 7_2008'!$L124</f>
        <v>75</v>
      </c>
      <c r="D124" s="19">
        <f>'Betriebe 7_2008'!D124*100/'Betriebe 7_2008'!$L124</f>
        <v>18.75</v>
      </c>
      <c r="E124" s="19">
        <f>'Betriebe 7_2008'!E124*100/'Betriebe 7_2008'!$L124</f>
        <v>6.25</v>
      </c>
      <c r="F124" s="19">
        <f>'Betriebe 7_2008'!F124*100/'Betriebe 7_2008'!$L124</f>
        <v>0</v>
      </c>
      <c r="G124" s="19">
        <f>'Betriebe 7_2008'!G124*100/'Betriebe 7_2008'!$L124</f>
        <v>0</v>
      </c>
      <c r="H124" s="19">
        <f>'Betriebe 7_2008'!H124*100/'Betriebe 7_2008'!$L124</f>
        <v>0</v>
      </c>
      <c r="I124" s="19">
        <f>'Betriebe 7_2008'!I124*100/'Betriebe 7_2008'!$L124</f>
        <v>0</v>
      </c>
      <c r="J124" s="19">
        <f>'Betriebe 7_2008'!J124*100/'Betriebe 7_2008'!$L124</f>
        <v>0</v>
      </c>
      <c r="K124" s="19">
        <f>'Betriebe 7_2008'!K124*100/'Betriebe 7_2008'!$L124</f>
        <v>0</v>
      </c>
      <c r="L124" s="20">
        <f>'Betriebe 7_2008'!L124*100/'Betriebe 7_2008'!$L124</f>
        <v>100</v>
      </c>
    </row>
    <row r="125" spans="1:12" x14ac:dyDescent="0.2">
      <c r="A125" s="1" t="s">
        <v>115</v>
      </c>
      <c r="B125" s="1" t="s">
        <v>158</v>
      </c>
      <c r="C125" s="19">
        <f>'Betriebe 7_2008'!C125*100/'Betriebe 7_2008'!$L125</f>
        <v>40.909090909090907</v>
      </c>
      <c r="D125" s="19">
        <f>'Betriebe 7_2008'!D125*100/'Betriebe 7_2008'!$L125</f>
        <v>22.727272727272727</v>
      </c>
      <c r="E125" s="19">
        <f>'Betriebe 7_2008'!E125*100/'Betriebe 7_2008'!$L125</f>
        <v>6.8181818181818183</v>
      </c>
      <c r="F125" s="19">
        <f>'Betriebe 7_2008'!F125*100/'Betriebe 7_2008'!$L125</f>
        <v>9.0909090909090917</v>
      </c>
      <c r="G125" s="19">
        <f>'Betriebe 7_2008'!G125*100/'Betriebe 7_2008'!$L125</f>
        <v>4.5454545454545459</v>
      </c>
      <c r="H125" s="19">
        <f>'Betriebe 7_2008'!H125*100/'Betriebe 7_2008'!$L125</f>
        <v>6.8181818181818183</v>
      </c>
      <c r="I125" s="19">
        <f>'Betriebe 7_2008'!I125*100/'Betriebe 7_2008'!$L125</f>
        <v>0</v>
      </c>
      <c r="J125" s="19">
        <f>'Betriebe 7_2008'!J125*100/'Betriebe 7_2008'!$L125</f>
        <v>4.5454545454545459</v>
      </c>
      <c r="K125" s="19">
        <f>'Betriebe 7_2008'!K125*100/'Betriebe 7_2008'!$L125</f>
        <v>4.5454545454545459</v>
      </c>
      <c r="L125" s="20">
        <f>'Betriebe 7_2008'!L125*100/'Betriebe 7_2008'!$L125</f>
        <v>100</v>
      </c>
    </row>
    <row r="126" spans="1:12" x14ac:dyDescent="0.2">
      <c r="A126" s="1" t="s">
        <v>116</v>
      </c>
      <c r="B126" s="1" t="s">
        <v>158</v>
      </c>
      <c r="C126" s="19">
        <f>'Betriebe 7_2008'!C126*100/'Betriebe 7_2008'!$L126</f>
        <v>60</v>
      </c>
      <c r="D126" s="19">
        <f>'Betriebe 7_2008'!D126*100/'Betriebe 7_2008'!$L126</f>
        <v>20</v>
      </c>
      <c r="E126" s="19">
        <f>'Betriebe 7_2008'!E126*100/'Betriebe 7_2008'!$L126</f>
        <v>12</v>
      </c>
      <c r="F126" s="19">
        <f>'Betriebe 7_2008'!F126*100/'Betriebe 7_2008'!$L126</f>
        <v>8</v>
      </c>
      <c r="G126" s="19">
        <f>'Betriebe 7_2008'!G126*100/'Betriebe 7_2008'!$L126</f>
        <v>0</v>
      </c>
      <c r="H126" s="19">
        <f>'Betriebe 7_2008'!H126*100/'Betriebe 7_2008'!$L126</f>
        <v>0</v>
      </c>
      <c r="I126" s="19">
        <f>'Betriebe 7_2008'!I126*100/'Betriebe 7_2008'!$L126</f>
        <v>0</v>
      </c>
      <c r="J126" s="19">
        <f>'Betriebe 7_2008'!J126*100/'Betriebe 7_2008'!$L126</f>
        <v>0</v>
      </c>
      <c r="K126" s="19">
        <f>'Betriebe 7_2008'!K126*100/'Betriebe 7_2008'!$L126</f>
        <v>0</v>
      </c>
      <c r="L126" s="20">
        <f>'Betriebe 7_2008'!L126*100/'Betriebe 7_2008'!$L126</f>
        <v>100</v>
      </c>
    </row>
    <row r="127" spans="1:12" x14ac:dyDescent="0.2">
      <c r="A127" s="1" t="s">
        <v>117</v>
      </c>
      <c r="B127" s="1" t="s">
        <v>158</v>
      </c>
      <c r="C127" s="19">
        <f>'Betriebe 7_2008'!C127*100/'Betriebe 7_2008'!$L127</f>
        <v>36.548223350253807</v>
      </c>
      <c r="D127" s="19">
        <f>'Betriebe 7_2008'!D127*100/'Betriebe 7_2008'!$L127</f>
        <v>18.781725888324875</v>
      </c>
      <c r="E127" s="19">
        <f>'Betriebe 7_2008'!E127*100/'Betriebe 7_2008'!$L127</f>
        <v>17.766497461928935</v>
      </c>
      <c r="F127" s="19">
        <f>'Betriebe 7_2008'!F127*100/'Betriebe 7_2008'!$L127</f>
        <v>15.736040609137056</v>
      </c>
      <c r="G127" s="19">
        <f>'Betriebe 7_2008'!G127*100/'Betriebe 7_2008'!$L127</f>
        <v>6.0913705583756341</v>
      </c>
      <c r="H127" s="19">
        <f>'Betriebe 7_2008'!H127*100/'Betriebe 7_2008'!$L127</f>
        <v>3.5532994923857868</v>
      </c>
      <c r="I127" s="19">
        <f>'Betriebe 7_2008'!I127*100/'Betriebe 7_2008'!$L127</f>
        <v>0.50761421319796951</v>
      </c>
      <c r="J127" s="19">
        <f>'Betriebe 7_2008'!J127*100/'Betriebe 7_2008'!$L127</f>
        <v>1.015228426395939</v>
      </c>
      <c r="K127" s="19">
        <f>'Betriebe 7_2008'!K127*100/'Betriebe 7_2008'!$L127</f>
        <v>0</v>
      </c>
      <c r="L127" s="20">
        <f>'Betriebe 7_2008'!L127*100/'Betriebe 7_2008'!$L127</f>
        <v>100</v>
      </c>
    </row>
    <row r="128" spans="1:12" x14ac:dyDescent="0.2">
      <c r="A128" s="1" t="s">
        <v>118</v>
      </c>
      <c r="B128" s="1" t="s">
        <v>158</v>
      </c>
      <c r="C128" s="19">
        <f>'Betriebe 7_2008'!C128*100/'Betriebe 7_2008'!$L128</f>
        <v>68.61702127659575</v>
      </c>
      <c r="D128" s="19">
        <f>'Betriebe 7_2008'!D128*100/'Betriebe 7_2008'!$L128</f>
        <v>17.819148936170212</v>
      </c>
      <c r="E128" s="19">
        <f>'Betriebe 7_2008'!E128*100/'Betriebe 7_2008'!$L128</f>
        <v>7.1808510638297873</v>
      </c>
      <c r="F128" s="19">
        <f>'Betriebe 7_2008'!F128*100/'Betriebe 7_2008'!$L128</f>
        <v>4.2553191489361701</v>
      </c>
      <c r="G128" s="19">
        <f>'Betriebe 7_2008'!G128*100/'Betriebe 7_2008'!$L128</f>
        <v>1.3297872340425532</v>
      </c>
      <c r="H128" s="19">
        <f>'Betriebe 7_2008'!H128*100/'Betriebe 7_2008'!$L128</f>
        <v>0.7978723404255319</v>
      </c>
      <c r="I128" s="19">
        <f>'Betriebe 7_2008'!I128*100/'Betriebe 7_2008'!$L128</f>
        <v>0</v>
      </c>
      <c r="J128" s="19">
        <f>'Betriebe 7_2008'!J128*100/'Betriebe 7_2008'!$L128</f>
        <v>0</v>
      </c>
      <c r="K128" s="19">
        <f>'Betriebe 7_2008'!K128*100/'Betriebe 7_2008'!$L128</f>
        <v>0</v>
      </c>
      <c r="L128" s="20">
        <f>'Betriebe 7_2008'!L128*100/'Betriebe 7_2008'!$L128</f>
        <v>100</v>
      </c>
    </row>
    <row r="129" spans="1:12" x14ac:dyDescent="0.2">
      <c r="A129" s="1" t="s">
        <v>119</v>
      </c>
      <c r="B129" s="1" t="s">
        <v>158</v>
      </c>
      <c r="C129" s="19">
        <f>'Betriebe 7_2008'!C129*100/'Betriebe 7_2008'!$L129</f>
        <v>53.536345776031432</v>
      </c>
      <c r="D129" s="19">
        <f>'Betriebe 7_2008'!D129*100/'Betriebe 7_2008'!$L129</f>
        <v>20.235756385068761</v>
      </c>
      <c r="E129" s="19">
        <f>'Betriebe 7_2008'!E129*100/'Betriebe 7_2008'!$L129</f>
        <v>11.296660117878192</v>
      </c>
      <c r="F129" s="19">
        <f>'Betriebe 7_2008'!F129*100/'Betriebe 7_2008'!$L129</f>
        <v>10.314341846758349</v>
      </c>
      <c r="G129" s="19">
        <f>'Betriebe 7_2008'!G129*100/'Betriebe 7_2008'!$L129</f>
        <v>3.1434184675834969</v>
      </c>
      <c r="H129" s="19">
        <f>'Betriebe 7_2008'!H129*100/'Betriebe 7_2008'!$L129</f>
        <v>1.4734774066797642</v>
      </c>
      <c r="I129" s="19">
        <f>'Betriebe 7_2008'!I129*100/'Betriebe 7_2008'!$L129</f>
        <v>0</v>
      </c>
      <c r="J129" s="19">
        <f>'Betriebe 7_2008'!J129*100/'Betriebe 7_2008'!$L129</f>
        <v>0</v>
      </c>
      <c r="K129" s="19">
        <f>'Betriebe 7_2008'!K129*100/'Betriebe 7_2008'!$L129</f>
        <v>0</v>
      </c>
      <c r="L129" s="20">
        <f>'Betriebe 7_2008'!L129*100/'Betriebe 7_2008'!$L129</f>
        <v>100</v>
      </c>
    </row>
    <row r="130" spans="1:12" x14ac:dyDescent="0.2">
      <c r="A130" s="1" t="s">
        <v>120</v>
      </c>
      <c r="B130" s="1" t="s">
        <v>158</v>
      </c>
      <c r="C130" s="19">
        <f>'Betriebe 7_2008'!C130*100/'Betriebe 7_2008'!$L130</f>
        <v>34.722222222222221</v>
      </c>
      <c r="D130" s="19">
        <f>'Betriebe 7_2008'!D130*100/'Betriebe 7_2008'!$L130</f>
        <v>25</v>
      </c>
      <c r="E130" s="19">
        <f>'Betriebe 7_2008'!E130*100/'Betriebe 7_2008'!$L130</f>
        <v>25</v>
      </c>
      <c r="F130" s="19">
        <f>'Betriebe 7_2008'!F130*100/'Betriebe 7_2008'!$L130</f>
        <v>13.888888888888889</v>
      </c>
      <c r="G130" s="19">
        <f>'Betriebe 7_2008'!G130*100/'Betriebe 7_2008'!$L130</f>
        <v>0</v>
      </c>
      <c r="H130" s="19">
        <f>'Betriebe 7_2008'!H130*100/'Betriebe 7_2008'!$L130</f>
        <v>1.3888888888888888</v>
      </c>
      <c r="I130" s="19">
        <f>'Betriebe 7_2008'!I130*100/'Betriebe 7_2008'!$L130</f>
        <v>0</v>
      </c>
      <c r="J130" s="19">
        <f>'Betriebe 7_2008'!J130*100/'Betriebe 7_2008'!$L130</f>
        <v>0</v>
      </c>
      <c r="K130" s="19">
        <f>'Betriebe 7_2008'!K130*100/'Betriebe 7_2008'!$L130</f>
        <v>0</v>
      </c>
      <c r="L130" s="20">
        <f>'Betriebe 7_2008'!L130*100/'Betriebe 7_2008'!$L130</f>
        <v>100</v>
      </c>
    </row>
    <row r="131" spans="1:12" x14ac:dyDescent="0.2">
      <c r="A131" s="1" t="s">
        <v>121</v>
      </c>
      <c r="B131" s="1" t="s">
        <v>158</v>
      </c>
      <c r="C131" s="19">
        <f>'Betriebe 7_2008'!C131*100/'Betriebe 7_2008'!$L131</f>
        <v>20.634920634920636</v>
      </c>
      <c r="D131" s="19">
        <f>'Betriebe 7_2008'!D131*100/'Betriebe 7_2008'!$L131</f>
        <v>41.269841269841272</v>
      </c>
      <c r="E131" s="19">
        <f>'Betriebe 7_2008'!E131*100/'Betriebe 7_2008'!$L131</f>
        <v>31.746031746031747</v>
      </c>
      <c r="F131" s="19">
        <f>'Betriebe 7_2008'!F131*100/'Betriebe 7_2008'!$L131</f>
        <v>6.3492063492063489</v>
      </c>
      <c r="G131" s="19">
        <f>'Betriebe 7_2008'!G131*100/'Betriebe 7_2008'!$L131</f>
        <v>0</v>
      </c>
      <c r="H131" s="19">
        <f>'Betriebe 7_2008'!H131*100/'Betriebe 7_2008'!$L131</f>
        <v>0</v>
      </c>
      <c r="I131" s="19">
        <f>'Betriebe 7_2008'!I131*100/'Betriebe 7_2008'!$L131</f>
        <v>0</v>
      </c>
      <c r="J131" s="19">
        <f>'Betriebe 7_2008'!J131*100/'Betriebe 7_2008'!$L131</f>
        <v>0</v>
      </c>
      <c r="K131" s="19">
        <f>'Betriebe 7_2008'!K131*100/'Betriebe 7_2008'!$L131</f>
        <v>0</v>
      </c>
      <c r="L131" s="20">
        <f>'Betriebe 7_2008'!L131*100/'Betriebe 7_2008'!$L131</f>
        <v>100</v>
      </c>
    </row>
    <row r="132" spans="1:12" x14ac:dyDescent="0.2">
      <c r="A132" s="1" t="s">
        <v>122</v>
      </c>
      <c r="B132" s="1" t="s">
        <v>158</v>
      </c>
      <c r="C132" s="19">
        <f>'Betriebe 7_2008'!C132*100/'Betriebe 7_2008'!$L132</f>
        <v>69.482288828337872</v>
      </c>
      <c r="D132" s="19">
        <f>'Betriebe 7_2008'!D132*100/'Betriebe 7_2008'!$L132</f>
        <v>19.891008174386922</v>
      </c>
      <c r="E132" s="19">
        <f>'Betriebe 7_2008'!E132*100/'Betriebe 7_2008'!$L132</f>
        <v>7.9019073569482288</v>
      </c>
      <c r="F132" s="19">
        <f>'Betriebe 7_2008'!F132*100/'Betriebe 7_2008'!$L132</f>
        <v>2.1798365122615806</v>
      </c>
      <c r="G132" s="19">
        <f>'Betriebe 7_2008'!G132*100/'Betriebe 7_2008'!$L132</f>
        <v>0.54495912806539515</v>
      </c>
      <c r="H132" s="19">
        <f>'Betriebe 7_2008'!H132*100/'Betriebe 7_2008'!$L132</f>
        <v>0</v>
      </c>
      <c r="I132" s="19">
        <f>'Betriebe 7_2008'!I132*100/'Betriebe 7_2008'!$L132</f>
        <v>0</v>
      </c>
      <c r="J132" s="19">
        <f>'Betriebe 7_2008'!J132*100/'Betriebe 7_2008'!$L132</f>
        <v>0</v>
      </c>
      <c r="K132" s="19">
        <f>'Betriebe 7_2008'!K132*100/'Betriebe 7_2008'!$L132</f>
        <v>0</v>
      </c>
      <c r="L132" s="20">
        <f>'Betriebe 7_2008'!L132*100/'Betriebe 7_2008'!$L132</f>
        <v>100</v>
      </c>
    </row>
    <row r="133" spans="1:12" x14ac:dyDescent="0.2">
      <c r="A133" s="1" t="s">
        <v>123</v>
      </c>
      <c r="B133" s="1" t="s">
        <v>158</v>
      </c>
      <c r="C133" s="19">
        <f>'Betriebe 7_2008'!C133*100/'Betriebe 7_2008'!$L133</f>
        <v>55</v>
      </c>
      <c r="D133" s="19">
        <f>'Betriebe 7_2008'!D133*100/'Betriebe 7_2008'!$L133</f>
        <v>0</v>
      </c>
      <c r="E133" s="19">
        <f>'Betriebe 7_2008'!E133*100/'Betriebe 7_2008'!$L133</f>
        <v>15</v>
      </c>
      <c r="F133" s="19">
        <f>'Betriebe 7_2008'!F133*100/'Betriebe 7_2008'!$L133</f>
        <v>15</v>
      </c>
      <c r="G133" s="19">
        <f>'Betriebe 7_2008'!G133*100/'Betriebe 7_2008'!$L133</f>
        <v>5</v>
      </c>
      <c r="H133" s="19">
        <f>'Betriebe 7_2008'!H133*100/'Betriebe 7_2008'!$L133</f>
        <v>10</v>
      </c>
      <c r="I133" s="19">
        <f>'Betriebe 7_2008'!I133*100/'Betriebe 7_2008'!$L133</f>
        <v>0</v>
      </c>
      <c r="J133" s="19">
        <f>'Betriebe 7_2008'!J133*100/'Betriebe 7_2008'!$L133</f>
        <v>0</v>
      </c>
      <c r="K133" s="19">
        <f>'Betriebe 7_2008'!K133*100/'Betriebe 7_2008'!$L133</f>
        <v>0</v>
      </c>
      <c r="L133" s="20">
        <f>'Betriebe 7_2008'!L133*100/'Betriebe 7_2008'!$L133</f>
        <v>100</v>
      </c>
    </row>
    <row r="134" spans="1:12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20"/>
    </row>
    <row r="135" spans="1:12" x14ac:dyDescent="0.2">
      <c r="C135" s="20">
        <f>'Betriebe 7_2008'!C135*100/'Betriebe 7_2008'!$L135</f>
        <v>55.716878402903809</v>
      </c>
      <c r="D135" s="20">
        <f>'Betriebe 7_2008'!D135*100/'Betriebe 7_2008'!$L135</f>
        <v>20.190562613430128</v>
      </c>
      <c r="E135" s="20">
        <f>'Betriebe 7_2008'!E135*100/'Betriebe 7_2008'!$L135</f>
        <v>11.569872958257713</v>
      </c>
      <c r="F135" s="20">
        <f>'Betriebe 7_2008'!F135*100/'Betriebe 7_2008'!$L135</f>
        <v>8.3030852994555353</v>
      </c>
      <c r="G135" s="20">
        <f>'Betriebe 7_2008'!G135*100/'Betriebe 7_2008'!$L135</f>
        <v>2.4500907441016335</v>
      </c>
      <c r="H135" s="20">
        <f>'Betriebe 7_2008'!H135*100/'Betriebe 7_2008'!$L135</f>
        <v>1.4065335753176043</v>
      </c>
      <c r="I135" s="20">
        <f>'Betriebe 7_2008'!I135*100/'Betriebe 7_2008'!$L135</f>
        <v>4.5372050816696916E-2</v>
      </c>
      <c r="J135" s="20">
        <f>'Betriebe 7_2008'!J135*100/'Betriebe 7_2008'!$L135</f>
        <v>0.18148820326678766</v>
      </c>
      <c r="K135" s="20">
        <f>'Betriebe 7_2008'!K135*100/'Betriebe 7_2008'!$L135</f>
        <v>0.13611615245009073</v>
      </c>
      <c r="L135" s="20">
        <f>'Betriebe 7_2008'!L135*100/'Betriebe 7_2008'!$L135</f>
        <v>100</v>
      </c>
    </row>
    <row r="136" spans="1:12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20"/>
    </row>
    <row r="137" spans="1:12" x14ac:dyDescent="0.2">
      <c r="A137" s="1" t="s">
        <v>124</v>
      </c>
      <c r="B137" s="1" t="s">
        <v>158</v>
      </c>
      <c r="C137" s="19">
        <f>'Betriebe 7_2008'!C137*100/'Betriebe 7_2008'!$L137</f>
        <v>69.865788807292986</v>
      </c>
      <c r="D137" s="19">
        <f>'Betriebe 7_2008'!D137*100/'Betriebe 7_2008'!$L137</f>
        <v>20.055710306406684</v>
      </c>
      <c r="E137" s="19">
        <f>'Betriebe 7_2008'!E137*100/'Betriebe 7_2008'!$L137</f>
        <v>6.6852367688022287</v>
      </c>
      <c r="F137" s="19">
        <f>'Betriebe 7_2008'!F137*100/'Betriebe 7_2008'!$L137</f>
        <v>2.5069637883008355</v>
      </c>
      <c r="G137" s="19">
        <f>'Betriebe 7_2008'!G137*100/'Betriebe 7_2008'!$L137</f>
        <v>0.55710306406685239</v>
      </c>
      <c r="H137" s="19">
        <f>'Betriebe 7_2008'!H137*100/'Betriebe 7_2008'!$L137</f>
        <v>0.30387439858191945</v>
      </c>
      <c r="I137" s="19">
        <f>'Betriebe 7_2008'!I137*100/'Betriebe 7_2008'!$L137</f>
        <v>2.5322866548493288E-2</v>
      </c>
      <c r="J137" s="19">
        <f>'Betriebe 7_2008'!J137*100/'Betriebe 7_2008'!$L137</f>
        <v>0</v>
      </c>
      <c r="K137" s="19">
        <f>'Betriebe 7_2008'!K137*100/'Betriebe 7_2008'!$L137</f>
        <v>0</v>
      </c>
      <c r="L137" s="20">
        <f>'Betriebe 7_2008'!L137*100/'Betriebe 7_2008'!$L137</f>
        <v>100</v>
      </c>
    </row>
    <row r="138" spans="1:12" x14ac:dyDescent="0.2">
      <c r="A138" s="1" t="s">
        <v>125</v>
      </c>
      <c r="B138" s="1" t="s">
        <v>158</v>
      </c>
      <c r="C138" s="19">
        <f>'Betriebe 7_2008'!C138*100/'Betriebe 7_2008'!$L138</f>
        <v>55.684210526315788</v>
      </c>
      <c r="D138" s="19">
        <f>'Betriebe 7_2008'!D138*100/'Betriebe 7_2008'!$L138</f>
        <v>23.157894736842106</v>
      </c>
      <c r="E138" s="19">
        <f>'Betriebe 7_2008'!E138*100/'Betriebe 7_2008'!$L138</f>
        <v>12.842105263157896</v>
      </c>
      <c r="F138" s="19">
        <f>'Betriebe 7_2008'!F138*100/'Betriebe 7_2008'!$L138</f>
        <v>5.7894736842105265</v>
      </c>
      <c r="G138" s="19">
        <f>'Betriebe 7_2008'!G138*100/'Betriebe 7_2008'!$L138</f>
        <v>1.368421052631579</v>
      </c>
      <c r="H138" s="19">
        <f>'Betriebe 7_2008'!H138*100/'Betriebe 7_2008'!$L138</f>
        <v>0.94736842105263153</v>
      </c>
      <c r="I138" s="19">
        <f>'Betriebe 7_2008'!I138*100/'Betriebe 7_2008'!$L138</f>
        <v>0.21052631578947367</v>
      </c>
      <c r="J138" s="19">
        <f>'Betriebe 7_2008'!J138*100/'Betriebe 7_2008'!$L138</f>
        <v>0</v>
      </c>
      <c r="K138" s="19">
        <f>'Betriebe 7_2008'!K138*100/'Betriebe 7_2008'!$L138</f>
        <v>0</v>
      </c>
      <c r="L138" s="20">
        <f>'Betriebe 7_2008'!L138*100/'Betriebe 7_2008'!$L138</f>
        <v>100</v>
      </c>
    </row>
    <row r="139" spans="1:12" x14ac:dyDescent="0.2">
      <c r="A139" s="1" t="s">
        <v>126</v>
      </c>
      <c r="B139" s="1" t="s">
        <v>158</v>
      </c>
      <c r="C139" s="19">
        <f>'Betriebe 7_2008'!C139*100/'Betriebe 7_2008'!$L139</f>
        <v>22.727272727272727</v>
      </c>
      <c r="D139" s="19">
        <f>'Betriebe 7_2008'!D139*100/'Betriebe 7_2008'!$L139</f>
        <v>0</v>
      </c>
      <c r="E139" s="19">
        <f>'Betriebe 7_2008'!E139*100/'Betriebe 7_2008'!$L139</f>
        <v>13.636363636363637</v>
      </c>
      <c r="F139" s="19">
        <f>'Betriebe 7_2008'!F139*100/'Betriebe 7_2008'!$L139</f>
        <v>27.272727272727273</v>
      </c>
      <c r="G139" s="19">
        <f>'Betriebe 7_2008'!G139*100/'Betriebe 7_2008'!$L139</f>
        <v>27.272727272727273</v>
      </c>
      <c r="H139" s="19">
        <f>'Betriebe 7_2008'!H139*100/'Betriebe 7_2008'!$L139</f>
        <v>9.0909090909090917</v>
      </c>
      <c r="I139" s="19">
        <f>'Betriebe 7_2008'!I139*100/'Betriebe 7_2008'!$L139</f>
        <v>0</v>
      </c>
      <c r="J139" s="19">
        <f>'Betriebe 7_2008'!J139*100/'Betriebe 7_2008'!$L139</f>
        <v>0</v>
      </c>
      <c r="K139" s="19">
        <f>'Betriebe 7_2008'!K139*100/'Betriebe 7_2008'!$L139</f>
        <v>0</v>
      </c>
      <c r="L139" s="20">
        <f>'Betriebe 7_2008'!L139*100/'Betriebe 7_2008'!$L139</f>
        <v>100</v>
      </c>
    </row>
    <row r="140" spans="1:12" x14ac:dyDescent="0.2">
      <c r="A140" s="1" t="s">
        <v>127</v>
      </c>
      <c r="B140" s="1" t="s">
        <v>158</v>
      </c>
      <c r="C140" s="19">
        <f>'Betriebe 7_2008'!C140*100/'Betriebe 7_2008'!$L140</f>
        <v>72.61904761904762</v>
      </c>
      <c r="D140" s="19">
        <f>'Betriebe 7_2008'!D140*100/'Betriebe 7_2008'!$L140</f>
        <v>11.904761904761905</v>
      </c>
      <c r="E140" s="19">
        <f>'Betriebe 7_2008'!E140*100/'Betriebe 7_2008'!$L140</f>
        <v>8.3333333333333339</v>
      </c>
      <c r="F140" s="19">
        <f>'Betriebe 7_2008'!F140*100/'Betriebe 7_2008'!$L140</f>
        <v>3.5714285714285716</v>
      </c>
      <c r="G140" s="19">
        <f>'Betriebe 7_2008'!G140*100/'Betriebe 7_2008'!$L140</f>
        <v>2.3809523809523809</v>
      </c>
      <c r="H140" s="19">
        <f>'Betriebe 7_2008'!H140*100/'Betriebe 7_2008'!$L140</f>
        <v>1.1904761904761905</v>
      </c>
      <c r="I140" s="19">
        <f>'Betriebe 7_2008'!I140*100/'Betriebe 7_2008'!$L140</f>
        <v>0</v>
      </c>
      <c r="J140" s="19">
        <f>'Betriebe 7_2008'!J140*100/'Betriebe 7_2008'!$L140</f>
        <v>0</v>
      </c>
      <c r="K140" s="19">
        <f>'Betriebe 7_2008'!K140*100/'Betriebe 7_2008'!$L140</f>
        <v>0</v>
      </c>
      <c r="L140" s="20">
        <f>'Betriebe 7_2008'!L140*100/'Betriebe 7_2008'!$L140</f>
        <v>100</v>
      </c>
    </row>
    <row r="141" spans="1:12" x14ac:dyDescent="0.2">
      <c r="A141" s="1" t="s">
        <v>128</v>
      </c>
      <c r="B141" s="1" t="s">
        <v>158</v>
      </c>
      <c r="C141" s="19">
        <f>'Betriebe 7_2008'!C141*100/'Betriebe 7_2008'!$L141</f>
        <v>57.391304347826086</v>
      </c>
      <c r="D141" s="19">
        <f>'Betriebe 7_2008'!D141*100/'Betriebe 7_2008'!$L141</f>
        <v>24.347826086956523</v>
      </c>
      <c r="E141" s="19">
        <f>'Betriebe 7_2008'!E141*100/'Betriebe 7_2008'!$L141</f>
        <v>7.8260869565217392</v>
      </c>
      <c r="F141" s="19">
        <f>'Betriebe 7_2008'!F141*100/'Betriebe 7_2008'!$L141</f>
        <v>7.8260869565217392</v>
      </c>
      <c r="G141" s="19">
        <f>'Betriebe 7_2008'!G141*100/'Betriebe 7_2008'!$L141</f>
        <v>1.7391304347826086</v>
      </c>
      <c r="H141" s="19">
        <f>'Betriebe 7_2008'!H141*100/'Betriebe 7_2008'!$L141</f>
        <v>0.86956521739130432</v>
      </c>
      <c r="I141" s="19">
        <f>'Betriebe 7_2008'!I141*100/'Betriebe 7_2008'!$L141</f>
        <v>0</v>
      </c>
      <c r="J141" s="19">
        <f>'Betriebe 7_2008'!J141*100/'Betriebe 7_2008'!$L141</f>
        <v>0</v>
      </c>
      <c r="K141" s="19">
        <f>'Betriebe 7_2008'!K141*100/'Betriebe 7_2008'!$L141</f>
        <v>0</v>
      </c>
      <c r="L141" s="20">
        <f>'Betriebe 7_2008'!L141*100/'Betriebe 7_2008'!$L141</f>
        <v>100</v>
      </c>
    </row>
    <row r="142" spans="1:12" x14ac:dyDescent="0.2">
      <c r="A142" s="1" t="s">
        <v>129</v>
      </c>
      <c r="B142" s="1" t="s">
        <v>158</v>
      </c>
      <c r="C142" s="19">
        <f>'Betriebe 7_2008'!C142*100/'Betriebe 7_2008'!$L142</f>
        <v>67.857142857142861</v>
      </c>
      <c r="D142" s="19">
        <f>'Betriebe 7_2008'!D142*100/'Betriebe 7_2008'!$L142</f>
        <v>21.428571428571427</v>
      </c>
      <c r="E142" s="19">
        <f>'Betriebe 7_2008'!E142*100/'Betriebe 7_2008'!$L142</f>
        <v>7.1428571428571432</v>
      </c>
      <c r="F142" s="19">
        <f>'Betriebe 7_2008'!F142*100/'Betriebe 7_2008'!$L142</f>
        <v>0</v>
      </c>
      <c r="G142" s="19">
        <f>'Betriebe 7_2008'!G142*100/'Betriebe 7_2008'!$L142</f>
        <v>3.5714285714285716</v>
      </c>
      <c r="H142" s="19">
        <f>'Betriebe 7_2008'!H142*100/'Betriebe 7_2008'!$L142</f>
        <v>0</v>
      </c>
      <c r="I142" s="19">
        <f>'Betriebe 7_2008'!I142*100/'Betriebe 7_2008'!$L142</f>
        <v>0</v>
      </c>
      <c r="J142" s="19">
        <f>'Betriebe 7_2008'!J142*100/'Betriebe 7_2008'!$L142</f>
        <v>0</v>
      </c>
      <c r="K142" s="19">
        <f>'Betriebe 7_2008'!K142*100/'Betriebe 7_2008'!$L142</f>
        <v>0</v>
      </c>
      <c r="L142" s="20">
        <f>'Betriebe 7_2008'!L142*100/'Betriebe 7_2008'!$L142</f>
        <v>100</v>
      </c>
    </row>
    <row r="143" spans="1:12" x14ac:dyDescent="0.2">
      <c r="A143" s="1" t="s">
        <v>130</v>
      </c>
      <c r="B143" s="1" t="s">
        <v>158</v>
      </c>
      <c r="C143" s="19">
        <f>'Betriebe 7_2008'!C143*100/'Betriebe 7_2008'!$L143</f>
        <v>46.153846153846153</v>
      </c>
      <c r="D143" s="19">
        <f>'Betriebe 7_2008'!D143*100/'Betriebe 7_2008'!$L143</f>
        <v>15.384615384615385</v>
      </c>
      <c r="E143" s="19">
        <f>'Betriebe 7_2008'!E143*100/'Betriebe 7_2008'!$L143</f>
        <v>19.23076923076923</v>
      </c>
      <c r="F143" s="19">
        <f>'Betriebe 7_2008'!F143*100/'Betriebe 7_2008'!$L143</f>
        <v>15.384615384615385</v>
      </c>
      <c r="G143" s="19">
        <f>'Betriebe 7_2008'!G143*100/'Betriebe 7_2008'!$L143</f>
        <v>3.8461538461538463</v>
      </c>
      <c r="H143" s="19">
        <f>'Betriebe 7_2008'!H143*100/'Betriebe 7_2008'!$L143</f>
        <v>0</v>
      </c>
      <c r="I143" s="19">
        <f>'Betriebe 7_2008'!I143*100/'Betriebe 7_2008'!$L143</f>
        <v>0</v>
      </c>
      <c r="J143" s="19">
        <f>'Betriebe 7_2008'!J143*100/'Betriebe 7_2008'!$L143</f>
        <v>0</v>
      </c>
      <c r="K143" s="19">
        <f>'Betriebe 7_2008'!K143*100/'Betriebe 7_2008'!$L143</f>
        <v>0</v>
      </c>
      <c r="L143" s="20">
        <f>'Betriebe 7_2008'!L143*100/'Betriebe 7_2008'!$L143</f>
        <v>100</v>
      </c>
    </row>
    <row r="144" spans="1:12" x14ac:dyDescent="0.2">
      <c r="A144" s="1" t="s">
        <v>131</v>
      </c>
      <c r="B144" s="1" t="s">
        <v>158</v>
      </c>
      <c r="C144" s="19">
        <f>'Betriebe 7_2008'!C144*100/'Betriebe 7_2008'!$L144</f>
        <v>75.774647887323937</v>
      </c>
      <c r="D144" s="19">
        <f>'Betriebe 7_2008'!D144*100/'Betriebe 7_2008'!$L144</f>
        <v>12.112676056338028</v>
      </c>
      <c r="E144" s="19">
        <f>'Betriebe 7_2008'!E144*100/'Betriebe 7_2008'!$L144</f>
        <v>5.352112676056338</v>
      </c>
      <c r="F144" s="19">
        <f>'Betriebe 7_2008'!F144*100/'Betriebe 7_2008'!$L144</f>
        <v>4.225352112676056</v>
      </c>
      <c r="G144" s="19">
        <f>'Betriebe 7_2008'!G144*100/'Betriebe 7_2008'!$L144</f>
        <v>1.6901408450704225</v>
      </c>
      <c r="H144" s="19">
        <f>'Betriebe 7_2008'!H144*100/'Betriebe 7_2008'!$L144</f>
        <v>0.84507042253521125</v>
      </c>
      <c r="I144" s="19">
        <f>'Betriebe 7_2008'!I144*100/'Betriebe 7_2008'!$L144</f>
        <v>0</v>
      </c>
      <c r="J144" s="19">
        <f>'Betriebe 7_2008'!J144*100/'Betriebe 7_2008'!$L144</f>
        <v>0</v>
      </c>
      <c r="K144" s="19">
        <f>'Betriebe 7_2008'!K144*100/'Betriebe 7_2008'!$L144</f>
        <v>0</v>
      </c>
      <c r="L144" s="20">
        <f>'Betriebe 7_2008'!L144*100/'Betriebe 7_2008'!$L144</f>
        <v>100</v>
      </c>
    </row>
    <row r="145" spans="1:12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20"/>
    </row>
    <row r="146" spans="1:12" x14ac:dyDescent="0.2">
      <c r="C146" s="20">
        <f>'Betriebe 7_2008'!C146*100/'Betriebe 7_2008'!$L146</f>
        <v>67.281606077048295</v>
      </c>
      <c r="D146" s="20">
        <f>'Betriebe 7_2008'!D146*100/'Betriebe 7_2008'!$L146</f>
        <v>19.949357930909748</v>
      </c>
      <c r="E146" s="20">
        <f>'Betriebe 7_2008'!E146*100/'Betriebe 7_2008'!$L146</f>
        <v>7.7952613492494125</v>
      </c>
      <c r="F146" s="20">
        <f>'Betriebe 7_2008'!F146*100/'Betriebe 7_2008'!$L146</f>
        <v>3.4545125700850061</v>
      </c>
      <c r="G146" s="20">
        <f>'Betriebe 7_2008'!G146*100/'Betriebe 7_2008'!$L146</f>
        <v>0.95858202206547294</v>
      </c>
      <c r="H146" s="20">
        <f>'Betriebe 7_2008'!H146*100/'Betriebe 7_2008'!$L146</f>
        <v>0.50642069090251407</v>
      </c>
      <c r="I146" s="20">
        <f>'Betriebe 7_2008'!I146*100/'Betriebe 7_2008'!$L146</f>
        <v>5.425935973955507E-2</v>
      </c>
      <c r="J146" s="20">
        <f>'Betriebe 7_2008'!J146*100/'Betriebe 7_2008'!$L146</f>
        <v>0</v>
      </c>
      <c r="K146" s="20">
        <f>'Betriebe 7_2008'!K146*100/'Betriebe 7_2008'!$L146</f>
        <v>0</v>
      </c>
      <c r="L146" s="20">
        <f>'Betriebe 7_2008'!L146*100/'Betriebe 7_2008'!$L146</f>
        <v>100</v>
      </c>
    </row>
    <row r="147" spans="1:12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20"/>
    </row>
    <row r="148" spans="1:12" x14ac:dyDescent="0.2">
      <c r="A148" s="1" t="s">
        <v>132</v>
      </c>
      <c r="B148" s="1" t="s">
        <v>158</v>
      </c>
      <c r="C148" s="19">
        <f>'Betriebe 7_2008'!C148*100/'Betriebe 7_2008'!$L148</f>
        <v>58.579881656804737</v>
      </c>
      <c r="D148" s="19">
        <f>'Betriebe 7_2008'!D148*100/'Betriebe 7_2008'!$L148</f>
        <v>13.609467455621301</v>
      </c>
      <c r="E148" s="19">
        <f>'Betriebe 7_2008'!E148*100/'Betriebe 7_2008'!$L148</f>
        <v>10.059171597633137</v>
      </c>
      <c r="F148" s="19">
        <f>'Betriebe 7_2008'!F148*100/'Betriebe 7_2008'!$L148</f>
        <v>13.017751479289942</v>
      </c>
      <c r="G148" s="19">
        <f>'Betriebe 7_2008'!G148*100/'Betriebe 7_2008'!$L148</f>
        <v>3.5502958579881656</v>
      </c>
      <c r="H148" s="19">
        <f>'Betriebe 7_2008'!H148*100/'Betriebe 7_2008'!$L148</f>
        <v>0.59171597633136097</v>
      </c>
      <c r="I148" s="19">
        <f>'Betriebe 7_2008'!I148*100/'Betriebe 7_2008'!$L148</f>
        <v>0.59171597633136097</v>
      </c>
      <c r="J148" s="19">
        <f>'Betriebe 7_2008'!J148*100/'Betriebe 7_2008'!$L148</f>
        <v>0</v>
      </c>
      <c r="K148" s="19">
        <f>'Betriebe 7_2008'!K148*100/'Betriebe 7_2008'!$L148</f>
        <v>0</v>
      </c>
      <c r="L148" s="20">
        <f>'Betriebe 7_2008'!L148*100/'Betriebe 7_2008'!$L148</f>
        <v>100</v>
      </c>
    </row>
    <row r="149" spans="1:12" x14ac:dyDescent="0.2">
      <c r="A149" s="1" t="s">
        <v>133</v>
      </c>
      <c r="B149" s="1" t="s">
        <v>158</v>
      </c>
      <c r="C149" s="19">
        <f>'Betriebe 7_2008'!C149*100/'Betriebe 7_2008'!$L149</f>
        <v>91.984732824427482</v>
      </c>
      <c r="D149" s="19">
        <f>'Betriebe 7_2008'!D149*100/'Betriebe 7_2008'!$L149</f>
        <v>6.106870229007634</v>
      </c>
      <c r="E149" s="19">
        <f>'Betriebe 7_2008'!E149*100/'Betriebe 7_2008'!$L149</f>
        <v>1.9083969465648856</v>
      </c>
      <c r="F149" s="19">
        <f>'Betriebe 7_2008'!F149*100/'Betriebe 7_2008'!$L149</f>
        <v>0</v>
      </c>
      <c r="G149" s="19">
        <f>'Betriebe 7_2008'!G149*100/'Betriebe 7_2008'!$L149</f>
        <v>0</v>
      </c>
      <c r="H149" s="19">
        <f>'Betriebe 7_2008'!H149*100/'Betriebe 7_2008'!$L149</f>
        <v>0</v>
      </c>
      <c r="I149" s="19">
        <f>'Betriebe 7_2008'!I149*100/'Betriebe 7_2008'!$L149</f>
        <v>0</v>
      </c>
      <c r="J149" s="19">
        <f>'Betriebe 7_2008'!J149*100/'Betriebe 7_2008'!$L149</f>
        <v>0</v>
      </c>
      <c r="K149" s="19">
        <f>'Betriebe 7_2008'!K149*100/'Betriebe 7_2008'!$L149</f>
        <v>0</v>
      </c>
      <c r="L149" s="20">
        <f>'Betriebe 7_2008'!L149*100/'Betriebe 7_2008'!$L149</f>
        <v>100</v>
      </c>
    </row>
    <row r="150" spans="1:12" x14ac:dyDescent="0.2">
      <c r="A150" s="1" t="s">
        <v>134</v>
      </c>
      <c r="B150" s="1" t="s">
        <v>158</v>
      </c>
      <c r="C150" s="19">
        <f>'Betriebe 7_2008'!C150*100/'Betriebe 7_2008'!$L150</f>
        <v>80.991735537190081</v>
      </c>
      <c r="D150" s="19">
        <f>'Betriebe 7_2008'!D150*100/'Betriebe 7_2008'!$L150</f>
        <v>9.2561983471074374</v>
      </c>
      <c r="E150" s="19">
        <f>'Betriebe 7_2008'!E150*100/'Betriebe 7_2008'!$L150</f>
        <v>6.6115702479338845</v>
      </c>
      <c r="F150" s="19">
        <f>'Betriebe 7_2008'!F150*100/'Betriebe 7_2008'!$L150</f>
        <v>2.3140495867768593</v>
      </c>
      <c r="G150" s="19">
        <f>'Betriebe 7_2008'!G150*100/'Betriebe 7_2008'!$L150</f>
        <v>0.49586776859504134</v>
      </c>
      <c r="H150" s="19">
        <f>'Betriebe 7_2008'!H150*100/'Betriebe 7_2008'!$L150</f>
        <v>0.16528925619834711</v>
      </c>
      <c r="I150" s="19">
        <f>'Betriebe 7_2008'!I150*100/'Betriebe 7_2008'!$L150</f>
        <v>0</v>
      </c>
      <c r="J150" s="19">
        <f>'Betriebe 7_2008'!J150*100/'Betriebe 7_2008'!$L150</f>
        <v>0</v>
      </c>
      <c r="K150" s="19">
        <f>'Betriebe 7_2008'!K150*100/'Betriebe 7_2008'!$L150</f>
        <v>0.16528925619834711</v>
      </c>
      <c r="L150" s="20">
        <f>'Betriebe 7_2008'!L150*100/'Betriebe 7_2008'!$L150</f>
        <v>100</v>
      </c>
    </row>
    <row r="151" spans="1:12" x14ac:dyDescent="0.2">
      <c r="A151" s="1" t="s">
        <v>135</v>
      </c>
      <c r="B151" s="1" t="s">
        <v>158</v>
      </c>
      <c r="C151" s="19">
        <f>'Betriebe 7_2008'!C151*100/'Betriebe 7_2008'!$L151</f>
        <v>84.987893462469728</v>
      </c>
      <c r="D151" s="19">
        <f>'Betriebe 7_2008'!D151*100/'Betriebe 7_2008'!$L151</f>
        <v>7.8087167070217918</v>
      </c>
      <c r="E151" s="19">
        <f>'Betriebe 7_2008'!E151*100/'Betriebe 7_2008'!$L151</f>
        <v>4.8426150121065374</v>
      </c>
      <c r="F151" s="19">
        <f>'Betriebe 7_2008'!F151*100/'Betriebe 7_2008'!$L151</f>
        <v>1.8765133171912833</v>
      </c>
      <c r="G151" s="19">
        <f>'Betriebe 7_2008'!G151*100/'Betriebe 7_2008'!$L151</f>
        <v>0.24213075060532688</v>
      </c>
      <c r="H151" s="19">
        <f>'Betriebe 7_2008'!H151*100/'Betriebe 7_2008'!$L151</f>
        <v>0.18159806295399517</v>
      </c>
      <c r="I151" s="19">
        <f>'Betriebe 7_2008'!I151*100/'Betriebe 7_2008'!$L151</f>
        <v>6.0532687651331719E-2</v>
      </c>
      <c r="J151" s="19">
        <f>'Betriebe 7_2008'!J151*100/'Betriebe 7_2008'!$L151</f>
        <v>0</v>
      </c>
      <c r="K151" s="19">
        <f>'Betriebe 7_2008'!K151*100/'Betriebe 7_2008'!$L151</f>
        <v>0</v>
      </c>
      <c r="L151" s="20">
        <f>'Betriebe 7_2008'!L151*100/'Betriebe 7_2008'!$L151</f>
        <v>100</v>
      </c>
    </row>
    <row r="152" spans="1:12" x14ac:dyDescent="0.2">
      <c r="A152" s="1" t="s">
        <v>136</v>
      </c>
      <c r="B152" s="1" t="s">
        <v>158</v>
      </c>
      <c r="C152" s="19">
        <f>'Betriebe 7_2008'!C152*100/'Betriebe 7_2008'!$L152</f>
        <v>76.45348837209302</v>
      </c>
      <c r="D152" s="19">
        <f>'Betriebe 7_2008'!D152*100/'Betriebe 7_2008'!$L152</f>
        <v>12.790697674418604</v>
      </c>
      <c r="E152" s="19">
        <f>'Betriebe 7_2008'!E152*100/'Betriebe 7_2008'!$L152</f>
        <v>7.558139534883721</v>
      </c>
      <c r="F152" s="19">
        <f>'Betriebe 7_2008'!F152*100/'Betriebe 7_2008'!$L152</f>
        <v>3.1976744186046511</v>
      </c>
      <c r="G152" s="19">
        <f>'Betriebe 7_2008'!G152*100/'Betriebe 7_2008'!$L152</f>
        <v>0</v>
      </c>
      <c r="H152" s="19">
        <f>'Betriebe 7_2008'!H152*100/'Betriebe 7_2008'!$L152</f>
        <v>0</v>
      </c>
      <c r="I152" s="19">
        <f>'Betriebe 7_2008'!I152*100/'Betriebe 7_2008'!$L152</f>
        <v>0</v>
      </c>
      <c r="J152" s="19">
        <f>'Betriebe 7_2008'!J152*100/'Betriebe 7_2008'!$L152</f>
        <v>0</v>
      </c>
      <c r="K152" s="19">
        <f>'Betriebe 7_2008'!K152*100/'Betriebe 7_2008'!$L152</f>
        <v>0</v>
      </c>
      <c r="L152" s="20">
        <f>'Betriebe 7_2008'!L152*100/'Betriebe 7_2008'!$L152</f>
        <v>100</v>
      </c>
    </row>
    <row r="153" spans="1:12" x14ac:dyDescent="0.2">
      <c r="A153" s="1" t="s">
        <v>137</v>
      </c>
      <c r="B153" s="1" t="s">
        <v>158</v>
      </c>
      <c r="C153" s="19">
        <f>'Betriebe 7_2008'!C153*100/'Betriebe 7_2008'!$L153</f>
        <v>58.75</v>
      </c>
      <c r="D153" s="19">
        <f>'Betriebe 7_2008'!D153*100/'Betriebe 7_2008'!$L153</f>
        <v>12.5</v>
      </c>
      <c r="E153" s="19">
        <f>'Betriebe 7_2008'!E153*100/'Betriebe 7_2008'!$L153</f>
        <v>11.875</v>
      </c>
      <c r="F153" s="19">
        <f>'Betriebe 7_2008'!F153*100/'Betriebe 7_2008'!$L153</f>
        <v>9.375</v>
      </c>
      <c r="G153" s="19">
        <f>'Betriebe 7_2008'!G153*100/'Betriebe 7_2008'!$L153</f>
        <v>3.125</v>
      </c>
      <c r="H153" s="19">
        <f>'Betriebe 7_2008'!H153*100/'Betriebe 7_2008'!$L153</f>
        <v>1.875</v>
      </c>
      <c r="I153" s="19">
        <f>'Betriebe 7_2008'!I153*100/'Betriebe 7_2008'!$L153</f>
        <v>1.875</v>
      </c>
      <c r="J153" s="19">
        <f>'Betriebe 7_2008'!J153*100/'Betriebe 7_2008'!$L153</f>
        <v>0</v>
      </c>
      <c r="K153" s="19">
        <f>'Betriebe 7_2008'!K153*100/'Betriebe 7_2008'!$L153</f>
        <v>0.625</v>
      </c>
      <c r="L153" s="20">
        <f>'Betriebe 7_2008'!L153*100/'Betriebe 7_2008'!$L153</f>
        <v>100</v>
      </c>
    </row>
    <row r="154" spans="1:12" x14ac:dyDescent="0.2">
      <c r="A154" s="1" t="s">
        <v>138</v>
      </c>
      <c r="B154" s="1" t="s">
        <v>158</v>
      </c>
      <c r="C154" s="19">
        <f>'Betriebe 7_2008'!C154*100/'Betriebe 7_2008'!$L154</f>
        <v>77.710843373493972</v>
      </c>
      <c r="D154" s="19">
        <f>'Betriebe 7_2008'!D154*100/'Betriebe 7_2008'!$L154</f>
        <v>13.052208835341366</v>
      </c>
      <c r="E154" s="19">
        <f>'Betriebe 7_2008'!E154*100/'Betriebe 7_2008'!$L154</f>
        <v>5.8232931726907626</v>
      </c>
      <c r="F154" s="19">
        <f>'Betriebe 7_2008'!F154*100/'Betriebe 7_2008'!$L154</f>
        <v>2.8112449799196786</v>
      </c>
      <c r="G154" s="19">
        <f>'Betriebe 7_2008'!G154*100/'Betriebe 7_2008'!$L154</f>
        <v>0.40160642570281124</v>
      </c>
      <c r="H154" s="19">
        <f>'Betriebe 7_2008'!H154*100/'Betriebe 7_2008'!$L154</f>
        <v>0.20080321285140562</v>
      </c>
      <c r="I154" s="19">
        <f>'Betriebe 7_2008'!I154*100/'Betriebe 7_2008'!$L154</f>
        <v>0</v>
      </c>
      <c r="J154" s="19">
        <f>'Betriebe 7_2008'!J154*100/'Betriebe 7_2008'!$L154</f>
        <v>0</v>
      </c>
      <c r="K154" s="19">
        <f>'Betriebe 7_2008'!K154*100/'Betriebe 7_2008'!$L154</f>
        <v>0</v>
      </c>
      <c r="L154" s="20">
        <f>'Betriebe 7_2008'!L154*100/'Betriebe 7_2008'!$L154</f>
        <v>100</v>
      </c>
    </row>
    <row r="155" spans="1:12" x14ac:dyDescent="0.2">
      <c r="A155" s="1" t="s">
        <v>139</v>
      </c>
      <c r="B155" s="1" t="s">
        <v>158</v>
      </c>
      <c r="C155" s="19">
        <f>'Betriebe 7_2008'!C155*100/'Betriebe 7_2008'!$L155</f>
        <v>67.039106145251395</v>
      </c>
      <c r="D155" s="19">
        <f>'Betriebe 7_2008'!D155*100/'Betriebe 7_2008'!$L155</f>
        <v>16.759776536312849</v>
      </c>
      <c r="E155" s="19">
        <f>'Betriebe 7_2008'!E155*100/'Betriebe 7_2008'!$L155</f>
        <v>10.614525139664805</v>
      </c>
      <c r="F155" s="19">
        <f>'Betriebe 7_2008'!F155*100/'Betriebe 7_2008'!$L155</f>
        <v>3.9106145251396649</v>
      </c>
      <c r="G155" s="19">
        <f>'Betriebe 7_2008'!G155*100/'Betriebe 7_2008'!$L155</f>
        <v>1.1173184357541899</v>
      </c>
      <c r="H155" s="19">
        <f>'Betriebe 7_2008'!H155*100/'Betriebe 7_2008'!$L155</f>
        <v>0</v>
      </c>
      <c r="I155" s="19">
        <f>'Betriebe 7_2008'!I155*100/'Betriebe 7_2008'!$L155</f>
        <v>0.55865921787709494</v>
      </c>
      <c r="J155" s="19">
        <f>'Betriebe 7_2008'!J155*100/'Betriebe 7_2008'!$L155</f>
        <v>0</v>
      </c>
      <c r="K155" s="19">
        <f>'Betriebe 7_2008'!K155*100/'Betriebe 7_2008'!$L155</f>
        <v>0</v>
      </c>
      <c r="L155" s="20">
        <f>'Betriebe 7_2008'!L155*100/'Betriebe 7_2008'!$L155</f>
        <v>100</v>
      </c>
    </row>
    <row r="156" spans="1:12" x14ac:dyDescent="0.2">
      <c r="A156" s="1" t="s">
        <v>140</v>
      </c>
      <c r="B156" s="1" t="s">
        <v>158</v>
      </c>
      <c r="C156" s="19">
        <f>'Betriebe 7_2008'!C156*100/'Betriebe 7_2008'!$L156</f>
        <v>83.216783216783213</v>
      </c>
      <c r="D156" s="19">
        <f>'Betriebe 7_2008'!D156*100/'Betriebe 7_2008'!$L156</f>
        <v>12.237762237762238</v>
      </c>
      <c r="E156" s="19">
        <f>'Betriebe 7_2008'!E156*100/'Betriebe 7_2008'!$L156</f>
        <v>3.4965034965034967</v>
      </c>
      <c r="F156" s="19">
        <f>'Betriebe 7_2008'!F156*100/'Betriebe 7_2008'!$L156</f>
        <v>1.048951048951049</v>
      </c>
      <c r="G156" s="19">
        <f>'Betriebe 7_2008'!G156*100/'Betriebe 7_2008'!$L156</f>
        <v>0</v>
      </c>
      <c r="H156" s="19">
        <f>'Betriebe 7_2008'!H156*100/'Betriebe 7_2008'!$L156</f>
        <v>0</v>
      </c>
      <c r="I156" s="19">
        <f>'Betriebe 7_2008'!I156*100/'Betriebe 7_2008'!$L156</f>
        <v>0</v>
      </c>
      <c r="J156" s="19">
        <f>'Betriebe 7_2008'!J156*100/'Betriebe 7_2008'!$L156</f>
        <v>0</v>
      </c>
      <c r="K156" s="19">
        <f>'Betriebe 7_2008'!K156*100/'Betriebe 7_2008'!$L156</f>
        <v>0</v>
      </c>
      <c r="L156" s="20">
        <f>'Betriebe 7_2008'!L156*100/'Betriebe 7_2008'!$L156</f>
        <v>100</v>
      </c>
    </row>
    <row r="157" spans="1:12" x14ac:dyDescent="0.2">
      <c r="A157" s="1" t="s">
        <v>141</v>
      </c>
      <c r="B157" s="1" t="s">
        <v>158</v>
      </c>
      <c r="C157" s="19">
        <f>'Betriebe 7_2008'!C157*100/'Betriebe 7_2008'!$L157</f>
        <v>72</v>
      </c>
      <c r="D157" s="19">
        <f>'Betriebe 7_2008'!D157*100/'Betriebe 7_2008'!$L157</f>
        <v>8</v>
      </c>
      <c r="E157" s="19">
        <f>'Betriebe 7_2008'!E157*100/'Betriebe 7_2008'!$L157</f>
        <v>8</v>
      </c>
      <c r="F157" s="19">
        <f>'Betriebe 7_2008'!F157*100/'Betriebe 7_2008'!$L157</f>
        <v>4</v>
      </c>
      <c r="G157" s="19">
        <f>'Betriebe 7_2008'!G157*100/'Betriebe 7_2008'!$L157</f>
        <v>4</v>
      </c>
      <c r="H157" s="19">
        <f>'Betriebe 7_2008'!H157*100/'Betriebe 7_2008'!$L157</f>
        <v>4</v>
      </c>
      <c r="I157" s="19">
        <f>'Betriebe 7_2008'!I157*100/'Betriebe 7_2008'!$L157</f>
        <v>0</v>
      </c>
      <c r="J157" s="19">
        <f>'Betriebe 7_2008'!J157*100/'Betriebe 7_2008'!$L157</f>
        <v>0</v>
      </c>
      <c r="K157" s="19">
        <f>'Betriebe 7_2008'!K157*100/'Betriebe 7_2008'!$L157</f>
        <v>0</v>
      </c>
      <c r="L157" s="20">
        <f>'Betriebe 7_2008'!L157*100/'Betriebe 7_2008'!$L157</f>
        <v>100</v>
      </c>
    </row>
    <row r="158" spans="1:12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20"/>
    </row>
    <row r="159" spans="1:12" x14ac:dyDescent="0.2">
      <c r="C159" s="20">
        <f>'Betriebe 7_2008'!C159*100/'Betriebe 7_2008'!$L159</f>
        <v>80.239234449760772</v>
      </c>
      <c r="D159" s="20">
        <f>'Betriebe 7_2008'!D159*100/'Betriebe 7_2008'!$L159</f>
        <v>10.047846889952153</v>
      </c>
      <c r="E159" s="20">
        <f>'Betriebe 7_2008'!E159*100/'Betriebe 7_2008'!$L159</f>
        <v>5.9090909090909092</v>
      </c>
      <c r="F159" s="20">
        <f>'Betriebe 7_2008'!F159*100/'Betriebe 7_2008'!$L159</f>
        <v>2.8229665071770333</v>
      </c>
      <c r="G159" s="20">
        <f>'Betriebe 7_2008'!G159*100/'Betriebe 7_2008'!$L159</f>
        <v>0.55023923444976075</v>
      </c>
      <c r="H159" s="20">
        <f>'Betriebe 7_2008'!H159*100/'Betriebe 7_2008'!$L159</f>
        <v>0.23923444976076555</v>
      </c>
      <c r="I159" s="20">
        <f>'Betriebe 7_2008'!I159*100/'Betriebe 7_2008'!$L159</f>
        <v>0.14354066985645933</v>
      </c>
      <c r="J159" s="20">
        <f>'Betriebe 7_2008'!J159*100/'Betriebe 7_2008'!$L159</f>
        <v>0</v>
      </c>
      <c r="K159" s="20">
        <f>'Betriebe 7_2008'!K159*100/'Betriebe 7_2008'!$L159</f>
        <v>4.784688995215311E-2</v>
      </c>
      <c r="L159" s="20">
        <f>'Betriebe 7_2008'!L159*100/'Betriebe 7_2008'!$L159</f>
        <v>100</v>
      </c>
    </row>
    <row r="160" spans="1:12" x14ac:dyDescent="0.2">
      <c r="C160" s="19"/>
      <c r="D160" s="19"/>
      <c r="E160" s="19"/>
      <c r="F160" s="19"/>
      <c r="G160" s="19"/>
      <c r="H160" s="19"/>
      <c r="I160" s="19"/>
      <c r="J160" s="19"/>
      <c r="K160" s="19"/>
      <c r="L160" s="20"/>
    </row>
    <row r="161" spans="1:12" x14ac:dyDescent="0.2">
      <c r="A161" s="45" t="s">
        <v>142</v>
      </c>
      <c r="B161" s="45" t="s">
        <v>158</v>
      </c>
      <c r="C161" s="54">
        <f>'Betriebe 7_2008'!C161*100/'Betriebe 7_2008'!$L161</f>
        <v>91.316146540027134</v>
      </c>
      <c r="D161" s="54">
        <f>'Betriebe 7_2008'!D161*100/'Betriebe 7_2008'!$L161</f>
        <v>5.9701492537313436</v>
      </c>
      <c r="E161" s="54">
        <f>'Betriebe 7_2008'!E161*100/'Betriebe 7_2008'!$L161</f>
        <v>1.6282225237449117</v>
      </c>
      <c r="F161" s="54">
        <f>'Betriebe 7_2008'!F161*100/'Betriebe 7_2008'!$L161</f>
        <v>0.81411126187245586</v>
      </c>
      <c r="G161" s="54">
        <f>'Betriebe 7_2008'!G161*100/'Betriebe 7_2008'!$L161</f>
        <v>0.27137042062415195</v>
      </c>
      <c r="H161" s="54">
        <f>'Betriebe 7_2008'!H161*100/'Betriebe 7_2008'!$L161</f>
        <v>0</v>
      </c>
      <c r="I161" s="54">
        <f>'Betriebe 7_2008'!I161*100/'Betriebe 7_2008'!$L161</f>
        <v>0</v>
      </c>
      <c r="J161" s="54">
        <f>'Betriebe 7_2008'!J161*100/'Betriebe 7_2008'!$L161</f>
        <v>0</v>
      </c>
      <c r="K161" s="54">
        <f>'Betriebe 7_2008'!K161*100/'Betriebe 7_2008'!$L161</f>
        <v>0</v>
      </c>
      <c r="L161" s="55">
        <f>'Betriebe 7_2008'!L161*100/'Betriebe 7_2008'!$L161</f>
        <v>100</v>
      </c>
    </row>
    <row r="162" spans="1:12" x14ac:dyDescent="0.2">
      <c r="A162" s="45" t="s">
        <v>143</v>
      </c>
      <c r="B162" s="45" t="s">
        <v>158</v>
      </c>
      <c r="C162" s="54">
        <f>'Betriebe 7_2008'!C162*100/'Betriebe 7_2008'!$L162</f>
        <v>75</v>
      </c>
      <c r="D162" s="54">
        <f>'Betriebe 7_2008'!D162*100/'Betriebe 7_2008'!$L162</f>
        <v>25</v>
      </c>
      <c r="E162" s="54">
        <f>'Betriebe 7_2008'!E162*100/'Betriebe 7_2008'!$L162</f>
        <v>0</v>
      </c>
      <c r="F162" s="54">
        <f>'Betriebe 7_2008'!F162*100/'Betriebe 7_2008'!$L162</f>
        <v>0</v>
      </c>
      <c r="G162" s="54">
        <f>'Betriebe 7_2008'!G162*100/'Betriebe 7_2008'!$L162</f>
        <v>0</v>
      </c>
      <c r="H162" s="54">
        <f>'Betriebe 7_2008'!H162*100/'Betriebe 7_2008'!$L162</f>
        <v>0</v>
      </c>
      <c r="I162" s="54">
        <f>'Betriebe 7_2008'!I162*100/'Betriebe 7_2008'!$L162</f>
        <v>0</v>
      </c>
      <c r="J162" s="54">
        <f>'Betriebe 7_2008'!J162*100/'Betriebe 7_2008'!$L162</f>
        <v>0</v>
      </c>
      <c r="K162" s="54">
        <f>'Betriebe 7_2008'!K162*100/'Betriebe 7_2008'!$L162</f>
        <v>0</v>
      </c>
      <c r="L162" s="55">
        <f>'Betriebe 7_2008'!L162*100/'Betriebe 7_2008'!$L162</f>
        <v>100</v>
      </c>
    </row>
    <row r="163" spans="1:12" x14ac:dyDescent="0.2">
      <c r="A163" s="45" t="s">
        <v>144</v>
      </c>
      <c r="B163" s="45" t="s">
        <v>158</v>
      </c>
      <c r="C163" s="54">
        <f>'Betriebe 7_2008'!C163*100/'Betriebe 7_2008'!$L163</f>
        <v>52.38095238095238</v>
      </c>
      <c r="D163" s="54">
        <f>'Betriebe 7_2008'!D163*100/'Betriebe 7_2008'!$L163</f>
        <v>23.80952380952381</v>
      </c>
      <c r="E163" s="54">
        <f>'Betriebe 7_2008'!E163*100/'Betriebe 7_2008'!$L163</f>
        <v>19.047619047619047</v>
      </c>
      <c r="F163" s="54">
        <f>'Betriebe 7_2008'!F163*100/'Betriebe 7_2008'!$L163</f>
        <v>4.7619047619047619</v>
      </c>
      <c r="G163" s="54">
        <f>'Betriebe 7_2008'!G163*100/'Betriebe 7_2008'!$L163</f>
        <v>0</v>
      </c>
      <c r="H163" s="54">
        <f>'Betriebe 7_2008'!H163*100/'Betriebe 7_2008'!$L163</f>
        <v>0</v>
      </c>
      <c r="I163" s="54">
        <f>'Betriebe 7_2008'!I163*100/'Betriebe 7_2008'!$L163</f>
        <v>0</v>
      </c>
      <c r="J163" s="54">
        <f>'Betriebe 7_2008'!J163*100/'Betriebe 7_2008'!$L163</f>
        <v>0</v>
      </c>
      <c r="K163" s="54">
        <f>'Betriebe 7_2008'!K163*100/'Betriebe 7_2008'!$L163</f>
        <v>0</v>
      </c>
      <c r="L163" s="55">
        <f>'Betriebe 7_2008'!L163*100/'Betriebe 7_2008'!$L163</f>
        <v>100</v>
      </c>
    </row>
    <row r="164" spans="1:12" x14ac:dyDescent="0.2">
      <c r="A164" s="45" t="s">
        <v>145</v>
      </c>
      <c r="B164" s="45" t="s">
        <v>158</v>
      </c>
      <c r="C164" s="54">
        <f>'Betriebe 7_2008'!C164*100/'Betriebe 7_2008'!$L164</f>
        <v>60</v>
      </c>
      <c r="D164" s="54">
        <f>'Betriebe 7_2008'!D164*100/'Betriebe 7_2008'!$L164</f>
        <v>0</v>
      </c>
      <c r="E164" s="54">
        <f>'Betriebe 7_2008'!E164*100/'Betriebe 7_2008'!$L164</f>
        <v>30</v>
      </c>
      <c r="F164" s="54">
        <f>'Betriebe 7_2008'!F164*100/'Betriebe 7_2008'!$L164</f>
        <v>0</v>
      </c>
      <c r="G164" s="54">
        <f>'Betriebe 7_2008'!G164*100/'Betriebe 7_2008'!$L164</f>
        <v>10</v>
      </c>
      <c r="H164" s="54">
        <f>'Betriebe 7_2008'!H164*100/'Betriebe 7_2008'!$L164</f>
        <v>0</v>
      </c>
      <c r="I164" s="54">
        <f>'Betriebe 7_2008'!I164*100/'Betriebe 7_2008'!$L164</f>
        <v>0</v>
      </c>
      <c r="J164" s="54">
        <f>'Betriebe 7_2008'!J164*100/'Betriebe 7_2008'!$L164</f>
        <v>0</v>
      </c>
      <c r="K164" s="54">
        <f>'Betriebe 7_2008'!K164*100/'Betriebe 7_2008'!$L164</f>
        <v>0</v>
      </c>
      <c r="L164" s="55">
        <f>'Betriebe 7_2008'!L164*100/'Betriebe 7_2008'!$L164</f>
        <v>100</v>
      </c>
    </row>
    <row r="165" spans="1:12" x14ac:dyDescent="0.2">
      <c r="A165" s="45" t="s">
        <v>146</v>
      </c>
      <c r="B165" s="45" t="s">
        <v>158</v>
      </c>
      <c r="C165" s="54">
        <f>'Betriebe 7_2008'!C165*100/'Betriebe 7_2008'!$L165</f>
        <v>72.727272727272734</v>
      </c>
      <c r="D165" s="54">
        <f>'Betriebe 7_2008'!D165*100/'Betriebe 7_2008'!$L165</f>
        <v>0</v>
      </c>
      <c r="E165" s="54">
        <f>'Betriebe 7_2008'!E165*100/'Betriebe 7_2008'!$L165</f>
        <v>9.0909090909090917</v>
      </c>
      <c r="F165" s="54">
        <f>'Betriebe 7_2008'!F165*100/'Betriebe 7_2008'!$L165</f>
        <v>9.0909090909090917</v>
      </c>
      <c r="G165" s="54">
        <f>'Betriebe 7_2008'!G165*100/'Betriebe 7_2008'!$L165</f>
        <v>4.5454545454545459</v>
      </c>
      <c r="H165" s="54">
        <f>'Betriebe 7_2008'!H165*100/'Betriebe 7_2008'!$L165</f>
        <v>4.5454545454545459</v>
      </c>
      <c r="I165" s="54">
        <f>'Betriebe 7_2008'!I165*100/'Betriebe 7_2008'!$L165</f>
        <v>0</v>
      </c>
      <c r="J165" s="54">
        <f>'Betriebe 7_2008'!J165*100/'Betriebe 7_2008'!$L165</f>
        <v>0</v>
      </c>
      <c r="K165" s="54">
        <f>'Betriebe 7_2008'!K165*100/'Betriebe 7_2008'!$L165</f>
        <v>0</v>
      </c>
      <c r="L165" s="55">
        <f>'Betriebe 7_2008'!L165*100/'Betriebe 7_2008'!$L165</f>
        <v>100</v>
      </c>
    </row>
    <row r="166" spans="1:12" x14ac:dyDescent="0.2">
      <c r="A166" s="45" t="s">
        <v>147</v>
      </c>
      <c r="B166" s="45" t="s">
        <v>158</v>
      </c>
      <c r="C166" s="54">
        <f>'Betriebe 7_2008'!C166*100/'Betriebe 7_2008'!$L166</f>
        <v>60.655737704918032</v>
      </c>
      <c r="D166" s="54">
        <f>'Betriebe 7_2008'!D166*100/'Betriebe 7_2008'!$L166</f>
        <v>22.950819672131146</v>
      </c>
      <c r="E166" s="54">
        <f>'Betriebe 7_2008'!E166*100/'Betriebe 7_2008'!$L166</f>
        <v>11.475409836065573</v>
      </c>
      <c r="F166" s="54">
        <f>'Betriebe 7_2008'!F166*100/'Betriebe 7_2008'!$L166</f>
        <v>3.278688524590164</v>
      </c>
      <c r="G166" s="54">
        <f>'Betriebe 7_2008'!G166*100/'Betriebe 7_2008'!$L166</f>
        <v>1.639344262295082</v>
      </c>
      <c r="H166" s="54">
        <f>'Betriebe 7_2008'!H166*100/'Betriebe 7_2008'!$L166</f>
        <v>0</v>
      </c>
      <c r="I166" s="54">
        <f>'Betriebe 7_2008'!I166*100/'Betriebe 7_2008'!$L166</f>
        <v>0</v>
      </c>
      <c r="J166" s="54">
        <f>'Betriebe 7_2008'!J166*100/'Betriebe 7_2008'!$L166</f>
        <v>0</v>
      </c>
      <c r="K166" s="54">
        <f>'Betriebe 7_2008'!K166*100/'Betriebe 7_2008'!$L166</f>
        <v>0</v>
      </c>
      <c r="L166" s="55">
        <f>'Betriebe 7_2008'!L166*100/'Betriebe 7_2008'!$L166</f>
        <v>100</v>
      </c>
    </row>
    <row r="167" spans="1:12" x14ac:dyDescent="0.2">
      <c r="A167" s="45" t="s">
        <v>148</v>
      </c>
      <c r="B167" s="45" t="s">
        <v>158</v>
      </c>
      <c r="C167" s="54">
        <f>'Betriebe 7_2008'!C167*100/'Betriebe 7_2008'!$L167</f>
        <v>71.428571428571431</v>
      </c>
      <c r="D167" s="54">
        <f>'Betriebe 7_2008'!D167*100/'Betriebe 7_2008'!$L167</f>
        <v>14.285714285714286</v>
      </c>
      <c r="E167" s="54">
        <f>'Betriebe 7_2008'!E167*100/'Betriebe 7_2008'!$L167</f>
        <v>0</v>
      </c>
      <c r="F167" s="54">
        <f>'Betriebe 7_2008'!F167*100/'Betriebe 7_2008'!$L167</f>
        <v>0</v>
      </c>
      <c r="G167" s="54">
        <f>'Betriebe 7_2008'!G167*100/'Betriebe 7_2008'!$L167</f>
        <v>0</v>
      </c>
      <c r="H167" s="54">
        <f>'Betriebe 7_2008'!H167*100/'Betriebe 7_2008'!$L167</f>
        <v>0</v>
      </c>
      <c r="I167" s="54">
        <f>'Betriebe 7_2008'!I167*100/'Betriebe 7_2008'!$L167</f>
        <v>14.285714285714286</v>
      </c>
      <c r="J167" s="54">
        <f>'Betriebe 7_2008'!J167*100/'Betriebe 7_2008'!$L167</f>
        <v>0</v>
      </c>
      <c r="K167" s="54">
        <f>'Betriebe 7_2008'!K167*100/'Betriebe 7_2008'!$L167</f>
        <v>0</v>
      </c>
      <c r="L167" s="55">
        <f>'Betriebe 7_2008'!L167*100/'Betriebe 7_2008'!$L167</f>
        <v>100</v>
      </c>
    </row>
    <row r="168" spans="1:12" x14ac:dyDescent="0.2">
      <c r="A168" s="45" t="s">
        <v>149</v>
      </c>
      <c r="B168" s="45" t="s">
        <v>158</v>
      </c>
      <c r="C168" s="54">
        <f>'Betriebe 7_2008'!C168*100/'Betriebe 7_2008'!$L168</f>
        <v>71.428571428571431</v>
      </c>
      <c r="D168" s="54">
        <f>'Betriebe 7_2008'!D168*100/'Betriebe 7_2008'!$L168</f>
        <v>14.285714285714286</v>
      </c>
      <c r="E168" s="54">
        <f>'Betriebe 7_2008'!E168*100/'Betriebe 7_2008'!$L168</f>
        <v>14.285714285714286</v>
      </c>
      <c r="F168" s="54">
        <f>'Betriebe 7_2008'!F168*100/'Betriebe 7_2008'!$L168</f>
        <v>0</v>
      </c>
      <c r="G168" s="54">
        <f>'Betriebe 7_2008'!G168*100/'Betriebe 7_2008'!$L168</f>
        <v>0</v>
      </c>
      <c r="H168" s="54">
        <f>'Betriebe 7_2008'!H168*100/'Betriebe 7_2008'!$L168</f>
        <v>0</v>
      </c>
      <c r="I168" s="54">
        <f>'Betriebe 7_2008'!I168*100/'Betriebe 7_2008'!$L168</f>
        <v>0</v>
      </c>
      <c r="J168" s="54">
        <f>'Betriebe 7_2008'!J168*100/'Betriebe 7_2008'!$L168</f>
        <v>0</v>
      </c>
      <c r="K168" s="54">
        <f>'Betriebe 7_2008'!K168*100/'Betriebe 7_2008'!$L168</f>
        <v>0</v>
      </c>
      <c r="L168" s="55">
        <f>'Betriebe 7_2008'!L168*100/'Betriebe 7_2008'!$L168</f>
        <v>100</v>
      </c>
    </row>
    <row r="169" spans="1:12" x14ac:dyDescent="0.2">
      <c r="A169" s="45" t="s">
        <v>150</v>
      </c>
      <c r="B169" s="45" t="s">
        <v>158</v>
      </c>
      <c r="C169" s="54">
        <f>'Betriebe 7_2008'!C169*100/'Betriebe 7_2008'!$L169</f>
        <v>95.833333333333329</v>
      </c>
      <c r="D169" s="54">
        <f>'Betriebe 7_2008'!D169*100/'Betriebe 7_2008'!$L169</f>
        <v>4.166666666666667</v>
      </c>
      <c r="E169" s="54">
        <f>'Betriebe 7_2008'!E169*100/'Betriebe 7_2008'!$L169</f>
        <v>0</v>
      </c>
      <c r="F169" s="54">
        <f>'Betriebe 7_2008'!F169*100/'Betriebe 7_2008'!$L169</f>
        <v>0</v>
      </c>
      <c r="G169" s="54">
        <f>'Betriebe 7_2008'!G169*100/'Betriebe 7_2008'!$L169</f>
        <v>0</v>
      </c>
      <c r="H169" s="54">
        <f>'Betriebe 7_2008'!H169*100/'Betriebe 7_2008'!$L169</f>
        <v>0</v>
      </c>
      <c r="I169" s="54">
        <f>'Betriebe 7_2008'!I169*100/'Betriebe 7_2008'!$L169</f>
        <v>0</v>
      </c>
      <c r="J169" s="54">
        <f>'Betriebe 7_2008'!J169*100/'Betriebe 7_2008'!$L169</f>
        <v>0</v>
      </c>
      <c r="K169" s="54">
        <f>'Betriebe 7_2008'!K169*100/'Betriebe 7_2008'!$L169</f>
        <v>0</v>
      </c>
      <c r="L169" s="55">
        <f>'Betriebe 7_2008'!L169*100/'Betriebe 7_2008'!$L169</f>
        <v>100</v>
      </c>
    </row>
    <row r="170" spans="1:12" x14ac:dyDescent="0.2">
      <c r="A170" s="45" t="s">
        <v>151</v>
      </c>
      <c r="B170" s="45" t="s">
        <v>158</v>
      </c>
      <c r="C170" s="54">
        <f>'Betriebe 7_2008'!C170*100/'Betriebe 7_2008'!$L170</f>
        <v>99.295774647887328</v>
      </c>
      <c r="D170" s="54">
        <f>'Betriebe 7_2008'!D170*100/'Betriebe 7_2008'!$L170</f>
        <v>0.70422535211267601</v>
      </c>
      <c r="E170" s="54">
        <f>'Betriebe 7_2008'!E170*100/'Betriebe 7_2008'!$L170</f>
        <v>0</v>
      </c>
      <c r="F170" s="54">
        <f>'Betriebe 7_2008'!F170*100/'Betriebe 7_2008'!$L170</f>
        <v>0</v>
      </c>
      <c r="G170" s="54">
        <f>'Betriebe 7_2008'!G170*100/'Betriebe 7_2008'!$L170</f>
        <v>0</v>
      </c>
      <c r="H170" s="54">
        <f>'Betriebe 7_2008'!H170*100/'Betriebe 7_2008'!$L170</f>
        <v>0</v>
      </c>
      <c r="I170" s="54">
        <f>'Betriebe 7_2008'!I170*100/'Betriebe 7_2008'!$L170</f>
        <v>0</v>
      </c>
      <c r="J170" s="54">
        <f>'Betriebe 7_2008'!J170*100/'Betriebe 7_2008'!$L170</f>
        <v>0</v>
      </c>
      <c r="K170" s="54">
        <f>'Betriebe 7_2008'!K170*100/'Betriebe 7_2008'!$L170</f>
        <v>0</v>
      </c>
      <c r="L170" s="55">
        <f>'Betriebe 7_2008'!L170*100/'Betriebe 7_2008'!$L170</f>
        <v>100</v>
      </c>
    </row>
    <row r="171" spans="1:12" x14ac:dyDescent="0.2">
      <c r="A171" s="45" t="s">
        <v>152</v>
      </c>
      <c r="B171" s="45" t="s">
        <v>158</v>
      </c>
      <c r="C171" s="54">
        <f>'Betriebe 7_2008'!C171*100/'Betriebe 7_2008'!$L171</f>
        <v>78.913991280221964</v>
      </c>
      <c r="D171" s="54">
        <f>'Betriebe 7_2008'!D171*100/'Betriebe 7_2008'!$L171</f>
        <v>9.4728497820055484</v>
      </c>
      <c r="E171" s="54">
        <f>'Betriebe 7_2008'!E171*100/'Betriebe 7_2008'!$L171</f>
        <v>6.0642092746730087</v>
      </c>
      <c r="F171" s="54">
        <f>'Betriebe 7_2008'!F171*100/'Betriebe 7_2008'!$L171</f>
        <v>3.2104637336504163</v>
      </c>
      <c r="G171" s="54">
        <f>'Betriebe 7_2008'!G171*100/'Betriebe 7_2008'!$L171</f>
        <v>1.1362135024441802</v>
      </c>
      <c r="H171" s="54">
        <f>'Betriebe 7_2008'!H171*100/'Betriebe 7_2008'!$L171</f>
        <v>0.63416567578279825</v>
      </c>
      <c r="I171" s="54">
        <f>'Betriebe 7_2008'!I171*100/'Betriebe 7_2008'!$L171</f>
        <v>0.17175320385784121</v>
      </c>
      <c r="J171" s="54">
        <f>'Betriebe 7_2008'!J171*100/'Betriebe 7_2008'!$L171</f>
        <v>0.21138855859426608</v>
      </c>
      <c r="K171" s="54">
        <f>'Betriebe 7_2008'!K171*100/'Betriebe 7_2008'!$L171</f>
        <v>0.18496498876998282</v>
      </c>
      <c r="L171" s="55">
        <f>'Betriebe 7_2008'!L171*100/'Betriebe 7_2008'!$L171</f>
        <v>100</v>
      </c>
    </row>
    <row r="172" spans="1:12" x14ac:dyDescent="0.2">
      <c r="A172" s="45"/>
      <c r="B172" s="45"/>
      <c r="C172" s="54"/>
      <c r="D172" s="54"/>
      <c r="E172" s="54"/>
      <c r="F172" s="54"/>
      <c r="G172" s="54"/>
      <c r="H172" s="54"/>
      <c r="I172" s="54"/>
      <c r="J172" s="54"/>
      <c r="K172" s="54"/>
      <c r="L172" s="55"/>
    </row>
    <row r="173" spans="1:12" x14ac:dyDescent="0.2">
      <c r="A173" s="45"/>
      <c r="B173" s="45"/>
      <c r="C173" s="55">
        <f>'Betriebe 7_2008'!C173*100/'Betriebe 7_2008'!$L173</f>
        <v>80.111524163568774</v>
      </c>
      <c r="D173" s="55">
        <f>'Betriebe 7_2008'!D173*100/'Betriebe 7_2008'!$L173</f>
        <v>9.1310408921933082</v>
      </c>
      <c r="E173" s="55">
        <f>'Betriebe 7_2008'!E173*100/'Betriebe 7_2008'!$L173</f>
        <v>5.6691449814126393</v>
      </c>
      <c r="F173" s="55">
        <f>'Betriebe 7_2008'!F173*100/'Betriebe 7_2008'!$L173</f>
        <v>2.9507434944237918</v>
      </c>
      <c r="G173" s="55">
        <f>'Betriebe 7_2008'!G173*100/'Betriebe 7_2008'!$L173</f>
        <v>1.0571561338289963</v>
      </c>
      <c r="H173" s="55">
        <f>'Betriebe 7_2008'!H173*100/'Betriebe 7_2008'!$L173</f>
        <v>0.56923791821561343</v>
      </c>
      <c r="I173" s="55">
        <f>'Betriebe 7_2008'!I173*100/'Betriebe 7_2008'!$L173</f>
        <v>0.16263940520446096</v>
      </c>
      <c r="J173" s="55">
        <f>'Betriebe 7_2008'!J173*100/'Betriebe 7_2008'!$L173</f>
        <v>0.18587360594795538</v>
      </c>
      <c r="K173" s="55">
        <f>'Betriebe 7_2008'!K173*100/'Betriebe 7_2008'!$L173</f>
        <v>0.16263940520446096</v>
      </c>
      <c r="L173" s="55">
        <f>'Betriebe 7_2008'!L173*100/'Betriebe 7_2008'!$L173</f>
        <v>100</v>
      </c>
    </row>
    <row r="174" spans="1:12" x14ac:dyDescent="0.2">
      <c r="A174" s="45"/>
      <c r="B174" s="45"/>
      <c r="C174" s="54"/>
      <c r="D174" s="54"/>
      <c r="E174" s="54"/>
      <c r="F174" s="54"/>
      <c r="G174" s="54"/>
      <c r="H174" s="54"/>
      <c r="I174" s="54"/>
      <c r="J174" s="54"/>
      <c r="K174" s="54"/>
      <c r="L174" s="55"/>
    </row>
    <row r="175" spans="1:12" x14ac:dyDescent="0.2">
      <c r="A175" s="45" t="s">
        <v>153</v>
      </c>
      <c r="B175" s="45" t="s">
        <v>158</v>
      </c>
      <c r="C175" s="54">
        <f>'Betriebe 7_2008'!C175*100/'Betriebe 7_2008'!$L175</f>
        <v>13.513513513513514</v>
      </c>
      <c r="D175" s="54">
        <f>'Betriebe 7_2008'!D175*100/'Betriebe 7_2008'!$L175</f>
        <v>36.216216216216218</v>
      </c>
      <c r="E175" s="54">
        <f>'Betriebe 7_2008'!E175*100/'Betriebe 7_2008'!$L175</f>
        <v>47.027027027027025</v>
      </c>
      <c r="F175" s="54">
        <f>'Betriebe 7_2008'!F175*100/'Betriebe 7_2008'!$L175</f>
        <v>3.2432432432432434</v>
      </c>
      <c r="G175" s="54">
        <f>'Betriebe 7_2008'!G175*100/'Betriebe 7_2008'!$L175</f>
        <v>0</v>
      </c>
      <c r="H175" s="54">
        <f>'Betriebe 7_2008'!H175*100/'Betriebe 7_2008'!$L175</f>
        <v>0</v>
      </c>
      <c r="I175" s="54">
        <f>'Betriebe 7_2008'!I175*100/'Betriebe 7_2008'!$L175</f>
        <v>0</v>
      </c>
      <c r="J175" s="54">
        <f>'Betriebe 7_2008'!J175*100/'Betriebe 7_2008'!$L175</f>
        <v>0</v>
      </c>
      <c r="K175" s="54">
        <f>'Betriebe 7_2008'!K175*100/'Betriebe 7_2008'!$L175</f>
        <v>0</v>
      </c>
      <c r="L175" s="55">
        <f>'Betriebe 7_2008'!L175*100/'Betriebe 7_2008'!$L175</f>
        <v>100</v>
      </c>
    </row>
    <row r="176" spans="1:12" x14ac:dyDescent="0.2">
      <c r="A176" s="45" t="s">
        <v>154</v>
      </c>
      <c r="B176" s="45" t="s">
        <v>158</v>
      </c>
      <c r="C176" s="54">
        <f>'Betriebe 7_2008'!C176*100/'Betriebe 7_2008'!$L176</f>
        <v>77.207523111252783</v>
      </c>
      <c r="D176" s="54">
        <f>'Betriebe 7_2008'!D176*100/'Betriebe 7_2008'!$L176</f>
        <v>19.604717883328021</v>
      </c>
      <c r="E176" s="54">
        <f>'Betriebe 7_2008'!E176*100/'Betriebe 7_2008'!$L176</f>
        <v>2.0401657634682819</v>
      </c>
      <c r="F176" s="54">
        <f>'Betriebe 7_2008'!F176*100/'Betriebe 7_2008'!$L176</f>
        <v>0.86069493146318143</v>
      </c>
      <c r="G176" s="54">
        <f>'Betriebe 7_2008'!G176*100/'Betriebe 7_2008'!$L176</f>
        <v>0.15938795027095951</v>
      </c>
      <c r="H176" s="54">
        <f>'Betriebe 7_2008'!H176*100/'Betriebe 7_2008'!$L176</f>
        <v>6.375518010838381E-2</v>
      </c>
      <c r="I176" s="54">
        <f>'Betriebe 7_2008'!I176*100/'Betriebe 7_2008'!$L176</f>
        <v>3.1877590054191905E-2</v>
      </c>
      <c r="J176" s="54">
        <f>'Betriebe 7_2008'!J176*100/'Betriebe 7_2008'!$L176</f>
        <v>3.1877590054191905E-2</v>
      </c>
      <c r="K176" s="54">
        <f>'Betriebe 7_2008'!K176*100/'Betriebe 7_2008'!$L176</f>
        <v>0</v>
      </c>
      <c r="L176" s="55">
        <f>'Betriebe 7_2008'!L176*100/'Betriebe 7_2008'!$L176</f>
        <v>100</v>
      </c>
    </row>
    <row r="177" spans="1:12" x14ac:dyDescent="0.2">
      <c r="A177" s="45" t="s">
        <v>155</v>
      </c>
      <c r="B177" s="45" t="s">
        <v>158</v>
      </c>
      <c r="C177" s="54">
        <f>'Betriebe 7_2008'!C177*100/'Betriebe 7_2008'!$L177</f>
        <v>71.311475409836063</v>
      </c>
      <c r="D177" s="54">
        <f>'Betriebe 7_2008'!D177*100/'Betriebe 7_2008'!$L177</f>
        <v>17.418032786885245</v>
      </c>
      <c r="E177" s="54">
        <f>'Betriebe 7_2008'!E177*100/'Betriebe 7_2008'!$L177</f>
        <v>6.557377049180328</v>
      </c>
      <c r="F177" s="54">
        <f>'Betriebe 7_2008'!F177*100/'Betriebe 7_2008'!$L177</f>
        <v>4.5081967213114753</v>
      </c>
      <c r="G177" s="54">
        <f>'Betriebe 7_2008'!G177*100/'Betriebe 7_2008'!$L177</f>
        <v>0.20491803278688525</v>
      </c>
      <c r="H177" s="54">
        <f>'Betriebe 7_2008'!H177*100/'Betriebe 7_2008'!$L177</f>
        <v>0</v>
      </c>
      <c r="I177" s="54">
        <f>'Betriebe 7_2008'!I177*100/'Betriebe 7_2008'!$L177</f>
        <v>0</v>
      </c>
      <c r="J177" s="54">
        <f>'Betriebe 7_2008'!J177*100/'Betriebe 7_2008'!$L177</f>
        <v>0</v>
      </c>
      <c r="K177" s="54">
        <f>'Betriebe 7_2008'!K177*100/'Betriebe 7_2008'!$L177</f>
        <v>0</v>
      </c>
      <c r="L177" s="55">
        <f>'Betriebe 7_2008'!L177*100/'Betriebe 7_2008'!$L177</f>
        <v>100</v>
      </c>
    </row>
    <row r="178" spans="1:12" x14ac:dyDescent="0.2">
      <c r="A178" s="45" t="s">
        <v>156</v>
      </c>
      <c r="B178" s="45" t="s">
        <v>158</v>
      </c>
      <c r="C178" s="54">
        <f>'Betriebe 7_2008'!C178*100/'Betriebe 7_2008'!$L178</f>
        <v>57.022471910112358</v>
      </c>
      <c r="D178" s="54">
        <f>'Betriebe 7_2008'!D178*100/'Betriebe 7_2008'!$L178</f>
        <v>24.438202247191011</v>
      </c>
      <c r="E178" s="54">
        <f>'Betriebe 7_2008'!E178*100/'Betriebe 7_2008'!$L178</f>
        <v>16.011235955056179</v>
      </c>
      <c r="F178" s="54">
        <f>'Betriebe 7_2008'!F178*100/'Betriebe 7_2008'!$L178</f>
        <v>2.5280898876404496</v>
      </c>
      <c r="G178" s="54">
        <f>'Betriebe 7_2008'!G178*100/'Betriebe 7_2008'!$L178</f>
        <v>0</v>
      </c>
      <c r="H178" s="54">
        <f>'Betriebe 7_2008'!H178*100/'Betriebe 7_2008'!$L178</f>
        <v>0</v>
      </c>
      <c r="I178" s="54">
        <f>'Betriebe 7_2008'!I178*100/'Betriebe 7_2008'!$L178</f>
        <v>0</v>
      </c>
      <c r="J178" s="54">
        <f>'Betriebe 7_2008'!J178*100/'Betriebe 7_2008'!$L178</f>
        <v>0</v>
      </c>
      <c r="K178" s="54">
        <f>'Betriebe 7_2008'!K178*100/'Betriebe 7_2008'!$L178</f>
        <v>0</v>
      </c>
      <c r="L178" s="55">
        <f>'Betriebe 7_2008'!L178*100/'Betriebe 7_2008'!$L178</f>
        <v>100</v>
      </c>
    </row>
    <row r="179" spans="1:12" x14ac:dyDescent="0.2">
      <c r="A179" s="45" t="s">
        <v>157</v>
      </c>
      <c r="B179" s="45" t="s">
        <v>158</v>
      </c>
      <c r="C179" s="54">
        <f>'Betriebe 7_2008'!C179*100/'Betriebe 7_2008'!$L179</f>
        <v>73.333333333333329</v>
      </c>
      <c r="D179" s="54">
        <f>'Betriebe 7_2008'!D179*100/'Betriebe 7_2008'!$L179</f>
        <v>20</v>
      </c>
      <c r="E179" s="54">
        <f>'Betriebe 7_2008'!E179*100/'Betriebe 7_2008'!$L179</f>
        <v>6.666666666666667</v>
      </c>
      <c r="F179" s="54">
        <f>'Betriebe 7_2008'!F179*100/'Betriebe 7_2008'!$L179</f>
        <v>0</v>
      </c>
      <c r="G179" s="54">
        <f>'Betriebe 7_2008'!G179*100/'Betriebe 7_2008'!$L179</f>
        <v>0</v>
      </c>
      <c r="H179" s="54">
        <f>'Betriebe 7_2008'!H179*100/'Betriebe 7_2008'!$L179</f>
        <v>0</v>
      </c>
      <c r="I179" s="54">
        <f>'Betriebe 7_2008'!I179*100/'Betriebe 7_2008'!$L179</f>
        <v>0</v>
      </c>
      <c r="J179" s="54">
        <f>'Betriebe 7_2008'!J179*100/'Betriebe 7_2008'!$L179</f>
        <v>0</v>
      </c>
      <c r="K179" s="54">
        <f>'Betriebe 7_2008'!K179*100/'Betriebe 7_2008'!$L179</f>
        <v>0</v>
      </c>
      <c r="L179" s="55">
        <f>'Betriebe 7_2008'!L179*100/'Betriebe 7_2008'!$L179</f>
        <v>100</v>
      </c>
    </row>
    <row r="180" spans="1:12" x14ac:dyDescent="0.2">
      <c r="A180" s="45"/>
      <c r="B180" s="45"/>
      <c r="C180" s="54"/>
      <c r="D180" s="54"/>
      <c r="E180" s="54"/>
      <c r="F180" s="54"/>
      <c r="G180" s="54"/>
      <c r="H180" s="54"/>
      <c r="I180" s="54"/>
      <c r="J180" s="54"/>
      <c r="K180" s="54"/>
      <c r="L180" s="55"/>
    </row>
    <row r="181" spans="1:12" x14ac:dyDescent="0.2">
      <c r="A181" s="45"/>
      <c r="B181" s="45"/>
      <c r="C181" s="55">
        <f>'Betriebe 7_2008'!C181*100/'Betriebe 7_2008'!$L181</f>
        <v>71.968428605596742</v>
      </c>
      <c r="D181" s="55">
        <f>'Betriebe 7_2008'!D181*100/'Betriebe 7_2008'!$L181</f>
        <v>20.49748863908156</v>
      </c>
      <c r="E181" s="55">
        <f>'Betriebe 7_2008'!E181*100/'Betriebe 7_2008'!$L181</f>
        <v>5.764171250896915</v>
      </c>
      <c r="F181" s="55">
        <f>'Betriebe 7_2008'!F181*100/'Betriebe 7_2008'!$L181</f>
        <v>1.5307342740971059</v>
      </c>
      <c r="G181" s="55">
        <f>'Betriebe 7_2008'!G181*100/'Betriebe 7_2008'!$L181</f>
        <v>0.14350633819660369</v>
      </c>
      <c r="H181" s="55">
        <f>'Betriebe 7_2008'!H181*100/'Betriebe 7_2008'!$L181</f>
        <v>4.7835446065534561E-2</v>
      </c>
      <c r="I181" s="55">
        <f>'Betriebe 7_2008'!I181*100/'Betriebe 7_2008'!$L181</f>
        <v>2.391772303276728E-2</v>
      </c>
      <c r="J181" s="55">
        <f>'Betriebe 7_2008'!J181*100/'Betriebe 7_2008'!$L181</f>
        <v>2.391772303276728E-2</v>
      </c>
      <c r="K181" s="55">
        <f>'Betriebe 7_2008'!K181*100/'Betriebe 7_2008'!$L181</f>
        <v>0</v>
      </c>
      <c r="L181" s="55">
        <f>'Betriebe 7_2008'!L181*100/'Betriebe 7_2008'!$L181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4"/>
  <sheetViews>
    <sheetView showZeros="0" workbookViewId="0">
      <pane ySplit="2190" topLeftCell="A7"/>
      <selection activeCell="F1" sqref="F1"/>
      <selection pane="bottomLeft" activeCell="C181" sqref="C181:L181"/>
    </sheetView>
  </sheetViews>
  <sheetFormatPr baseColWidth="10" defaultRowHeight="12.75" outlineLevelCol="1" x14ac:dyDescent="0.2"/>
  <cols>
    <col min="1" max="1" width="6.140625" style="10" customWidth="1"/>
    <col min="2" max="2" width="3.85546875" style="10" customWidth="1" outlineLevel="1"/>
    <col min="3" max="11" width="11.42578125" style="10"/>
    <col min="12" max="12" width="11.42578125" style="22"/>
    <col min="13" max="16384" width="11.42578125" style="10"/>
  </cols>
  <sheetData>
    <row r="1" spans="1:26" ht="18" x14ac:dyDescent="0.25">
      <c r="A1" s="21" t="s">
        <v>332</v>
      </c>
    </row>
    <row r="3" spans="1:26" x14ac:dyDescent="0.2">
      <c r="C3" s="105" t="s">
        <v>299</v>
      </c>
      <c r="D3" s="105"/>
      <c r="E3" s="105"/>
      <c r="F3" s="105"/>
      <c r="G3" s="105"/>
      <c r="H3" s="105"/>
      <c r="I3" s="105"/>
      <c r="J3" s="105"/>
      <c r="K3" s="105"/>
      <c r="L3" s="105"/>
    </row>
    <row r="5" spans="1:26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26" x14ac:dyDescent="0.2">
      <c r="A7" s="35" t="s">
        <v>12</v>
      </c>
      <c r="B7" s="10" t="s">
        <v>11</v>
      </c>
      <c r="C7" s="77">
        <v>1016</v>
      </c>
      <c r="D7" s="77">
        <v>1207</v>
      </c>
      <c r="E7" s="77">
        <v>2258</v>
      </c>
      <c r="F7" s="77">
        <v>4458</v>
      </c>
      <c r="G7" s="77">
        <v>2932</v>
      </c>
      <c r="H7" s="77">
        <v>3618</v>
      </c>
      <c r="I7" s="77">
        <v>1196</v>
      </c>
      <c r="J7" s="78"/>
      <c r="K7" s="78"/>
      <c r="L7" s="79">
        <v>16685</v>
      </c>
      <c r="M7" s="103"/>
      <c r="N7" s="76"/>
      <c r="O7" s="76"/>
      <c r="P7" s="77"/>
      <c r="Q7" s="77"/>
      <c r="R7" s="77"/>
      <c r="S7" s="77"/>
      <c r="T7" s="77"/>
      <c r="U7" s="77"/>
      <c r="V7" s="77"/>
      <c r="W7" s="78"/>
      <c r="X7" s="78"/>
      <c r="Y7" s="77"/>
      <c r="Z7" s="27"/>
    </row>
    <row r="8" spans="1:26" x14ac:dyDescent="0.2">
      <c r="A8" s="35" t="s">
        <v>13</v>
      </c>
      <c r="B8" s="10" t="s">
        <v>11</v>
      </c>
      <c r="C8" s="77">
        <v>103</v>
      </c>
      <c r="D8" s="77">
        <v>242</v>
      </c>
      <c r="E8" s="77">
        <v>177</v>
      </c>
      <c r="F8" s="77">
        <v>250</v>
      </c>
      <c r="G8" s="77">
        <v>79</v>
      </c>
      <c r="H8" s="78"/>
      <c r="I8" s="78"/>
      <c r="J8" s="78"/>
      <c r="K8" s="78"/>
      <c r="L8" s="79">
        <v>851</v>
      </c>
      <c r="M8" s="103"/>
      <c r="N8" s="76"/>
      <c r="O8" s="76"/>
      <c r="P8" s="77"/>
      <c r="Q8" s="77"/>
      <c r="R8" s="77"/>
      <c r="S8" s="77"/>
      <c r="T8" s="77"/>
      <c r="U8" s="78"/>
      <c r="V8" s="78"/>
      <c r="W8" s="78"/>
      <c r="X8" s="78"/>
      <c r="Y8" s="77"/>
      <c r="Z8" s="27"/>
    </row>
    <row r="9" spans="1:26" x14ac:dyDescent="0.2">
      <c r="A9" s="35" t="s">
        <v>14</v>
      </c>
      <c r="B9" s="10" t="s">
        <v>11</v>
      </c>
      <c r="C9" s="77">
        <v>82</v>
      </c>
      <c r="D9" s="77">
        <v>208</v>
      </c>
      <c r="E9" s="77">
        <v>521</v>
      </c>
      <c r="F9" s="77">
        <v>638</v>
      </c>
      <c r="G9" s="77">
        <v>129</v>
      </c>
      <c r="H9" s="77">
        <v>404</v>
      </c>
      <c r="I9" s="78"/>
      <c r="J9" s="78"/>
      <c r="K9" s="78"/>
      <c r="L9" s="79">
        <v>1982</v>
      </c>
      <c r="M9" s="103"/>
      <c r="N9" s="76"/>
      <c r="O9" s="76"/>
      <c r="P9" s="77"/>
      <c r="Q9" s="77"/>
      <c r="R9" s="77"/>
      <c r="S9" s="77"/>
      <c r="T9" s="77"/>
      <c r="U9" s="77"/>
      <c r="V9" s="78"/>
      <c r="W9" s="78"/>
      <c r="X9" s="78"/>
      <c r="Y9" s="77"/>
      <c r="Z9" s="27"/>
    </row>
    <row r="10" spans="1:26" x14ac:dyDescent="0.2">
      <c r="A10" s="35" t="s">
        <v>15</v>
      </c>
      <c r="B10" s="10" t="s">
        <v>11</v>
      </c>
      <c r="C10" s="77">
        <v>199</v>
      </c>
      <c r="D10" s="77">
        <v>184</v>
      </c>
      <c r="E10" s="77">
        <v>175</v>
      </c>
      <c r="F10" s="77">
        <v>349</v>
      </c>
      <c r="G10" s="78"/>
      <c r="H10" s="78"/>
      <c r="I10" s="78"/>
      <c r="J10" s="78"/>
      <c r="K10" s="78"/>
      <c r="L10" s="79">
        <v>907</v>
      </c>
      <c r="M10" s="103"/>
      <c r="N10" s="76"/>
      <c r="O10" s="76"/>
      <c r="P10" s="77"/>
      <c r="Q10" s="77"/>
      <c r="R10" s="77"/>
      <c r="S10" s="77"/>
      <c r="T10" s="78"/>
      <c r="U10" s="78"/>
      <c r="V10" s="78"/>
      <c r="W10" s="78"/>
      <c r="X10" s="78"/>
      <c r="Y10" s="77"/>
      <c r="Z10" s="27"/>
    </row>
    <row r="11" spans="1:26" x14ac:dyDescent="0.2">
      <c r="A11" s="35" t="s">
        <v>16</v>
      </c>
      <c r="B11" s="10" t="s">
        <v>11</v>
      </c>
      <c r="C11" s="77">
        <v>97</v>
      </c>
      <c r="D11" s="77">
        <v>240</v>
      </c>
      <c r="E11" s="77">
        <v>209</v>
      </c>
      <c r="F11" s="77">
        <v>114</v>
      </c>
      <c r="G11" s="78"/>
      <c r="H11" s="78"/>
      <c r="I11" s="78"/>
      <c r="J11" s="78"/>
      <c r="K11" s="78"/>
      <c r="L11" s="79">
        <v>660</v>
      </c>
      <c r="M11" s="103"/>
      <c r="N11" s="76"/>
      <c r="O11" s="76"/>
      <c r="P11" s="77"/>
      <c r="Q11" s="77"/>
      <c r="R11" s="77"/>
      <c r="S11" s="77"/>
      <c r="T11" s="78"/>
      <c r="U11" s="78"/>
      <c r="V11" s="78"/>
      <c r="W11" s="78"/>
      <c r="X11" s="78"/>
      <c r="Y11" s="77"/>
      <c r="Z11" s="27"/>
    </row>
    <row r="12" spans="1:26" x14ac:dyDescent="0.2">
      <c r="A12" s="35" t="s">
        <v>17</v>
      </c>
      <c r="B12" s="10" t="s">
        <v>11</v>
      </c>
      <c r="C12" s="77">
        <v>484</v>
      </c>
      <c r="D12" s="77">
        <v>719</v>
      </c>
      <c r="E12" s="77">
        <v>976</v>
      </c>
      <c r="F12" s="77">
        <v>985</v>
      </c>
      <c r="G12" s="77">
        <v>104</v>
      </c>
      <c r="H12" s="77">
        <v>255</v>
      </c>
      <c r="I12" s="78"/>
      <c r="J12" s="78"/>
      <c r="K12" s="78"/>
      <c r="L12" s="79">
        <v>3523</v>
      </c>
      <c r="M12" s="103"/>
      <c r="N12" s="76"/>
      <c r="O12" s="76"/>
      <c r="P12" s="77"/>
      <c r="Q12" s="77"/>
      <c r="R12" s="77"/>
      <c r="S12" s="77"/>
      <c r="T12" s="77"/>
      <c r="U12" s="77"/>
      <c r="V12" s="78"/>
      <c r="W12" s="78"/>
      <c r="X12" s="78"/>
      <c r="Y12" s="77"/>
      <c r="Z12" s="27"/>
    </row>
    <row r="13" spans="1:26" x14ac:dyDescent="0.2">
      <c r="A13" s="35" t="s">
        <v>18</v>
      </c>
      <c r="B13" s="10" t="s">
        <v>11</v>
      </c>
      <c r="C13" s="77">
        <v>554</v>
      </c>
      <c r="D13" s="77">
        <v>643</v>
      </c>
      <c r="E13" s="77">
        <v>736</v>
      </c>
      <c r="F13" s="77">
        <v>1474</v>
      </c>
      <c r="G13" s="77">
        <v>610</v>
      </c>
      <c r="H13" s="77">
        <v>946</v>
      </c>
      <c r="I13" s="77">
        <v>302</v>
      </c>
      <c r="J13" s="78"/>
      <c r="K13" s="78"/>
      <c r="L13" s="79">
        <v>5265</v>
      </c>
      <c r="M13" s="103"/>
      <c r="N13" s="76"/>
      <c r="O13" s="76"/>
      <c r="P13" s="77"/>
      <c r="Q13" s="77"/>
      <c r="R13" s="77"/>
      <c r="S13" s="77"/>
      <c r="T13" s="77"/>
      <c r="U13" s="77"/>
      <c r="V13" s="77"/>
      <c r="W13" s="78"/>
      <c r="X13" s="78"/>
      <c r="Y13" s="77"/>
      <c r="Z13" s="27"/>
    </row>
    <row r="14" spans="1:26" x14ac:dyDescent="0.2">
      <c r="A14" s="35" t="s">
        <v>19</v>
      </c>
      <c r="B14" s="10" t="s">
        <v>11</v>
      </c>
      <c r="C14" s="77">
        <v>162</v>
      </c>
      <c r="D14" s="77">
        <v>400</v>
      </c>
      <c r="E14" s="77">
        <v>520</v>
      </c>
      <c r="F14" s="77">
        <v>863</v>
      </c>
      <c r="G14" s="77">
        <v>300</v>
      </c>
      <c r="H14" s="77">
        <v>115</v>
      </c>
      <c r="I14" s="78"/>
      <c r="J14" s="78"/>
      <c r="K14" s="78"/>
      <c r="L14" s="79">
        <v>2360</v>
      </c>
      <c r="M14" s="103"/>
      <c r="N14" s="76"/>
      <c r="O14" s="76"/>
      <c r="P14" s="77"/>
      <c r="Q14" s="77"/>
      <c r="R14" s="77"/>
      <c r="S14" s="77"/>
      <c r="T14" s="77"/>
      <c r="U14" s="77"/>
      <c r="V14" s="78"/>
      <c r="W14" s="78"/>
      <c r="X14" s="78"/>
      <c r="Y14" s="77"/>
      <c r="Z14" s="27"/>
    </row>
    <row r="15" spans="1:26" x14ac:dyDescent="0.2">
      <c r="A15" s="35" t="s">
        <v>20</v>
      </c>
      <c r="B15" s="10" t="s">
        <v>11</v>
      </c>
      <c r="C15" s="77">
        <v>1051</v>
      </c>
      <c r="D15" s="77">
        <v>1514</v>
      </c>
      <c r="E15" s="77">
        <v>1442</v>
      </c>
      <c r="F15" s="77">
        <v>1541</v>
      </c>
      <c r="G15" s="77">
        <v>712</v>
      </c>
      <c r="H15" s="77">
        <v>310</v>
      </c>
      <c r="I15" s="77">
        <v>412</v>
      </c>
      <c r="J15" s="78"/>
      <c r="K15" s="78"/>
      <c r="L15" s="79">
        <v>6982</v>
      </c>
      <c r="M15" s="103"/>
      <c r="N15" s="76"/>
      <c r="O15" s="76"/>
      <c r="P15" s="77"/>
      <c r="Q15" s="77"/>
      <c r="R15" s="77"/>
      <c r="S15" s="77"/>
      <c r="T15" s="77"/>
      <c r="U15" s="77"/>
      <c r="V15" s="77"/>
      <c r="W15" s="78"/>
      <c r="X15" s="78"/>
      <c r="Y15" s="77"/>
      <c r="Z15" s="27"/>
    </row>
    <row r="16" spans="1:26" x14ac:dyDescent="0.2">
      <c r="A16" s="35" t="s">
        <v>21</v>
      </c>
      <c r="B16" s="10" t="s">
        <v>11</v>
      </c>
      <c r="C16" s="77">
        <v>103</v>
      </c>
      <c r="D16" s="77">
        <v>143</v>
      </c>
      <c r="E16" s="77">
        <v>189</v>
      </c>
      <c r="F16" s="77">
        <v>136</v>
      </c>
      <c r="G16" s="78"/>
      <c r="H16" s="77">
        <v>111</v>
      </c>
      <c r="I16" s="78"/>
      <c r="J16" s="78"/>
      <c r="K16" s="78"/>
      <c r="L16" s="79">
        <v>682</v>
      </c>
      <c r="M16" s="103"/>
      <c r="N16" s="76"/>
      <c r="O16" s="76"/>
      <c r="P16" s="77"/>
      <c r="Q16" s="77"/>
      <c r="R16" s="77"/>
      <c r="S16" s="77"/>
      <c r="T16" s="78"/>
      <c r="U16" s="77"/>
      <c r="V16" s="78"/>
      <c r="W16" s="78"/>
      <c r="X16" s="78"/>
      <c r="Y16" s="77"/>
      <c r="Z16" s="27"/>
    </row>
    <row r="17" spans="1:26" x14ac:dyDescent="0.2">
      <c r="A17" s="35" t="s">
        <v>22</v>
      </c>
      <c r="B17" s="10" t="s">
        <v>11</v>
      </c>
      <c r="C17" s="77">
        <v>83</v>
      </c>
      <c r="D17" s="77">
        <v>66</v>
      </c>
      <c r="E17" s="77">
        <v>138</v>
      </c>
      <c r="F17" s="77">
        <v>99</v>
      </c>
      <c r="G17" s="78"/>
      <c r="H17" s="77">
        <v>161</v>
      </c>
      <c r="I17" s="78"/>
      <c r="J17" s="78"/>
      <c r="K17" s="78"/>
      <c r="L17" s="79">
        <v>547</v>
      </c>
      <c r="M17" s="103"/>
      <c r="N17" s="76"/>
      <c r="O17" s="76"/>
      <c r="P17" s="77"/>
      <c r="Q17" s="77"/>
      <c r="R17" s="77"/>
      <c r="S17" s="77"/>
      <c r="T17" s="78"/>
      <c r="U17" s="77"/>
      <c r="V17" s="78"/>
      <c r="W17" s="78"/>
      <c r="X17" s="78"/>
      <c r="Y17" s="77"/>
      <c r="Z17" s="27"/>
    </row>
    <row r="18" spans="1:26" x14ac:dyDescent="0.2">
      <c r="A18" s="35" t="s">
        <v>23</v>
      </c>
      <c r="B18" s="10" t="s">
        <v>11</v>
      </c>
      <c r="C18" s="77">
        <v>30</v>
      </c>
      <c r="D18" s="77">
        <v>57</v>
      </c>
      <c r="E18" s="77">
        <v>51</v>
      </c>
      <c r="F18" s="78"/>
      <c r="G18" s="78"/>
      <c r="H18" s="78"/>
      <c r="I18" s="78"/>
      <c r="J18" s="78"/>
      <c r="K18" s="78"/>
      <c r="L18" s="79">
        <v>138</v>
      </c>
      <c r="M18" s="103"/>
      <c r="N18" s="76"/>
      <c r="O18" s="76"/>
      <c r="P18" s="77"/>
      <c r="Q18" s="77"/>
      <c r="R18" s="77"/>
      <c r="S18" s="78"/>
      <c r="T18" s="78"/>
      <c r="U18" s="78"/>
      <c r="V18" s="78"/>
      <c r="W18" s="78"/>
      <c r="X18" s="78"/>
      <c r="Y18" s="77"/>
      <c r="Z18" s="27"/>
    </row>
    <row r="19" spans="1:26" x14ac:dyDescent="0.2">
      <c r="A19" s="35" t="s">
        <v>24</v>
      </c>
      <c r="B19" s="10" t="s">
        <v>11</v>
      </c>
      <c r="C19" s="77">
        <v>615</v>
      </c>
      <c r="D19" s="77">
        <v>830</v>
      </c>
      <c r="E19" s="77">
        <v>1138</v>
      </c>
      <c r="F19" s="77">
        <v>2089</v>
      </c>
      <c r="G19" s="77">
        <v>678</v>
      </c>
      <c r="H19" s="77">
        <v>363</v>
      </c>
      <c r="I19" s="77">
        <v>252</v>
      </c>
      <c r="J19" s="78"/>
      <c r="K19" s="78"/>
      <c r="L19" s="79">
        <v>5965</v>
      </c>
      <c r="M19" s="103"/>
      <c r="N19" s="76"/>
      <c r="O19" s="76"/>
      <c r="P19" s="77"/>
      <c r="Q19" s="77"/>
      <c r="R19" s="77"/>
      <c r="S19" s="77"/>
      <c r="T19" s="77"/>
      <c r="U19" s="77"/>
      <c r="V19" s="77"/>
      <c r="W19" s="78"/>
      <c r="X19" s="78"/>
      <c r="Y19" s="77"/>
      <c r="Z19" s="27"/>
    </row>
    <row r="20" spans="1:26" x14ac:dyDescent="0.2">
      <c r="A20" s="35" t="s">
        <v>25</v>
      </c>
      <c r="B20" s="10" t="s">
        <v>11</v>
      </c>
      <c r="C20" s="77">
        <v>152</v>
      </c>
      <c r="D20" s="77">
        <v>186</v>
      </c>
      <c r="E20" s="77">
        <v>349</v>
      </c>
      <c r="F20" s="77">
        <v>262</v>
      </c>
      <c r="G20" s="77">
        <v>151</v>
      </c>
      <c r="H20" s="77">
        <v>133</v>
      </c>
      <c r="I20" s="77">
        <v>324</v>
      </c>
      <c r="J20" s="78"/>
      <c r="K20" s="78"/>
      <c r="L20" s="79">
        <v>1557</v>
      </c>
      <c r="M20" s="103"/>
      <c r="N20" s="76"/>
      <c r="O20" s="76"/>
      <c r="P20" s="77"/>
      <c r="Q20" s="77"/>
      <c r="R20" s="77"/>
      <c r="S20" s="77"/>
      <c r="T20" s="77"/>
      <c r="U20" s="77"/>
      <c r="V20" s="77"/>
      <c r="W20" s="78"/>
      <c r="X20" s="78"/>
      <c r="Y20" s="77"/>
      <c r="Z20" s="27"/>
    </row>
    <row r="21" spans="1:26" x14ac:dyDescent="0.2">
      <c r="A21" s="35" t="s">
        <v>26</v>
      </c>
      <c r="B21" s="10" t="s">
        <v>11</v>
      </c>
      <c r="C21" s="77">
        <v>212</v>
      </c>
      <c r="D21" s="77">
        <v>371</v>
      </c>
      <c r="E21" s="77">
        <v>456</v>
      </c>
      <c r="F21" s="77">
        <v>633</v>
      </c>
      <c r="G21" s="77">
        <v>196</v>
      </c>
      <c r="H21" s="78"/>
      <c r="I21" s="78"/>
      <c r="J21" s="78"/>
      <c r="K21" s="78"/>
      <c r="L21" s="79">
        <v>1868</v>
      </c>
      <c r="M21" s="103"/>
      <c r="N21" s="76"/>
      <c r="O21" s="76"/>
      <c r="P21" s="77"/>
      <c r="Q21" s="77"/>
      <c r="R21" s="77"/>
      <c r="S21" s="77"/>
      <c r="T21" s="77"/>
      <c r="U21" s="78"/>
      <c r="V21" s="78"/>
      <c r="W21" s="78"/>
      <c r="X21" s="78"/>
      <c r="Y21" s="77"/>
      <c r="Z21" s="27"/>
    </row>
    <row r="22" spans="1:26" x14ac:dyDescent="0.2">
      <c r="A22" s="35" t="s">
        <v>27</v>
      </c>
      <c r="B22" s="10" t="s">
        <v>11</v>
      </c>
      <c r="C22" s="77">
        <v>634</v>
      </c>
      <c r="D22" s="77">
        <v>1045</v>
      </c>
      <c r="E22" s="77">
        <v>1666</v>
      </c>
      <c r="F22" s="77">
        <v>1408</v>
      </c>
      <c r="G22" s="77">
        <v>908</v>
      </c>
      <c r="H22" s="77">
        <v>612</v>
      </c>
      <c r="I22" s="77">
        <v>336</v>
      </c>
      <c r="J22" s="78"/>
      <c r="K22" s="78"/>
      <c r="L22" s="79">
        <v>6609</v>
      </c>
      <c r="M22" s="103"/>
      <c r="N22" s="76"/>
      <c r="O22" s="76"/>
      <c r="P22" s="77"/>
      <c r="Q22" s="77"/>
      <c r="R22" s="77"/>
      <c r="S22" s="77"/>
      <c r="T22" s="77"/>
      <c r="U22" s="77"/>
      <c r="V22" s="77"/>
      <c r="W22" s="78"/>
      <c r="X22" s="78"/>
      <c r="Y22" s="77"/>
      <c r="Z22" s="27"/>
    </row>
    <row r="23" spans="1:26" x14ac:dyDescent="0.2">
      <c r="A23" s="35" t="s">
        <v>28</v>
      </c>
      <c r="B23" s="10" t="s">
        <v>11</v>
      </c>
      <c r="C23" s="77">
        <v>677</v>
      </c>
      <c r="D23" s="77">
        <v>991</v>
      </c>
      <c r="E23" s="77">
        <v>1625</v>
      </c>
      <c r="F23" s="77">
        <v>2200</v>
      </c>
      <c r="G23" s="77">
        <v>941</v>
      </c>
      <c r="H23" s="77">
        <v>1289</v>
      </c>
      <c r="I23" s="78"/>
      <c r="J23" s="77">
        <v>528</v>
      </c>
      <c r="K23" s="78"/>
      <c r="L23" s="79">
        <v>8251</v>
      </c>
      <c r="M23" s="103"/>
      <c r="N23" s="76"/>
      <c r="O23" s="76"/>
      <c r="P23" s="77"/>
      <c r="Q23" s="77"/>
      <c r="R23" s="77"/>
      <c r="S23" s="77"/>
      <c r="T23" s="77"/>
      <c r="U23" s="77"/>
      <c r="V23" s="78"/>
      <c r="W23" s="77"/>
      <c r="X23" s="78"/>
      <c r="Y23" s="77"/>
      <c r="Z23" s="27"/>
    </row>
    <row r="24" spans="1:26" x14ac:dyDescent="0.2">
      <c r="A24" s="35" t="s">
        <v>29</v>
      </c>
      <c r="B24" s="10" t="s">
        <v>11</v>
      </c>
      <c r="C24" s="77">
        <v>51</v>
      </c>
      <c r="D24" s="77">
        <v>129</v>
      </c>
      <c r="E24" s="77">
        <v>278</v>
      </c>
      <c r="F24" s="77">
        <v>573</v>
      </c>
      <c r="G24" s="77">
        <v>783</v>
      </c>
      <c r="H24" s="77">
        <v>249</v>
      </c>
      <c r="I24" s="78"/>
      <c r="J24" s="77">
        <v>519</v>
      </c>
      <c r="K24" s="78"/>
      <c r="L24" s="79">
        <v>2582</v>
      </c>
      <c r="M24" s="103"/>
      <c r="N24" s="76"/>
      <c r="O24" s="76"/>
      <c r="P24" s="77"/>
      <c r="Q24" s="77"/>
      <c r="R24" s="77"/>
      <c r="S24" s="77"/>
      <c r="T24" s="77"/>
      <c r="U24" s="77"/>
      <c r="V24" s="78"/>
      <c r="W24" s="77"/>
      <c r="X24" s="78"/>
      <c r="Y24" s="77"/>
      <c r="Z24" s="27"/>
    </row>
    <row r="25" spans="1:26" x14ac:dyDescent="0.2">
      <c r="A25" s="35" t="s">
        <v>30</v>
      </c>
      <c r="B25" s="10" t="s">
        <v>11</v>
      </c>
      <c r="C25" s="77">
        <v>26</v>
      </c>
      <c r="D25" s="77">
        <v>18</v>
      </c>
      <c r="E25" s="77">
        <v>63</v>
      </c>
      <c r="F25" s="77">
        <v>98</v>
      </c>
      <c r="G25" s="78"/>
      <c r="H25" s="77">
        <v>108</v>
      </c>
      <c r="I25" s="78"/>
      <c r="J25" s="78"/>
      <c r="K25" s="78"/>
      <c r="L25" s="79">
        <v>313</v>
      </c>
      <c r="M25" s="103"/>
      <c r="N25" s="76"/>
      <c r="O25" s="76"/>
      <c r="P25" s="77"/>
      <c r="Q25" s="77"/>
      <c r="R25" s="77"/>
      <c r="S25" s="77"/>
      <c r="T25" s="78"/>
      <c r="U25" s="77"/>
      <c r="V25" s="78"/>
      <c r="W25" s="78"/>
      <c r="X25" s="78"/>
      <c r="Y25" s="77"/>
      <c r="Z25" s="27"/>
    </row>
    <row r="26" spans="1:26" x14ac:dyDescent="0.2">
      <c r="A26" s="35" t="s">
        <v>31</v>
      </c>
      <c r="B26" s="10" t="s">
        <v>11</v>
      </c>
      <c r="C26" s="77">
        <v>481</v>
      </c>
      <c r="D26" s="77">
        <v>548</v>
      </c>
      <c r="E26" s="77">
        <v>822</v>
      </c>
      <c r="F26" s="77">
        <v>956</v>
      </c>
      <c r="G26" s="77">
        <v>650</v>
      </c>
      <c r="H26" s="77">
        <v>161</v>
      </c>
      <c r="I26" s="77">
        <v>283</v>
      </c>
      <c r="J26" s="78"/>
      <c r="K26" s="78"/>
      <c r="L26" s="79">
        <v>3901</v>
      </c>
      <c r="M26" s="103"/>
      <c r="N26" s="76"/>
      <c r="O26" s="76"/>
      <c r="P26" s="77"/>
      <c r="Q26" s="77"/>
      <c r="R26" s="77"/>
      <c r="S26" s="77"/>
      <c r="T26" s="77"/>
      <c r="U26" s="77"/>
      <c r="V26" s="77"/>
      <c r="W26" s="78"/>
      <c r="X26" s="78"/>
      <c r="Y26" s="77"/>
      <c r="Z26" s="27"/>
    </row>
    <row r="27" spans="1:26" x14ac:dyDescent="0.2">
      <c r="A27" s="35" t="s">
        <v>32</v>
      </c>
      <c r="B27" s="10" t="s">
        <v>11</v>
      </c>
      <c r="C27" s="77">
        <v>725</v>
      </c>
      <c r="D27" s="77">
        <v>930</v>
      </c>
      <c r="E27" s="77">
        <v>1745</v>
      </c>
      <c r="F27" s="77">
        <v>2257</v>
      </c>
      <c r="G27" s="77">
        <v>1044</v>
      </c>
      <c r="H27" s="77">
        <v>992</v>
      </c>
      <c r="I27" s="77">
        <v>279</v>
      </c>
      <c r="J27" s="77">
        <v>545</v>
      </c>
      <c r="K27" s="78"/>
      <c r="L27" s="79">
        <v>8517</v>
      </c>
      <c r="M27" s="103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78"/>
      <c r="Y27" s="77"/>
      <c r="Z27" s="27"/>
    </row>
    <row r="28" spans="1:26" x14ac:dyDescent="0.2">
      <c r="A28" s="35" t="s">
        <v>33</v>
      </c>
      <c r="B28" s="10" t="s">
        <v>11</v>
      </c>
      <c r="C28" s="77">
        <v>129</v>
      </c>
      <c r="D28" s="77">
        <v>79</v>
      </c>
      <c r="E28" s="77">
        <v>37</v>
      </c>
      <c r="F28" s="77">
        <v>50</v>
      </c>
      <c r="G28" s="78"/>
      <c r="H28" s="78"/>
      <c r="I28" s="78"/>
      <c r="J28" s="78"/>
      <c r="K28" s="78"/>
      <c r="L28" s="79">
        <v>295</v>
      </c>
      <c r="M28" s="103"/>
      <c r="N28" s="76"/>
      <c r="O28" s="76"/>
      <c r="P28" s="77"/>
      <c r="Q28" s="77"/>
      <c r="R28" s="77"/>
      <c r="S28" s="77"/>
      <c r="T28" s="78"/>
      <c r="U28" s="78"/>
      <c r="V28" s="78"/>
      <c r="W28" s="78"/>
      <c r="X28" s="78"/>
      <c r="Y28" s="77"/>
      <c r="Z28" s="27"/>
    </row>
    <row r="29" spans="1:26" x14ac:dyDescent="0.2">
      <c r="A29" s="35" t="s">
        <v>34</v>
      </c>
      <c r="B29" s="10" t="s">
        <v>11</v>
      </c>
      <c r="C29" s="77">
        <v>24</v>
      </c>
      <c r="D29" s="77">
        <v>32</v>
      </c>
      <c r="E29" s="78"/>
      <c r="F29" s="78"/>
      <c r="G29" s="78"/>
      <c r="H29" s="78"/>
      <c r="I29" s="78"/>
      <c r="J29" s="78"/>
      <c r="K29" s="78"/>
      <c r="L29" s="79">
        <v>56</v>
      </c>
      <c r="M29" s="103"/>
      <c r="N29" s="76"/>
      <c r="O29" s="76"/>
      <c r="P29" s="77"/>
      <c r="Q29" s="77"/>
      <c r="R29" s="78"/>
      <c r="S29" s="78"/>
      <c r="T29" s="78"/>
      <c r="U29" s="78"/>
      <c r="V29" s="78"/>
      <c r="W29" s="78"/>
      <c r="X29" s="78"/>
      <c r="Y29" s="77"/>
      <c r="Z29" s="27"/>
    </row>
    <row r="30" spans="1:26" x14ac:dyDescent="0.2">
      <c r="A30" s="35" t="s">
        <v>35</v>
      </c>
      <c r="B30" s="10" t="s">
        <v>11</v>
      </c>
      <c r="C30" s="77">
        <v>21</v>
      </c>
      <c r="D30" s="77">
        <v>19</v>
      </c>
      <c r="E30" s="77">
        <v>10</v>
      </c>
      <c r="F30" s="78"/>
      <c r="G30" s="78"/>
      <c r="H30" s="78"/>
      <c r="I30" s="78"/>
      <c r="J30" s="78"/>
      <c r="K30" s="78"/>
      <c r="L30" s="79">
        <v>50</v>
      </c>
      <c r="M30" s="103"/>
      <c r="N30" s="76"/>
      <c r="O30" s="76"/>
      <c r="P30" s="77"/>
      <c r="Q30" s="77"/>
      <c r="R30" s="77"/>
      <c r="S30" s="78"/>
      <c r="T30" s="78"/>
      <c r="U30" s="78"/>
      <c r="V30" s="78"/>
      <c r="W30" s="78"/>
      <c r="X30" s="78"/>
      <c r="Y30" s="77"/>
      <c r="Z30" s="27"/>
    </row>
    <row r="31" spans="1:26" x14ac:dyDescent="0.2">
      <c r="A31" s="35" t="s">
        <v>36</v>
      </c>
      <c r="B31" s="10" t="s">
        <v>11</v>
      </c>
      <c r="C31" s="77">
        <v>63</v>
      </c>
      <c r="D31" s="77">
        <v>79</v>
      </c>
      <c r="E31" s="77">
        <v>50</v>
      </c>
      <c r="F31" s="77">
        <v>72</v>
      </c>
      <c r="G31" s="78"/>
      <c r="H31" s="78"/>
      <c r="I31" s="78"/>
      <c r="J31" s="78"/>
      <c r="K31" s="78"/>
      <c r="L31" s="79">
        <v>264</v>
      </c>
      <c r="M31" s="103"/>
      <c r="N31" s="76"/>
      <c r="O31" s="76"/>
      <c r="P31" s="77"/>
      <c r="Q31" s="77"/>
      <c r="R31" s="77"/>
      <c r="S31" s="77"/>
      <c r="T31" s="78"/>
      <c r="U31" s="78"/>
      <c r="V31" s="78"/>
      <c r="W31" s="78"/>
      <c r="X31" s="78"/>
      <c r="Y31" s="77"/>
      <c r="Z31" s="27"/>
    </row>
    <row r="32" spans="1:26" x14ac:dyDescent="0.2">
      <c r="A32" s="35" t="s">
        <v>37</v>
      </c>
      <c r="B32" s="10" t="s">
        <v>11</v>
      </c>
      <c r="C32" s="77">
        <v>15</v>
      </c>
      <c r="D32" s="77">
        <v>43</v>
      </c>
      <c r="E32" s="77">
        <v>11</v>
      </c>
      <c r="F32" s="77">
        <v>94</v>
      </c>
      <c r="G32" s="78"/>
      <c r="H32" s="78"/>
      <c r="I32" s="78"/>
      <c r="J32" s="78"/>
      <c r="K32" s="78"/>
      <c r="L32" s="79">
        <v>163</v>
      </c>
      <c r="M32" s="103"/>
      <c r="N32" s="76"/>
      <c r="O32" s="76"/>
      <c r="P32" s="77"/>
      <c r="Q32" s="77"/>
      <c r="R32" s="77"/>
      <c r="S32" s="77"/>
      <c r="T32" s="78"/>
      <c r="U32" s="78"/>
      <c r="V32" s="78"/>
      <c r="W32" s="78"/>
      <c r="X32" s="78"/>
      <c r="Y32" s="77"/>
      <c r="Z32" s="27"/>
    </row>
    <row r="33" spans="1:26" x14ac:dyDescent="0.2">
      <c r="A33" s="35" t="s">
        <v>38</v>
      </c>
      <c r="B33" s="10" t="s">
        <v>11</v>
      </c>
      <c r="C33" s="77">
        <v>167</v>
      </c>
      <c r="D33" s="77">
        <v>135</v>
      </c>
      <c r="E33" s="77">
        <v>140</v>
      </c>
      <c r="F33" s="77">
        <v>23</v>
      </c>
      <c r="G33" s="78"/>
      <c r="H33" s="78"/>
      <c r="I33" s="78"/>
      <c r="J33" s="78"/>
      <c r="K33" s="78"/>
      <c r="L33" s="79">
        <v>465</v>
      </c>
      <c r="M33" s="103"/>
      <c r="N33" s="76"/>
      <c r="O33" s="76"/>
      <c r="P33" s="77"/>
      <c r="Q33" s="77"/>
      <c r="R33" s="77"/>
      <c r="S33" s="77"/>
      <c r="T33" s="78"/>
      <c r="U33" s="78"/>
      <c r="V33" s="78"/>
      <c r="W33" s="78"/>
      <c r="X33" s="78"/>
      <c r="Y33" s="77"/>
      <c r="Z33" s="27"/>
    </row>
    <row r="34" spans="1:26" x14ac:dyDescent="0.2">
      <c r="A34" s="35" t="s">
        <v>39</v>
      </c>
      <c r="B34" s="10" t="s">
        <v>11</v>
      </c>
      <c r="C34" s="77">
        <v>111</v>
      </c>
      <c r="D34" s="77">
        <v>11</v>
      </c>
      <c r="E34" s="77">
        <v>96</v>
      </c>
      <c r="F34" s="77">
        <v>20</v>
      </c>
      <c r="G34" s="78"/>
      <c r="H34" s="78"/>
      <c r="I34" s="78"/>
      <c r="J34" s="78"/>
      <c r="K34" s="78"/>
      <c r="L34" s="79">
        <v>238</v>
      </c>
      <c r="M34" s="103"/>
      <c r="N34" s="76"/>
      <c r="O34" s="76"/>
      <c r="P34" s="77"/>
      <c r="Q34" s="77"/>
      <c r="R34" s="77"/>
      <c r="S34" s="77"/>
      <c r="T34" s="78"/>
      <c r="U34" s="78"/>
      <c r="V34" s="78"/>
      <c r="W34" s="78"/>
      <c r="X34" s="78"/>
      <c r="Y34" s="77"/>
      <c r="Z34" s="27"/>
    </row>
    <row r="35" spans="1:26" x14ac:dyDescent="0.2">
      <c r="A35" s="35" t="s">
        <v>40</v>
      </c>
      <c r="B35" s="10" t="s">
        <v>11</v>
      </c>
      <c r="C35" s="77">
        <v>39</v>
      </c>
      <c r="D35" s="77">
        <v>23</v>
      </c>
      <c r="E35" s="77">
        <v>41</v>
      </c>
      <c r="F35" s="77">
        <v>27</v>
      </c>
      <c r="G35" s="77">
        <v>68</v>
      </c>
      <c r="H35" s="78"/>
      <c r="I35" s="78"/>
      <c r="J35" s="78"/>
      <c r="K35" s="78"/>
      <c r="L35" s="79">
        <v>198</v>
      </c>
      <c r="M35" s="103"/>
      <c r="N35" s="76"/>
      <c r="O35" s="76"/>
      <c r="P35" s="77"/>
      <c r="Q35" s="77"/>
      <c r="R35" s="77"/>
      <c r="S35" s="77"/>
      <c r="T35" s="77"/>
      <c r="U35" s="78"/>
      <c r="V35" s="78"/>
      <c r="W35" s="78"/>
      <c r="X35" s="78"/>
      <c r="Y35" s="77"/>
      <c r="Z35" s="27"/>
    </row>
    <row r="36" spans="1:26" x14ac:dyDescent="0.2">
      <c r="A36" s="35" t="s">
        <v>41</v>
      </c>
      <c r="B36" s="10" t="s">
        <v>11</v>
      </c>
      <c r="C36" s="77">
        <v>34</v>
      </c>
      <c r="D36" s="77">
        <v>73</v>
      </c>
      <c r="E36" s="77">
        <v>35</v>
      </c>
      <c r="F36" s="77">
        <v>61</v>
      </c>
      <c r="G36" s="77">
        <v>145</v>
      </c>
      <c r="H36" s="78"/>
      <c r="I36" s="78"/>
      <c r="J36" s="78"/>
      <c r="K36" s="78"/>
      <c r="L36" s="79">
        <v>348</v>
      </c>
      <c r="M36" s="103"/>
      <c r="N36" s="76"/>
      <c r="O36" s="76"/>
      <c r="P36" s="77"/>
      <c r="Q36" s="77"/>
      <c r="R36" s="77"/>
      <c r="S36" s="77"/>
      <c r="T36" s="77"/>
      <c r="U36" s="78"/>
      <c r="V36" s="78"/>
      <c r="W36" s="78"/>
      <c r="X36" s="78"/>
      <c r="Y36" s="77"/>
      <c r="Z36" s="27"/>
    </row>
    <row r="37" spans="1:26" x14ac:dyDescent="0.2">
      <c r="A37" s="35" t="s">
        <v>42</v>
      </c>
      <c r="B37" s="10" t="s">
        <v>11</v>
      </c>
      <c r="C37" s="77">
        <v>290</v>
      </c>
      <c r="D37" s="77">
        <v>750</v>
      </c>
      <c r="E37" s="77">
        <v>1043</v>
      </c>
      <c r="F37" s="77">
        <v>1477</v>
      </c>
      <c r="G37" s="77">
        <v>664</v>
      </c>
      <c r="H37" s="77">
        <v>463</v>
      </c>
      <c r="I37" s="77">
        <v>459</v>
      </c>
      <c r="J37" s="78"/>
      <c r="K37" s="78"/>
      <c r="L37" s="79">
        <v>5146</v>
      </c>
      <c r="M37" s="103"/>
      <c r="N37" s="76"/>
      <c r="O37" s="76"/>
      <c r="P37" s="77"/>
      <c r="Q37" s="77"/>
      <c r="R37" s="77"/>
      <c r="S37" s="77"/>
      <c r="T37" s="77"/>
      <c r="U37" s="77"/>
      <c r="V37" s="77"/>
      <c r="W37" s="78"/>
      <c r="X37" s="78"/>
      <c r="Y37" s="77"/>
      <c r="Z37" s="27"/>
    </row>
    <row r="38" spans="1:26" x14ac:dyDescent="0.2">
      <c r="A38" s="35" t="s">
        <v>43</v>
      </c>
      <c r="B38" s="10" t="s">
        <v>11</v>
      </c>
      <c r="C38" s="77">
        <v>85</v>
      </c>
      <c r="D38" s="77">
        <v>101</v>
      </c>
      <c r="E38" s="77">
        <v>264</v>
      </c>
      <c r="F38" s="77">
        <v>241</v>
      </c>
      <c r="G38" s="78"/>
      <c r="H38" s="77">
        <v>148</v>
      </c>
      <c r="I38" s="77">
        <v>667</v>
      </c>
      <c r="J38" s="78"/>
      <c r="K38" s="78"/>
      <c r="L38" s="79">
        <v>1506</v>
      </c>
      <c r="M38" s="103"/>
      <c r="N38" s="76"/>
      <c r="O38" s="76"/>
      <c r="P38" s="77"/>
      <c r="Q38" s="77"/>
      <c r="R38" s="77"/>
      <c r="S38" s="77"/>
      <c r="T38" s="78"/>
      <c r="U38" s="77"/>
      <c r="V38" s="77"/>
      <c r="W38" s="78"/>
      <c r="X38" s="78"/>
      <c r="Y38" s="77"/>
      <c r="Z38" s="27"/>
    </row>
    <row r="39" spans="1:26" x14ac:dyDescent="0.2">
      <c r="A39" s="35" t="s">
        <v>44</v>
      </c>
      <c r="B39" s="10" t="s">
        <v>11</v>
      </c>
      <c r="C39" s="77">
        <v>304</v>
      </c>
      <c r="D39" s="77">
        <v>574</v>
      </c>
      <c r="E39" s="77">
        <v>678</v>
      </c>
      <c r="F39" s="77">
        <v>759</v>
      </c>
      <c r="G39" s="77">
        <v>562</v>
      </c>
      <c r="H39" s="77">
        <v>155</v>
      </c>
      <c r="I39" s="77">
        <v>305</v>
      </c>
      <c r="J39" s="78"/>
      <c r="K39" s="78"/>
      <c r="L39" s="79">
        <v>3337</v>
      </c>
      <c r="M39" s="103"/>
      <c r="N39" s="76"/>
      <c r="O39" s="76"/>
      <c r="P39" s="77"/>
      <c r="Q39" s="77"/>
      <c r="R39" s="77"/>
      <c r="S39" s="77"/>
      <c r="T39" s="77"/>
      <c r="U39" s="77"/>
      <c r="V39" s="77"/>
      <c r="W39" s="78"/>
      <c r="X39" s="78"/>
      <c r="Y39" s="77"/>
      <c r="Z39" s="27"/>
    </row>
    <row r="40" spans="1:26" x14ac:dyDescent="0.2">
      <c r="A40" s="35" t="s">
        <v>45</v>
      </c>
      <c r="B40" s="10" t="s">
        <v>11</v>
      </c>
      <c r="C40" s="77">
        <v>435</v>
      </c>
      <c r="D40" s="77">
        <v>191</v>
      </c>
      <c r="E40" s="77">
        <v>10</v>
      </c>
      <c r="F40" s="77">
        <v>25</v>
      </c>
      <c r="G40" s="77">
        <v>65</v>
      </c>
      <c r="H40" s="77">
        <v>126</v>
      </c>
      <c r="I40" s="78"/>
      <c r="J40" s="78"/>
      <c r="K40" s="78"/>
      <c r="L40" s="79">
        <v>852</v>
      </c>
      <c r="M40" s="103"/>
      <c r="N40" s="76"/>
      <c r="O40" s="76"/>
      <c r="P40" s="77"/>
      <c r="Q40" s="77"/>
      <c r="R40" s="77"/>
      <c r="S40" s="77"/>
      <c r="T40" s="77"/>
      <c r="U40" s="77"/>
      <c r="V40" s="78"/>
      <c r="W40" s="78"/>
      <c r="X40" s="78"/>
      <c r="Y40" s="77"/>
      <c r="Z40" s="27"/>
    </row>
    <row r="41" spans="1:26" x14ac:dyDescent="0.2">
      <c r="A41" s="35" t="s">
        <v>46</v>
      </c>
      <c r="B41" s="10" t="s">
        <v>11</v>
      </c>
      <c r="C41" s="77">
        <v>82</v>
      </c>
      <c r="D41" s="77">
        <v>115</v>
      </c>
      <c r="E41" s="77">
        <v>197</v>
      </c>
      <c r="F41" s="77">
        <v>354</v>
      </c>
      <c r="G41" s="77">
        <v>70</v>
      </c>
      <c r="H41" s="78"/>
      <c r="I41" s="78"/>
      <c r="J41" s="78"/>
      <c r="K41" s="78"/>
      <c r="L41" s="79">
        <v>818</v>
      </c>
      <c r="M41" s="103"/>
      <c r="N41" s="76"/>
      <c r="O41" s="76"/>
      <c r="P41" s="77"/>
      <c r="Q41" s="77"/>
      <c r="R41" s="77"/>
      <c r="S41" s="77"/>
      <c r="T41" s="77"/>
      <c r="U41" s="78"/>
      <c r="V41" s="78"/>
      <c r="W41" s="78"/>
      <c r="X41" s="78"/>
      <c r="Y41" s="77"/>
      <c r="Z41" s="27"/>
    </row>
    <row r="42" spans="1:26" x14ac:dyDescent="0.2">
      <c r="A42" s="35" t="s">
        <v>47</v>
      </c>
      <c r="B42" s="10" t="s">
        <v>11</v>
      </c>
      <c r="C42" s="77">
        <v>548</v>
      </c>
      <c r="D42" s="77">
        <v>585</v>
      </c>
      <c r="E42" s="77">
        <v>523</v>
      </c>
      <c r="F42" s="77">
        <v>261</v>
      </c>
      <c r="G42" s="77">
        <v>263</v>
      </c>
      <c r="H42" s="77">
        <v>283</v>
      </c>
      <c r="I42" s="78"/>
      <c r="J42" s="78"/>
      <c r="K42" s="78"/>
      <c r="L42" s="79">
        <v>2463</v>
      </c>
      <c r="M42" s="103"/>
      <c r="N42" s="76"/>
      <c r="O42" s="76"/>
      <c r="P42" s="77"/>
      <c r="Q42" s="77"/>
      <c r="R42" s="77"/>
      <c r="S42" s="77"/>
      <c r="T42" s="77"/>
      <c r="U42" s="77"/>
      <c r="V42" s="78"/>
      <c r="W42" s="78"/>
      <c r="X42" s="78"/>
      <c r="Y42" s="77"/>
      <c r="Z42" s="27"/>
    </row>
    <row r="43" spans="1:26" x14ac:dyDescent="0.2">
      <c r="A43" s="35" t="s">
        <v>48</v>
      </c>
      <c r="B43" s="10" t="s">
        <v>11</v>
      </c>
      <c r="C43" s="77">
        <v>115</v>
      </c>
      <c r="D43" s="77">
        <v>61</v>
      </c>
      <c r="E43" s="77">
        <v>47</v>
      </c>
      <c r="F43" s="77">
        <v>33</v>
      </c>
      <c r="G43" s="78"/>
      <c r="H43" s="78"/>
      <c r="I43" s="78"/>
      <c r="J43" s="78"/>
      <c r="K43" s="78"/>
      <c r="L43" s="79">
        <v>256</v>
      </c>
      <c r="M43" s="103"/>
      <c r="N43" s="76"/>
      <c r="O43" s="76"/>
      <c r="P43" s="77"/>
      <c r="Q43" s="77"/>
      <c r="R43" s="77"/>
      <c r="S43" s="77"/>
      <c r="T43" s="78"/>
      <c r="U43" s="78"/>
      <c r="V43" s="78"/>
      <c r="W43" s="78"/>
      <c r="X43" s="78"/>
      <c r="Y43" s="77"/>
      <c r="Z43" s="27"/>
    </row>
    <row r="44" spans="1:26" x14ac:dyDescent="0.2">
      <c r="A44" s="86" t="s">
        <v>49</v>
      </c>
      <c r="B44" s="10" t="s">
        <v>11</v>
      </c>
      <c r="C44" s="87">
        <v>520</v>
      </c>
      <c r="D44" s="87">
        <v>366</v>
      </c>
      <c r="E44" s="87">
        <v>696</v>
      </c>
      <c r="F44" s="87">
        <v>904</v>
      </c>
      <c r="G44" s="87">
        <v>1000</v>
      </c>
      <c r="H44" s="87">
        <v>793</v>
      </c>
      <c r="I44" s="87">
        <v>1636</v>
      </c>
      <c r="J44" s="88"/>
      <c r="K44" s="87">
        <v>1551</v>
      </c>
      <c r="L44" s="89">
        <v>7466</v>
      </c>
      <c r="M44" s="103"/>
      <c r="N44" s="76"/>
      <c r="O44" s="76"/>
      <c r="P44" s="77"/>
      <c r="Q44" s="77"/>
      <c r="R44" s="77"/>
      <c r="S44" s="77"/>
      <c r="T44" s="77"/>
      <c r="U44" s="77"/>
      <c r="V44" s="77"/>
      <c r="W44" s="78"/>
      <c r="X44" s="77"/>
      <c r="Y44" s="77"/>
      <c r="Z44" s="27"/>
    </row>
    <row r="45" spans="1:26" x14ac:dyDescent="0.2">
      <c r="A45" s="35" t="s">
        <v>50</v>
      </c>
      <c r="B45" s="10" t="s">
        <v>11</v>
      </c>
      <c r="C45" s="77">
        <v>1328</v>
      </c>
      <c r="D45" s="77">
        <v>1069</v>
      </c>
      <c r="E45" s="77">
        <v>511</v>
      </c>
      <c r="F45" s="77">
        <v>190</v>
      </c>
      <c r="G45" s="77">
        <v>223</v>
      </c>
      <c r="H45" s="77">
        <v>121</v>
      </c>
      <c r="I45" s="78"/>
      <c r="J45" s="78"/>
      <c r="K45" s="78"/>
      <c r="L45" s="79">
        <v>3442</v>
      </c>
      <c r="M45" s="103"/>
      <c r="N45" s="76"/>
      <c r="O45" s="76"/>
      <c r="P45" s="77"/>
      <c r="Q45" s="77"/>
      <c r="R45" s="77"/>
      <c r="S45" s="77"/>
      <c r="T45" s="77"/>
      <c r="U45" s="77"/>
      <c r="V45" s="78"/>
      <c r="W45" s="78"/>
      <c r="X45" s="78"/>
      <c r="Y45" s="77"/>
      <c r="Z45" s="27"/>
    </row>
    <row r="46" spans="1:26" x14ac:dyDescent="0.2">
      <c r="A46" s="35" t="s">
        <v>51</v>
      </c>
      <c r="B46" s="10" t="s">
        <v>11</v>
      </c>
      <c r="C46" s="77">
        <v>79</v>
      </c>
      <c r="D46" s="77">
        <v>100</v>
      </c>
      <c r="E46" s="77">
        <v>81</v>
      </c>
      <c r="F46" s="77">
        <v>69</v>
      </c>
      <c r="G46" s="77">
        <v>57</v>
      </c>
      <c r="H46" s="77">
        <v>395</v>
      </c>
      <c r="I46" s="77">
        <v>366</v>
      </c>
      <c r="J46" s="78"/>
      <c r="K46" s="78"/>
      <c r="L46" s="79">
        <v>1147</v>
      </c>
      <c r="M46" s="103"/>
      <c r="N46" s="76"/>
      <c r="O46" s="76"/>
      <c r="P46" s="77"/>
      <c r="Q46" s="77"/>
      <c r="R46" s="77"/>
      <c r="S46" s="77"/>
      <c r="T46" s="77"/>
      <c r="U46" s="77"/>
      <c r="V46" s="77"/>
      <c r="W46" s="78"/>
      <c r="X46" s="78"/>
      <c r="Y46" s="77"/>
      <c r="Z46" s="27"/>
    </row>
    <row r="47" spans="1:26" x14ac:dyDescent="0.2">
      <c r="A47" s="35" t="s">
        <v>52</v>
      </c>
      <c r="B47" s="10" t="s">
        <v>11</v>
      </c>
      <c r="C47" s="77">
        <v>274</v>
      </c>
      <c r="D47" s="77">
        <v>264</v>
      </c>
      <c r="E47" s="77">
        <v>38</v>
      </c>
      <c r="F47" s="78"/>
      <c r="G47" s="78"/>
      <c r="H47" s="78"/>
      <c r="I47" s="78"/>
      <c r="J47" s="78"/>
      <c r="K47" s="78"/>
      <c r="L47" s="79">
        <v>576</v>
      </c>
      <c r="M47" s="103"/>
      <c r="N47" s="76"/>
      <c r="O47" s="76"/>
      <c r="P47" s="77"/>
      <c r="Q47" s="77"/>
      <c r="R47" s="77"/>
      <c r="S47" s="78"/>
      <c r="T47" s="78"/>
      <c r="U47" s="78"/>
      <c r="V47" s="78"/>
      <c r="W47" s="78"/>
      <c r="X47" s="78"/>
      <c r="Y47" s="77"/>
      <c r="Z47" s="27"/>
    </row>
    <row r="48" spans="1:26" x14ac:dyDescent="0.2">
      <c r="A48" s="35" t="s">
        <v>53</v>
      </c>
      <c r="B48" s="10" t="s">
        <v>11</v>
      </c>
      <c r="C48" s="77">
        <v>69</v>
      </c>
      <c r="D48" s="77">
        <v>120</v>
      </c>
      <c r="E48" s="77">
        <v>143</v>
      </c>
      <c r="F48" s="77">
        <v>44</v>
      </c>
      <c r="G48" s="78"/>
      <c r="H48" s="78"/>
      <c r="I48" s="78"/>
      <c r="J48" s="78"/>
      <c r="K48" s="78"/>
      <c r="L48" s="79">
        <v>376</v>
      </c>
      <c r="M48" s="103"/>
      <c r="N48" s="76"/>
      <c r="O48" s="76"/>
      <c r="P48" s="77"/>
      <c r="Q48" s="77"/>
      <c r="R48" s="77"/>
      <c r="S48" s="77"/>
      <c r="T48" s="78"/>
      <c r="U48" s="78"/>
      <c r="V48" s="78"/>
      <c r="W48" s="78"/>
      <c r="X48" s="78"/>
      <c r="Y48" s="77"/>
      <c r="Z48" s="27"/>
    </row>
    <row r="49" spans="1:26" x14ac:dyDescent="0.2">
      <c r="A49" s="35" t="s">
        <v>54</v>
      </c>
      <c r="B49" s="10" t="s">
        <v>11</v>
      </c>
      <c r="C49" s="77">
        <v>174</v>
      </c>
      <c r="D49" s="77">
        <v>210</v>
      </c>
      <c r="E49" s="77">
        <v>143</v>
      </c>
      <c r="F49" s="77">
        <v>228</v>
      </c>
      <c r="G49" s="77">
        <v>267</v>
      </c>
      <c r="H49" s="78"/>
      <c r="I49" s="78"/>
      <c r="J49" s="78"/>
      <c r="K49" s="78"/>
      <c r="L49" s="79">
        <v>1022</v>
      </c>
      <c r="M49" s="103"/>
      <c r="N49" s="76"/>
      <c r="O49" s="76"/>
      <c r="P49" s="77"/>
      <c r="Q49" s="77"/>
      <c r="R49" s="77"/>
      <c r="S49" s="77"/>
      <c r="T49" s="77"/>
      <c r="U49" s="78"/>
      <c r="V49" s="78"/>
      <c r="W49" s="78"/>
      <c r="X49" s="78"/>
      <c r="Y49" s="77"/>
      <c r="Z49" s="27"/>
    </row>
    <row r="50" spans="1:26" x14ac:dyDescent="0.2">
      <c r="A50" s="35" t="s">
        <v>55</v>
      </c>
      <c r="B50" s="10" t="s">
        <v>11</v>
      </c>
      <c r="C50" s="77">
        <v>79</v>
      </c>
      <c r="D50" s="77">
        <v>119</v>
      </c>
      <c r="E50" s="77">
        <v>129</v>
      </c>
      <c r="F50" s="77">
        <v>25</v>
      </c>
      <c r="G50" s="78"/>
      <c r="H50" s="78"/>
      <c r="I50" s="78"/>
      <c r="J50" s="78"/>
      <c r="K50" s="78"/>
      <c r="L50" s="79">
        <v>352</v>
      </c>
      <c r="M50" s="103"/>
      <c r="N50" s="76"/>
      <c r="O50" s="76"/>
      <c r="P50" s="77"/>
      <c r="Q50" s="77"/>
      <c r="R50" s="77"/>
      <c r="S50" s="77"/>
      <c r="T50" s="78"/>
      <c r="U50" s="78"/>
      <c r="V50" s="78"/>
      <c r="W50" s="78"/>
      <c r="X50" s="78"/>
      <c r="Y50" s="77"/>
      <c r="Z50" s="27"/>
    </row>
    <row r="51" spans="1:26" x14ac:dyDescent="0.2">
      <c r="A51" s="35" t="s">
        <v>56</v>
      </c>
      <c r="B51" s="10" t="s">
        <v>11</v>
      </c>
      <c r="C51" s="77">
        <v>1286</v>
      </c>
      <c r="D51" s="77">
        <v>608</v>
      </c>
      <c r="E51" s="77">
        <v>851</v>
      </c>
      <c r="F51" s="77">
        <v>1456</v>
      </c>
      <c r="G51" s="77">
        <v>959</v>
      </c>
      <c r="H51" s="77">
        <v>2511</v>
      </c>
      <c r="I51" s="77">
        <v>2475</v>
      </c>
      <c r="J51" s="77">
        <v>1062</v>
      </c>
      <c r="K51" s="77">
        <v>6053</v>
      </c>
      <c r="L51" s="79">
        <v>17261</v>
      </c>
      <c r="M51" s="103"/>
      <c r="N51" s="76"/>
      <c r="O51" s="76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27"/>
    </row>
    <row r="52" spans="1:26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2"/>
      <c r="N52" s="76"/>
      <c r="O52" s="76"/>
    </row>
    <row r="53" spans="1:26" x14ac:dyDescent="0.2">
      <c r="C53" s="12">
        <f>SUM(C7:C52)</f>
        <v>13808</v>
      </c>
      <c r="D53" s="12">
        <f t="shared" ref="D53:L53" si="0">SUM(D7:D52)</f>
        <v>16398</v>
      </c>
      <c r="E53" s="12">
        <f t="shared" si="0"/>
        <v>21308</v>
      </c>
      <c r="F53" s="12">
        <f t="shared" si="0"/>
        <v>27796</v>
      </c>
      <c r="G53" s="12">
        <f t="shared" si="0"/>
        <v>14560</v>
      </c>
      <c r="H53" s="12">
        <f t="shared" si="0"/>
        <v>14822</v>
      </c>
      <c r="I53" s="12">
        <f t="shared" si="0"/>
        <v>9292</v>
      </c>
      <c r="J53" s="12">
        <f t="shared" si="0"/>
        <v>2654</v>
      </c>
      <c r="K53" s="12">
        <f t="shared" si="0"/>
        <v>7604</v>
      </c>
      <c r="L53" s="12">
        <f t="shared" si="0"/>
        <v>128242</v>
      </c>
      <c r="N53" s="76"/>
      <c r="O53" s="76"/>
    </row>
    <row r="54" spans="1:26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2"/>
      <c r="N54" s="76"/>
      <c r="O54" s="76"/>
    </row>
    <row r="55" spans="1:26" x14ac:dyDescent="0.2">
      <c r="A55" s="35" t="s">
        <v>57</v>
      </c>
      <c r="B55" s="10" t="s">
        <v>11</v>
      </c>
      <c r="C55" s="77">
        <v>3</v>
      </c>
      <c r="D55" s="78"/>
      <c r="E55" s="77">
        <v>13</v>
      </c>
      <c r="F55" s="78"/>
      <c r="G55" s="77">
        <v>51</v>
      </c>
      <c r="H55" s="77">
        <v>149</v>
      </c>
      <c r="I55" s="78"/>
      <c r="J55" s="78"/>
      <c r="K55" s="78"/>
      <c r="L55" s="79">
        <v>216</v>
      </c>
      <c r="M55" s="103"/>
      <c r="N55" s="76"/>
      <c r="O55" s="76"/>
      <c r="P55" s="77"/>
      <c r="Q55" s="78"/>
      <c r="R55" s="77"/>
      <c r="S55" s="78"/>
      <c r="T55" s="77"/>
      <c r="U55" s="77"/>
      <c r="V55" s="78"/>
      <c r="W55" s="78"/>
      <c r="X55" s="78"/>
      <c r="Y55" s="77"/>
      <c r="Z55" s="27"/>
    </row>
    <row r="56" spans="1:26" x14ac:dyDescent="0.2">
      <c r="A56" s="35" t="s">
        <v>58</v>
      </c>
      <c r="B56" s="10" t="s">
        <v>11</v>
      </c>
      <c r="C56" s="78"/>
      <c r="D56" s="77">
        <v>18</v>
      </c>
      <c r="E56" s="77">
        <v>12</v>
      </c>
      <c r="F56" s="77">
        <v>34</v>
      </c>
      <c r="G56" s="77">
        <v>58</v>
      </c>
      <c r="H56" s="78"/>
      <c r="I56" s="78"/>
      <c r="J56" s="77">
        <v>1690</v>
      </c>
      <c r="K56" s="78"/>
      <c r="L56" s="79">
        <v>1812</v>
      </c>
      <c r="M56" s="103"/>
      <c r="N56" s="76"/>
      <c r="O56" s="76"/>
      <c r="P56" s="78"/>
      <c r="Q56" s="77"/>
      <c r="R56" s="77"/>
      <c r="S56" s="77"/>
      <c r="T56" s="77"/>
      <c r="U56" s="78"/>
      <c r="V56" s="78"/>
      <c r="W56" s="77"/>
      <c r="X56" s="78"/>
      <c r="Y56" s="77"/>
      <c r="Z56" s="27"/>
    </row>
    <row r="57" spans="1:26" x14ac:dyDescent="0.2">
      <c r="A57" s="35" t="s">
        <v>59</v>
      </c>
      <c r="B57" s="10" t="s">
        <v>11</v>
      </c>
      <c r="C57" s="77">
        <v>48</v>
      </c>
      <c r="D57" s="77">
        <v>60</v>
      </c>
      <c r="E57" s="77">
        <v>136</v>
      </c>
      <c r="F57" s="77">
        <v>396</v>
      </c>
      <c r="G57" s="77">
        <v>760</v>
      </c>
      <c r="H57" s="77">
        <v>1507</v>
      </c>
      <c r="I57" s="77">
        <v>889</v>
      </c>
      <c r="J57" s="78"/>
      <c r="K57" s="78"/>
      <c r="L57" s="79">
        <v>3796</v>
      </c>
      <c r="M57" s="103"/>
      <c r="N57" s="76"/>
      <c r="O57" s="76"/>
      <c r="P57" s="77"/>
      <c r="Q57" s="77"/>
      <c r="R57" s="77"/>
      <c r="S57" s="77"/>
      <c r="T57" s="77"/>
      <c r="U57" s="77"/>
      <c r="V57" s="77"/>
      <c r="W57" s="78"/>
      <c r="X57" s="78"/>
      <c r="Y57" s="77"/>
      <c r="Z57" s="27"/>
    </row>
    <row r="58" spans="1:26" x14ac:dyDescent="0.2">
      <c r="A58" s="35" t="s">
        <v>60</v>
      </c>
      <c r="B58" s="10" t="s">
        <v>11</v>
      </c>
      <c r="C58" s="77">
        <v>9</v>
      </c>
      <c r="D58" s="78"/>
      <c r="E58" s="78"/>
      <c r="F58" s="77">
        <v>86</v>
      </c>
      <c r="G58" s="77">
        <v>139</v>
      </c>
      <c r="H58" s="77">
        <v>607</v>
      </c>
      <c r="I58" s="77">
        <v>399</v>
      </c>
      <c r="J58" s="78"/>
      <c r="K58" s="78"/>
      <c r="L58" s="79">
        <v>1240</v>
      </c>
      <c r="M58" s="103"/>
      <c r="N58" s="76"/>
      <c r="O58" s="76"/>
      <c r="P58" s="77"/>
      <c r="Q58" s="78"/>
      <c r="R58" s="78"/>
      <c r="S58" s="77"/>
      <c r="T58" s="77"/>
      <c r="U58" s="77"/>
      <c r="V58" s="77"/>
      <c r="W58" s="78"/>
      <c r="X58" s="78"/>
      <c r="Y58" s="77"/>
      <c r="Z58" s="27"/>
    </row>
    <row r="59" spans="1:26" x14ac:dyDescent="0.2">
      <c r="A59" s="35" t="s">
        <v>61</v>
      </c>
      <c r="B59" s="10" t="s">
        <v>11</v>
      </c>
      <c r="C59" s="77">
        <v>42</v>
      </c>
      <c r="D59" s="77">
        <v>35</v>
      </c>
      <c r="E59" s="77">
        <v>154</v>
      </c>
      <c r="F59" s="77">
        <v>721</v>
      </c>
      <c r="G59" s="77">
        <v>1073</v>
      </c>
      <c r="H59" s="77">
        <v>2868</v>
      </c>
      <c r="I59" s="77">
        <v>2770</v>
      </c>
      <c r="J59" s="77">
        <v>2146</v>
      </c>
      <c r="K59" s="78"/>
      <c r="L59" s="79">
        <v>9809</v>
      </c>
      <c r="M59" s="103"/>
      <c r="N59" s="76"/>
      <c r="O59" s="76"/>
      <c r="P59" s="77"/>
      <c r="Q59" s="77"/>
      <c r="R59" s="77"/>
      <c r="S59" s="77"/>
      <c r="T59" s="77"/>
      <c r="U59" s="77"/>
      <c r="V59" s="77"/>
      <c r="W59" s="77"/>
      <c r="X59" s="78"/>
      <c r="Y59" s="77"/>
      <c r="Z59" s="27"/>
    </row>
    <row r="60" spans="1:26" x14ac:dyDescent="0.2">
      <c r="A60" s="35" t="s">
        <v>62</v>
      </c>
      <c r="B60" s="10" t="s">
        <v>11</v>
      </c>
      <c r="C60" s="77">
        <v>1</v>
      </c>
      <c r="D60" s="78"/>
      <c r="E60" s="77">
        <v>18</v>
      </c>
      <c r="F60" s="78"/>
      <c r="G60" s="77">
        <v>162</v>
      </c>
      <c r="H60" s="77">
        <v>151</v>
      </c>
      <c r="I60" s="77">
        <v>269</v>
      </c>
      <c r="J60" s="77">
        <v>1606</v>
      </c>
      <c r="K60" s="78"/>
      <c r="L60" s="79">
        <v>2207</v>
      </c>
      <c r="M60" s="103"/>
      <c r="N60" s="76"/>
      <c r="O60" s="76"/>
      <c r="P60" s="77"/>
      <c r="Q60" s="78"/>
      <c r="R60" s="77"/>
      <c r="S60" s="78"/>
      <c r="T60" s="77"/>
      <c r="U60" s="77"/>
      <c r="V60" s="77"/>
      <c r="W60" s="77"/>
      <c r="X60" s="78"/>
      <c r="Y60" s="77"/>
      <c r="Z60" s="27"/>
    </row>
    <row r="61" spans="1:26" x14ac:dyDescent="0.2">
      <c r="A61" s="35" t="s">
        <v>63</v>
      </c>
      <c r="B61" s="10" t="s">
        <v>11</v>
      </c>
      <c r="C61" s="77">
        <v>4</v>
      </c>
      <c r="D61" s="77">
        <v>17</v>
      </c>
      <c r="E61" s="77">
        <v>34</v>
      </c>
      <c r="F61" s="77">
        <v>197</v>
      </c>
      <c r="G61" s="77">
        <v>275</v>
      </c>
      <c r="H61" s="77">
        <v>533</v>
      </c>
      <c r="I61" s="77">
        <v>453</v>
      </c>
      <c r="J61" s="78"/>
      <c r="K61" s="78"/>
      <c r="L61" s="79">
        <v>1513</v>
      </c>
      <c r="M61" s="103"/>
      <c r="N61" s="76"/>
      <c r="O61" s="76"/>
      <c r="P61" s="77"/>
      <c r="Q61" s="77"/>
      <c r="R61" s="77"/>
      <c r="S61" s="77"/>
      <c r="T61" s="77"/>
      <c r="U61" s="77"/>
      <c r="V61" s="77"/>
      <c r="W61" s="78"/>
      <c r="X61" s="78"/>
      <c r="Y61" s="77"/>
      <c r="Z61" s="27"/>
    </row>
    <row r="62" spans="1:26" x14ac:dyDescent="0.2">
      <c r="A62" s="35" t="s">
        <v>64</v>
      </c>
      <c r="B62" s="10" t="s">
        <v>11</v>
      </c>
      <c r="C62" s="77">
        <v>107</v>
      </c>
      <c r="D62" s="77">
        <v>16</v>
      </c>
      <c r="E62" s="77">
        <v>42</v>
      </c>
      <c r="F62" s="77">
        <v>20</v>
      </c>
      <c r="G62" s="78"/>
      <c r="H62" s="78"/>
      <c r="I62" s="78"/>
      <c r="J62" s="78"/>
      <c r="K62" s="78"/>
      <c r="L62" s="79">
        <v>185</v>
      </c>
      <c r="M62" s="103"/>
      <c r="N62" s="76"/>
      <c r="O62" s="76"/>
      <c r="P62" s="77"/>
      <c r="Q62" s="77"/>
      <c r="R62" s="77"/>
      <c r="S62" s="77"/>
      <c r="T62" s="78"/>
      <c r="U62" s="78"/>
      <c r="V62" s="78"/>
      <c r="W62" s="78"/>
      <c r="X62" s="78"/>
      <c r="Y62" s="77"/>
      <c r="Z62" s="27"/>
    </row>
    <row r="63" spans="1:26" x14ac:dyDescent="0.2">
      <c r="A63" s="35" t="s">
        <v>65</v>
      </c>
      <c r="B63" s="10" t="s">
        <v>11</v>
      </c>
      <c r="C63" s="77">
        <v>6</v>
      </c>
      <c r="D63" s="77">
        <v>21</v>
      </c>
      <c r="E63" s="77">
        <v>43</v>
      </c>
      <c r="F63" s="77">
        <v>41</v>
      </c>
      <c r="G63" s="77">
        <v>215</v>
      </c>
      <c r="H63" s="77">
        <v>367</v>
      </c>
      <c r="I63" s="77">
        <v>327</v>
      </c>
      <c r="J63" s="77">
        <v>1458</v>
      </c>
      <c r="K63" s="77">
        <v>2507</v>
      </c>
      <c r="L63" s="79">
        <v>4985</v>
      </c>
      <c r="M63" s="103"/>
      <c r="N63" s="76"/>
      <c r="O63" s="76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27"/>
    </row>
    <row r="64" spans="1:26" x14ac:dyDescent="0.2">
      <c r="A64" s="35" t="s">
        <v>302</v>
      </c>
      <c r="B64" s="10" t="s">
        <v>11</v>
      </c>
      <c r="C64" s="77">
        <v>199</v>
      </c>
      <c r="D64" s="77">
        <v>179</v>
      </c>
      <c r="E64" s="77">
        <v>375</v>
      </c>
      <c r="F64" s="77">
        <v>469</v>
      </c>
      <c r="G64" s="77">
        <v>499</v>
      </c>
      <c r="H64" s="77">
        <v>1031</v>
      </c>
      <c r="I64" s="77">
        <v>956</v>
      </c>
      <c r="J64" s="77">
        <v>2406</v>
      </c>
      <c r="K64" s="77">
        <v>1648</v>
      </c>
      <c r="L64" s="79">
        <v>7762</v>
      </c>
      <c r="M64" s="103"/>
      <c r="N64" s="76"/>
      <c r="O64" s="76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27"/>
    </row>
    <row r="65" spans="1:26" x14ac:dyDescent="0.2">
      <c r="A65" s="35" t="s">
        <v>66</v>
      </c>
      <c r="B65" s="10" t="s">
        <v>11</v>
      </c>
      <c r="C65" s="77">
        <v>20</v>
      </c>
      <c r="D65" s="77">
        <v>25</v>
      </c>
      <c r="E65" s="77">
        <v>122</v>
      </c>
      <c r="F65" s="77">
        <v>425</v>
      </c>
      <c r="G65" s="77">
        <v>780</v>
      </c>
      <c r="H65" s="77">
        <v>1713</v>
      </c>
      <c r="I65" s="77">
        <v>2351</v>
      </c>
      <c r="J65" s="77">
        <v>1720</v>
      </c>
      <c r="K65" s="78"/>
      <c r="L65" s="79">
        <v>7156</v>
      </c>
      <c r="M65" s="103"/>
      <c r="N65" s="76"/>
      <c r="O65" s="76"/>
      <c r="P65" s="77"/>
      <c r="Q65" s="77"/>
      <c r="R65" s="77"/>
      <c r="S65" s="77"/>
      <c r="T65" s="77"/>
      <c r="U65" s="77"/>
      <c r="V65" s="77"/>
      <c r="W65" s="77"/>
      <c r="X65" s="78"/>
      <c r="Y65" s="77"/>
      <c r="Z65" s="27"/>
    </row>
    <row r="66" spans="1:26" x14ac:dyDescent="0.2">
      <c r="A66" s="35" t="s">
        <v>67</v>
      </c>
      <c r="B66" s="10" t="s">
        <v>11</v>
      </c>
      <c r="C66" s="78"/>
      <c r="D66" s="78"/>
      <c r="E66" s="78"/>
      <c r="F66" s="78"/>
      <c r="G66" s="77">
        <v>59</v>
      </c>
      <c r="H66" s="78"/>
      <c r="I66" s="78"/>
      <c r="J66" s="78"/>
      <c r="K66" s="78"/>
      <c r="L66" s="79">
        <v>59</v>
      </c>
      <c r="M66" s="103"/>
      <c r="N66" s="76"/>
      <c r="O66" s="76"/>
      <c r="P66" s="78"/>
      <c r="Q66" s="78"/>
      <c r="R66" s="78"/>
      <c r="S66" s="78"/>
      <c r="T66" s="77"/>
      <c r="U66" s="78"/>
      <c r="V66" s="78"/>
      <c r="W66" s="78"/>
      <c r="X66" s="78"/>
      <c r="Y66" s="77"/>
      <c r="Z66" s="27"/>
    </row>
    <row r="67" spans="1:26" x14ac:dyDescent="0.2">
      <c r="A67" s="35" t="s">
        <v>68</v>
      </c>
      <c r="B67" s="10" t="s">
        <v>11</v>
      </c>
      <c r="C67" s="77">
        <v>2</v>
      </c>
      <c r="D67" s="77">
        <v>7</v>
      </c>
      <c r="E67" s="77">
        <v>14</v>
      </c>
      <c r="F67" s="77">
        <v>74</v>
      </c>
      <c r="G67" s="77">
        <v>103</v>
      </c>
      <c r="H67" s="78"/>
      <c r="I67" s="78"/>
      <c r="J67" s="78"/>
      <c r="K67" s="78"/>
      <c r="L67" s="79">
        <v>200</v>
      </c>
      <c r="M67" s="103"/>
      <c r="N67" s="76"/>
      <c r="O67" s="76"/>
      <c r="P67" s="77"/>
      <c r="Q67" s="77"/>
      <c r="R67" s="77"/>
      <c r="S67" s="77"/>
      <c r="T67" s="77"/>
      <c r="U67" s="78"/>
      <c r="V67" s="78"/>
      <c r="W67" s="78"/>
      <c r="X67" s="78"/>
      <c r="Y67" s="77"/>
      <c r="Z67" s="27"/>
    </row>
    <row r="68" spans="1:26" x14ac:dyDescent="0.2">
      <c r="A68" s="35" t="s">
        <v>69</v>
      </c>
      <c r="B68" s="10" t="s">
        <v>11</v>
      </c>
      <c r="C68" s="78"/>
      <c r="D68" s="78"/>
      <c r="E68" s="77">
        <v>17</v>
      </c>
      <c r="F68" s="77">
        <v>61</v>
      </c>
      <c r="G68" s="77">
        <v>113</v>
      </c>
      <c r="H68" s="77">
        <v>349</v>
      </c>
      <c r="I68" s="77">
        <v>990</v>
      </c>
      <c r="J68" s="77">
        <v>1136</v>
      </c>
      <c r="K68" s="78"/>
      <c r="L68" s="79">
        <v>2666</v>
      </c>
      <c r="M68" s="103"/>
      <c r="N68" s="76"/>
      <c r="O68" s="76"/>
      <c r="P68" s="78"/>
      <c r="Q68" s="78"/>
      <c r="R68" s="77"/>
      <c r="S68" s="77"/>
      <c r="T68" s="77"/>
      <c r="U68" s="77"/>
      <c r="V68" s="77"/>
      <c r="W68" s="77"/>
      <c r="X68" s="78"/>
      <c r="Y68" s="77"/>
      <c r="Z68" s="27"/>
    </row>
    <row r="69" spans="1:26" x14ac:dyDescent="0.2">
      <c r="A69" s="35" t="s">
        <v>70</v>
      </c>
      <c r="B69" s="10" t="s">
        <v>11</v>
      </c>
      <c r="C69" s="78"/>
      <c r="D69" s="78"/>
      <c r="E69" s="77">
        <v>39</v>
      </c>
      <c r="F69" s="77">
        <v>116</v>
      </c>
      <c r="G69" s="77">
        <v>87</v>
      </c>
      <c r="H69" s="77">
        <v>338</v>
      </c>
      <c r="I69" s="77">
        <v>658</v>
      </c>
      <c r="J69" s="78"/>
      <c r="K69" s="78"/>
      <c r="L69" s="79">
        <v>1238</v>
      </c>
      <c r="M69" s="103"/>
      <c r="N69" s="76"/>
      <c r="O69" s="76"/>
      <c r="P69" s="78"/>
      <c r="Q69" s="78"/>
      <c r="R69" s="77"/>
      <c r="S69" s="77"/>
      <c r="T69" s="77"/>
      <c r="U69" s="77"/>
      <c r="V69" s="77"/>
      <c r="W69" s="78"/>
      <c r="X69" s="78"/>
      <c r="Y69" s="77"/>
      <c r="Z69" s="27"/>
    </row>
    <row r="70" spans="1:26" x14ac:dyDescent="0.2">
      <c r="A70" s="35" t="s">
        <v>303</v>
      </c>
      <c r="B70" s="10" t="s">
        <v>11</v>
      </c>
      <c r="C70" s="77">
        <v>50</v>
      </c>
      <c r="D70" s="77">
        <v>84</v>
      </c>
      <c r="E70" s="77">
        <v>294</v>
      </c>
      <c r="F70" s="77">
        <v>735</v>
      </c>
      <c r="G70" s="77">
        <v>1522</v>
      </c>
      <c r="H70" s="77">
        <v>2584</v>
      </c>
      <c r="I70" s="77">
        <v>3045</v>
      </c>
      <c r="J70" s="77">
        <v>3996</v>
      </c>
      <c r="K70" s="78"/>
      <c r="L70" s="79">
        <v>12310</v>
      </c>
      <c r="M70" s="103"/>
      <c r="N70" s="76"/>
      <c r="O70" s="76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27"/>
    </row>
    <row r="71" spans="1:26" x14ac:dyDescent="0.2">
      <c r="A71" s="35" t="s">
        <v>304</v>
      </c>
      <c r="B71" s="10" t="s">
        <v>11</v>
      </c>
      <c r="C71" s="77">
        <v>32</v>
      </c>
      <c r="D71" s="77">
        <v>77</v>
      </c>
      <c r="E71" s="77">
        <v>162</v>
      </c>
      <c r="F71" s="77">
        <v>648</v>
      </c>
      <c r="G71" s="77">
        <v>1070</v>
      </c>
      <c r="H71" s="77">
        <v>3501</v>
      </c>
      <c r="I71" s="77">
        <v>2171</v>
      </c>
      <c r="J71" s="77">
        <v>2713</v>
      </c>
      <c r="K71" s="77">
        <v>1158</v>
      </c>
      <c r="L71" s="79">
        <v>11532</v>
      </c>
      <c r="M71" s="103"/>
      <c r="N71" s="76"/>
      <c r="O71" s="76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27"/>
    </row>
    <row r="72" spans="1:26" x14ac:dyDescent="0.2">
      <c r="A72" s="35" t="s">
        <v>71</v>
      </c>
      <c r="B72" s="10" t="s">
        <v>11</v>
      </c>
      <c r="C72" s="77">
        <v>5</v>
      </c>
      <c r="D72" s="78"/>
      <c r="E72" s="77">
        <v>11</v>
      </c>
      <c r="F72" s="77">
        <v>49</v>
      </c>
      <c r="G72" s="77">
        <v>498</v>
      </c>
      <c r="H72" s="77">
        <v>738</v>
      </c>
      <c r="I72" s="77">
        <v>817</v>
      </c>
      <c r="J72" s="78"/>
      <c r="K72" s="77">
        <v>1153</v>
      </c>
      <c r="L72" s="79">
        <v>3271</v>
      </c>
      <c r="M72" s="103"/>
      <c r="N72" s="76"/>
      <c r="O72" s="76"/>
      <c r="P72" s="77"/>
      <c r="Q72" s="78"/>
      <c r="R72" s="77"/>
      <c r="S72" s="77"/>
      <c r="T72" s="77"/>
      <c r="U72" s="77"/>
      <c r="V72" s="77"/>
      <c r="W72" s="78"/>
      <c r="X72" s="77"/>
      <c r="Y72" s="77"/>
      <c r="Z72" s="27"/>
    </row>
    <row r="73" spans="1:26" x14ac:dyDescent="0.2">
      <c r="A73" s="35" t="s">
        <v>72</v>
      </c>
      <c r="B73" s="10" t="s">
        <v>11</v>
      </c>
      <c r="C73" s="77">
        <v>13</v>
      </c>
      <c r="D73" s="77">
        <v>38</v>
      </c>
      <c r="E73" s="77">
        <v>44</v>
      </c>
      <c r="F73" s="77">
        <v>127</v>
      </c>
      <c r="G73" s="77">
        <v>330</v>
      </c>
      <c r="H73" s="77">
        <v>976</v>
      </c>
      <c r="I73" s="77">
        <v>726</v>
      </c>
      <c r="J73" s="77">
        <v>2017</v>
      </c>
      <c r="K73" s="77">
        <v>1147</v>
      </c>
      <c r="L73" s="79">
        <v>5418</v>
      </c>
      <c r="M73" s="103"/>
      <c r="N73" s="76"/>
      <c r="O73" s="76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27"/>
    </row>
    <row r="74" spans="1:26" x14ac:dyDescent="0.2">
      <c r="A74" s="35" t="s">
        <v>73</v>
      </c>
      <c r="B74" s="10" t="s">
        <v>11</v>
      </c>
      <c r="C74" s="77">
        <v>3</v>
      </c>
      <c r="D74" s="77">
        <v>18</v>
      </c>
      <c r="E74" s="77">
        <v>74</v>
      </c>
      <c r="F74" s="77">
        <v>82</v>
      </c>
      <c r="G74" s="77">
        <v>243</v>
      </c>
      <c r="H74" s="77">
        <v>565</v>
      </c>
      <c r="I74" s="77">
        <v>738</v>
      </c>
      <c r="J74" s="77">
        <v>1203</v>
      </c>
      <c r="K74" s="78"/>
      <c r="L74" s="79">
        <v>2926</v>
      </c>
      <c r="M74" s="103"/>
      <c r="N74" s="76"/>
      <c r="O74" s="76"/>
      <c r="P74" s="77"/>
      <c r="Q74" s="77"/>
      <c r="R74" s="77"/>
      <c r="S74" s="77"/>
      <c r="T74" s="77"/>
      <c r="U74" s="77"/>
      <c r="V74" s="77"/>
      <c r="W74" s="77"/>
      <c r="X74" s="78"/>
      <c r="Y74" s="77"/>
      <c r="Z74" s="27"/>
    </row>
    <row r="75" spans="1:26" x14ac:dyDescent="0.2">
      <c r="A75" s="35" t="s">
        <v>74</v>
      </c>
      <c r="B75" s="10" t="s">
        <v>11</v>
      </c>
      <c r="C75" s="77">
        <v>8</v>
      </c>
      <c r="D75" s="77">
        <v>14</v>
      </c>
      <c r="E75" s="77">
        <v>50</v>
      </c>
      <c r="F75" s="77">
        <v>90</v>
      </c>
      <c r="G75" s="77">
        <v>68</v>
      </c>
      <c r="H75" s="77">
        <v>287</v>
      </c>
      <c r="I75" s="77">
        <v>337</v>
      </c>
      <c r="J75" s="78"/>
      <c r="K75" s="77">
        <v>1110</v>
      </c>
      <c r="L75" s="79">
        <v>1964</v>
      </c>
      <c r="M75" s="103"/>
      <c r="N75" s="76"/>
      <c r="O75" s="76"/>
      <c r="P75" s="77"/>
      <c r="Q75" s="77"/>
      <c r="R75" s="77"/>
      <c r="S75" s="77"/>
      <c r="T75" s="77"/>
      <c r="U75" s="77"/>
      <c r="V75" s="77"/>
      <c r="W75" s="78"/>
      <c r="X75" s="77"/>
      <c r="Y75" s="77"/>
      <c r="Z75" s="27"/>
    </row>
    <row r="76" spans="1:26" x14ac:dyDescent="0.2">
      <c r="A76" s="35" t="s">
        <v>75</v>
      </c>
      <c r="B76" s="10" t="s">
        <v>11</v>
      </c>
      <c r="C76" s="77">
        <v>94</v>
      </c>
      <c r="D76" s="77">
        <v>56</v>
      </c>
      <c r="E76" s="77">
        <v>85</v>
      </c>
      <c r="F76" s="77">
        <v>47</v>
      </c>
      <c r="G76" s="77">
        <v>209</v>
      </c>
      <c r="H76" s="77">
        <v>109</v>
      </c>
      <c r="I76" s="78"/>
      <c r="J76" s="77">
        <v>632</v>
      </c>
      <c r="K76" s="77">
        <v>1492</v>
      </c>
      <c r="L76" s="79">
        <v>2724</v>
      </c>
      <c r="M76" s="103"/>
      <c r="N76" s="76"/>
      <c r="O76" s="76"/>
      <c r="P76" s="77"/>
      <c r="Q76" s="77"/>
      <c r="R76" s="77"/>
      <c r="S76" s="77"/>
      <c r="T76" s="77"/>
      <c r="U76" s="77"/>
      <c r="V76" s="78"/>
      <c r="W76" s="77"/>
      <c r="X76" s="77"/>
      <c r="Y76" s="77"/>
      <c r="Z76" s="27"/>
    </row>
    <row r="77" spans="1:26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2"/>
      <c r="N77" s="76"/>
      <c r="O77" s="76"/>
    </row>
    <row r="78" spans="1:26" x14ac:dyDescent="0.2">
      <c r="C78" s="12">
        <f>SUM(C55:C77)</f>
        <v>646</v>
      </c>
      <c r="D78" s="12">
        <f t="shared" ref="D78:L78" si="1">SUM(D55:D77)</f>
        <v>665</v>
      </c>
      <c r="E78" s="12">
        <f t="shared" si="1"/>
        <v>1739</v>
      </c>
      <c r="F78" s="12">
        <f t="shared" si="1"/>
        <v>4418</v>
      </c>
      <c r="G78" s="12">
        <f t="shared" si="1"/>
        <v>8314</v>
      </c>
      <c r="H78" s="12">
        <f t="shared" si="1"/>
        <v>18373</v>
      </c>
      <c r="I78" s="12">
        <f t="shared" si="1"/>
        <v>17896</v>
      </c>
      <c r="J78" s="12">
        <f t="shared" si="1"/>
        <v>22723</v>
      </c>
      <c r="K78" s="12">
        <f t="shared" si="1"/>
        <v>10215</v>
      </c>
      <c r="L78" s="12">
        <f t="shared" si="1"/>
        <v>84989</v>
      </c>
      <c r="N78" s="76"/>
      <c r="O78" s="76"/>
    </row>
    <row r="79" spans="1:26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2"/>
      <c r="N79" s="76"/>
      <c r="O79" s="76"/>
    </row>
    <row r="80" spans="1:26" x14ac:dyDescent="0.2">
      <c r="A80" s="35" t="s">
        <v>76</v>
      </c>
      <c r="B80" s="10" t="s">
        <v>11</v>
      </c>
      <c r="C80" s="77">
        <v>199</v>
      </c>
      <c r="D80" s="77">
        <v>202</v>
      </c>
      <c r="E80" s="77">
        <v>306</v>
      </c>
      <c r="F80" s="77">
        <v>620</v>
      </c>
      <c r="G80" s="77">
        <v>450</v>
      </c>
      <c r="H80" s="77">
        <v>1273</v>
      </c>
      <c r="I80" s="78"/>
      <c r="J80" s="77">
        <v>982</v>
      </c>
      <c r="K80" s="78"/>
      <c r="L80" s="79">
        <v>4032</v>
      </c>
      <c r="M80" s="103"/>
      <c r="N80" s="76"/>
      <c r="O80" s="76"/>
      <c r="P80" s="77"/>
      <c r="Q80" s="77"/>
      <c r="R80" s="77"/>
      <c r="S80" s="77"/>
      <c r="T80" s="77"/>
      <c r="U80" s="77"/>
      <c r="V80" s="78"/>
      <c r="W80" s="77"/>
      <c r="X80" s="78"/>
      <c r="Y80" s="77"/>
      <c r="Z80" s="27"/>
    </row>
    <row r="81" spans="1:26" x14ac:dyDescent="0.2">
      <c r="A81" s="35" t="s">
        <v>77</v>
      </c>
      <c r="B81" s="10" t="s">
        <v>11</v>
      </c>
      <c r="C81" s="77">
        <v>972</v>
      </c>
      <c r="D81" s="77">
        <v>757</v>
      </c>
      <c r="E81" s="77">
        <v>1115</v>
      </c>
      <c r="F81" s="77">
        <v>1019</v>
      </c>
      <c r="G81" s="77">
        <v>819</v>
      </c>
      <c r="H81" s="77">
        <v>1258</v>
      </c>
      <c r="I81" s="77">
        <v>934</v>
      </c>
      <c r="J81" s="77">
        <v>1985</v>
      </c>
      <c r="K81" s="77">
        <v>10544</v>
      </c>
      <c r="L81" s="79">
        <v>19403</v>
      </c>
      <c r="M81" s="103"/>
      <c r="N81" s="76"/>
      <c r="O81" s="76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27"/>
    </row>
    <row r="82" spans="1:26" x14ac:dyDescent="0.2">
      <c r="A82" s="35" t="s">
        <v>78</v>
      </c>
      <c r="B82" s="10" t="s">
        <v>11</v>
      </c>
      <c r="C82" s="77">
        <v>855</v>
      </c>
      <c r="D82" s="77">
        <v>221</v>
      </c>
      <c r="E82" s="77">
        <v>49</v>
      </c>
      <c r="F82" s="77">
        <v>65</v>
      </c>
      <c r="G82" s="78"/>
      <c r="H82" s="77">
        <v>243</v>
      </c>
      <c r="I82" s="78"/>
      <c r="J82" s="78"/>
      <c r="K82" s="78"/>
      <c r="L82" s="79">
        <v>1433</v>
      </c>
      <c r="M82" s="103"/>
      <c r="N82" s="76"/>
      <c r="O82" s="76"/>
      <c r="P82" s="77"/>
      <c r="Q82" s="77"/>
      <c r="R82" s="77"/>
      <c r="S82" s="77"/>
      <c r="T82" s="78"/>
      <c r="U82" s="77"/>
      <c r="V82" s="78"/>
      <c r="W82" s="78"/>
      <c r="X82" s="78"/>
      <c r="Y82" s="77"/>
      <c r="Z82" s="27"/>
    </row>
    <row r="83" spans="1:26" x14ac:dyDescent="0.2">
      <c r="A83" s="35" t="s">
        <v>79</v>
      </c>
      <c r="B83" s="10" t="s">
        <v>11</v>
      </c>
      <c r="C83" s="77">
        <v>277</v>
      </c>
      <c r="D83" s="77">
        <v>293</v>
      </c>
      <c r="E83" s="77">
        <v>451</v>
      </c>
      <c r="F83" s="77">
        <v>609</v>
      </c>
      <c r="G83" s="77">
        <v>284</v>
      </c>
      <c r="H83" s="77">
        <v>853</v>
      </c>
      <c r="I83" s="78"/>
      <c r="J83" s="77">
        <v>1539</v>
      </c>
      <c r="K83" s="78"/>
      <c r="L83" s="79">
        <v>4306</v>
      </c>
      <c r="M83" s="103"/>
      <c r="N83" s="76"/>
      <c r="O83" s="76"/>
      <c r="P83" s="77"/>
      <c r="Q83" s="77"/>
      <c r="R83" s="77"/>
      <c r="S83" s="77"/>
      <c r="T83" s="77"/>
      <c r="U83" s="77"/>
      <c r="V83" s="78"/>
      <c r="W83" s="77"/>
      <c r="X83" s="78"/>
      <c r="Y83" s="77"/>
      <c r="Z83" s="27"/>
    </row>
    <row r="84" spans="1:26" x14ac:dyDescent="0.2">
      <c r="A84" s="35" t="s">
        <v>80</v>
      </c>
      <c r="B84" s="10" t="s">
        <v>11</v>
      </c>
      <c r="C84" s="77">
        <v>109</v>
      </c>
      <c r="D84" s="77">
        <v>98</v>
      </c>
      <c r="E84" s="77">
        <v>135</v>
      </c>
      <c r="F84" s="77">
        <v>118</v>
      </c>
      <c r="G84" s="77">
        <v>172</v>
      </c>
      <c r="H84" s="78"/>
      <c r="I84" s="78"/>
      <c r="J84" s="77">
        <v>695</v>
      </c>
      <c r="K84" s="78"/>
      <c r="L84" s="79">
        <v>1327</v>
      </c>
      <c r="M84" s="103"/>
      <c r="N84" s="76"/>
      <c r="O84" s="76"/>
      <c r="P84" s="77"/>
      <c r="Q84" s="77"/>
      <c r="R84" s="77"/>
      <c r="S84" s="77"/>
      <c r="T84" s="77"/>
      <c r="U84" s="78"/>
      <c r="V84" s="78"/>
      <c r="W84" s="77"/>
      <c r="X84" s="78"/>
      <c r="Y84" s="77"/>
      <c r="Z84" s="27"/>
    </row>
    <row r="85" spans="1:26" x14ac:dyDescent="0.2">
      <c r="A85" s="35" t="s">
        <v>81</v>
      </c>
      <c r="B85" s="10" t="s">
        <v>11</v>
      </c>
      <c r="C85" s="77">
        <v>172</v>
      </c>
      <c r="D85" s="77">
        <v>197</v>
      </c>
      <c r="E85" s="77">
        <v>300</v>
      </c>
      <c r="F85" s="77">
        <v>100</v>
      </c>
      <c r="G85" s="77">
        <v>103</v>
      </c>
      <c r="H85" s="77">
        <v>866</v>
      </c>
      <c r="I85" s="77">
        <v>1440</v>
      </c>
      <c r="J85" s="77">
        <v>514</v>
      </c>
      <c r="K85" s="78"/>
      <c r="L85" s="79">
        <v>3692</v>
      </c>
      <c r="M85" s="103"/>
      <c r="N85" s="76"/>
      <c r="O85" s="76"/>
      <c r="P85" s="77"/>
      <c r="Q85" s="77"/>
      <c r="R85" s="77"/>
      <c r="S85" s="77"/>
      <c r="T85" s="77"/>
      <c r="U85" s="77"/>
      <c r="V85" s="77"/>
      <c r="W85" s="77"/>
      <c r="X85" s="78"/>
      <c r="Y85" s="77"/>
      <c r="Z85" s="27"/>
    </row>
    <row r="86" spans="1:26" x14ac:dyDescent="0.2">
      <c r="A86" s="35" t="s">
        <v>82</v>
      </c>
      <c r="B86" s="10" t="s">
        <v>11</v>
      </c>
      <c r="C86" s="77">
        <v>74</v>
      </c>
      <c r="D86" s="77">
        <v>62</v>
      </c>
      <c r="E86" s="77">
        <v>83</v>
      </c>
      <c r="F86" s="77">
        <v>49</v>
      </c>
      <c r="G86" s="78"/>
      <c r="H86" s="78"/>
      <c r="I86" s="78"/>
      <c r="J86" s="78"/>
      <c r="K86" s="78"/>
      <c r="L86" s="79">
        <v>268</v>
      </c>
      <c r="M86" s="103"/>
      <c r="N86" s="76"/>
      <c r="O86" s="76"/>
      <c r="P86" s="77"/>
      <c r="Q86" s="77"/>
      <c r="R86" s="77"/>
      <c r="S86" s="77"/>
      <c r="T86" s="78"/>
      <c r="U86" s="78"/>
      <c r="V86" s="78"/>
      <c r="W86" s="78"/>
      <c r="X86" s="78"/>
      <c r="Y86" s="77"/>
      <c r="Z86" s="27"/>
    </row>
    <row r="87" spans="1:26" x14ac:dyDescent="0.2">
      <c r="A87" s="35" t="s">
        <v>83</v>
      </c>
      <c r="B87" s="10" t="s">
        <v>11</v>
      </c>
      <c r="C87" s="77">
        <v>200</v>
      </c>
      <c r="D87" s="77">
        <v>191</v>
      </c>
      <c r="E87" s="77">
        <v>129</v>
      </c>
      <c r="F87" s="77">
        <v>272</v>
      </c>
      <c r="G87" s="77">
        <v>147</v>
      </c>
      <c r="H87" s="78"/>
      <c r="I87" s="78"/>
      <c r="J87" s="78"/>
      <c r="K87" s="78"/>
      <c r="L87" s="79">
        <v>939</v>
      </c>
      <c r="M87" s="103"/>
      <c r="N87" s="76"/>
      <c r="O87" s="76"/>
      <c r="P87" s="77"/>
      <c r="Q87" s="77"/>
      <c r="R87" s="77"/>
      <c r="S87" s="77"/>
      <c r="T87" s="77"/>
      <c r="U87" s="78"/>
      <c r="V87" s="78"/>
      <c r="W87" s="78"/>
      <c r="X87" s="78"/>
      <c r="Y87" s="77"/>
      <c r="Z87" s="27"/>
    </row>
    <row r="88" spans="1:26" x14ac:dyDescent="0.2">
      <c r="A88" s="35" t="s">
        <v>84</v>
      </c>
      <c r="B88" s="10" t="s">
        <v>11</v>
      </c>
      <c r="C88" s="77">
        <v>108</v>
      </c>
      <c r="D88" s="77">
        <v>152</v>
      </c>
      <c r="E88" s="77">
        <v>115</v>
      </c>
      <c r="F88" s="77">
        <v>157</v>
      </c>
      <c r="G88" s="78"/>
      <c r="H88" s="77">
        <v>232</v>
      </c>
      <c r="I88" s="78"/>
      <c r="J88" s="78"/>
      <c r="K88" s="78"/>
      <c r="L88" s="79">
        <v>764</v>
      </c>
      <c r="M88" s="103"/>
      <c r="N88" s="76"/>
      <c r="O88" s="76"/>
      <c r="P88" s="77"/>
      <c r="Q88" s="77"/>
      <c r="R88" s="77"/>
      <c r="S88" s="77"/>
      <c r="T88" s="78"/>
      <c r="U88" s="77"/>
      <c r="V88" s="78"/>
      <c r="W88" s="78"/>
      <c r="X88" s="78"/>
      <c r="Y88" s="77"/>
      <c r="Z88" s="27"/>
    </row>
    <row r="89" spans="1:26" x14ac:dyDescent="0.2">
      <c r="A89" s="35" t="s">
        <v>85</v>
      </c>
      <c r="B89" s="10" t="s">
        <v>11</v>
      </c>
      <c r="C89" s="77">
        <v>52</v>
      </c>
      <c r="D89" s="77">
        <v>23</v>
      </c>
      <c r="E89" s="77">
        <v>38</v>
      </c>
      <c r="F89" s="77">
        <v>20</v>
      </c>
      <c r="G89" s="78"/>
      <c r="H89" s="78"/>
      <c r="I89" s="78"/>
      <c r="J89" s="78"/>
      <c r="K89" s="78"/>
      <c r="L89" s="79">
        <v>133</v>
      </c>
      <c r="M89" s="103"/>
      <c r="N89" s="76"/>
      <c r="O89" s="76"/>
      <c r="P89" s="77"/>
      <c r="Q89" s="77"/>
      <c r="R89" s="77"/>
      <c r="S89" s="77"/>
      <c r="T89" s="78"/>
      <c r="U89" s="78"/>
      <c r="V89" s="78"/>
      <c r="W89" s="78"/>
      <c r="X89" s="78"/>
      <c r="Y89" s="77"/>
      <c r="Z89" s="27"/>
    </row>
    <row r="90" spans="1:26" x14ac:dyDescent="0.2">
      <c r="A90" s="35" t="s">
        <v>86</v>
      </c>
      <c r="B90" s="10" t="s">
        <v>11</v>
      </c>
      <c r="C90" s="77">
        <v>197</v>
      </c>
      <c r="D90" s="77">
        <v>157</v>
      </c>
      <c r="E90" s="77">
        <v>121</v>
      </c>
      <c r="F90" s="77">
        <v>304</v>
      </c>
      <c r="G90" s="77">
        <v>58</v>
      </c>
      <c r="H90" s="78"/>
      <c r="I90" s="78"/>
      <c r="J90" s="78"/>
      <c r="K90" s="78"/>
      <c r="L90" s="79">
        <v>837</v>
      </c>
      <c r="M90" s="103"/>
      <c r="N90" s="76"/>
      <c r="O90" s="76"/>
      <c r="P90" s="77"/>
      <c r="Q90" s="77"/>
      <c r="R90" s="77"/>
      <c r="S90" s="77"/>
      <c r="T90" s="77"/>
      <c r="U90" s="78"/>
      <c r="V90" s="78"/>
      <c r="W90" s="78"/>
      <c r="X90" s="78"/>
      <c r="Y90" s="77"/>
      <c r="Z90" s="27"/>
    </row>
    <row r="91" spans="1:26" x14ac:dyDescent="0.2">
      <c r="A91" s="35" t="s">
        <v>87</v>
      </c>
      <c r="B91" s="10" t="s">
        <v>11</v>
      </c>
      <c r="C91" s="77">
        <v>814</v>
      </c>
      <c r="D91" s="77">
        <v>520</v>
      </c>
      <c r="E91" s="77">
        <v>644</v>
      </c>
      <c r="F91" s="77">
        <v>781</v>
      </c>
      <c r="G91" s="77">
        <v>934</v>
      </c>
      <c r="H91" s="77">
        <v>1474</v>
      </c>
      <c r="I91" s="77">
        <v>1151</v>
      </c>
      <c r="J91" s="78"/>
      <c r="K91" s="78"/>
      <c r="L91" s="79">
        <v>6318</v>
      </c>
      <c r="M91" s="103"/>
      <c r="N91" s="76"/>
      <c r="O91" s="76"/>
      <c r="P91" s="77"/>
      <c r="Q91" s="77"/>
      <c r="R91" s="77"/>
      <c r="S91" s="77"/>
      <c r="T91" s="77"/>
      <c r="U91" s="77"/>
      <c r="V91" s="77"/>
      <c r="W91" s="78"/>
      <c r="X91" s="78"/>
      <c r="Y91" s="77"/>
      <c r="Z91" s="27"/>
    </row>
    <row r="92" spans="1:26" x14ac:dyDescent="0.2">
      <c r="A92" s="35" t="s">
        <v>88</v>
      </c>
      <c r="B92" s="10" t="s">
        <v>11</v>
      </c>
      <c r="C92" s="77">
        <v>135</v>
      </c>
      <c r="D92" s="77">
        <v>108</v>
      </c>
      <c r="E92" s="77">
        <v>70</v>
      </c>
      <c r="F92" s="77">
        <v>85</v>
      </c>
      <c r="G92" s="77">
        <v>209</v>
      </c>
      <c r="H92" s="77">
        <v>583</v>
      </c>
      <c r="I92" s="78"/>
      <c r="J92" s="78"/>
      <c r="K92" s="78"/>
      <c r="L92" s="79">
        <v>1190</v>
      </c>
      <c r="M92" s="103"/>
      <c r="N92" s="76"/>
      <c r="O92" s="76"/>
      <c r="P92" s="77"/>
      <c r="Q92" s="77"/>
      <c r="R92" s="77"/>
      <c r="S92" s="77"/>
      <c r="T92" s="77"/>
      <c r="U92" s="77"/>
      <c r="V92" s="78"/>
      <c r="W92" s="78"/>
      <c r="X92" s="78"/>
      <c r="Y92" s="77"/>
      <c r="Z92" s="27"/>
    </row>
    <row r="93" spans="1:26" x14ac:dyDescent="0.2">
      <c r="A93" s="35" t="s">
        <v>89</v>
      </c>
      <c r="B93" s="10" t="s">
        <v>11</v>
      </c>
      <c r="C93" s="77">
        <v>103</v>
      </c>
      <c r="D93" s="77">
        <v>24</v>
      </c>
      <c r="E93" s="77">
        <v>33</v>
      </c>
      <c r="F93" s="78"/>
      <c r="G93" s="78"/>
      <c r="H93" s="78"/>
      <c r="I93" s="78"/>
      <c r="J93" s="78"/>
      <c r="K93" s="78"/>
      <c r="L93" s="79">
        <v>160</v>
      </c>
      <c r="M93" s="103"/>
      <c r="N93" s="76"/>
      <c r="O93" s="76"/>
      <c r="P93" s="77"/>
      <c r="Q93" s="77"/>
      <c r="R93" s="77"/>
      <c r="S93" s="78"/>
      <c r="T93" s="78"/>
      <c r="U93" s="78"/>
      <c r="V93" s="78"/>
      <c r="W93" s="78"/>
      <c r="X93" s="78"/>
      <c r="Y93" s="77"/>
      <c r="Z93" s="27"/>
    </row>
    <row r="94" spans="1:26" x14ac:dyDescent="0.2">
      <c r="A94" s="35" t="s">
        <v>90</v>
      </c>
      <c r="B94" s="10" t="s">
        <v>11</v>
      </c>
      <c r="C94" s="77">
        <v>421</v>
      </c>
      <c r="D94" s="77">
        <v>376</v>
      </c>
      <c r="E94" s="77">
        <v>193</v>
      </c>
      <c r="F94" s="77">
        <v>336</v>
      </c>
      <c r="G94" s="77">
        <v>279</v>
      </c>
      <c r="H94" s="77">
        <v>112</v>
      </c>
      <c r="I94" s="77">
        <v>317</v>
      </c>
      <c r="J94" s="78"/>
      <c r="K94" s="78"/>
      <c r="L94" s="79">
        <v>2034</v>
      </c>
      <c r="M94" s="103"/>
      <c r="N94" s="76"/>
      <c r="O94" s="76"/>
      <c r="P94" s="77"/>
      <c r="Q94" s="77"/>
      <c r="R94" s="77"/>
      <c r="S94" s="77"/>
      <c r="T94" s="77"/>
      <c r="U94" s="77"/>
      <c r="V94" s="77"/>
      <c r="W94" s="78"/>
      <c r="X94" s="78"/>
      <c r="Y94" s="77"/>
      <c r="Z94" s="27"/>
    </row>
    <row r="95" spans="1:26" x14ac:dyDescent="0.2">
      <c r="A95" s="35" t="s">
        <v>91</v>
      </c>
      <c r="B95" s="10" t="s">
        <v>11</v>
      </c>
      <c r="C95" s="77">
        <v>167</v>
      </c>
      <c r="D95" s="77">
        <v>131</v>
      </c>
      <c r="E95" s="77">
        <v>147</v>
      </c>
      <c r="F95" s="77">
        <v>145</v>
      </c>
      <c r="G95" s="77">
        <v>173</v>
      </c>
      <c r="H95" s="77">
        <v>363</v>
      </c>
      <c r="I95" s="78"/>
      <c r="J95" s="78"/>
      <c r="K95" s="78"/>
      <c r="L95" s="79">
        <v>1126</v>
      </c>
      <c r="M95" s="103"/>
      <c r="N95" s="76"/>
      <c r="O95" s="76"/>
      <c r="P95" s="77"/>
      <c r="Q95" s="77"/>
      <c r="R95" s="77"/>
      <c r="S95" s="77"/>
      <c r="T95" s="77"/>
      <c r="U95" s="77"/>
      <c r="V95" s="78"/>
      <c r="W95" s="78"/>
      <c r="X95" s="78"/>
      <c r="Y95" s="77"/>
      <c r="Z95" s="27"/>
    </row>
    <row r="96" spans="1:26" x14ac:dyDescent="0.2">
      <c r="A96" s="35" t="s">
        <v>92</v>
      </c>
      <c r="B96" s="10" t="s">
        <v>11</v>
      </c>
      <c r="C96" s="77">
        <v>506</v>
      </c>
      <c r="D96" s="77">
        <v>190</v>
      </c>
      <c r="E96" s="77">
        <v>199</v>
      </c>
      <c r="F96" s="77">
        <v>67</v>
      </c>
      <c r="G96" s="77">
        <v>69</v>
      </c>
      <c r="H96" s="78"/>
      <c r="I96" s="78"/>
      <c r="J96" s="78"/>
      <c r="K96" s="78"/>
      <c r="L96" s="79">
        <v>1031</v>
      </c>
      <c r="M96" s="103"/>
      <c r="N96" s="76"/>
      <c r="O96" s="76"/>
      <c r="P96" s="77"/>
      <c r="Q96" s="77"/>
      <c r="R96" s="77"/>
      <c r="S96" s="77"/>
      <c r="T96" s="77"/>
      <c r="U96" s="78"/>
      <c r="V96" s="78"/>
      <c r="W96" s="78"/>
      <c r="X96" s="78"/>
      <c r="Y96" s="77"/>
      <c r="Z96" s="27"/>
    </row>
    <row r="97" spans="1:26" x14ac:dyDescent="0.2">
      <c r="A97" s="35" t="s">
        <v>93</v>
      </c>
      <c r="B97" s="10" t="s">
        <v>11</v>
      </c>
      <c r="C97" s="77">
        <v>203</v>
      </c>
      <c r="D97" s="77">
        <v>91</v>
      </c>
      <c r="E97" s="77">
        <v>66</v>
      </c>
      <c r="F97" s="77">
        <v>79</v>
      </c>
      <c r="G97" s="78"/>
      <c r="H97" s="78"/>
      <c r="I97" s="78"/>
      <c r="J97" s="78"/>
      <c r="K97" s="78"/>
      <c r="L97" s="79">
        <v>439</v>
      </c>
      <c r="M97" s="103"/>
      <c r="N97" s="76"/>
      <c r="O97" s="76"/>
      <c r="P97" s="77"/>
      <c r="Q97" s="77"/>
      <c r="R97" s="77"/>
      <c r="S97" s="77"/>
      <c r="T97" s="78"/>
      <c r="U97" s="78"/>
      <c r="V97" s="78"/>
      <c r="W97" s="78"/>
      <c r="X97" s="78"/>
      <c r="Y97" s="77"/>
      <c r="Z97" s="27"/>
    </row>
    <row r="98" spans="1:26" x14ac:dyDescent="0.2">
      <c r="A98" s="35" t="s">
        <v>94</v>
      </c>
      <c r="B98" s="10" t="s">
        <v>11</v>
      </c>
      <c r="C98" s="77">
        <v>609</v>
      </c>
      <c r="D98" s="77">
        <v>712</v>
      </c>
      <c r="E98" s="77">
        <v>919</v>
      </c>
      <c r="F98" s="77">
        <v>1411</v>
      </c>
      <c r="G98" s="77">
        <v>848</v>
      </c>
      <c r="H98" s="77">
        <v>812</v>
      </c>
      <c r="I98" s="77">
        <v>362</v>
      </c>
      <c r="J98" s="78"/>
      <c r="K98" s="78"/>
      <c r="L98" s="79">
        <v>5673</v>
      </c>
      <c r="M98" s="103"/>
      <c r="N98" s="76"/>
      <c r="O98" s="76"/>
      <c r="P98" s="77"/>
      <c r="Q98" s="77"/>
      <c r="R98" s="77"/>
      <c r="S98" s="77"/>
      <c r="T98" s="77"/>
      <c r="U98" s="77"/>
      <c r="V98" s="77"/>
      <c r="W98" s="78"/>
      <c r="X98" s="78"/>
      <c r="Y98" s="77"/>
      <c r="Z98" s="27"/>
    </row>
    <row r="99" spans="1:26" x14ac:dyDescent="0.2">
      <c r="A99" s="35" t="s">
        <v>95</v>
      </c>
      <c r="B99" s="10" t="s">
        <v>11</v>
      </c>
      <c r="C99" s="77">
        <v>1183</v>
      </c>
      <c r="D99" s="77">
        <v>1155</v>
      </c>
      <c r="E99" s="77">
        <v>1496</v>
      </c>
      <c r="F99" s="77">
        <v>1617</v>
      </c>
      <c r="G99" s="77">
        <v>618</v>
      </c>
      <c r="H99" s="77">
        <v>237</v>
      </c>
      <c r="I99" s="78"/>
      <c r="J99" s="77">
        <v>723</v>
      </c>
      <c r="K99" s="78"/>
      <c r="L99" s="79">
        <v>7029</v>
      </c>
      <c r="M99" s="103"/>
      <c r="N99" s="76"/>
      <c r="O99" s="76"/>
      <c r="P99" s="77"/>
      <c r="Q99" s="77"/>
      <c r="R99" s="77"/>
      <c r="S99" s="77"/>
      <c r="T99" s="77"/>
      <c r="U99" s="77"/>
      <c r="V99" s="78"/>
      <c r="W99" s="77"/>
      <c r="X99" s="78"/>
      <c r="Y99" s="77"/>
      <c r="Z99" s="27"/>
    </row>
    <row r="100" spans="1:26" x14ac:dyDescent="0.2">
      <c r="A100" s="35" t="s">
        <v>96</v>
      </c>
      <c r="B100" s="10" t="s">
        <v>11</v>
      </c>
      <c r="C100" s="77">
        <v>722</v>
      </c>
      <c r="D100" s="77">
        <v>577</v>
      </c>
      <c r="E100" s="77">
        <v>998</v>
      </c>
      <c r="F100" s="77">
        <v>1756</v>
      </c>
      <c r="G100" s="77">
        <v>480</v>
      </c>
      <c r="H100" s="77">
        <v>1093</v>
      </c>
      <c r="I100" s="77">
        <v>259</v>
      </c>
      <c r="J100" s="78"/>
      <c r="K100" s="78"/>
      <c r="L100" s="79">
        <v>5885</v>
      </c>
      <c r="M100" s="103"/>
      <c r="N100" s="76"/>
      <c r="O100" s="76"/>
      <c r="P100" s="77"/>
      <c r="Q100" s="77"/>
      <c r="R100" s="77"/>
      <c r="S100" s="77"/>
      <c r="T100" s="77"/>
      <c r="U100" s="77"/>
      <c r="V100" s="77"/>
      <c r="W100" s="78"/>
      <c r="X100" s="78"/>
      <c r="Y100" s="77"/>
      <c r="Z100" s="27"/>
    </row>
    <row r="101" spans="1:26" x14ac:dyDescent="0.2">
      <c r="A101" s="35" t="s">
        <v>97</v>
      </c>
      <c r="B101" s="10" t="s">
        <v>11</v>
      </c>
      <c r="C101" s="77">
        <v>258</v>
      </c>
      <c r="D101" s="77">
        <v>256</v>
      </c>
      <c r="E101" s="77">
        <v>255</v>
      </c>
      <c r="F101" s="77">
        <v>221</v>
      </c>
      <c r="G101" s="77">
        <v>110</v>
      </c>
      <c r="H101" s="77">
        <v>287</v>
      </c>
      <c r="I101" s="78"/>
      <c r="J101" s="78"/>
      <c r="K101" s="78"/>
      <c r="L101" s="79">
        <v>1387</v>
      </c>
      <c r="M101" s="103"/>
      <c r="N101" s="76"/>
      <c r="O101" s="76"/>
      <c r="P101" s="77"/>
      <c r="Q101" s="77"/>
      <c r="R101" s="77"/>
      <c r="S101" s="77"/>
      <c r="T101" s="77"/>
      <c r="U101" s="77"/>
      <c r="V101" s="78"/>
      <c r="W101" s="78"/>
      <c r="X101" s="78"/>
      <c r="Y101" s="77"/>
      <c r="Z101" s="27"/>
    </row>
    <row r="102" spans="1:26" x14ac:dyDescent="0.2">
      <c r="A102" s="35" t="s">
        <v>98</v>
      </c>
      <c r="B102" s="10" t="s">
        <v>11</v>
      </c>
      <c r="C102" s="77">
        <v>583</v>
      </c>
      <c r="D102" s="77">
        <v>393</v>
      </c>
      <c r="E102" s="77">
        <v>450</v>
      </c>
      <c r="F102" s="77">
        <v>601</v>
      </c>
      <c r="G102" s="77">
        <v>539</v>
      </c>
      <c r="H102" s="77">
        <v>1061</v>
      </c>
      <c r="I102" s="77">
        <v>385</v>
      </c>
      <c r="J102" s="78"/>
      <c r="K102" s="78"/>
      <c r="L102" s="79">
        <v>4012</v>
      </c>
      <c r="M102" s="103"/>
      <c r="N102" s="76"/>
      <c r="O102" s="76"/>
      <c r="P102" s="77"/>
      <c r="Q102" s="77"/>
      <c r="R102" s="77"/>
      <c r="S102" s="77"/>
      <c r="T102" s="77"/>
      <c r="U102" s="77"/>
      <c r="V102" s="77"/>
      <c r="W102" s="78"/>
      <c r="X102" s="78"/>
      <c r="Y102" s="77"/>
      <c r="Z102" s="27"/>
    </row>
    <row r="103" spans="1:26" x14ac:dyDescent="0.2">
      <c r="A103" s="35" t="s">
        <v>99</v>
      </c>
      <c r="B103" s="10" t="s">
        <v>11</v>
      </c>
      <c r="C103" s="77">
        <v>631</v>
      </c>
      <c r="D103" s="77">
        <v>641</v>
      </c>
      <c r="E103" s="77">
        <v>656</v>
      </c>
      <c r="F103" s="77">
        <v>968</v>
      </c>
      <c r="G103" s="77">
        <v>766</v>
      </c>
      <c r="H103" s="77">
        <v>1435</v>
      </c>
      <c r="I103" s="77">
        <v>268</v>
      </c>
      <c r="J103" s="77">
        <v>1149</v>
      </c>
      <c r="K103" s="77">
        <v>1534</v>
      </c>
      <c r="L103" s="79">
        <v>8048</v>
      </c>
      <c r="M103" s="103"/>
      <c r="N103" s="76"/>
      <c r="O103" s="76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27"/>
    </row>
    <row r="104" spans="1:26" x14ac:dyDescent="0.2">
      <c r="A104" s="35" t="s">
        <v>100</v>
      </c>
      <c r="B104" s="10" t="s">
        <v>11</v>
      </c>
      <c r="C104" s="77">
        <v>26</v>
      </c>
      <c r="D104" s="77">
        <v>13</v>
      </c>
      <c r="E104" s="77">
        <v>53</v>
      </c>
      <c r="F104" s="77">
        <v>44</v>
      </c>
      <c r="G104" s="77">
        <v>81</v>
      </c>
      <c r="H104" s="78"/>
      <c r="I104" s="78"/>
      <c r="J104" s="78"/>
      <c r="K104" s="78"/>
      <c r="L104" s="79">
        <v>217</v>
      </c>
      <c r="M104" s="103"/>
      <c r="N104" s="76"/>
      <c r="O104" s="76"/>
      <c r="P104" s="77"/>
      <c r="Q104" s="77"/>
      <c r="R104" s="77"/>
      <c r="S104" s="77"/>
      <c r="T104" s="77"/>
      <c r="U104" s="78"/>
      <c r="V104" s="78"/>
      <c r="W104" s="78"/>
      <c r="X104" s="78"/>
      <c r="Y104" s="77"/>
      <c r="Z104" s="27"/>
    </row>
    <row r="105" spans="1:26" x14ac:dyDescent="0.2">
      <c r="A105" s="35" t="s">
        <v>101</v>
      </c>
      <c r="B105" s="10" t="s">
        <v>11</v>
      </c>
      <c r="C105" s="77">
        <v>397</v>
      </c>
      <c r="D105" s="77">
        <v>315</v>
      </c>
      <c r="E105" s="77">
        <v>397</v>
      </c>
      <c r="F105" s="77">
        <v>188</v>
      </c>
      <c r="G105" s="77">
        <v>93</v>
      </c>
      <c r="H105" s="77">
        <v>244</v>
      </c>
      <c r="I105" s="77">
        <v>867</v>
      </c>
      <c r="J105" s="77">
        <v>766</v>
      </c>
      <c r="K105" s="77">
        <v>2896</v>
      </c>
      <c r="L105" s="79">
        <v>6163</v>
      </c>
      <c r="M105" s="103"/>
      <c r="N105" s="76"/>
      <c r="O105" s="76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27"/>
    </row>
    <row r="106" spans="1:26" x14ac:dyDescent="0.2">
      <c r="A106" s="35" t="s">
        <v>102</v>
      </c>
      <c r="B106" s="10" t="s">
        <v>11</v>
      </c>
      <c r="C106" s="77">
        <v>58</v>
      </c>
      <c r="D106" s="77">
        <v>52</v>
      </c>
      <c r="E106" s="77">
        <v>105</v>
      </c>
      <c r="F106" s="77">
        <v>92</v>
      </c>
      <c r="G106" s="78"/>
      <c r="H106" s="77">
        <v>108</v>
      </c>
      <c r="I106" s="78"/>
      <c r="J106" s="78"/>
      <c r="K106" s="78"/>
      <c r="L106" s="79">
        <v>415</v>
      </c>
      <c r="M106" s="103"/>
      <c r="N106" s="76"/>
      <c r="O106" s="76"/>
      <c r="P106" s="77"/>
      <c r="Q106" s="77"/>
      <c r="R106" s="77"/>
      <c r="S106" s="77"/>
      <c r="T106" s="78"/>
      <c r="U106" s="77"/>
      <c r="V106" s="78"/>
      <c r="W106" s="78"/>
      <c r="X106" s="78"/>
      <c r="Y106" s="77"/>
      <c r="Z106" s="27"/>
    </row>
    <row r="107" spans="1:26" x14ac:dyDescent="0.2">
      <c r="A107" s="35" t="s">
        <v>103</v>
      </c>
      <c r="B107" s="10" t="s">
        <v>11</v>
      </c>
      <c r="C107" s="77">
        <v>292</v>
      </c>
      <c r="D107" s="77">
        <v>56</v>
      </c>
      <c r="E107" s="77">
        <v>28</v>
      </c>
      <c r="F107" s="78"/>
      <c r="G107" s="78"/>
      <c r="H107" s="78"/>
      <c r="I107" s="78"/>
      <c r="J107" s="78"/>
      <c r="K107" s="78"/>
      <c r="L107" s="79">
        <v>376</v>
      </c>
      <c r="M107" s="103"/>
      <c r="N107" s="76"/>
      <c r="O107" s="76"/>
      <c r="P107" s="77"/>
      <c r="Q107" s="77"/>
      <c r="R107" s="77"/>
      <c r="S107" s="78"/>
      <c r="T107" s="78"/>
      <c r="U107" s="78"/>
      <c r="V107" s="78"/>
      <c r="W107" s="78"/>
      <c r="X107" s="78"/>
      <c r="Y107" s="77"/>
      <c r="Z107" s="27"/>
    </row>
    <row r="108" spans="1:26" x14ac:dyDescent="0.2">
      <c r="A108" s="35" t="s">
        <v>104</v>
      </c>
      <c r="B108" s="10" t="s">
        <v>11</v>
      </c>
      <c r="C108" s="77">
        <v>1040</v>
      </c>
      <c r="D108" s="77">
        <v>643</v>
      </c>
      <c r="E108" s="77">
        <v>625</v>
      </c>
      <c r="F108" s="77">
        <v>669</v>
      </c>
      <c r="G108" s="77">
        <v>363</v>
      </c>
      <c r="H108" s="77">
        <v>215</v>
      </c>
      <c r="I108" s="78"/>
      <c r="J108" s="78"/>
      <c r="K108" s="78"/>
      <c r="L108" s="79">
        <v>3555</v>
      </c>
      <c r="M108" s="103"/>
      <c r="N108" s="76"/>
      <c r="O108" s="76"/>
      <c r="P108" s="77"/>
      <c r="Q108" s="77"/>
      <c r="R108" s="77"/>
      <c r="S108" s="77"/>
      <c r="T108" s="77"/>
      <c r="U108" s="77"/>
      <c r="V108" s="78"/>
      <c r="W108" s="78"/>
      <c r="X108" s="78"/>
      <c r="Y108" s="77"/>
      <c r="Z108" s="27"/>
    </row>
    <row r="109" spans="1:26" s="31" customFormat="1" x14ac:dyDescent="0.2">
      <c r="A109" s="3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N109" s="76"/>
      <c r="O109" s="76"/>
    </row>
    <row r="110" spans="1:26" s="31" customFormat="1" x14ac:dyDescent="0.2">
      <c r="A110" s="33"/>
      <c r="C110" s="34">
        <f>SUM(C80:C108)</f>
        <v>11363</v>
      </c>
      <c r="D110" s="34">
        <f t="shared" ref="D110:L110" si="2">SUM(D80:D108)</f>
        <v>8606</v>
      </c>
      <c r="E110" s="34">
        <f t="shared" si="2"/>
        <v>10176</v>
      </c>
      <c r="F110" s="34">
        <f t="shared" si="2"/>
        <v>12393</v>
      </c>
      <c r="G110" s="34">
        <f t="shared" si="2"/>
        <v>7595</v>
      </c>
      <c r="H110" s="34">
        <f t="shared" si="2"/>
        <v>12749</v>
      </c>
      <c r="I110" s="34">
        <f t="shared" si="2"/>
        <v>5983</v>
      </c>
      <c r="J110" s="34">
        <f t="shared" si="2"/>
        <v>8353</v>
      </c>
      <c r="K110" s="34">
        <f t="shared" si="2"/>
        <v>14974</v>
      </c>
      <c r="L110" s="34">
        <f t="shared" si="2"/>
        <v>92192</v>
      </c>
      <c r="N110" s="76"/>
      <c r="O110" s="76"/>
    </row>
    <row r="111" spans="1:26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2"/>
      <c r="N111" s="76"/>
      <c r="O111" s="76"/>
    </row>
    <row r="112" spans="1:26" x14ac:dyDescent="0.2">
      <c r="A112" s="10" t="s">
        <v>105</v>
      </c>
      <c r="B112" s="10" t="s">
        <v>11</v>
      </c>
      <c r="C112" s="77">
        <v>17</v>
      </c>
      <c r="D112" s="77">
        <v>6</v>
      </c>
      <c r="E112" s="77">
        <v>20</v>
      </c>
      <c r="F112" s="77">
        <v>29</v>
      </c>
      <c r="G112" s="78"/>
      <c r="H112" s="77">
        <v>306</v>
      </c>
      <c r="I112" s="77">
        <v>261</v>
      </c>
      <c r="J112" s="77">
        <v>538</v>
      </c>
      <c r="K112" s="78"/>
      <c r="L112" s="79">
        <v>1177</v>
      </c>
      <c r="M112" s="103"/>
      <c r="N112" s="76"/>
      <c r="O112" s="76"/>
      <c r="P112" s="77"/>
      <c r="Q112" s="77"/>
      <c r="R112" s="77"/>
      <c r="S112" s="77"/>
      <c r="T112" s="78"/>
      <c r="U112" s="77"/>
      <c r="V112" s="77"/>
      <c r="W112" s="77"/>
      <c r="X112" s="78"/>
      <c r="Y112" s="77"/>
      <c r="Z112" s="27"/>
    </row>
    <row r="113" spans="1:26" x14ac:dyDescent="0.2">
      <c r="A113" s="10" t="s">
        <v>106</v>
      </c>
      <c r="B113" s="10" t="s">
        <v>11</v>
      </c>
      <c r="C113" s="77">
        <v>5</v>
      </c>
      <c r="D113" s="78"/>
      <c r="E113" s="77">
        <v>39</v>
      </c>
      <c r="F113" s="77">
        <v>182</v>
      </c>
      <c r="G113" s="77">
        <v>78</v>
      </c>
      <c r="H113" s="77">
        <v>1491</v>
      </c>
      <c r="I113" s="77">
        <v>370</v>
      </c>
      <c r="J113" s="77">
        <v>1219</v>
      </c>
      <c r="K113" s="78"/>
      <c r="L113" s="79">
        <v>3384</v>
      </c>
      <c r="M113" s="103"/>
      <c r="N113" s="76"/>
      <c r="O113" s="76"/>
      <c r="P113" s="77"/>
      <c r="Q113" s="78"/>
      <c r="R113" s="77"/>
      <c r="S113" s="77"/>
      <c r="T113" s="77"/>
      <c r="U113" s="77"/>
      <c r="V113" s="77"/>
      <c r="W113" s="77"/>
      <c r="X113" s="78"/>
      <c r="Y113" s="77"/>
      <c r="Z113" s="27"/>
    </row>
    <row r="114" spans="1:26" x14ac:dyDescent="0.2">
      <c r="A114" s="10" t="s">
        <v>107</v>
      </c>
      <c r="B114" s="10" t="s">
        <v>11</v>
      </c>
      <c r="C114" s="78"/>
      <c r="D114" s="77">
        <v>6</v>
      </c>
      <c r="E114" s="77">
        <v>26</v>
      </c>
      <c r="F114" s="77">
        <v>133</v>
      </c>
      <c r="G114" s="77">
        <v>533</v>
      </c>
      <c r="H114" s="77">
        <v>592</v>
      </c>
      <c r="I114" s="77">
        <v>263</v>
      </c>
      <c r="J114" s="78"/>
      <c r="K114" s="78"/>
      <c r="L114" s="79">
        <v>1553</v>
      </c>
      <c r="M114" s="103"/>
      <c r="N114" s="76"/>
      <c r="O114" s="76"/>
      <c r="P114" s="78"/>
      <c r="Q114" s="77"/>
      <c r="R114" s="77"/>
      <c r="S114" s="77"/>
      <c r="T114" s="77"/>
      <c r="U114" s="77"/>
      <c r="V114" s="77"/>
      <c r="W114" s="78"/>
      <c r="X114" s="78"/>
      <c r="Y114" s="77"/>
      <c r="Z114" s="27"/>
    </row>
    <row r="115" spans="1:26" x14ac:dyDescent="0.2">
      <c r="A115" s="10" t="s">
        <v>108</v>
      </c>
      <c r="B115" s="10" t="s">
        <v>11</v>
      </c>
      <c r="C115" s="77">
        <v>4</v>
      </c>
      <c r="D115" s="77">
        <v>100</v>
      </c>
      <c r="E115" s="77">
        <v>229</v>
      </c>
      <c r="F115" s="77">
        <v>618</v>
      </c>
      <c r="G115" s="77">
        <v>1047</v>
      </c>
      <c r="H115" s="77">
        <v>2118</v>
      </c>
      <c r="I115" s="78"/>
      <c r="J115" s="78"/>
      <c r="K115" s="78"/>
      <c r="L115" s="79">
        <v>4116</v>
      </c>
      <c r="M115" s="103"/>
      <c r="N115" s="76"/>
      <c r="O115" s="76"/>
      <c r="P115" s="77"/>
      <c r="Q115" s="77"/>
      <c r="R115" s="77"/>
      <c r="S115" s="77"/>
      <c r="T115" s="77"/>
      <c r="U115" s="77"/>
      <c r="V115" s="78"/>
      <c r="W115" s="78"/>
      <c r="X115" s="78"/>
      <c r="Y115" s="77"/>
      <c r="Z115" s="27"/>
    </row>
    <row r="116" spans="1:26" x14ac:dyDescent="0.2">
      <c r="A116" s="10" t="s">
        <v>109</v>
      </c>
      <c r="B116" s="10" t="s">
        <v>11</v>
      </c>
      <c r="C116" s="78"/>
      <c r="D116" s="78"/>
      <c r="E116" s="78"/>
      <c r="F116" s="78"/>
      <c r="G116" s="77">
        <v>65</v>
      </c>
      <c r="H116" s="78"/>
      <c r="I116" s="78"/>
      <c r="J116" s="78"/>
      <c r="K116" s="78"/>
      <c r="L116" s="79">
        <v>65</v>
      </c>
      <c r="M116" s="103"/>
      <c r="N116" s="76"/>
      <c r="O116" s="76"/>
      <c r="P116" s="78"/>
      <c r="Q116" s="78"/>
      <c r="R116" s="78"/>
      <c r="S116" s="78"/>
      <c r="T116" s="77"/>
      <c r="U116" s="78"/>
      <c r="V116" s="78"/>
      <c r="W116" s="78"/>
      <c r="X116" s="78"/>
      <c r="Y116" s="77"/>
      <c r="Z116" s="27"/>
    </row>
    <row r="117" spans="1:26" x14ac:dyDescent="0.2">
      <c r="A117" s="10" t="s">
        <v>110</v>
      </c>
      <c r="B117" s="10" t="s">
        <v>11</v>
      </c>
      <c r="C117" s="77">
        <v>7</v>
      </c>
      <c r="D117" s="77">
        <v>6</v>
      </c>
      <c r="E117" s="77">
        <v>10</v>
      </c>
      <c r="F117" s="77">
        <v>63</v>
      </c>
      <c r="G117" s="77">
        <v>484</v>
      </c>
      <c r="H117" s="77">
        <v>459</v>
      </c>
      <c r="I117" s="77">
        <v>314</v>
      </c>
      <c r="J117" s="77">
        <v>2579</v>
      </c>
      <c r="K117" s="78"/>
      <c r="L117" s="79">
        <v>3922</v>
      </c>
      <c r="M117" s="103"/>
      <c r="N117" s="76"/>
      <c r="O117" s="76"/>
      <c r="P117" s="77"/>
      <c r="Q117" s="77"/>
      <c r="R117" s="77"/>
      <c r="S117" s="77"/>
      <c r="T117" s="77"/>
      <c r="U117" s="77"/>
      <c r="V117" s="77"/>
      <c r="W117" s="77"/>
      <c r="X117" s="78"/>
      <c r="Y117" s="77"/>
      <c r="Z117" s="27"/>
    </row>
    <row r="118" spans="1:26" x14ac:dyDescent="0.2">
      <c r="A118" s="10" t="s">
        <v>111</v>
      </c>
      <c r="B118" s="10" t="s">
        <v>11</v>
      </c>
      <c r="C118" s="77">
        <v>3</v>
      </c>
      <c r="D118" s="78"/>
      <c r="E118" s="78"/>
      <c r="F118" s="78"/>
      <c r="G118" s="78"/>
      <c r="H118" s="78"/>
      <c r="I118" s="78"/>
      <c r="J118" s="78"/>
      <c r="K118" s="78"/>
      <c r="L118" s="79">
        <v>3</v>
      </c>
      <c r="M118" s="103"/>
      <c r="N118" s="76"/>
      <c r="O118" s="76"/>
      <c r="P118" s="77"/>
      <c r="Q118" s="78"/>
      <c r="R118" s="78"/>
      <c r="S118" s="78"/>
      <c r="T118" s="78"/>
      <c r="U118" s="78"/>
      <c r="V118" s="78"/>
      <c r="W118" s="78"/>
      <c r="X118" s="78"/>
      <c r="Y118" s="77"/>
      <c r="Z118" s="27"/>
    </row>
    <row r="119" spans="1:26" x14ac:dyDescent="0.2">
      <c r="A119" s="10" t="s">
        <v>112</v>
      </c>
      <c r="B119" s="10" t="s">
        <v>11</v>
      </c>
      <c r="C119" s="77">
        <v>12</v>
      </c>
      <c r="D119" s="78"/>
      <c r="E119" s="78"/>
      <c r="F119" s="78"/>
      <c r="G119" s="78"/>
      <c r="H119" s="78"/>
      <c r="I119" s="78"/>
      <c r="J119" s="78"/>
      <c r="K119" s="78"/>
      <c r="L119" s="79">
        <v>12</v>
      </c>
      <c r="M119" s="103"/>
      <c r="N119" s="76"/>
      <c r="O119" s="76"/>
      <c r="P119" s="77"/>
      <c r="Q119" s="78"/>
      <c r="R119" s="78"/>
      <c r="S119" s="78"/>
      <c r="T119" s="78"/>
      <c r="U119" s="78"/>
      <c r="V119" s="78"/>
      <c r="W119" s="78"/>
      <c r="X119" s="78"/>
      <c r="Y119" s="77"/>
      <c r="Z119" s="27"/>
    </row>
    <row r="120" spans="1:26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2"/>
      <c r="N120" s="76"/>
      <c r="O120" s="76"/>
    </row>
    <row r="121" spans="1:26" x14ac:dyDescent="0.2">
      <c r="C121" s="12">
        <f>SUM(C112:C120)</f>
        <v>48</v>
      </c>
      <c r="D121" s="12">
        <f t="shared" ref="D121:L121" si="3">SUM(D112:D120)</f>
        <v>118</v>
      </c>
      <c r="E121" s="12">
        <f t="shared" si="3"/>
        <v>324</v>
      </c>
      <c r="F121" s="12">
        <f t="shared" si="3"/>
        <v>1025</v>
      </c>
      <c r="G121" s="12">
        <f t="shared" si="3"/>
        <v>2207</v>
      </c>
      <c r="H121" s="12">
        <f t="shared" si="3"/>
        <v>4966</v>
      </c>
      <c r="I121" s="12">
        <f t="shared" si="3"/>
        <v>1208</v>
      </c>
      <c r="J121" s="12">
        <f t="shared" si="3"/>
        <v>4336</v>
      </c>
      <c r="K121" s="12">
        <f t="shared" si="3"/>
        <v>0</v>
      </c>
      <c r="L121" s="12">
        <f t="shared" si="3"/>
        <v>14232</v>
      </c>
      <c r="N121" s="76"/>
      <c r="O121" s="76"/>
    </row>
    <row r="122" spans="1:26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2"/>
      <c r="N122" s="76"/>
      <c r="O122" s="76"/>
    </row>
    <row r="123" spans="1:26" x14ac:dyDescent="0.2">
      <c r="A123" s="10" t="s">
        <v>113</v>
      </c>
      <c r="B123" s="10" t="s">
        <v>11</v>
      </c>
      <c r="C123" s="77">
        <v>5</v>
      </c>
      <c r="D123" s="78"/>
      <c r="E123" s="77">
        <v>15</v>
      </c>
      <c r="F123" s="78"/>
      <c r="G123" s="78"/>
      <c r="H123" s="78"/>
      <c r="I123" s="78"/>
      <c r="J123" s="78"/>
      <c r="K123" s="77">
        <v>6295</v>
      </c>
      <c r="L123" s="79">
        <v>6315</v>
      </c>
      <c r="M123" s="103"/>
      <c r="N123" s="76"/>
      <c r="O123" s="76"/>
      <c r="P123" s="77"/>
      <c r="Q123" s="78"/>
      <c r="R123" s="77"/>
      <c r="S123" s="78"/>
      <c r="T123" s="78"/>
      <c r="U123" s="78"/>
      <c r="V123" s="78"/>
      <c r="W123" s="78"/>
      <c r="X123" s="77"/>
      <c r="Y123" s="77"/>
      <c r="Z123" s="27"/>
    </row>
    <row r="124" spans="1:26" x14ac:dyDescent="0.2">
      <c r="A124" s="10" t="s">
        <v>114</v>
      </c>
      <c r="B124" s="10" t="s">
        <v>11</v>
      </c>
      <c r="C124" s="77">
        <v>23</v>
      </c>
      <c r="D124" s="77">
        <v>18</v>
      </c>
      <c r="E124" s="77">
        <v>14</v>
      </c>
      <c r="F124" s="78"/>
      <c r="G124" s="78"/>
      <c r="H124" s="78"/>
      <c r="I124" s="78"/>
      <c r="J124" s="78"/>
      <c r="K124" s="78"/>
      <c r="L124" s="79">
        <v>55</v>
      </c>
      <c r="M124" s="103"/>
      <c r="N124" s="76"/>
      <c r="O124" s="76"/>
      <c r="P124" s="77"/>
      <c r="Q124" s="77"/>
      <c r="R124" s="77"/>
      <c r="S124" s="78"/>
      <c r="T124" s="78"/>
      <c r="U124" s="78"/>
      <c r="V124" s="78"/>
      <c r="W124" s="78"/>
      <c r="X124" s="78"/>
      <c r="Y124" s="77"/>
      <c r="Z124" s="27"/>
    </row>
    <row r="125" spans="1:26" x14ac:dyDescent="0.2">
      <c r="A125" s="10" t="s">
        <v>115</v>
      </c>
      <c r="B125" s="10" t="s">
        <v>11</v>
      </c>
      <c r="C125" s="77">
        <v>34</v>
      </c>
      <c r="D125" s="77">
        <v>71</v>
      </c>
      <c r="E125" s="77">
        <v>37</v>
      </c>
      <c r="F125" s="77">
        <v>155</v>
      </c>
      <c r="G125" s="77">
        <v>115</v>
      </c>
      <c r="H125" s="77">
        <v>505</v>
      </c>
      <c r="I125" s="78"/>
      <c r="J125" s="77">
        <v>1519</v>
      </c>
      <c r="K125" s="77">
        <v>6990</v>
      </c>
      <c r="L125" s="79">
        <v>9426</v>
      </c>
      <c r="M125" s="103"/>
      <c r="N125" s="76"/>
      <c r="O125" s="76"/>
      <c r="P125" s="77"/>
      <c r="Q125" s="77"/>
      <c r="R125" s="77"/>
      <c r="S125" s="77"/>
      <c r="T125" s="77"/>
      <c r="U125" s="77"/>
      <c r="V125" s="78"/>
      <c r="W125" s="77"/>
      <c r="X125" s="77"/>
      <c r="Y125" s="77"/>
      <c r="Z125" s="27"/>
    </row>
    <row r="126" spans="1:26" x14ac:dyDescent="0.2">
      <c r="A126" s="10" t="s">
        <v>116</v>
      </c>
      <c r="B126" s="10" t="s">
        <v>11</v>
      </c>
      <c r="C126" s="77">
        <v>25</v>
      </c>
      <c r="D126" s="77">
        <v>38</v>
      </c>
      <c r="E126" s="77">
        <v>40</v>
      </c>
      <c r="F126" s="77">
        <v>77</v>
      </c>
      <c r="G126" s="78"/>
      <c r="H126" s="78"/>
      <c r="I126" s="78"/>
      <c r="J126" s="78"/>
      <c r="K126" s="78"/>
      <c r="L126" s="79">
        <v>180</v>
      </c>
      <c r="M126" s="103"/>
      <c r="N126" s="76"/>
      <c r="O126" s="76"/>
      <c r="P126" s="77"/>
      <c r="Q126" s="77"/>
      <c r="R126" s="77"/>
      <c r="S126" s="77"/>
      <c r="T126" s="78"/>
      <c r="U126" s="78"/>
      <c r="V126" s="78"/>
      <c r="W126" s="78"/>
      <c r="X126" s="78"/>
      <c r="Y126" s="77"/>
      <c r="Z126" s="27"/>
    </row>
    <row r="127" spans="1:26" x14ac:dyDescent="0.2">
      <c r="A127" s="10" t="s">
        <v>117</v>
      </c>
      <c r="B127" s="10" t="s">
        <v>11</v>
      </c>
      <c r="C127" s="77">
        <v>164</v>
      </c>
      <c r="D127" s="77">
        <v>251</v>
      </c>
      <c r="E127" s="77">
        <v>498</v>
      </c>
      <c r="F127" s="77">
        <v>979</v>
      </c>
      <c r="G127" s="77">
        <v>797</v>
      </c>
      <c r="H127" s="77">
        <v>857</v>
      </c>
      <c r="I127" s="77">
        <v>257</v>
      </c>
      <c r="J127" s="77">
        <v>1665</v>
      </c>
      <c r="K127" s="78"/>
      <c r="L127" s="79">
        <v>5468</v>
      </c>
      <c r="M127" s="103"/>
      <c r="N127" s="76"/>
      <c r="O127" s="76"/>
      <c r="P127" s="77"/>
      <c r="Q127" s="77"/>
      <c r="R127" s="77"/>
      <c r="S127" s="77"/>
      <c r="T127" s="77"/>
      <c r="U127" s="77"/>
      <c r="V127" s="77"/>
      <c r="W127" s="77"/>
      <c r="X127" s="78"/>
      <c r="Y127" s="77"/>
      <c r="Z127" s="27"/>
    </row>
    <row r="128" spans="1:26" x14ac:dyDescent="0.2">
      <c r="A128" s="10" t="s">
        <v>118</v>
      </c>
      <c r="B128" s="10" t="s">
        <v>11</v>
      </c>
      <c r="C128" s="77">
        <v>516</v>
      </c>
      <c r="D128" s="77">
        <v>435</v>
      </c>
      <c r="E128" s="77">
        <v>358</v>
      </c>
      <c r="F128" s="77">
        <v>464</v>
      </c>
      <c r="G128" s="77">
        <v>310</v>
      </c>
      <c r="H128" s="77">
        <v>457</v>
      </c>
      <c r="I128" s="78"/>
      <c r="J128" s="78"/>
      <c r="K128" s="78"/>
      <c r="L128" s="79">
        <v>2540</v>
      </c>
      <c r="M128" s="103"/>
      <c r="N128" s="76"/>
      <c r="O128" s="76"/>
      <c r="P128" s="77"/>
      <c r="Q128" s="77"/>
      <c r="R128" s="77"/>
      <c r="S128" s="77"/>
      <c r="T128" s="77"/>
      <c r="U128" s="77"/>
      <c r="V128" s="78"/>
      <c r="W128" s="78"/>
      <c r="X128" s="78"/>
      <c r="Y128" s="77"/>
      <c r="Z128" s="27"/>
    </row>
    <row r="129" spans="1:26" x14ac:dyDescent="0.2">
      <c r="A129" s="10" t="s">
        <v>119</v>
      </c>
      <c r="B129" s="10" t="s">
        <v>11</v>
      </c>
      <c r="C129" s="77">
        <v>1064</v>
      </c>
      <c r="D129" s="77">
        <v>1328</v>
      </c>
      <c r="E129" s="77">
        <v>1542</v>
      </c>
      <c r="F129" s="77">
        <v>3112</v>
      </c>
      <c r="G129" s="77">
        <v>2137</v>
      </c>
      <c r="H129" s="77">
        <v>2497</v>
      </c>
      <c r="I129" s="78"/>
      <c r="J129" s="78"/>
      <c r="K129" s="78"/>
      <c r="L129" s="79">
        <v>11680</v>
      </c>
      <c r="M129" s="103"/>
      <c r="N129" s="76"/>
      <c r="O129" s="76"/>
      <c r="P129" s="77"/>
      <c r="Q129" s="77"/>
      <c r="R129" s="77"/>
      <c r="S129" s="77"/>
      <c r="T129" s="77"/>
      <c r="U129" s="77"/>
      <c r="V129" s="78"/>
      <c r="W129" s="78"/>
      <c r="X129" s="78"/>
      <c r="Y129" s="77"/>
      <c r="Z129" s="27"/>
    </row>
    <row r="130" spans="1:26" x14ac:dyDescent="0.2">
      <c r="A130" s="10" t="s">
        <v>120</v>
      </c>
      <c r="B130" s="10" t="s">
        <v>11</v>
      </c>
      <c r="C130" s="77">
        <v>60</v>
      </c>
      <c r="D130" s="77">
        <v>109</v>
      </c>
      <c r="E130" s="77">
        <v>245</v>
      </c>
      <c r="F130" s="77">
        <v>264</v>
      </c>
      <c r="G130" s="78"/>
      <c r="H130" s="77">
        <v>119</v>
      </c>
      <c r="I130" s="78"/>
      <c r="J130" s="78"/>
      <c r="K130" s="78"/>
      <c r="L130" s="79">
        <v>797</v>
      </c>
      <c r="M130" s="103"/>
      <c r="N130" s="76"/>
      <c r="O130" s="76"/>
      <c r="P130" s="77"/>
      <c r="Q130" s="77"/>
      <c r="R130" s="77"/>
      <c r="S130" s="77"/>
      <c r="T130" s="78"/>
      <c r="U130" s="77"/>
      <c r="V130" s="78"/>
      <c r="W130" s="78"/>
      <c r="X130" s="78"/>
      <c r="Y130" s="77"/>
      <c r="Z130" s="27"/>
    </row>
    <row r="131" spans="1:26" x14ac:dyDescent="0.2">
      <c r="A131" s="10" t="s">
        <v>121</v>
      </c>
      <c r="B131" s="10" t="s">
        <v>11</v>
      </c>
      <c r="C131" s="77">
        <v>33</v>
      </c>
      <c r="D131" s="77">
        <v>188</v>
      </c>
      <c r="E131" s="77">
        <v>258</v>
      </c>
      <c r="F131" s="77">
        <v>131</v>
      </c>
      <c r="G131" s="78"/>
      <c r="H131" s="78"/>
      <c r="I131" s="78"/>
      <c r="J131" s="78"/>
      <c r="K131" s="78"/>
      <c r="L131" s="79">
        <v>610</v>
      </c>
      <c r="M131" s="103"/>
      <c r="N131" s="76"/>
      <c r="O131" s="76"/>
      <c r="P131" s="77"/>
      <c r="Q131" s="77"/>
      <c r="R131" s="77"/>
      <c r="S131" s="77"/>
      <c r="T131" s="78"/>
      <c r="U131" s="78"/>
      <c r="V131" s="78"/>
      <c r="W131" s="78"/>
      <c r="X131" s="78"/>
      <c r="Y131" s="77"/>
      <c r="Z131" s="27"/>
    </row>
    <row r="132" spans="1:26" x14ac:dyDescent="0.2">
      <c r="A132" s="10" t="s">
        <v>122</v>
      </c>
      <c r="B132" s="10" t="s">
        <v>11</v>
      </c>
      <c r="C132" s="77">
        <v>619</v>
      </c>
      <c r="D132" s="77">
        <v>478</v>
      </c>
      <c r="E132" s="77">
        <v>376</v>
      </c>
      <c r="F132" s="77">
        <v>221</v>
      </c>
      <c r="G132" s="77">
        <v>155</v>
      </c>
      <c r="H132" s="78"/>
      <c r="I132" s="78"/>
      <c r="J132" s="78"/>
      <c r="K132" s="78"/>
      <c r="L132" s="79">
        <v>1849</v>
      </c>
      <c r="M132" s="103"/>
      <c r="N132" s="76"/>
      <c r="O132" s="76"/>
      <c r="P132" s="77"/>
      <c r="Q132" s="77"/>
      <c r="R132" s="77"/>
      <c r="S132" s="77"/>
      <c r="T132" s="77"/>
      <c r="U132" s="78"/>
      <c r="V132" s="78"/>
      <c r="W132" s="78"/>
      <c r="X132" s="78"/>
      <c r="Y132" s="77"/>
      <c r="Z132" s="27"/>
    </row>
    <row r="133" spans="1:26" x14ac:dyDescent="0.2">
      <c r="A133" s="10" t="s">
        <v>123</v>
      </c>
      <c r="B133" s="10" t="s">
        <v>11</v>
      </c>
      <c r="C133" s="77">
        <v>17</v>
      </c>
      <c r="D133" s="78"/>
      <c r="E133" s="77">
        <v>47</v>
      </c>
      <c r="F133" s="77">
        <v>65</v>
      </c>
      <c r="G133" s="77">
        <v>92</v>
      </c>
      <c r="H133" s="77">
        <v>398</v>
      </c>
      <c r="I133" s="78"/>
      <c r="J133" s="78"/>
      <c r="K133" s="78"/>
      <c r="L133" s="79">
        <v>619</v>
      </c>
      <c r="M133" s="103"/>
      <c r="N133" s="76"/>
      <c r="O133" s="76"/>
      <c r="P133" s="77"/>
      <c r="Q133" s="78"/>
      <c r="R133" s="77"/>
      <c r="S133" s="77"/>
      <c r="T133" s="77"/>
      <c r="U133" s="77"/>
      <c r="V133" s="78"/>
      <c r="W133" s="78"/>
      <c r="X133" s="78"/>
      <c r="Y133" s="77"/>
      <c r="Z133" s="27"/>
    </row>
    <row r="134" spans="1:26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2"/>
      <c r="N134" s="76"/>
      <c r="O134" s="76"/>
    </row>
    <row r="135" spans="1:26" x14ac:dyDescent="0.2">
      <c r="C135" s="12">
        <f>SUM(C123:C134)</f>
        <v>2560</v>
      </c>
      <c r="D135" s="12">
        <f t="shared" ref="D135:L135" si="4">SUM(D123:D134)</f>
        <v>2916</v>
      </c>
      <c r="E135" s="12">
        <f t="shared" si="4"/>
        <v>3430</v>
      </c>
      <c r="F135" s="12">
        <f t="shared" si="4"/>
        <v>5468</v>
      </c>
      <c r="G135" s="12">
        <f t="shared" si="4"/>
        <v>3606</v>
      </c>
      <c r="H135" s="12">
        <f t="shared" si="4"/>
        <v>4833</v>
      </c>
      <c r="I135" s="12">
        <f t="shared" si="4"/>
        <v>257</v>
      </c>
      <c r="J135" s="12">
        <f t="shared" si="4"/>
        <v>3184</v>
      </c>
      <c r="K135" s="12">
        <f t="shared" si="4"/>
        <v>13285</v>
      </c>
      <c r="L135" s="12">
        <f t="shared" si="4"/>
        <v>39539</v>
      </c>
      <c r="N135" s="76"/>
      <c r="O135" s="76"/>
    </row>
    <row r="136" spans="1:26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2"/>
      <c r="N136" s="76"/>
      <c r="O136" s="76"/>
    </row>
    <row r="137" spans="1:26" x14ac:dyDescent="0.2">
      <c r="A137" s="10" t="s">
        <v>124</v>
      </c>
      <c r="B137" s="10" t="s">
        <v>11</v>
      </c>
      <c r="C137" s="77">
        <v>5627</v>
      </c>
      <c r="D137" s="77">
        <v>5115</v>
      </c>
      <c r="E137" s="77">
        <v>3413</v>
      </c>
      <c r="F137" s="77">
        <v>2876</v>
      </c>
      <c r="G137" s="77">
        <v>1425</v>
      </c>
      <c r="H137" s="77">
        <v>1689</v>
      </c>
      <c r="I137" s="77">
        <v>261</v>
      </c>
      <c r="J137" s="78"/>
      <c r="K137" s="78"/>
      <c r="L137" s="79">
        <v>20406</v>
      </c>
      <c r="M137" s="103"/>
      <c r="N137" s="76"/>
      <c r="O137" s="76"/>
      <c r="P137" s="77"/>
      <c r="Q137" s="77"/>
      <c r="R137" s="77"/>
      <c r="S137" s="77"/>
      <c r="T137" s="77"/>
      <c r="U137" s="77"/>
      <c r="V137" s="77"/>
      <c r="W137" s="78"/>
      <c r="X137" s="78"/>
      <c r="Y137" s="77"/>
      <c r="Z137" s="27"/>
    </row>
    <row r="138" spans="1:26" x14ac:dyDescent="0.2">
      <c r="A138" s="10" t="s">
        <v>125</v>
      </c>
      <c r="B138" s="10" t="s">
        <v>11</v>
      </c>
      <c r="C138" s="77">
        <v>1153</v>
      </c>
      <c r="D138" s="77">
        <v>1457</v>
      </c>
      <c r="E138" s="77">
        <v>1587</v>
      </c>
      <c r="F138" s="77">
        <v>1686</v>
      </c>
      <c r="G138" s="77">
        <v>881</v>
      </c>
      <c r="H138" s="77">
        <v>1349</v>
      </c>
      <c r="I138" s="77">
        <v>522</v>
      </c>
      <c r="J138" s="78"/>
      <c r="K138" s="78"/>
      <c r="L138" s="79">
        <v>8635</v>
      </c>
      <c r="M138" s="103"/>
      <c r="N138" s="76"/>
      <c r="O138" s="76"/>
      <c r="P138" s="77"/>
      <c r="Q138" s="77"/>
      <c r="R138" s="77"/>
      <c r="S138" s="77"/>
      <c r="T138" s="77"/>
      <c r="U138" s="77"/>
      <c r="V138" s="77"/>
      <c r="W138" s="78"/>
      <c r="X138" s="78"/>
      <c r="Y138" s="77"/>
      <c r="Z138" s="27"/>
    </row>
    <row r="139" spans="1:26" x14ac:dyDescent="0.2">
      <c r="A139" s="10" t="s">
        <v>126</v>
      </c>
      <c r="B139" s="10" t="s">
        <v>11</v>
      </c>
      <c r="C139" s="77">
        <v>8</v>
      </c>
      <c r="D139" s="78"/>
      <c r="E139" s="77">
        <v>46</v>
      </c>
      <c r="F139" s="77">
        <v>182</v>
      </c>
      <c r="G139" s="77">
        <v>453</v>
      </c>
      <c r="H139" s="77">
        <v>268</v>
      </c>
      <c r="I139" s="78"/>
      <c r="J139" s="78"/>
      <c r="K139" s="78"/>
      <c r="L139" s="79">
        <v>957</v>
      </c>
      <c r="M139" s="103"/>
      <c r="N139" s="76"/>
      <c r="O139" s="76"/>
      <c r="P139" s="77"/>
      <c r="Q139" s="78"/>
      <c r="R139" s="77"/>
      <c r="S139" s="77"/>
      <c r="T139" s="77"/>
      <c r="U139" s="77"/>
      <c r="V139" s="78"/>
      <c r="W139" s="78"/>
      <c r="X139" s="78"/>
      <c r="Y139" s="77"/>
      <c r="Z139" s="27"/>
    </row>
    <row r="140" spans="1:26" x14ac:dyDescent="0.2">
      <c r="A140" s="10" t="s">
        <v>127</v>
      </c>
      <c r="B140" s="10" t="s">
        <v>11</v>
      </c>
      <c r="C140" s="77">
        <v>120</v>
      </c>
      <c r="D140" s="77">
        <v>68</v>
      </c>
      <c r="E140" s="77">
        <v>109</v>
      </c>
      <c r="F140" s="77">
        <v>71</v>
      </c>
      <c r="G140" s="77">
        <v>110</v>
      </c>
      <c r="H140" s="77">
        <v>218</v>
      </c>
      <c r="I140" s="78"/>
      <c r="J140" s="78"/>
      <c r="K140" s="78"/>
      <c r="L140" s="79">
        <v>696</v>
      </c>
      <c r="M140" s="103"/>
      <c r="N140" s="76"/>
      <c r="O140" s="76"/>
      <c r="P140" s="77"/>
      <c r="Q140" s="77"/>
      <c r="R140" s="77"/>
      <c r="S140" s="77"/>
      <c r="T140" s="77"/>
      <c r="U140" s="77"/>
      <c r="V140" s="78"/>
      <c r="W140" s="78"/>
      <c r="X140" s="78"/>
      <c r="Y140" s="77"/>
      <c r="Z140" s="27"/>
    </row>
    <row r="141" spans="1:26" x14ac:dyDescent="0.2">
      <c r="A141" s="10" t="s">
        <v>128</v>
      </c>
      <c r="B141" s="10" t="s">
        <v>11</v>
      </c>
      <c r="C141" s="77">
        <v>137</v>
      </c>
      <c r="D141" s="77">
        <v>186</v>
      </c>
      <c r="E141" s="77">
        <v>109</v>
      </c>
      <c r="F141" s="77">
        <v>243</v>
      </c>
      <c r="G141" s="77">
        <v>109</v>
      </c>
      <c r="H141" s="77">
        <v>164</v>
      </c>
      <c r="I141" s="78"/>
      <c r="J141" s="78"/>
      <c r="K141" s="78"/>
      <c r="L141" s="79">
        <v>948</v>
      </c>
      <c r="M141" s="103"/>
      <c r="N141" s="76"/>
      <c r="O141" s="76"/>
      <c r="P141" s="77"/>
      <c r="Q141" s="77"/>
      <c r="R141" s="77"/>
      <c r="S141" s="77"/>
      <c r="T141" s="77"/>
      <c r="U141" s="77"/>
      <c r="V141" s="78"/>
      <c r="W141" s="78"/>
      <c r="X141" s="78"/>
      <c r="Y141" s="77"/>
      <c r="Z141" s="27"/>
    </row>
    <row r="142" spans="1:26" x14ac:dyDescent="0.2">
      <c r="A142" s="10" t="s">
        <v>129</v>
      </c>
      <c r="B142" s="10" t="s">
        <v>11</v>
      </c>
      <c r="C142" s="77">
        <v>45</v>
      </c>
      <c r="D142" s="77">
        <v>37</v>
      </c>
      <c r="E142" s="77">
        <v>23</v>
      </c>
      <c r="F142" s="78"/>
      <c r="G142" s="77">
        <v>50</v>
      </c>
      <c r="H142" s="78"/>
      <c r="I142" s="78"/>
      <c r="J142" s="78"/>
      <c r="K142" s="78"/>
      <c r="L142" s="79">
        <v>155</v>
      </c>
      <c r="M142" s="103"/>
      <c r="N142" s="76"/>
      <c r="O142" s="76"/>
      <c r="P142" s="77"/>
      <c r="Q142" s="77"/>
      <c r="R142" s="77"/>
      <c r="S142" s="78"/>
      <c r="T142" s="77"/>
      <c r="U142" s="78"/>
      <c r="V142" s="78"/>
      <c r="W142" s="78"/>
      <c r="X142" s="78"/>
      <c r="Y142" s="77"/>
      <c r="Z142" s="27"/>
    </row>
    <row r="143" spans="1:26" x14ac:dyDescent="0.2">
      <c r="A143" s="10" t="s">
        <v>130</v>
      </c>
      <c r="B143" s="10" t="s">
        <v>11</v>
      </c>
      <c r="C143" s="77">
        <v>25</v>
      </c>
      <c r="D143" s="77">
        <v>30</v>
      </c>
      <c r="E143" s="77">
        <v>70</v>
      </c>
      <c r="F143" s="77">
        <v>117</v>
      </c>
      <c r="G143" s="77">
        <v>53</v>
      </c>
      <c r="H143" s="78"/>
      <c r="I143" s="78"/>
      <c r="J143" s="78"/>
      <c r="K143" s="78"/>
      <c r="L143" s="79">
        <v>295</v>
      </c>
      <c r="M143" s="103"/>
      <c r="N143" s="76"/>
      <c r="O143" s="76"/>
      <c r="P143" s="77"/>
      <c r="Q143" s="77"/>
      <c r="R143" s="77"/>
      <c r="S143" s="77"/>
      <c r="T143" s="77"/>
      <c r="U143" s="78"/>
      <c r="V143" s="78"/>
      <c r="W143" s="78"/>
      <c r="X143" s="78"/>
      <c r="Y143" s="77"/>
      <c r="Z143" s="27"/>
    </row>
    <row r="144" spans="1:26" x14ac:dyDescent="0.2">
      <c r="A144" s="10" t="s">
        <v>131</v>
      </c>
      <c r="B144" s="10" t="s">
        <v>11</v>
      </c>
      <c r="C144" s="77">
        <v>498</v>
      </c>
      <c r="D144" s="77">
        <v>276</v>
      </c>
      <c r="E144" s="77">
        <v>255</v>
      </c>
      <c r="F144" s="77">
        <v>459</v>
      </c>
      <c r="G144" s="77">
        <v>401</v>
      </c>
      <c r="H144" s="77">
        <v>523</v>
      </c>
      <c r="I144" s="78"/>
      <c r="J144" s="78"/>
      <c r="K144" s="78"/>
      <c r="L144" s="79">
        <v>2412</v>
      </c>
      <c r="M144" s="103"/>
      <c r="N144" s="76"/>
      <c r="O144" s="76"/>
      <c r="P144" s="77"/>
      <c r="Q144" s="77"/>
      <c r="R144" s="77"/>
      <c r="S144" s="77"/>
      <c r="T144" s="77"/>
      <c r="U144" s="77"/>
      <c r="V144" s="78"/>
      <c r="W144" s="78"/>
      <c r="X144" s="78"/>
      <c r="Y144" s="77"/>
      <c r="Z144" s="27"/>
    </row>
    <row r="145" spans="1:26" x14ac:dyDescent="0.2">
      <c r="C145" s="11"/>
      <c r="D145" s="11"/>
      <c r="E145" s="11"/>
      <c r="F145" s="11"/>
      <c r="G145" s="11"/>
      <c r="H145" s="11"/>
      <c r="I145" s="11"/>
      <c r="J145" s="11"/>
      <c r="K145" s="11"/>
      <c r="L145" s="12"/>
      <c r="N145" s="76"/>
      <c r="O145" s="76"/>
    </row>
    <row r="146" spans="1:26" x14ac:dyDescent="0.2">
      <c r="C146" s="12">
        <f>SUM(C137:C145)</f>
        <v>7613</v>
      </c>
      <c r="D146" s="12">
        <f t="shared" ref="D146:L146" si="5">SUM(D137:D145)</f>
        <v>7169</v>
      </c>
      <c r="E146" s="12">
        <f t="shared" si="5"/>
        <v>5612</v>
      </c>
      <c r="F146" s="12">
        <f t="shared" si="5"/>
        <v>5634</v>
      </c>
      <c r="G146" s="12">
        <f t="shared" si="5"/>
        <v>3482</v>
      </c>
      <c r="H146" s="12">
        <f t="shared" si="5"/>
        <v>4211</v>
      </c>
      <c r="I146" s="12">
        <f t="shared" si="5"/>
        <v>783</v>
      </c>
      <c r="J146" s="12">
        <f t="shared" si="5"/>
        <v>0</v>
      </c>
      <c r="K146" s="12">
        <f t="shared" si="5"/>
        <v>0</v>
      </c>
      <c r="L146" s="12">
        <f t="shared" si="5"/>
        <v>34504</v>
      </c>
      <c r="N146" s="76"/>
      <c r="O146" s="76"/>
    </row>
    <row r="147" spans="1:26" x14ac:dyDescent="0.2">
      <c r="C147" s="11"/>
      <c r="D147" s="11"/>
      <c r="E147" s="11"/>
      <c r="F147" s="11"/>
      <c r="G147" s="11"/>
      <c r="H147" s="11"/>
      <c r="I147" s="11"/>
      <c r="J147" s="11"/>
      <c r="K147" s="11"/>
      <c r="L147" s="12"/>
      <c r="N147" s="76"/>
      <c r="O147" s="76"/>
    </row>
    <row r="148" spans="1:26" x14ac:dyDescent="0.2">
      <c r="A148" s="10" t="s">
        <v>132</v>
      </c>
      <c r="B148" s="10" t="s">
        <v>11</v>
      </c>
      <c r="C148" s="77">
        <v>186</v>
      </c>
      <c r="D148" s="77">
        <v>143</v>
      </c>
      <c r="E148" s="77">
        <v>218</v>
      </c>
      <c r="F148" s="77">
        <v>660</v>
      </c>
      <c r="G148" s="77">
        <v>385</v>
      </c>
      <c r="H148" s="77">
        <v>199</v>
      </c>
      <c r="I148" s="77">
        <v>498</v>
      </c>
      <c r="J148" s="78"/>
      <c r="K148" s="78"/>
      <c r="L148" s="79">
        <v>2289</v>
      </c>
      <c r="M148" s="103"/>
      <c r="N148" s="76"/>
      <c r="O148" s="76"/>
      <c r="P148" s="77"/>
      <c r="Q148" s="77"/>
      <c r="R148" s="77"/>
      <c r="S148" s="77"/>
      <c r="T148" s="77"/>
      <c r="U148" s="77"/>
      <c r="V148" s="77"/>
      <c r="W148" s="78"/>
      <c r="X148" s="78"/>
      <c r="Y148" s="77"/>
      <c r="Z148" s="27"/>
    </row>
    <row r="149" spans="1:26" x14ac:dyDescent="0.2">
      <c r="A149" s="10" t="s">
        <v>133</v>
      </c>
      <c r="B149" s="10" t="s">
        <v>11</v>
      </c>
      <c r="C149" s="77">
        <v>349</v>
      </c>
      <c r="D149" s="77">
        <v>102</v>
      </c>
      <c r="E149" s="77">
        <v>70</v>
      </c>
      <c r="F149" s="78"/>
      <c r="G149" s="78"/>
      <c r="H149" s="78"/>
      <c r="I149" s="78"/>
      <c r="J149" s="78"/>
      <c r="K149" s="78"/>
      <c r="L149" s="79">
        <v>521</v>
      </c>
      <c r="M149" s="103"/>
      <c r="N149" s="76"/>
      <c r="O149" s="76"/>
      <c r="P149" s="77"/>
      <c r="Q149" s="77"/>
      <c r="R149" s="77"/>
      <c r="S149" s="78"/>
      <c r="T149" s="78"/>
      <c r="U149" s="78"/>
      <c r="V149" s="78"/>
      <c r="W149" s="78"/>
      <c r="X149" s="78"/>
      <c r="Y149" s="77"/>
      <c r="Z149" s="27"/>
    </row>
    <row r="150" spans="1:26" x14ac:dyDescent="0.2">
      <c r="A150" s="10" t="s">
        <v>134</v>
      </c>
      <c r="B150" s="10" t="s">
        <v>11</v>
      </c>
      <c r="C150" s="77">
        <v>790</v>
      </c>
      <c r="D150" s="77">
        <v>352</v>
      </c>
      <c r="E150" s="77">
        <v>537</v>
      </c>
      <c r="F150" s="77">
        <v>486</v>
      </c>
      <c r="G150" s="77">
        <v>177</v>
      </c>
      <c r="H150" s="77">
        <v>130</v>
      </c>
      <c r="I150" s="78"/>
      <c r="J150" s="78"/>
      <c r="K150" s="77">
        <v>2356</v>
      </c>
      <c r="L150" s="79">
        <v>4828</v>
      </c>
      <c r="M150" s="103"/>
      <c r="N150" s="76"/>
      <c r="O150" s="76"/>
      <c r="P150" s="77"/>
      <c r="Q150" s="77"/>
      <c r="R150" s="77"/>
      <c r="S150" s="77"/>
      <c r="T150" s="77"/>
      <c r="U150" s="77"/>
      <c r="V150" s="78"/>
      <c r="W150" s="78"/>
      <c r="X150" s="77"/>
      <c r="Y150" s="77"/>
      <c r="Z150" s="27"/>
    </row>
    <row r="151" spans="1:26" x14ac:dyDescent="0.2">
      <c r="A151" s="10" t="s">
        <v>135</v>
      </c>
      <c r="B151" s="10" t="s">
        <v>11</v>
      </c>
      <c r="C151" s="77">
        <v>2136</v>
      </c>
      <c r="D151" s="77">
        <v>824</v>
      </c>
      <c r="E151" s="77">
        <v>1102</v>
      </c>
      <c r="F151" s="77">
        <v>915</v>
      </c>
      <c r="G151" s="77">
        <v>299</v>
      </c>
      <c r="H151" s="77">
        <v>335</v>
      </c>
      <c r="I151" s="77">
        <v>264</v>
      </c>
      <c r="J151" s="78"/>
      <c r="K151" s="78"/>
      <c r="L151" s="79">
        <v>5875</v>
      </c>
      <c r="M151" s="103"/>
      <c r="N151" s="76"/>
      <c r="O151" s="76"/>
      <c r="P151" s="77"/>
      <c r="Q151" s="77"/>
      <c r="R151" s="77"/>
      <c r="S151" s="77"/>
      <c r="T151" s="77"/>
      <c r="U151" s="77"/>
      <c r="V151" s="77"/>
      <c r="W151" s="78"/>
      <c r="X151" s="78"/>
      <c r="Y151" s="77"/>
      <c r="Z151" s="27"/>
    </row>
    <row r="152" spans="1:26" s="80" customFormat="1" x14ac:dyDescent="0.2">
      <c r="A152" s="10" t="s">
        <v>136</v>
      </c>
      <c r="B152" s="10" t="s">
        <v>11</v>
      </c>
      <c r="C152" s="87">
        <v>424</v>
      </c>
      <c r="D152" s="87">
        <v>269</v>
      </c>
      <c r="E152" s="87">
        <v>357</v>
      </c>
      <c r="F152" s="87">
        <v>311</v>
      </c>
      <c r="G152" s="88"/>
      <c r="H152" s="88"/>
      <c r="I152" s="88"/>
      <c r="J152" s="87"/>
      <c r="K152" s="88"/>
      <c r="L152" s="89">
        <v>1361</v>
      </c>
      <c r="M152" s="103"/>
      <c r="N152" s="76"/>
      <c r="O152" s="76"/>
      <c r="P152" s="81"/>
      <c r="Q152" s="81"/>
      <c r="R152" s="81"/>
      <c r="S152" s="81"/>
      <c r="T152" s="82"/>
      <c r="U152" s="82"/>
      <c r="V152" s="82"/>
      <c r="W152" s="81"/>
      <c r="X152" s="82"/>
      <c r="Y152" s="81"/>
      <c r="Z152" s="29"/>
    </row>
    <row r="153" spans="1:26" x14ac:dyDescent="0.2">
      <c r="A153" s="10" t="s">
        <v>137</v>
      </c>
      <c r="B153" s="10" t="s">
        <v>11</v>
      </c>
      <c r="C153" s="77">
        <v>162</v>
      </c>
      <c r="D153" s="77">
        <v>129</v>
      </c>
      <c r="E153" s="77">
        <v>238</v>
      </c>
      <c r="F153" s="77">
        <v>509</v>
      </c>
      <c r="G153" s="77">
        <v>343</v>
      </c>
      <c r="H153" s="77">
        <v>477</v>
      </c>
      <c r="I153" s="77">
        <v>841</v>
      </c>
      <c r="J153" s="78"/>
      <c r="K153" s="77">
        <v>1157</v>
      </c>
      <c r="L153" s="79">
        <v>3856</v>
      </c>
      <c r="M153" s="103"/>
      <c r="N153" s="76"/>
      <c r="O153" s="76"/>
      <c r="P153" s="77"/>
      <c r="Q153" s="77"/>
      <c r="R153" s="77"/>
      <c r="S153" s="77"/>
      <c r="T153" s="77"/>
      <c r="U153" s="77"/>
      <c r="V153" s="77"/>
      <c r="W153" s="78"/>
      <c r="X153" s="77"/>
      <c r="Y153" s="77"/>
      <c r="Z153" s="27"/>
    </row>
    <row r="154" spans="1:26" x14ac:dyDescent="0.2">
      <c r="A154" s="10" t="s">
        <v>138</v>
      </c>
      <c r="B154" s="10" t="s">
        <v>11</v>
      </c>
      <c r="C154" s="77">
        <v>627</v>
      </c>
      <c r="D154" s="77">
        <v>416</v>
      </c>
      <c r="E154" s="77">
        <v>406</v>
      </c>
      <c r="F154" s="77">
        <v>467</v>
      </c>
      <c r="G154" s="77">
        <v>124</v>
      </c>
      <c r="H154" s="77">
        <v>106</v>
      </c>
      <c r="I154" s="78"/>
      <c r="J154" s="78"/>
      <c r="K154" s="78"/>
      <c r="L154" s="79">
        <v>2146</v>
      </c>
      <c r="M154" s="103"/>
      <c r="N154" s="76"/>
      <c r="O154" s="76"/>
      <c r="P154" s="77"/>
      <c r="Q154" s="77"/>
      <c r="R154" s="77"/>
      <c r="S154" s="77"/>
      <c r="T154" s="77"/>
      <c r="U154" s="77"/>
      <c r="V154" s="78"/>
      <c r="W154" s="78"/>
      <c r="X154" s="78"/>
      <c r="Y154" s="77"/>
      <c r="Z154" s="27"/>
    </row>
    <row r="155" spans="1:26" x14ac:dyDescent="0.2">
      <c r="A155" s="10" t="s">
        <v>139</v>
      </c>
      <c r="B155" s="10" t="s">
        <v>11</v>
      </c>
      <c r="C155" s="77">
        <v>232</v>
      </c>
      <c r="D155" s="77">
        <v>207</v>
      </c>
      <c r="E155" s="77">
        <v>246</v>
      </c>
      <c r="F155" s="77">
        <v>188</v>
      </c>
      <c r="G155" s="77">
        <v>146</v>
      </c>
      <c r="H155" s="78"/>
      <c r="I155" s="77">
        <v>488</v>
      </c>
      <c r="J155" s="78"/>
      <c r="K155" s="78"/>
      <c r="L155" s="79">
        <v>1507</v>
      </c>
      <c r="M155" s="103"/>
      <c r="N155" s="76"/>
      <c r="O155" s="76"/>
      <c r="P155" s="77"/>
      <c r="Q155" s="77"/>
      <c r="R155" s="77"/>
      <c r="S155" s="77"/>
      <c r="T155" s="77"/>
      <c r="U155" s="78"/>
      <c r="V155" s="77"/>
      <c r="W155" s="78"/>
      <c r="X155" s="78"/>
      <c r="Y155" s="77"/>
      <c r="Z155" s="27"/>
    </row>
    <row r="156" spans="1:26" x14ac:dyDescent="0.2">
      <c r="A156" s="10" t="s">
        <v>140</v>
      </c>
      <c r="B156" s="10" t="s">
        <v>11</v>
      </c>
      <c r="C156" s="77">
        <v>453</v>
      </c>
      <c r="D156" s="77">
        <v>213</v>
      </c>
      <c r="E156" s="77">
        <v>122</v>
      </c>
      <c r="F156" s="77">
        <v>104</v>
      </c>
      <c r="G156" s="78"/>
      <c r="H156" s="78"/>
      <c r="I156" s="78"/>
      <c r="J156" s="78"/>
      <c r="K156" s="78"/>
      <c r="L156" s="79">
        <v>892</v>
      </c>
      <c r="M156" s="103"/>
      <c r="N156" s="76"/>
      <c r="O156" s="76"/>
      <c r="P156" s="77"/>
      <c r="Q156" s="77"/>
      <c r="R156" s="77"/>
      <c r="S156" s="77"/>
      <c r="T156" s="78"/>
      <c r="U156" s="78"/>
      <c r="V156" s="78"/>
      <c r="W156" s="78"/>
      <c r="X156" s="78"/>
      <c r="Y156" s="77"/>
      <c r="Z156" s="27"/>
    </row>
    <row r="157" spans="1:26" x14ac:dyDescent="0.2">
      <c r="A157" s="10" t="s">
        <v>141</v>
      </c>
      <c r="B157" s="10" t="s">
        <v>11</v>
      </c>
      <c r="C157" s="77">
        <v>37</v>
      </c>
      <c r="D157" s="77">
        <v>16</v>
      </c>
      <c r="E157" s="77">
        <v>26</v>
      </c>
      <c r="F157" s="77">
        <v>20</v>
      </c>
      <c r="G157" s="77">
        <v>73</v>
      </c>
      <c r="H157" s="77">
        <v>116</v>
      </c>
      <c r="I157" s="78"/>
      <c r="J157" s="78"/>
      <c r="K157" s="78"/>
      <c r="L157" s="79">
        <v>288</v>
      </c>
      <c r="M157" s="103"/>
      <c r="N157" s="76"/>
      <c r="O157" s="76"/>
      <c r="P157" s="77"/>
      <c r="Q157" s="77"/>
      <c r="R157" s="77"/>
      <c r="S157" s="77"/>
      <c r="T157" s="77"/>
      <c r="U157" s="77"/>
      <c r="V157" s="78"/>
      <c r="W157" s="78"/>
      <c r="X157" s="78"/>
      <c r="Y157" s="77"/>
      <c r="Z157" s="27"/>
    </row>
    <row r="158" spans="1:26" x14ac:dyDescent="0.2">
      <c r="C158" s="11"/>
      <c r="D158" s="11"/>
      <c r="E158" s="11"/>
      <c r="F158" s="11"/>
      <c r="G158" s="11"/>
      <c r="H158" s="11"/>
      <c r="I158" s="11"/>
      <c r="J158" s="11"/>
      <c r="K158" s="11"/>
      <c r="L158" s="12"/>
      <c r="N158" s="76"/>
      <c r="O158" s="76"/>
    </row>
    <row r="159" spans="1:26" x14ac:dyDescent="0.2">
      <c r="C159" s="12">
        <f>SUM(C148:C158)</f>
        <v>5396</v>
      </c>
      <c r="D159" s="12">
        <f t="shared" ref="D159:L159" si="6">SUM(D148:D158)</f>
        <v>2671</v>
      </c>
      <c r="E159" s="12">
        <f t="shared" si="6"/>
        <v>3322</v>
      </c>
      <c r="F159" s="12">
        <f t="shared" si="6"/>
        <v>3660</v>
      </c>
      <c r="G159" s="12">
        <f t="shared" si="6"/>
        <v>1547</v>
      </c>
      <c r="H159" s="12">
        <f t="shared" si="6"/>
        <v>1363</v>
      </c>
      <c r="I159" s="12">
        <f t="shared" si="6"/>
        <v>2091</v>
      </c>
      <c r="J159" s="12">
        <f t="shared" si="6"/>
        <v>0</v>
      </c>
      <c r="K159" s="12">
        <f t="shared" si="6"/>
        <v>3513</v>
      </c>
      <c r="L159" s="12">
        <f t="shared" si="6"/>
        <v>23563</v>
      </c>
      <c r="N159" s="76"/>
      <c r="O159" s="76"/>
    </row>
    <row r="160" spans="1:26" x14ac:dyDescent="0.2">
      <c r="C160" s="11"/>
      <c r="D160" s="11"/>
      <c r="E160" s="11"/>
      <c r="F160" s="11"/>
      <c r="G160" s="11"/>
      <c r="H160" s="11"/>
      <c r="I160" s="11"/>
      <c r="J160" s="11"/>
      <c r="K160" s="11"/>
      <c r="L160" s="12"/>
      <c r="N160" s="76"/>
      <c r="O160" s="76"/>
    </row>
    <row r="161" spans="1:26" x14ac:dyDescent="0.2">
      <c r="A161" s="51" t="s">
        <v>142</v>
      </c>
      <c r="B161" s="51" t="s">
        <v>11</v>
      </c>
      <c r="C161" s="83">
        <v>958</v>
      </c>
      <c r="D161" s="83">
        <v>273</v>
      </c>
      <c r="E161" s="83">
        <v>152</v>
      </c>
      <c r="F161" s="83">
        <v>149</v>
      </c>
      <c r="G161" s="83">
        <v>119</v>
      </c>
      <c r="H161" s="84"/>
      <c r="I161" s="84"/>
      <c r="J161" s="84"/>
      <c r="K161" s="84"/>
      <c r="L161" s="85">
        <v>1651</v>
      </c>
      <c r="M161" s="103"/>
      <c r="N161" s="76"/>
      <c r="O161" s="76"/>
      <c r="P161" s="77"/>
      <c r="Q161" s="77"/>
      <c r="R161" s="77"/>
      <c r="S161" s="77"/>
      <c r="T161" s="77"/>
      <c r="U161" s="78"/>
      <c r="V161" s="78"/>
      <c r="W161" s="78"/>
      <c r="X161" s="78"/>
      <c r="Y161" s="77"/>
      <c r="Z161" s="27"/>
    </row>
    <row r="162" spans="1:26" x14ac:dyDescent="0.2">
      <c r="A162" s="51" t="s">
        <v>143</v>
      </c>
      <c r="B162" s="51" t="s">
        <v>11</v>
      </c>
      <c r="C162" s="83">
        <v>10</v>
      </c>
      <c r="D162" s="83">
        <v>12</v>
      </c>
      <c r="E162" s="84"/>
      <c r="F162" s="84"/>
      <c r="G162" s="84"/>
      <c r="H162" s="84"/>
      <c r="I162" s="84"/>
      <c r="J162" s="84"/>
      <c r="K162" s="84"/>
      <c r="L162" s="85">
        <v>22</v>
      </c>
      <c r="M162" s="103"/>
      <c r="N162" s="76"/>
      <c r="O162" s="76"/>
      <c r="P162" s="77"/>
      <c r="Q162" s="77"/>
      <c r="R162" s="78"/>
      <c r="S162" s="78"/>
      <c r="T162" s="78"/>
      <c r="U162" s="78"/>
      <c r="V162" s="78"/>
      <c r="W162" s="78"/>
      <c r="X162" s="78"/>
      <c r="Y162" s="77"/>
      <c r="Z162" s="27"/>
    </row>
    <row r="163" spans="1:26" x14ac:dyDescent="0.2">
      <c r="A163" s="51" t="s">
        <v>144</v>
      </c>
      <c r="B163" s="51" t="s">
        <v>11</v>
      </c>
      <c r="C163" s="83">
        <v>22</v>
      </c>
      <c r="D163" s="83">
        <v>34</v>
      </c>
      <c r="E163" s="83">
        <v>57</v>
      </c>
      <c r="F163" s="83">
        <v>26</v>
      </c>
      <c r="G163" s="84"/>
      <c r="H163" s="84"/>
      <c r="I163" s="84"/>
      <c r="J163" s="84"/>
      <c r="K163" s="84"/>
      <c r="L163" s="85">
        <v>139</v>
      </c>
      <c r="M163" s="103"/>
      <c r="N163" s="76"/>
      <c r="O163" s="76"/>
      <c r="P163" s="77"/>
      <c r="Q163" s="77"/>
      <c r="R163" s="77"/>
      <c r="S163" s="77"/>
      <c r="T163" s="78"/>
      <c r="U163" s="78"/>
      <c r="V163" s="78"/>
      <c r="W163" s="78"/>
      <c r="X163" s="78"/>
      <c r="Y163" s="77"/>
      <c r="Z163" s="27"/>
    </row>
    <row r="164" spans="1:26" x14ac:dyDescent="0.2">
      <c r="A164" s="51" t="s">
        <v>145</v>
      </c>
      <c r="B164" s="51" t="s">
        <v>11</v>
      </c>
      <c r="C164" s="83">
        <v>8</v>
      </c>
      <c r="D164" s="84"/>
      <c r="E164" s="83">
        <v>46</v>
      </c>
      <c r="F164" s="84"/>
      <c r="G164" s="83">
        <v>81</v>
      </c>
      <c r="H164" s="84"/>
      <c r="I164" s="84"/>
      <c r="J164" s="84"/>
      <c r="K164" s="84"/>
      <c r="L164" s="85">
        <v>135</v>
      </c>
      <c r="M164" s="103"/>
      <c r="N164" s="76"/>
      <c r="O164" s="76"/>
      <c r="P164" s="77"/>
      <c r="Q164" s="78"/>
      <c r="R164" s="77"/>
      <c r="S164" s="78"/>
      <c r="T164" s="77"/>
      <c r="U164" s="78"/>
      <c r="V164" s="78"/>
      <c r="W164" s="78"/>
      <c r="X164" s="78"/>
      <c r="Y164" s="77"/>
      <c r="Z164" s="27"/>
    </row>
    <row r="165" spans="1:26" x14ac:dyDescent="0.2">
      <c r="A165" s="51" t="s">
        <v>146</v>
      </c>
      <c r="B165" s="51" t="s">
        <v>11</v>
      </c>
      <c r="C165" s="83">
        <v>34</v>
      </c>
      <c r="D165" s="84"/>
      <c r="E165" s="83">
        <v>22</v>
      </c>
      <c r="F165" s="83">
        <v>64</v>
      </c>
      <c r="G165" s="83">
        <v>65</v>
      </c>
      <c r="H165" s="83">
        <v>167</v>
      </c>
      <c r="I165" s="84"/>
      <c r="J165" s="84"/>
      <c r="K165" s="84"/>
      <c r="L165" s="85">
        <v>352</v>
      </c>
      <c r="M165" s="103"/>
      <c r="N165" s="76"/>
      <c r="O165" s="76"/>
      <c r="P165" s="77"/>
      <c r="Q165" s="78"/>
      <c r="R165" s="77"/>
      <c r="S165" s="77"/>
      <c r="T165" s="77"/>
      <c r="U165" s="77"/>
      <c r="V165" s="78"/>
      <c r="W165" s="78"/>
      <c r="X165" s="78"/>
      <c r="Y165" s="77"/>
      <c r="Z165" s="27"/>
    </row>
    <row r="166" spans="1:26" x14ac:dyDescent="0.2">
      <c r="A166" s="51" t="s">
        <v>147</v>
      </c>
      <c r="B166" s="51" t="s">
        <v>11</v>
      </c>
      <c r="C166" s="83">
        <v>67</v>
      </c>
      <c r="D166" s="83">
        <v>91</v>
      </c>
      <c r="E166" s="83">
        <v>91</v>
      </c>
      <c r="F166" s="83">
        <v>63</v>
      </c>
      <c r="G166" s="83">
        <v>69</v>
      </c>
      <c r="H166" s="84"/>
      <c r="I166" s="84"/>
      <c r="J166" s="84"/>
      <c r="K166" s="84"/>
      <c r="L166" s="85">
        <v>381</v>
      </c>
      <c r="M166" s="103"/>
      <c r="N166" s="76"/>
      <c r="O166" s="76"/>
      <c r="P166" s="77"/>
      <c r="Q166" s="77"/>
      <c r="R166" s="77"/>
      <c r="S166" s="77"/>
      <c r="T166" s="77"/>
      <c r="U166" s="78"/>
      <c r="V166" s="78"/>
      <c r="W166" s="78"/>
      <c r="X166" s="78"/>
      <c r="Y166" s="77"/>
      <c r="Z166" s="27"/>
    </row>
    <row r="167" spans="1:26" x14ac:dyDescent="0.2">
      <c r="A167" s="51" t="s">
        <v>148</v>
      </c>
      <c r="B167" s="51" t="s">
        <v>11</v>
      </c>
      <c r="C167" s="83">
        <v>8</v>
      </c>
      <c r="D167" s="83">
        <v>5</v>
      </c>
      <c r="E167" s="84"/>
      <c r="F167" s="84"/>
      <c r="G167" s="84"/>
      <c r="H167" s="84"/>
      <c r="I167" s="83">
        <v>255</v>
      </c>
      <c r="J167" s="84"/>
      <c r="K167" s="84"/>
      <c r="L167" s="85">
        <v>268</v>
      </c>
      <c r="M167" s="103"/>
      <c r="N167" s="76"/>
      <c r="O167" s="76"/>
      <c r="P167" s="77"/>
      <c r="Q167" s="77"/>
      <c r="R167" s="78"/>
      <c r="S167" s="78"/>
      <c r="T167" s="78"/>
      <c r="U167" s="78"/>
      <c r="V167" s="77"/>
      <c r="W167" s="78"/>
      <c r="X167" s="78"/>
      <c r="Y167" s="77"/>
      <c r="Z167" s="27"/>
    </row>
    <row r="168" spans="1:26" x14ac:dyDescent="0.2">
      <c r="A168" s="51" t="s">
        <v>149</v>
      </c>
      <c r="B168" s="51" t="s">
        <v>11</v>
      </c>
      <c r="C168" s="83">
        <v>8</v>
      </c>
      <c r="D168" s="83">
        <v>7</v>
      </c>
      <c r="E168" s="83">
        <v>14</v>
      </c>
      <c r="F168" s="84"/>
      <c r="G168" s="84"/>
      <c r="H168" s="84"/>
      <c r="I168" s="84"/>
      <c r="J168" s="84"/>
      <c r="K168" s="84"/>
      <c r="L168" s="85">
        <v>29</v>
      </c>
      <c r="M168" s="103"/>
      <c r="N168" s="76"/>
      <c r="O168" s="76"/>
      <c r="P168" s="77"/>
      <c r="Q168" s="77"/>
      <c r="R168" s="77"/>
      <c r="S168" s="78"/>
      <c r="T168" s="78"/>
      <c r="U168" s="78"/>
      <c r="V168" s="78"/>
      <c r="W168" s="78"/>
      <c r="X168" s="78"/>
      <c r="Y168" s="77"/>
      <c r="Z168" s="27"/>
    </row>
    <row r="169" spans="1:26" x14ac:dyDescent="0.2">
      <c r="A169" s="51" t="s">
        <v>150</v>
      </c>
      <c r="B169" s="51" t="s">
        <v>11</v>
      </c>
      <c r="C169" s="83">
        <v>42</v>
      </c>
      <c r="D169" s="83">
        <v>7</v>
      </c>
      <c r="E169" s="84"/>
      <c r="F169" s="84"/>
      <c r="G169" s="84"/>
      <c r="H169" s="84"/>
      <c r="I169" s="84"/>
      <c r="J169" s="84"/>
      <c r="K169" s="84"/>
      <c r="L169" s="85">
        <v>49</v>
      </c>
      <c r="M169" s="103"/>
      <c r="N169" s="76"/>
      <c r="O169" s="76"/>
      <c r="P169" s="77"/>
      <c r="Q169" s="77"/>
      <c r="R169" s="78"/>
      <c r="S169" s="78"/>
      <c r="T169" s="78"/>
      <c r="U169" s="78"/>
      <c r="V169" s="78"/>
      <c r="W169" s="78"/>
      <c r="X169" s="78"/>
      <c r="Y169" s="77"/>
      <c r="Z169" s="27"/>
    </row>
    <row r="170" spans="1:26" x14ac:dyDescent="0.2">
      <c r="A170" s="51" t="s">
        <v>151</v>
      </c>
      <c r="B170" s="51" t="s">
        <v>11</v>
      </c>
      <c r="C170" s="83">
        <v>160</v>
      </c>
      <c r="D170" s="83">
        <v>5</v>
      </c>
      <c r="E170" s="84"/>
      <c r="F170" s="84"/>
      <c r="G170" s="84"/>
      <c r="H170" s="84"/>
      <c r="I170" s="84"/>
      <c r="J170" s="84"/>
      <c r="K170" s="84"/>
      <c r="L170" s="85">
        <v>165</v>
      </c>
      <c r="M170" s="103"/>
      <c r="N170" s="76"/>
      <c r="O170" s="76"/>
      <c r="P170" s="77"/>
      <c r="Q170" s="77"/>
      <c r="R170" s="78"/>
      <c r="S170" s="78"/>
      <c r="T170" s="78"/>
      <c r="U170" s="78"/>
      <c r="V170" s="78"/>
      <c r="W170" s="78"/>
      <c r="X170" s="78"/>
      <c r="Y170" s="77"/>
      <c r="Z170" s="27"/>
    </row>
    <row r="171" spans="1:26" x14ac:dyDescent="0.2">
      <c r="A171" s="51" t="s">
        <v>152</v>
      </c>
      <c r="B171" s="51" t="s">
        <v>11</v>
      </c>
      <c r="C171" s="83">
        <v>8239</v>
      </c>
      <c r="D171" s="83">
        <v>4778</v>
      </c>
      <c r="E171" s="83">
        <v>6008</v>
      </c>
      <c r="F171" s="83">
        <v>7541</v>
      </c>
      <c r="G171" s="83">
        <v>5717</v>
      </c>
      <c r="H171" s="83">
        <v>7038</v>
      </c>
      <c r="I171" s="83">
        <v>4881</v>
      </c>
      <c r="J171" s="83">
        <v>10518</v>
      </c>
      <c r="K171" s="83">
        <v>76867</v>
      </c>
      <c r="L171" s="85">
        <f>SUM(C171:K171)</f>
        <v>131587</v>
      </c>
      <c r="M171" s="103"/>
      <c r="N171" s="76"/>
      <c r="O171" s="76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27"/>
    </row>
    <row r="172" spans="1:26" x14ac:dyDescent="0.2">
      <c r="A172" s="51"/>
      <c r="B172" s="51"/>
      <c r="C172" s="56"/>
      <c r="D172" s="56"/>
      <c r="E172" s="56"/>
      <c r="F172" s="56"/>
      <c r="G172" s="56"/>
      <c r="H172" s="56"/>
      <c r="I172" s="56"/>
      <c r="J172" s="56"/>
      <c r="K172" s="56"/>
      <c r="L172" s="57"/>
      <c r="N172" s="76"/>
      <c r="O172" s="76"/>
    </row>
    <row r="173" spans="1:26" x14ac:dyDescent="0.2">
      <c r="A173" s="51"/>
      <c r="B173" s="51"/>
      <c r="C173" s="57">
        <f>SUM(C161:C172)</f>
        <v>9556</v>
      </c>
      <c r="D173" s="57">
        <f t="shared" ref="D173:L173" si="7">SUM(D161:D172)</f>
        <v>5212</v>
      </c>
      <c r="E173" s="57">
        <f t="shared" si="7"/>
        <v>6390</v>
      </c>
      <c r="F173" s="57">
        <f t="shared" si="7"/>
        <v>7843</v>
      </c>
      <c r="G173" s="57">
        <f t="shared" si="7"/>
        <v>6051</v>
      </c>
      <c r="H173" s="57">
        <f t="shared" si="7"/>
        <v>7205</v>
      </c>
      <c r="I173" s="57">
        <f t="shared" si="7"/>
        <v>5136</v>
      </c>
      <c r="J173" s="57">
        <f t="shared" si="7"/>
        <v>10518</v>
      </c>
      <c r="K173" s="57">
        <f t="shared" si="7"/>
        <v>76867</v>
      </c>
      <c r="L173" s="57">
        <f t="shared" si="7"/>
        <v>134778</v>
      </c>
      <c r="N173" s="76"/>
      <c r="O173" s="76"/>
    </row>
    <row r="174" spans="1:26" x14ac:dyDescent="0.2">
      <c r="A174" s="51"/>
      <c r="B174" s="51"/>
      <c r="C174" s="56"/>
      <c r="D174" s="56"/>
      <c r="E174" s="56"/>
      <c r="F174" s="56"/>
      <c r="G174" s="56"/>
      <c r="H174" s="56"/>
      <c r="I174" s="56"/>
      <c r="J174" s="56"/>
      <c r="K174" s="56"/>
      <c r="L174" s="57"/>
      <c r="N174" s="76"/>
      <c r="O174" s="76"/>
    </row>
    <row r="175" spans="1:26" x14ac:dyDescent="0.2">
      <c r="A175" s="51" t="s">
        <v>153</v>
      </c>
      <c r="B175" s="51" t="s">
        <v>11</v>
      </c>
      <c r="C175" s="83">
        <v>64</v>
      </c>
      <c r="D175" s="83">
        <v>479</v>
      </c>
      <c r="E175" s="83">
        <v>1158</v>
      </c>
      <c r="F175" s="83">
        <v>127</v>
      </c>
      <c r="G175" s="84"/>
      <c r="H175" s="84"/>
      <c r="I175" s="84"/>
      <c r="J175" s="84"/>
      <c r="K175" s="84"/>
      <c r="L175" s="85">
        <v>1828</v>
      </c>
      <c r="M175" s="103"/>
      <c r="N175" s="76"/>
      <c r="O175" s="76"/>
      <c r="P175" s="77"/>
      <c r="Q175" s="77"/>
      <c r="R175" s="77"/>
      <c r="S175" s="77"/>
      <c r="T175" s="78"/>
      <c r="U175" s="78"/>
      <c r="V175" s="78"/>
      <c r="W175" s="78"/>
      <c r="X175" s="78"/>
      <c r="Y175" s="77"/>
      <c r="Z175" s="27"/>
    </row>
    <row r="176" spans="1:26" x14ac:dyDescent="0.2">
      <c r="A176" s="51" t="s">
        <v>154</v>
      </c>
      <c r="B176" s="51" t="s">
        <v>11</v>
      </c>
      <c r="C176" s="83">
        <v>5374</v>
      </c>
      <c r="D176" s="83">
        <v>3706</v>
      </c>
      <c r="E176" s="83">
        <v>826</v>
      </c>
      <c r="F176" s="83">
        <v>755</v>
      </c>
      <c r="G176" s="83">
        <v>379</v>
      </c>
      <c r="H176" s="83">
        <v>235</v>
      </c>
      <c r="I176" s="83">
        <v>310</v>
      </c>
      <c r="J176" s="83">
        <v>771</v>
      </c>
      <c r="K176" s="84"/>
      <c r="L176" s="85">
        <v>12356</v>
      </c>
      <c r="M176" s="103"/>
      <c r="N176" s="76"/>
      <c r="O176" s="76"/>
      <c r="P176" s="77"/>
      <c r="Q176" s="77"/>
      <c r="R176" s="77"/>
      <c r="S176" s="77"/>
      <c r="T176" s="77"/>
      <c r="U176" s="77"/>
      <c r="V176" s="77"/>
      <c r="W176" s="77"/>
      <c r="X176" s="78"/>
      <c r="Y176" s="77"/>
      <c r="Z176" s="27"/>
    </row>
    <row r="177" spans="1:26" x14ac:dyDescent="0.2">
      <c r="A177" s="51" t="s">
        <v>155</v>
      </c>
      <c r="B177" s="51" t="s">
        <v>11</v>
      </c>
      <c r="C177" s="83">
        <v>610</v>
      </c>
      <c r="D177" s="83">
        <v>544</v>
      </c>
      <c r="E177" s="83">
        <v>445</v>
      </c>
      <c r="F177" s="83">
        <v>698</v>
      </c>
      <c r="G177" s="83">
        <v>96</v>
      </c>
      <c r="H177" s="84"/>
      <c r="I177" s="84"/>
      <c r="J177" s="84"/>
      <c r="K177" s="84"/>
      <c r="L177" s="85">
        <v>2393</v>
      </c>
      <c r="M177" s="103"/>
      <c r="N177" s="76"/>
      <c r="O177" s="76"/>
      <c r="P177" s="77"/>
      <c r="Q177" s="77"/>
      <c r="R177" s="77"/>
      <c r="S177" s="77"/>
      <c r="T177" s="77"/>
      <c r="U177" s="78"/>
      <c r="V177" s="78"/>
      <c r="W177" s="78"/>
      <c r="X177" s="78"/>
      <c r="Y177" s="77"/>
      <c r="Z177" s="27"/>
    </row>
    <row r="178" spans="1:26" x14ac:dyDescent="0.2">
      <c r="A178" s="51" t="s">
        <v>156</v>
      </c>
      <c r="B178" s="51" t="s">
        <v>11</v>
      </c>
      <c r="C178" s="83">
        <v>363</v>
      </c>
      <c r="D178" s="83">
        <v>590</v>
      </c>
      <c r="E178" s="83">
        <v>742</v>
      </c>
      <c r="F178" s="83">
        <v>230</v>
      </c>
      <c r="G178" s="84"/>
      <c r="H178" s="84"/>
      <c r="I178" s="84"/>
      <c r="J178" s="84"/>
      <c r="K178" s="84"/>
      <c r="L178" s="85">
        <v>1925</v>
      </c>
      <c r="M178" s="103"/>
      <c r="N178" s="76"/>
      <c r="O178" s="76"/>
      <c r="P178" s="77"/>
      <c r="Q178" s="77"/>
      <c r="R178" s="77"/>
      <c r="S178" s="77"/>
      <c r="T178" s="78"/>
      <c r="U178" s="78"/>
      <c r="V178" s="78"/>
      <c r="W178" s="78"/>
      <c r="X178" s="78"/>
      <c r="Y178" s="77"/>
      <c r="Z178" s="27"/>
    </row>
    <row r="179" spans="1:26" x14ac:dyDescent="0.2">
      <c r="A179" s="51" t="s">
        <v>157</v>
      </c>
      <c r="B179" s="51" t="s">
        <v>11</v>
      </c>
      <c r="C179" s="83">
        <v>20</v>
      </c>
      <c r="D179" s="83">
        <v>17</v>
      </c>
      <c r="E179" s="83">
        <v>13</v>
      </c>
      <c r="F179" s="84"/>
      <c r="G179" s="84"/>
      <c r="H179" s="84"/>
      <c r="I179" s="84"/>
      <c r="J179" s="84"/>
      <c r="K179" s="84"/>
      <c r="L179" s="85">
        <v>50</v>
      </c>
      <c r="M179" s="103"/>
      <c r="N179" s="76"/>
      <c r="O179" s="76"/>
      <c r="P179" s="77"/>
      <c r="Q179" s="77"/>
      <c r="R179" s="77"/>
      <c r="S179" s="78"/>
      <c r="T179" s="78"/>
      <c r="U179" s="78"/>
      <c r="V179" s="78"/>
      <c r="W179" s="78"/>
      <c r="X179" s="78"/>
      <c r="Y179" s="77"/>
      <c r="Z179" s="27"/>
    </row>
    <row r="180" spans="1:26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8"/>
      <c r="M180" s="27"/>
      <c r="N180" s="76"/>
      <c r="O180" s="76"/>
    </row>
    <row r="181" spans="1:26" x14ac:dyDescent="0.2">
      <c r="A181" s="51"/>
      <c r="B181" s="51"/>
      <c r="C181" s="59">
        <f>SUM(C175:C180)</f>
        <v>6431</v>
      </c>
      <c r="D181" s="59">
        <f t="shared" ref="D181:L181" si="8">SUM(D175:D180)</f>
        <v>5336</v>
      </c>
      <c r="E181" s="59">
        <f t="shared" si="8"/>
        <v>3184</v>
      </c>
      <c r="F181" s="59">
        <f t="shared" si="8"/>
        <v>1810</v>
      </c>
      <c r="G181" s="59">
        <f t="shared" si="8"/>
        <v>475</v>
      </c>
      <c r="H181" s="59">
        <f t="shared" si="8"/>
        <v>235</v>
      </c>
      <c r="I181" s="59">
        <f t="shared" si="8"/>
        <v>310</v>
      </c>
      <c r="J181" s="59">
        <f t="shared" si="8"/>
        <v>771</v>
      </c>
      <c r="K181" s="59">
        <f t="shared" si="8"/>
        <v>0</v>
      </c>
      <c r="L181" s="59">
        <f t="shared" si="8"/>
        <v>18552</v>
      </c>
      <c r="M181" s="27"/>
      <c r="N181" s="76"/>
      <c r="O181" s="76"/>
    </row>
    <row r="182" spans="1:26" x14ac:dyDescent="0.2">
      <c r="M182" s="27"/>
    </row>
    <row r="183" spans="1:26" x14ac:dyDescent="0.2">
      <c r="M183" s="27"/>
    </row>
    <row r="184" spans="1:26" x14ac:dyDescent="0.2">
      <c r="M184" s="27"/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F1" sqref="F1"/>
      <selection pane="bottomLeft" activeCell="A7" sqref="A7:IV189"/>
    </sheetView>
  </sheetViews>
  <sheetFormatPr baseColWidth="10" defaultRowHeight="12.75" outlineLevelCol="1" x14ac:dyDescent="0.2"/>
  <cols>
    <col min="1" max="1" width="5.85546875" style="10" customWidth="1"/>
    <col min="2" max="2" width="3.7109375" style="10" customWidth="1" outlineLevel="1"/>
    <col min="3" max="11" width="11.42578125" style="10"/>
    <col min="12" max="12" width="11.42578125" style="22"/>
    <col min="13" max="16384" width="11.42578125" style="10"/>
  </cols>
  <sheetData>
    <row r="1" spans="1:12" ht="18" x14ac:dyDescent="0.25">
      <c r="A1" s="21" t="s">
        <v>333</v>
      </c>
    </row>
    <row r="3" spans="1:12" x14ac:dyDescent="0.2">
      <c r="C3" s="106" t="s">
        <v>299</v>
      </c>
      <c r="D3" s="106"/>
      <c r="E3" s="106"/>
      <c r="F3" s="106"/>
      <c r="G3" s="106"/>
      <c r="H3" s="106"/>
      <c r="I3" s="106"/>
      <c r="J3" s="106"/>
      <c r="K3" s="106"/>
      <c r="L3" s="106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10" t="s">
        <v>12</v>
      </c>
      <c r="B7" s="10" t="s">
        <v>159</v>
      </c>
      <c r="C7" s="23">
        <f>'unselbst. Beschäftigte 7_2008'!C7*100/'unselbst. Beschäftigte 7_2008'!$L7</f>
        <v>6.0893017680551393</v>
      </c>
      <c r="D7" s="23">
        <f>'unselbst. Beschäftigte 7_2008'!D7*100/'unselbst. Beschäftigte 7_2008'!$L7</f>
        <v>7.2340425531914896</v>
      </c>
      <c r="E7" s="23">
        <f>'unselbst. Beschäftigte 7_2008'!E7*100/'unselbst. Beschäftigte 7_2008'!$L7</f>
        <v>13.533113575067425</v>
      </c>
      <c r="F7" s="23">
        <f>'unselbst. Beschäftigte 7_2008'!F7*100/'unselbst. Beschäftigte 7_2008'!$L7</f>
        <v>26.718609529517529</v>
      </c>
      <c r="G7" s="23">
        <f>'unselbst. Beschäftigte 7_2008'!G7*100/'unselbst. Beschäftigte 7_2008'!$L7</f>
        <v>17.572670062930776</v>
      </c>
      <c r="H7" s="23">
        <f>'unselbst. Beschäftigte 7_2008'!H7*100/'unselbst. Beschäftigte 7_2008'!$L7</f>
        <v>21.6841474378184</v>
      </c>
      <c r="I7" s="23">
        <f>'unselbst. Beschäftigte 7_2008'!I7*100/'unselbst. Beschäftigte 7_2008'!$L7</f>
        <v>7.1681150734192389</v>
      </c>
      <c r="J7" s="23">
        <f>'unselbst. Beschäftigte 7_2008'!J7*100/'unselbst. Beschäftigte 7_2008'!$L7</f>
        <v>0</v>
      </c>
      <c r="K7" s="23">
        <f>'unselbst. Beschäftigte 7_2008'!K7*100/'unselbst. Beschäftigte 7_2008'!$L7</f>
        <v>0</v>
      </c>
      <c r="L7" s="24">
        <f>'unselbst. Beschäftigte 7_2008'!L7*100/'unselbst. Beschäftigte 7_2008'!$L7</f>
        <v>100</v>
      </c>
    </row>
    <row r="8" spans="1:12" x14ac:dyDescent="0.2">
      <c r="A8" s="10" t="s">
        <v>13</v>
      </c>
      <c r="B8" s="10" t="s">
        <v>159</v>
      </c>
      <c r="C8" s="23">
        <f>'unselbst. Beschäftigte 7_2008'!C8*100/'unselbst. Beschäftigte 7_2008'!$L8</f>
        <v>12.103407755581669</v>
      </c>
      <c r="D8" s="23">
        <f>'unselbst. Beschäftigte 7_2008'!D8*100/'unselbst. Beschäftigte 7_2008'!$L8</f>
        <v>28.437132784958873</v>
      </c>
      <c r="E8" s="23">
        <f>'unselbst. Beschäftigte 7_2008'!E8*100/'unselbst. Beschäftigte 7_2008'!$L8</f>
        <v>20.799059929494714</v>
      </c>
      <c r="F8" s="23">
        <f>'unselbst. Beschäftigte 7_2008'!F8*100/'unselbst. Beschäftigte 7_2008'!$L8</f>
        <v>29.377203290246769</v>
      </c>
      <c r="G8" s="23">
        <f>'unselbst. Beschäftigte 7_2008'!G8*100/'unselbst. Beschäftigte 7_2008'!$L8</f>
        <v>9.283196239717979</v>
      </c>
      <c r="H8" s="23">
        <f>'unselbst. Beschäftigte 7_2008'!H8*100/'unselbst. Beschäftigte 7_2008'!$L8</f>
        <v>0</v>
      </c>
      <c r="I8" s="23">
        <f>'unselbst. Beschäftigte 7_2008'!I8*100/'unselbst. Beschäftigte 7_2008'!$L8</f>
        <v>0</v>
      </c>
      <c r="J8" s="23">
        <f>'unselbst. Beschäftigte 7_2008'!J8*100/'unselbst. Beschäftigte 7_2008'!$L8</f>
        <v>0</v>
      </c>
      <c r="K8" s="23">
        <f>'unselbst. Beschäftigte 7_2008'!K8*100/'unselbst. Beschäftigte 7_2008'!$L8</f>
        <v>0</v>
      </c>
      <c r="L8" s="24">
        <f>'unselbst. Beschäftigte 7_2008'!L8*100/'unselbst. Beschäftigte 7_2008'!$L8</f>
        <v>100</v>
      </c>
    </row>
    <row r="9" spans="1:12" x14ac:dyDescent="0.2">
      <c r="A9" s="10" t="s">
        <v>14</v>
      </c>
      <c r="B9" s="10" t="s">
        <v>159</v>
      </c>
      <c r="C9" s="23">
        <f>'unselbst. Beschäftigte 7_2008'!C9*100/'unselbst. Beschäftigte 7_2008'!$L9</f>
        <v>4.1372351160443994</v>
      </c>
      <c r="D9" s="23">
        <f>'unselbst. Beschäftigte 7_2008'!D9*100/'unselbst. Beschäftigte 7_2008'!$L9</f>
        <v>10.494450050454088</v>
      </c>
      <c r="E9" s="23">
        <f>'unselbst. Beschäftigte 7_2008'!E9*100/'unselbst. Beschäftigte 7_2008'!$L9</f>
        <v>26.286579212916248</v>
      </c>
      <c r="F9" s="23">
        <f>'unselbst. Beschäftigte 7_2008'!F9*100/'unselbst. Beschäftigte 7_2008'!$L9</f>
        <v>32.189707366296673</v>
      </c>
      <c r="G9" s="23">
        <f>'unselbst. Beschäftigte 7_2008'!G9*100/'unselbst. Beschäftigte 7_2008'!$L9</f>
        <v>6.5085771947527746</v>
      </c>
      <c r="H9" s="23">
        <f>'unselbst. Beschäftigte 7_2008'!H9*100/'unselbst. Beschäftigte 7_2008'!$L9</f>
        <v>20.383451059535822</v>
      </c>
      <c r="I9" s="23">
        <f>'unselbst. Beschäftigte 7_2008'!I9*100/'unselbst. Beschäftigte 7_2008'!$L9</f>
        <v>0</v>
      </c>
      <c r="J9" s="23">
        <f>'unselbst. Beschäftigte 7_2008'!J9*100/'unselbst. Beschäftigte 7_2008'!$L9</f>
        <v>0</v>
      </c>
      <c r="K9" s="23">
        <f>'unselbst. Beschäftigte 7_2008'!K9*100/'unselbst. Beschäftigte 7_2008'!$L9</f>
        <v>0</v>
      </c>
      <c r="L9" s="24">
        <f>'unselbst. Beschäftigte 7_2008'!L9*100/'unselbst. Beschäftigte 7_2008'!$L9</f>
        <v>100</v>
      </c>
    </row>
    <row r="10" spans="1:12" x14ac:dyDescent="0.2">
      <c r="A10" s="10" t="s">
        <v>15</v>
      </c>
      <c r="B10" s="10" t="s">
        <v>159</v>
      </c>
      <c r="C10" s="23">
        <f>'unselbst. Beschäftigte 7_2008'!C10*100/'unselbst. Beschäftigte 7_2008'!$L10</f>
        <v>21.940463065049613</v>
      </c>
      <c r="D10" s="23">
        <f>'unselbst. Beschäftigte 7_2008'!D10*100/'unselbst. Beschäftigte 7_2008'!$L10</f>
        <v>20.286659316427784</v>
      </c>
      <c r="E10" s="23">
        <f>'unselbst. Beschäftigte 7_2008'!E10*100/'unselbst. Beschäftigte 7_2008'!$L10</f>
        <v>19.294377067254686</v>
      </c>
      <c r="F10" s="23">
        <f>'unselbst. Beschäftigte 7_2008'!F10*100/'unselbst. Beschäftigte 7_2008'!$L10</f>
        <v>38.478500551267913</v>
      </c>
      <c r="G10" s="23">
        <f>'unselbst. Beschäftigte 7_2008'!G10*100/'unselbst. Beschäftigte 7_2008'!$L10</f>
        <v>0</v>
      </c>
      <c r="H10" s="23">
        <f>'unselbst. Beschäftigte 7_2008'!H10*100/'unselbst. Beschäftigte 7_2008'!$L10</f>
        <v>0</v>
      </c>
      <c r="I10" s="23">
        <f>'unselbst. Beschäftigte 7_2008'!I10*100/'unselbst. Beschäftigte 7_2008'!$L10</f>
        <v>0</v>
      </c>
      <c r="J10" s="23">
        <f>'unselbst. Beschäftigte 7_2008'!J10*100/'unselbst. Beschäftigte 7_2008'!$L10</f>
        <v>0</v>
      </c>
      <c r="K10" s="23">
        <f>'unselbst. Beschäftigte 7_2008'!K10*100/'unselbst. Beschäftigte 7_2008'!$L10</f>
        <v>0</v>
      </c>
      <c r="L10" s="24">
        <f>'unselbst. Beschäftigte 7_2008'!L10*100/'unselbst. Beschäftigte 7_2008'!$L10</f>
        <v>100</v>
      </c>
    </row>
    <row r="11" spans="1:12" x14ac:dyDescent="0.2">
      <c r="A11" s="10" t="s">
        <v>16</v>
      </c>
      <c r="B11" s="10" t="s">
        <v>159</v>
      </c>
      <c r="C11" s="23">
        <f>'unselbst. Beschäftigte 7_2008'!C11*100/'unselbst. Beschäftigte 7_2008'!$L11</f>
        <v>14.696969696969697</v>
      </c>
      <c r="D11" s="23">
        <f>'unselbst. Beschäftigte 7_2008'!D11*100/'unselbst. Beschäftigte 7_2008'!$L11</f>
        <v>36.363636363636367</v>
      </c>
      <c r="E11" s="23">
        <f>'unselbst. Beschäftigte 7_2008'!E11*100/'unselbst. Beschäftigte 7_2008'!$L11</f>
        <v>31.666666666666668</v>
      </c>
      <c r="F11" s="23">
        <f>'unselbst. Beschäftigte 7_2008'!F11*100/'unselbst. Beschäftigte 7_2008'!$L11</f>
        <v>17.272727272727273</v>
      </c>
      <c r="G11" s="23">
        <f>'unselbst. Beschäftigte 7_2008'!G11*100/'unselbst. Beschäftigte 7_2008'!$L11</f>
        <v>0</v>
      </c>
      <c r="H11" s="23">
        <f>'unselbst. Beschäftigte 7_2008'!H11*100/'unselbst. Beschäftigte 7_2008'!$L11</f>
        <v>0</v>
      </c>
      <c r="I11" s="23">
        <f>'unselbst. Beschäftigte 7_2008'!I11*100/'unselbst. Beschäftigte 7_2008'!$L11</f>
        <v>0</v>
      </c>
      <c r="J11" s="23">
        <f>'unselbst. Beschäftigte 7_2008'!J11*100/'unselbst. Beschäftigte 7_2008'!$L11</f>
        <v>0</v>
      </c>
      <c r="K11" s="23">
        <f>'unselbst. Beschäftigte 7_2008'!K11*100/'unselbst. Beschäftigte 7_2008'!$L11</f>
        <v>0</v>
      </c>
      <c r="L11" s="24">
        <f>'unselbst. Beschäftigte 7_2008'!L11*100/'unselbst. Beschäftigte 7_2008'!$L11</f>
        <v>100</v>
      </c>
    </row>
    <row r="12" spans="1:12" x14ac:dyDescent="0.2">
      <c r="A12" s="10" t="s">
        <v>17</v>
      </c>
      <c r="B12" s="10" t="s">
        <v>159</v>
      </c>
      <c r="C12" s="23">
        <f>'unselbst. Beschäftigte 7_2008'!C12*100/'unselbst. Beschäftigte 7_2008'!$L12</f>
        <v>13.738291229066137</v>
      </c>
      <c r="D12" s="23">
        <f>'unselbst. Beschäftigte 7_2008'!D12*100/'unselbst. Beschäftigte 7_2008'!$L12</f>
        <v>20.40874254896395</v>
      </c>
      <c r="E12" s="23">
        <f>'unselbst. Beschäftigte 7_2008'!E12*100/'unselbst. Beschäftigte 7_2008'!$L12</f>
        <v>27.703661652001134</v>
      </c>
      <c r="F12" s="23">
        <f>'unselbst. Beschäftigte 7_2008'!F12*100/'unselbst. Beschäftigte 7_2008'!$L12</f>
        <v>27.959125745103606</v>
      </c>
      <c r="G12" s="23">
        <f>'unselbst. Beschäftigte 7_2008'!G12*100/'unselbst. Beschäftigte 7_2008'!$L12</f>
        <v>2.9520295202952029</v>
      </c>
      <c r="H12" s="23">
        <f>'unselbst. Beschäftigte 7_2008'!H12*100/'unselbst. Beschäftigte 7_2008'!$L12</f>
        <v>7.2381493045699692</v>
      </c>
      <c r="I12" s="23">
        <f>'unselbst. Beschäftigte 7_2008'!I12*100/'unselbst. Beschäftigte 7_2008'!$L12</f>
        <v>0</v>
      </c>
      <c r="J12" s="23">
        <f>'unselbst. Beschäftigte 7_2008'!J12*100/'unselbst. Beschäftigte 7_2008'!$L12</f>
        <v>0</v>
      </c>
      <c r="K12" s="23">
        <f>'unselbst. Beschäftigte 7_2008'!K12*100/'unselbst. Beschäftigte 7_2008'!$L12</f>
        <v>0</v>
      </c>
      <c r="L12" s="24">
        <f>'unselbst. Beschäftigte 7_2008'!L12*100/'unselbst. Beschäftigte 7_2008'!$L12</f>
        <v>100</v>
      </c>
    </row>
    <row r="13" spans="1:12" x14ac:dyDescent="0.2">
      <c r="A13" s="10" t="s">
        <v>18</v>
      </c>
      <c r="B13" s="10" t="s">
        <v>159</v>
      </c>
      <c r="C13" s="23">
        <f>'unselbst. Beschäftigte 7_2008'!C13*100/'unselbst. Beschäftigte 7_2008'!$L13</f>
        <v>10.522317188983855</v>
      </c>
      <c r="D13" s="23">
        <f>'unselbst. Beschäftigte 7_2008'!D13*100/'unselbst. Beschäftigte 7_2008'!$L13</f>
        <v>12.212725546058879</v>
      </c>
      <c r="E13" s="23">
        <f>'unselbst. Beschäftigte 7_2008'!E13*100/'unselbst. Beschäftigte 7_2008'!$L13</f>
        <v>13.979107312440647</v>
      </c>
      <c r="F13" s="23">
        <f>'unselbst. Beschäftigte 7_2008'!F13*100/'unselbst. Beschäftigte 7_2008'!$L13</f>
        <v>27.996201329534664</v>
      </c>
      <c r="G13" s="23">
        <f>'unselbst. Beschäftigte 7_2008'!G13*100/'unselbst. Beschäftigte 7_2008'!$L13</f>
        <v>11.585944919278253</v>
      </c>
      <c r="H13" s="23">
        <f>'unselbst. Beschäftigte 7_2008'!H13*100/'unselbst. Beschäftigte 7_2008'!$L13</f>
        <v>17.967711301044634</v>
      </c>
      <c r="I13" s="23">
        <f>'unselbst. Beschäftigte 7_2008'!I13*100/'unselbst. Beschäftigte 7_2008'!$L13</f>
        <v>5.7359924026590692</v>
      </c>
      <c r="J13" s="23">
        <f>'unselbst. Beschäftigte 7_2008'!J13*100/'unselbst. Beschäftigte 7_2008'!$L13</f>
        <v>0</v>
      </c>
      <c r="K13" s="23">
        <f>'unselbst. Beschäftigte 7_2008'!K13*100/'unselbst. Beschäftigte 7_2008'!$L13</f>
        <v>0</v>
      </c>
      <c r="L13" s="24">
        <f>'unselbst. Beschäftigte 7_2008'!L13*100/'unselbst. Beschäftigte 7_2008'!$L13</f>
        <v>100</v>
      </c>
    </row>
    <row r="14" spans="1:12" x14ac:dyDescent="0.2">
      <c r="A14" s="10" t="s">
        <v>19</v>
      </c>
      <c r="B14" s="10" t="s">
        <v>159</v>
      </c>
      <c r="C14" s="23">
        <f>'unselbst. Beschäftigte 7_2008'!C14*100/'unselbst. Beschäftigte 7_2008'!$L14</f>
        <v>6.8644067796610173</v>
      </c>
      <c r="D14" s="23">
        <f>'unselbst. Beschäftigte 7_2008'!D14*100/'unselbst. Beschäftigte 7_2008'!$L14</f>
        <v>16.949152542372882</v>
      </c>
      <c r="E14" s="23">
        <f>'unselbst. Beschäftigte 7_2008'!E14*100/'unselbst. Beschäftigte 7_2008'!$L14</f>
        <v>22.033898305084747</v>
      </c>
      <c r="F14" s="23">
        <f>'unselbst. Beschäftigte 7_2008'!F14*100/'unselbst. Beschäftigte 7_2008'!$L14</f>
        <v>36.567796610169495</v>
      </c>
      <c r="G14" s="23">
        <f>'unselbst. Beschäftigte 7_2008'!G14*100/'unselbst. Beschäftigte 7_2008'!$L14</f>
        <v>12.711864406779661</v>
      </c>
      <c r="H14" s="23">
        <f>'unselbst. Beschäftigte 7_2008'!H14*100/'unselbst. Beschäftigte 7_2008'!$L14</f>
        <v>4.8728813559322033</v>
      </c>
      <c r="I14" s="23">
        <f>'unselbst. Beschäftigte 7_2008'!I14*100/'unselbst. Beschäftigte 7_2008'!$L14</f>
        <v>0</v>
      </c>
      <c r="J14" s="23">
        <f>'unselbst. Beschäftigte 7_2008'!J14*100/'unselbst. Beschäftigte 7_2008'!$L14</f>
        <v>0</v>
      </c>
      <c r="K14" s="23">
        <f>'unselbst. Beschäftigte 7_2008'!K14*100/'unselbst. Beschäftigte 7_2008'!$L14</f>
        <v>0</v>
      </c>
      <c r="L14" s="24">
        <f>'unselbst. Beschäftigte 7_2008'!L14*100/'unselbst. Beschäftigte 7_2008'!$L14</f>
        <v>100</v>
      </c>
    </row>
    <row r="15" spans="1:12" x14ac:dyDescent="0.2">
      <c r="A15" s="10" t="s">
        <v>20</v>
      </c>
      <c r="B15" s="10" t="s">
        <v>159</v>
      </c>
      <c r="C15" s="23">
        <f>'unselbst. Beschäftigte 7_2008'!C15*100/'unselbst. Beschäftigte 7_2008'!$L15</f>
        <v>15.052993411629906</v>
      </c>
      <c r="D15" s="23">
        <f>'unselbst. Beschäftigte 7_2008'!D15*100/'unselbst. Beschäftigte 7_2008'!$L15</f>
        <v>21.68433113720997</v>
      </c>
      <c r="E15" s="23">
        <f>'unselbst. Beschäftigte 7_2008'!E15*100/'unselbst. Beschäftigte 7_2008'!$L15</f>
        <v>20.653107991979375</v>
      </c>
      <c r="F15" s="23">
        <f>'unselbst. Beschäftigte 7_2008'!F15*100/'unselbst. Beschäftigte 7_2008'!$L15</f>
        <v>22.071039816671441</v>
      </c>
      <c r="G15" s="23">
        <f>'unselbst. Beschäftigte 7_2008'!G15*100/'unselbst. Beschäftigte 7_2008'!$L15</f>
        <v>10.197651102835863</v>
      </c>
      <c r="H15" s="23">
        <f>'unselbst. Beschäftigte 7_2008'!H15*100/'unselbst. Beschäftigte 7_2008'!$L15</f>
        <v>4.4399885419650529</v>
      </c>
      <c r="I15" s="23">
        <f>'unselbst. Beschäftigte 7_2008'!I15*100/'unselbst. Beschäftigte 7_2008'!$L15</f>
        <v>5.9008879977083932</v>
      </c>
      <c r="J15" s="23">
        <f>'unselbst. Beschäftigte 7_2008'!J15*100/'unselbst. Beschäftigte 7_2008'!$L15</f>
        <v>0</v>
      </c>
      <c r="K15" s="23">
        <f>'unselbst. Beschäftigte 7_2008'!K15*100/'unselbst. Beschäftigte 7_2008'!$L15</f>
        <v>0</v>
      </c>
      <c r="L15" s="24">
        <f>'unselbst. Beschäftigte 7_2008'!L15*100/'unselbst. Beschäftigte 7_2008'!$L15</f>
        <v>100</v>
      </c>
    </row>
    <row r="16" spans="1:12" x14ac:dyDescent="0.2">
      <c r="A16" s="10" t="s">
        <v>21</v>
      </c>
      <c r="B16" s="10" t="s">
        <v>159</v>
      </c>
      <c r="C16" s="23">
        <f>'unselbst. Beschäftigte 7_2008'!C16*100/'unselbst. Beschäftigte 7_2008'!$L16</f>
        <v>15.102639296187684</v>
      </c>
      <c r="D16" s="23">
        <f>'unselbst. Beschäftigte 7_2008'!D16*100/'unselbst. Beschäftigte 7_2008'!$L16</f>
        <v>20.967741935483872</v>
      </c>
      <c r="E16" s="23">
        <f>'unselbst. Beschäftigte 7_2008'!E16*100/'unselbst. Beschäftigte 7_2008'!$L16</f>
        <v>27.712609970674485</v>
      </c>
      <c r="F16" s="23">
        <f>'unselbst. Beschäftigte 7_2008'!F16*100/'unselbst. Beschäftigte 7_2008'!$L16</f>
        <v>19.941348973607038</v>
      </c>
      <c r="G16" s="23">
        <f>'unselbst. Beschäftigte 7_2008'!G16*100/'unselbst. Beschäftigte 7_2008'!$L16</f>
        <v>0</v>
      </c>
      <c r="H16" s="23">
        <f>'unselbst. Beschäftigte 7_2008'!H16*100/'unselbst. Beschäftigte 7_2008'!$L16</f>
        <v>16.275659824046922</v>
      </c>
      <c r="I16" s="23">
        <f>'unselbst. Beschäftigte 7_2008'!I16*100/'unselbst. Beschäftigte 7_2008'!$L16</f>
        <v>0</v>
      </c>
      <c r="J16" s="23">
        <f>'unselbst. Beschäftigte 7_2008'!J16*100/'unselbst. Beschäftigte 7_2008'!$L16</f>
        <v>0</v>
      </c>
      <c r="K16" s="23">
        <f>'unselbst. Beschäftigte 7_2008'!K16*100/'unselbst. Beschäftigte 7_2008'!$L16</f>
        <v>0</v>
      </c>
      <c r="L16" s="24">
        <f>'unselbst. Beschäftigte 7_2008'!L16*100/'unselbst. Beschäftigte 7_2008'!$L16</f>
        <v>100</v>
      </c>
    </row>
    <row r="17" spans="1:12" x14ac:dyDescent="0.2">
      <c r="A17" s="10" t="s">
        <v>22</v>
      </c>
      <c r="B17" s="10" t="s">
        <v>159</v>
      </c>
      <c r="C17" s="23">
        <f>'unselbst. Beschäftigte 7_2008'!C17*100/'unselbst. Beschäftigte 7_2008'!$L17</f>
        <v>15.173674588665447</v>
      </c>
      <c r="D17" s="23">
        <f>'unselbst. Beschäftigte 7_2008'!D17*100/'unselbst. Beschäftigte 7_2008'!$L17</f>
        <v>12.065813528336379</v>
      </c>
      <c r="E17" s="23">
        <f>'unselbst. Beschäftigte 7_2008'!E17*100/'unselbst. Beschäftigte 7_2008'!$L17</f>
        <v>25.228519195612432</v>
      </c>
      <c r="F17" s="23">
        <f>'unselbst. Beschäftigte 7_2008'!F17*100/'unselbst. Beschäftigte 7_2008'!$L17</f>
        <v>18.09872029250457</v>
      </c>
      <c r="G17" s="23">
        <f>'unselbst. Beschäftigte 7_2008'!G17*100/'unselbst. Beschäftigte 7_2008'!$L17</f>
        <v>0</v>
      </c>
      <c r="H17" s="23">
        <f>'unselbst. Beschäftigte 7_2008'!H17*100/'unselbst. Beschäftigte 7_2008'!$L17</f>
        <v>29.433272394881168</v>
      </c>
      <c r="I17" s="23">
        <f>'unselbst. Beschäftigte 7_2008'!I17*100/'unselbst. Beschäftigte 7_2008'!$L17</f>
        <v>0</v>
      </c>
      <c r="J17" s="23">
        <f>'unselbst. Beschäftigte 7_2008'!J17*100/'unselbst. Beschäftigte 7_2008'!$L17</f>
        <v>0</v>
      </c>
      <c r="K17" s="23">
        <f>'unselbst. Beschäftigte 7_2008'!K17*100/'unselbst. Beschäftigte 7_2008'!$L17</f>
        <v>0</v>
      </c>
      <c r="L17" s="24">
        <f>'unselbst. Beschäftigte 7_2008'!L17*100/'unselbst. Beschäftigte 7_2008'!$L17</f>
        <v>100</v>
      </c>
    </row>
    <row r="18" spans="1:12" x14ac:dyDescent="0.2">
      <c r="A18" s="10" t="s">
        <v>23</v>
      </c>
      <c r="B18" s="10" t="s">
        <v>159</v>
      </c>
      <c r="C18" s="23">
        <f>'unselbst. Beschäftigte 7_2008'!C18*100/'unselbst. Beschäftigte 7_2008'!$L18</f>
        <v>21.739130434782609</v>
      </c>
      <c r="D18" s="23">
        <f>'unselbst. Beschäftigte 7_2008'!D18*100/'unselbst. Beschäftigte 7_2008'!$L18</f>
        <v>41.304347826086953</v>
      </c>
      <c r="E18" s="23">
        <f>'unselbst. Beschäftigte 7_2008'!E18*100/'unselbst. Beschäftigte 7_2008'!$L18</f>
        <v>36.956521739130437</v>
      </c>
      <c r="F18" s="23">
        <f>'unselbst. Beschäftigte 7_2008'!F18*100/'unselbst. Beschäftigte 7_2008'!$L18</f>
        <v>0</v>
      </c>
      <c r="G18" s="23">
        <f>'unselbst. Beschäftigte 7_2008'!G18*100/'unselbst. Beschäftigte 7_2008'!$L18</f>
        <v>0</v>
      </c>
      <c r="H18" s="23">
        <f>'unselbst. Beschäftigte 7_2008'!H18*100/'unselbst. Beschäftigte 7_2008'!$L18</f>
        <v>0</v>
      </c>
      <c r="I18" s="23">
        <f>'unselbst. Beschäftigte 7_2008'!I18*100/'unselbst. Beschäftigte 7_2008'!$L18</f>
        <v>0</v>
      </c>
      <c r="J18" s="23">
        <f>'unselbst. Beschäftigte 7_2008'!J18*100/'unselbst. Beschäftigte 7_2008'!$L18</f>
        <v>0</v>
      </c>
      <c r="K18" s="23">
        <f>'unselbst. Beschäftigte 7_2008'!K18*100/'unselbst. Beschäftigte 7_2008'!$L18</f>
        <v>0</v>
      </c>
      <c r="L18" s="24">
        <f>'unselbst. Beschäftigte 7_2008'!L18*100/'unselbst. Beschäftigte 7_2008'!$L18</f>
        <v>100</v>
      </c>
    </row>
    <row r="19" spans="1:12" x14ac:dyDescent="0.2">
      <c r="A19" s="10" t="s">
        <v>24</v>
      </c>
      <c r="B19" s="10" t="s">
        <v>159</v>
      </c>
      <c r="C19" s="23">
        <f>'unselbst. Beschäftigte 7_2008'!C19*100/'unselbst. Beschäftigte 7_2008'!$L19</f>
        <v>10.310142497904442</v>
      </c>
      <c r="D19" s="23">
        <f>'unselbst. Beschäftigte 7_2008'!D19*100/'unselbst. Beschäftigte 7_2008'!$L19</f>
        <v>13.91450125733445</v>
      </c>
      <c r="E19" s="23">
        <f>'unselbst. Beschäftigte 7_2008'!E19*100/'unselbst. Beschäftigte 7_2008'!$L19</f>
        <v>19.077954735959764</v>
      </c>
      <c r="F19" s="23">
        <f>'unselbst. Beschäftigte 7_2008'!F19*100/'unselbst. Beschäftigte 7_2008'!$L19</f>
        <v>35.020955574182736</v>
      </c>
      <c r="G19" s="23">
        <f>'unselbst. Beschäftigte 7_2008'!G19*100/'unselbst. Beschäftigte 7_2008'!$L19</f>
        <v>11.366303436714166</v>
      </c>
      <c r="H19" s="23">
        <f>'unselbst. Beschäftigte 7_2008'!H19*100/'unselbst. Beschäftigte 7_2008'!$L19</f>
        <v>6.0854987426655489</v>
      </c>
      <c r="I19" s="23">
        <f>'unselbst. Beschäftigte 7_2008'!I19*100/'unselbst. Beschäftigte 7_2008'!$L19</f>
        <v>4.2246437552388931</v>
      </c>
      <c r="J19" s="23">
        <f>'unselbst. Beschäftigte 7_2008'!J19*100/'unselbst. Beschäftigte 7_2008'!$L19</f>
        <v>0</v>
      </c>
      <c r="K19" s="23">
        <f>'unselbst. Beschäftigte 7_2008'!K19*100/'unselbst. Beschäftigte 7_2008'!$L19</f>
        <v>0</v>
      </c>
      <c r="L19" s="24">
        <f>'unselbst. Beschäftigte 7_2008'!L19*100/'unselbst. Beschäftigte 7_2008'!$L19</f>
        <v>100</v>
      </c>
    </row>
    <row r="20" spans="1:12" x14ac:dyDescent="0.2">
      <c r="A20" s="10" t="s">
        <v>25</v>
      </c>
      <c r="B20" s="10" t="s">
        <v>159</v>
      </c>
      <c r="C20" s="23">
        <f>'unselbst. Beschäftigte 7_2008'!C20*100/'unselbst. Beschäftigte 7_2008'!$L20</f>
        <v>9.7623635195889538</v>
      </c>
      <c r="D20" s="23">
        <f>'unselbst. Beschäftigte 7_2008'!D20*100/'unselbst. Beschäftigte 7_2008'!$L20</f>
        <v>11.946050096339114</v>
      </c>
      <c r="E20" s="23">
        <f>'unselbst. Beschäftigte 7_2008'!E20*100/'unselbst. Beschäftigte 7_2008'!$L20</f>
        <v>22.414900449582529</v>
      </c>
      <c r="F20" s="23">
        <f>'unselbst. Beschäftigte 7_2008'!F20*100/'unselbst. Beschäftigte 7_2008'!$L20</f>
        <v>16.82723185613359</v>
      </c>
      <c r="G20" s="23">
        <f>'unselbst. Beschäftigte 7_2008'!G20*100/'unselbst. Beschäftigte 7_2008'!$L20</f>
        <v>9.6981374438021835</v>
      </c>
      <c r="H20" s="23">
        <f>'unselbst. Beschäftigte 7_2008'!H20*100/'unselbst. Beschäftigte 7_2008'!$L20</f>
        <v>8.5420680796403339</v>
      </c>
      <c r="I20" s="23">
        <f>'unselbst. Beschäftigte 7_2008'!I20*100/'unselbst. Beschäftigte 7_2008'!$L20</f>
        <v>20.809248554913296</v>
      </c>
      <c r="J20" s="23">
        <f>'unselbst. Beschäftigte 7_2008'!J20*100/'unselbst. Beschäftigte 7_2008'!$L20</f>
        <v>0</v>
      </c>
      <c r="K20" s="23">
        <f>'unselbst. Beschäftigte 7_2008'!K20*100/'unselbst. Beschäftigte 7_2008'!$L20</f>
        <v>0</v>
      </c>
      <c r="L20" s="24">
        <f>'unselbst. Beschäftigte 7_2008'!L20*100/'unselbst. Beschäftigte 7_2008'!$L20</f>
        <v>100</v>
      </c>
    </row>
    <row r="21" spans="1:12" x14ac:dyDescent="0.2">
      <c r="A21" s="10" t="s">
        <v>26</v>
      </c>
      <c r="B21" s="10" t="s">
        <v>159</v>
      </c>
      <c r="C21" s="23">
        <f>'unselbst. Beschäftigte 7_2008'!C21*100/'unselbst. Beschäftigte 7_2008'!$L21</f>
        <v>11.349036402569594</v>
      </c>
      <c r="D21" s="23">
        <f>'unselbst. Beschäftigte 7_2008'!D21*100/'unselbst. Beschäftigte 7_2008'!$L21</f>
        <v>19.860813704496788</v>
      </c>
      <c r="E21" s="23">
        <f>'unselbst. Beschäftigte 7_2008'!E21*100/'unselbst. Beschäftigte 7_2008'!$L21</f>
        <v>24.411134903640257</v>
      </c>
      <c r="F21" s="23">
        <f>'unselbst. Beschäftigte 7_2008'!F21*100/'unselbst. Beschäftigte 7_2008'!$L21</f>
        <v>33.886509635974306</v>
      </c>
      <c r="G21" s="23">
        <f>'unselbst. Beschäftigte 7_2008'!G21*100/'unselbst. Beschäftigte 7_2008'!$L21</f>
        <v>10.492505353319057</v>
      </c>
      <c r="H21" s="23">
        <f>'unselbst. Beschäftigte 7_2008'!H21*100/'unselbst. Beschäftigte 7_2008'!$L21</f>
        <v>0</v>
      </c>
      <c r="I21" s="23">
        <f>'unselbst. Beschäftigte 7_2008'!I21*100/'unselbst. Beschäftigte 7_2008'!$L21</f>
        <v>0</v>
      </c>
      <c r="J21" s="23">
        <f>'unselbst. Beschäftigte 7_2008'!J21*100/'unselbst. Beschäftigte 7_2008'!$L21</f>
        <v>0</v>
      </c>
      <c r="K21" s="23">
        <f>'unselbst. Beschäftigte 7_2008'!K21*100/'unselbst. Beschäftigte 7_2008'!$L21</f>
        <v>0</v>
      </c>
      <c r="L21" s="24">
        <f>'unselbst. Beschäftigte 7_2008'!L21*100/'unselbst. Beschäftigte 7_2008'!$L21</f>
        <v>100</v>
      </c>
    </row>
    <row r="22" spans="1:12" x14ac:dyDescent="0.2">
      <c r="A22" s="10" t="s">
        <v>27</v>
      </c>
      <c r="B22" s="10" t="s">
        <v>159</v>
      </c>
      <c r="C22" s="23">
        <f>'unselbst. Beschäftigte 7_2008'!C22*100/'unselbst. Beschäftigte 7_2008'!$L22</f>
        <v>9.5929792706914814</v>
      </c>
      <c r="D22" s="23">
        <f>'unselbst. Beschäftigte 7_2008'!D22*100/'unselbst. Beschäftigte 7_2008'!$L22</f>
        <v>15.811771826297473</v>
      </c>
      <c r="E22" s="23">
        <f>'unselbst. Beschäftigte 7_2008'!E22*100/'unselbst. Beschäftigte 7_2008'!$L22</f>
        <v>25.208049629293388</v>
      </c>
      <c r="F22" s="23">
        <f>'unselbst. Beschäftigte 7_2008'!F22*100/'unselbst. Beschäftigte 7_2008'!$L22</f>
        <v>21.30428203964291</v>
      </c>
      <c r="G22" s="23">
        <f>'unselbst. Beschäftigte 7_2008'!G22*100/'unselbst. Beschäftigte 7_2008'!$L22</f>
        <v>13.738840974428809</v>
      </c>
      <c r="H22" s="23">
        <f>'unselbst. Beschäftigte 7_2008'!H22*100/'unselbst. Beschäftigte 7_2008'!$L22</f>
        <v>9.2600998638220613</v>
      </c>
      <c r="I22" s="23">
        <f>'unselbst. Beschäftigte 7_2008'!I22*100/'unselbst. Beschäftigte 7_2008'!$L22</f>
        <v>5.0839763958238766</v>
      </c>
      <c r="J22" s="23">
        <f>'unselbst. Beschäftigte 7_2008'!J22*100/'unselbst. Beschäftigte 7_2008'!$L22</f>
        <v>0</v>
      </c>
      <c r="K22" s="23">
        <f>'unselbst. Beschäftigte 7_2008'!K22*100/'unselbst. Beschäftigte 7_2008'!$L22</f>
        <v>0</v>
      </c>
      <c r="L22" s="24">
        <f>'unselbst. Beschäftigte 7_2008'!L22*100/'unselbst. Beschäftigte 7_2008'!$L22</f>
        <v>100</v>
      </c>
    </row>
    <row r="23" spans="1:12" x14ac:dyDescent="0.2">
      <c r="A23" s="10" t="s">
        <v>28</v>
      </c>
      <c r="B23" s="10" t="s">
        <v>159</v>
      </c>
      <c r="C23" s="23">
        <f>'unselbst. Beschäftigte 7_2008'!C23*100/'unselbst. Beschäftigte 7_2008'!$L23</f>
        <v>8.205066052599685</v>
      </c>
      <c r="D23" s="23">
        <f>'unselbst. Beschäftigte 7_2008'!D23*100/'unselbst. Beschäftigte 7_2008'!$L23</f>
        <v>12.010665373894074</v>
      </c>
      <c r="E23" s="23">
        <f>'unselbst. Beschäftigte 7_2008'!E23*100/'unselbst. Beschäftigte 7_2008'!$L23</f>
        <v>19.694582474851533</v>
      </c>
      <c r="F23" s="23">
        <f>'unselbst. Beschäftigte 7_2008'!F23*100/'unselbst. Beschäftigte 7_2008'!$L23</f>
        <v>26.663434735183614</v>
      </c>
      <c r="G23" s="23">
        <f>'unselbst. Beschäftigte 7_2008'!G23*100/'unselbst. Beschäftigte 7_2008'!$L23</f>
        <v>11.404678220821719</v>
      </c>
      <c r="H23" s="23">
        <f>'unselbst. Beschäftigte 7_2008'!H23*100/'unselbst. Beschäftigte 7_2008'!$L23</f>
        <v>15.622348806205309</v>
      </c>
      <c r="I23" s="23">
        <f>'unselbst. Beschäftigte 7_2008'!I23*100/'unselbst. Beschäftigte 7_2008'!$L23</f>
        <v>0</v>
      </c>
      <c r="J23" s="23">
        <f>'unselbst. Beschäftigte 7_2008'!J23*100/'unselbst. Beschäftigte 7_2008'!$L23</f>
        <v>6.3992243364440675</v>
      </c>
      <c r="K23" s="23">
        <f>'unselbst. Beschäftigte 7_2008'!K23*100/'unselbst. Beschäftigte 7_2008'!$L23</f>
        <v>0</v>
      </c>
      <c r="L23" s="24">
        <f>'unselbst. Beschäftigte 7_2008'!L23*100/'unselbst. Beschäftigte 7_2008'!$L23</f>
        <v>100</v>
      </c>
    </row>
    <row r="24" spans="1:12" x14ac:dyDescent="0.2">
      <c r="A24" s="10" t="s">
        <v>29</v>
      </c>
      <c r="B24" s="10" t="s">
        <v>159</v>
      </c>
      <c r="C24" s="23">
        <f>'unselbst. Beschäftigte 7_2008'!C24*100/'unselbst. Beschäftigte 7_2008'!$L24</f>
        <v>1.9752130131680867</v>
      </c>
      <c r="D24" s="23">
        <f>'unselbst. Beschäftigte 7_2008'!D24*100/'unselbst. Beschäftigte 7_2008'!$L24</f>
        <v>4.9961270333075136</v>
      </c>
      <c r="E24" s="23">
        <f>'unselbst. Beschäftigte 7_2008'!E24*100/'unselbst. Beschäftigte 7_2008'!$L24</f>
        <v>10.766847405112316</v>
      </c>
      <c r="F24" s="23">
        <f>'unselbst. Beschäftigte 7_2008'!F24*100/'unselbst. Beschäftigte 7_2008'!$L24</f>
        <v>22.192099147947328</v>
      </c>
      <c r="G24" s="23">
        <f>'unselbst. Beschäftigte 7_2008'!G24*100/'unselbst. Beschäftigte 7_2008'!$L24</f>
        <v>30.325329202168863</v>
      </c>
      <c r="H24" s="23">
        <f>'unselbst. Beschäftigte 7_2008'!H24*100/'unselbst. Beschäftigte 7_2008'!$L24</f>
        <v>9.6436870642912478</v>
      </c>
      <c r="I24" s="23">
        <f>'unselbst. Beschäftigte 7_2008'!I24*100/'unselbst. Beschäftigte 7_2008'!$L24</f>
        <v>0</v>
      </c>
      <c r="J24" s="23">
        <f>'unselbst. Beschäftigte 7_2008'!J24*100/'unselbst. Beschäftigte 7_2008'!$L24</f>
        <v>20.100697134004648</v>
      </c>
      <c r="K24" s="23">
        <f>'unselbst. Beschäftigte 7_2008'!K24*100/'unselbst. Beschäftigte 7_2008'!$L24</f>
        <v>0</v>
      </c>
      <c r="L24" s="24">
        <f>'unselbst. Beschäftigte 7_2008'!L24*100/'unselbst. Beschäftigte 7_2008'!$L24</f>
        <v>100</v>
      </c>
    </row>
    <row r="25" spans="1:12" x14ac:dyDescent="0.2">
      <c r="A25" s="10" t="s">
        <v>30</v>
      </c>
      <c r="B25" s="10" t="s">
        <v>159</v>
      </c>
      <c r="C25" s="23">
        <f>'unselbst. Beschäftigte 7_2008'!C25*100/'unselbst. Beschäftigte 7_2008'!$L25</f>
        <v>8.3067092651757193</v>
      </c>
      <c r="D25" s="23">
        <f>'unselbst. Beschäftigte 7_2008'!D25*100/'unselbst. Beschäftigte 7_2008'!$L25</f>
        <v>5.7507987220447285</v>
      </c>
      <c r="E25" s="23">
        <f>'unselbst. Beschäftigte 7_2008'!E25*100/'unselbst. Beschäftigte 7_2008'!$L25</f>
        <v>20.12779552715655</v>
      </c>
      <c r="F25" s="23">
        <f>'unselbst. Beschäftigte 7_2008'!F25*100/'unselbst. Beschäftigte 7_2008'!$L25</f>
        <v>31.309904153354633</v>
      </c>
      <c r="G25" s="23">
        <f>'unselbst. Beschäftigte 7_2008'!G25*100/'unselbst. Beschäftigte 7_2008'!$L25</f>
        <v>0</v>
      </c>
      <c r="H25" s="23">
        <f>'unselbst. Beschäftigte 7_2008'!H25*100/'unselbst. Beschäftigte 7_2008'!$L25</f>
        <v>34.504792332268373</v>
      </c>
      <c r="I25" s="23">
        <f>'unselbst. Beschäftigte 7_2008'!I25*100/'unselbst. Beschäftigte 7_2008'!$L25</f>
        <v>0</v>
      </c>
      <c r="J25" s="23">
        <f>'unselbst. Beschäftigte 7_2008'!J25*100/'unselbst. Beschäftigte 7_2008'!$L25</f>
        <v>0</v>
      </c>
      <c r="K25" s="23">
        <f>'unselbst. Beschäftigte 7_2008'!K25*100/'unselbst. Beschäftigte 7_2008'!$L25</f>
        <v>0</v>
      </c>
      <c r="L25" s="24">
        <f>'unselbst. Beschäftigte 7_2008'!L25*100/'unselbst. Beschäftigte 7_2008'!$L25</f>
        <v>100</v>
      </c>
    </row>
    <row r="26" spans="1:12" x14ac:dyDescent="0.2">
      <c r="A26" s="10" t="s">
        <v>31</v>
      </c>
      <c r="B26" s="10" t="s">
        <v>159</v>
      </c>
      <c r="C26" s="23">
        <f>'unselbst. Beschäftigte 7_2008'!C26*100/'unselbst. Beschäftigte 7_2008'!$L26</f>
        <v>12.33017175083312</v>
      </c>
      <c r="D26" s="23">
        <f>'unselbst. Beschäftigte 7_2008'!D26*100/'unselbst. Beschäftigte 7_2008'!$L26</f>
        <v>14.047680082030249</v>
      </c>
      <c r="E26" s="23">
        <f>'unselbst. Beschäftigte 7_2008'!E26*100/'unselbst. Beschäftigte 7_2008'!$L26</f>
        <v>21.071520123045374</v>
      </c>
      <c r="F26" s="23">
        <f>'unselbst. Beschäftigte 7_2008'!F26*100/'unselbst. Beschäftigte 7_2008'!$L26</f>
        <v>24.506536785439632</v>
      </c>
      <c r="G26" s="23">
        <f>'unselbst. Beschäftigte 7_2008'!G26*100/'unselbst. Beschäftigte 7_2008'!$L26</f>
        <v>16.662394257882593</v>
      </c>
      <c r="H26" s="23">
        <f>'unselbst. Beschäftigte 7_2008'!H26*100/'unselbst. Beschäftigte 7_2008'!$L26</f>
        <v>4.1271468854139961</v>
      </c>
      <c r="I26" s="23">
        <f>'unselbst. Beschäftigte 7_2008'!I26*100/'unselbst. Beschäftigte 7_2008'!$L26</f>
        <v>7.2545501153550376</v>
      </c>
      <c r="J26" s="23">
        <f>'unselbst. Beschäftigte 7_2008'!J26*100/'unselbst. Beschäftigte 7_2008'!$L26</f>
        <v>0</v>
      </c>
      <c r="K26" s="23">
        <f>'unselbst. Beschäftigte 7_2008'!K26*100/'unselbst. Beschäftigte 7_2008'!$L26</f>
        <v>0</v>
      </c>
      <c r="L26" s="24">
        <f>'unselbst. Beschäftigte 7_2008'!L26*100/'unselbst. Beschäftigte 7_2008'!$L26</f>
        <v>100</v>
      </c>
    </row>
    <row r="27" spans="1:12" x14ac:dyDescent="0.2">
      <c r="A27" s="10" t="s">
        <v>32</v>
      </c>
      <c r="B27" s="10" t="s">
        <v>159</v>
      </c>
      <c r="C27" s="23">
        <f>'unselbst. Beschäftigte 7_2008'!C27*100/'unselbst. Beschäftigte 7_2008'!$L27</f>
        <v>8.5123869907244334</v>
      </c>
      <c r="D27" s="23">
        <f>'unselbst. Beschäftigte 7_2008'!D27*100/'unselbst. Beschäftigte 7_2008'!$L27</f>
        <v>10.919337794998238</v>
      </c>
      <c r="E27" s="23">
        <f>'unselbst. Beschäftigte 7_2008'!E27*100/'unselbst. Beschäftigte 7_2008'!$L27</f>
        <v>20.48843489491605</v>
      </c>
      <c r="F27" s="23">
        <f>'unselbst. Beschäftigte 7_2008'!F27*100/'unselbst. Beschäftigte 7_2008'!$L27</f>
        <v>26.499941293882824</v>
      </c>
      <c r="G27" s="23">
        <f>'unselbst. Beschäftigte 7_2008'!G27*100/'unselbst. Beschäftigte 7_2008'!$L27</f>
        <v>12.257837266643184</v>
      </c>
      <c r="H27" s="23">
        <f>'unselbst. Beschäftigte 7_2008'!H27*100/'unselbst. Beschäftigte 7_2008'!$L27</f>
        <v>11.647293647998122</v>
      </c>
      <c r="I27" s="23">
        <f>'unselbst. Beschäftigte 7_2008'!I27*100/'unselbst. Beschäftigte 7_2008'!$L27</f>
        <v>3.2758013384994715</v>
      </c>
      <c r="J27" s="23">
        <f>'unselbst. Beschäftigte 7_2008'!J27*100/'unselbst. Beschäftigte 7_2008'!$L27</f>
        <v>6.398966772337678</v>
      </c>
      <c r="K27" s="23">
        <f>'unselbst. Beschäftigte 7_2008'!K27*100/'unselbst. Beschäftigte 7_2008'!$L27</f>
        <v>0</v>
      </c>
      <c r="L27" s="24">
        <f>'unselbst. Beschäftigte 7_2008'!L27*100/'unselbst. Beschäftigte 7_2008'!$L27</f>
        <v>100</v>
      </c>
    </row>
    <row r="28" spans="1:12" x14ac:dyDescent="0.2">
      <c r="A28" s="10" t="s">
        <v>33</v>
      </c>
      <c r="B28" s="10" t="s">
        <v>159</v>
      </c>
      <c r="C28" s="23">
        <f>'unselbst. Beschäftigte 7_2008'!C28*100/'unselbst. Beschäftigte 7_2008'!$L28</f>
        <v>43.728813559322035</v>
      </c>
      <c r="D28" s="23">
        <f>'unselbst. Beschäftigte 7_2008'!D28*100/'unselbst. Beschäftigte 7_2008'!$L28</f>
        <v>26.779661016949152</v>
      </c>
      <c r="E28" s="23">
        <f>'unselbst. Beschäftigte 7_2008'!E28*100/'unselbst. Beschäftigte 7_2008'!$L28</f>
        <v>12.542372881355933</v>
      </c>
      <c r="F28" s="23">
        <f>'unselbst. Beschäftigte 7_2008'!F28*100/'unselbst. Beschäftigte 7_2008'!$L28</f>
        <v>16.949152542372882</v>
      </c>
      <c r="G28" s="23">
        <f>'unselbst. Beschäftigte 7_2008'!G28*100/'unselbst. Beschäftigte 7_2008'!$L28</f>
        <v>0</v>
      </c>
      <c r="H28" s="23">
        <f>'unselbst. Beschäftigte 7_2008'!H28*100/'unselbst. Beschäftigte 7_2008'!$L28</f>
        <v>0</v>
      </c>
      <c r="I28" s="23">
        <f>'unselbst. Beschäftigte 7_2008'!I28*100/'unselbst. Beschäftigte 7_2008'!$L28</f>
        <v>0</v>
      </c>
      <c r="J28" s="23">
        <f>'unselbst. Beschäftigte 7_2008'!J28*100/'unselbst. Beschäftigte 7_2008'!$L28</f>
        <v>0</v>
      </c>
      <c r="K28" s="23">
        <f>'unselbst. Beschäftigte 7_2008'!K28*100/'unselbst. Beschäftigte 7_2008'!$L28</f>
        <v>0</v>
      </c>
      <c r="L28" s="24">
        <f>'unselbst. Beschäftigte 7_2008'!L28*100/'unselbst. Beschäftigte 7_2008'!$L28</f>
        <v>100</v>
      </c>
    </row>
    <row r="29" spans="1:12" x14ac:dyDescent="0.2">
      <c r="A29" s="10" t="s">
        <v>34</v>
      </c>
      <c r="B29" s="10" t="s">
        <v>159</v>
      </c>
      <c r="C29" s="23">
        <f>'unselbst. Beschäftigte 7_2008'!C29*100/'unselbst. Beschäftigte 7_2008'!$L29</f>
        <v>42.857142857142854</v>
      </c>
      <c r="D29" s="23">
        <f>'unselbst. Beschäftigte 7_2008'!D29*100/'unselbst. Beschäftigte 7_2008'!$L29</f>
        <v>57.142857142857146</v>
      </c>
      <c r="E29" s="23">
        <f>'unselbst. Beschäftigte 7_2008'!E29*100/'unselbst. Beschäftigte 7_2008'!$L29</f>
        <v>0</v>
      </c>
      <c r="F29" s="23">
        <f>'unselbst. Beschäftigte 7_2008'!F29*100/'unselbst. Beschäftigte 7_2008'!$L29</f>
        <v>0</v>
      </c>
      <c r="G29" s="23">
        <f>'unselbst. Beschäftigte 7_2008'!G29*100/'unselbst. Beschäftigte 7_2008'!$L29</f>
        <v>0</v>
      </c>
      <c r="H29" s="23">
        <f>'unselbst. Beschäftigte 7_2008'!H29*100/'unselbst. Beschäftigte 7_2008'!$L29</f>
        <v>0</v>
      </c>
      <c r="I29" s="23">
        <f>'unselbst. Beschäftigte 7_2008'!I29*100/'unselbst. Beschäftigte 7_2008'!$L29</f>
        <v>0</v>
      </c>
      <c r="J29" s="23">
        <f>'unselbst. Beschäftigte 7_2008'!J29*100/'unselbst. Beschäftigte 7_2008'!$L29</f>
        <v>0</v>
      </c>
      <c r="K29" s="23">
        <f>'unselbst. Beschäftigte 7_2008'!K29*100/'unselbst. Beschäftigte 7_2008'!$L29</f>
        <v>0</v>
      </c>
      <c r="L29" s="24">
        <f>'unselbst. Beschäftigte 7_2008'!L29*100/'unselbst. Beschäftigte 7_2008'!$L29</f>
        <v>100</v>
      </c>
    </row>
    <row r="30" spans="1:12" x14ac:dyDescent="0.2">
      <c r="A30" s="10" t="s">
        <v>35</v>
      </c>
      <c r="B30" s="10" t="s">
        <v>159</v>
      </c>
      <c r="C30" s="23">
        <f>'unselbst. Beschäftigte 7_2008'!C30*100/'unselbst. Beschäftigte 7_2008'!$L30</f>
        <v>42</v>
      </c>
      <c r="D30" s="23">
        <f>'unselbst. Beschäftigte 7_2008'!D30*100/'unselbst. Beschäftigte 7_2008'!$L30</f>
        <v>38</v>
      </c>
      <c r="E30" s="23">
        <f>'unselbst. Beschäftigte 7_2008'!E30*100/'unselbst. Beschäftigte 7_2008'!$L30</f>
        <v>20</v>
      </c>
      <c r="F30" s="23">
        <f>'unselbst. Beschäftigte 7_2008'!F30*100/'unselbst. Beschäftigte 7_2008'!$L30</f>
        <v>0</v>
      </c>
      <c r="G30" s="23">
        <f>'unselbst. Beschäftigte 7_2008'!G30*100/'unselbst. Beschäftigte 7_2008'!$L30</f>
        <v>0</v>
      </c>
      <c r="H30" s="23">
        <f>'unselbst. Beschäftigte 7_2008'!H30*100/'unselbst. Beschäftigte 7_2008'!$L30</f>
        <v>0</v>
      </c>
      <c r="I30" s="23">
        <f>'unselbst. Beschäftigte 7_2008'!I30*100/'unselbst. Beschäftigte 7_2008'!$L30</f>
        <v>0</v>
      </c>
      <c r="J30" s="23">
        <f>'unselbst. Beschäftigte 7_2008'!J30*100/'unselbst. Beschäftigte 7_2008'!$L30</f>
        <v>0</v>
      </c>
      <c r="K30" s="23">
        <f>'unselbst. Beschäftigte 7_2008'!K30*100/'unselbst. Beschäftigte 7_2008'!$L30</f>
        <v>0</v>
      </c>
      <c r="L30" s="24">
        <f>'unselbst. Beschäftigte 7_2008'!L30*100/'unselbst. Beschäftigte 7_2008'!$L30</f>
        <v>100</v>
      </c>
    </row>
    <row r="31" spans="1:12" x14ac:dyDescent="0.2">
      <c r="A31" s="10" t="s">
        <v>36</v>
      </c>
      <c r="B31" s="10" t="s">
        <v>159</v>
      </c>
      <c r="C31" s="23">
        <f>'unselbst. Beschäftigte 7_2008'!C31*100/'unselbst. Beschäftigte 7_2008'!$L31</f>
        <v>23.863636363636363</v>
      </c>
      <c r="D31" s="23">
        <f>'unselbst. Beschäftigte 7_2008'!D31*100/'unselbst. Beschäftigte 7_2008'!$L31</f>
        <v>29.924242424242426</v>
      </c>
      <c r="E31" s="23">
        <f>'unselbst. Beschäftigte 7_2008'!E31*100/'unselbst. Beschäftigte 7_2008'!$L31</f>
        <v>18.939393939393938</v>
      </c>
      <c r="F31" s="23">
        <f>'unselbst. Beschäftigte 7_2008'!F31*100/'unselbst. Beschäftigte 7_2008'!$L31</f>
        <v>27.272727272727273</v>
      </c>
      <c r="G31" s="23">
        <f>'unselbst. Beschäftigte 7_2008'!G31*100/'unselbst. Beschäftigte 7_2008'!$L31</f>
        <v>0</v>
      </c>
      <c r="H31" s="23">
        <f>'unselbst. Beschäftigte 7_2008'!H31*100/'unselbst. Beschäftigte 7_2008'!$L31</f>
        <v>0</v>
      </c>
      <c r="I31" s="23">
        <f>'unselbst. Beschäftigte 7_2008'!I31*100/'unselbst. Beschäftigte 7_2008'!$L31</f>
        <v>0</v>
      </c>
      <c r="J31" s="23">
        <f>'unselbst. Beschäftigte 7_2008'!J31*100/'unselbst. Beschäftigte 7_2008'!$L31</f>
        <v>0</v>
      </c>
      <c r="K31" s="23">
        <f>'unselbst. Beschäftigte 7_2008'!K31*100/'unselbst. Beschäftigte 7_2008'!$L31</f>
        <v>0</v>
      </c>
      <c r="L31" s="24">
        <f>'unselbst. Beschäftigte 7_2008'!L31*100/'unselbst. Beschäftigte 7_2008'!$L31</f>
        <v>100</v>
      </c>
    </row>
    <row r="32" spans="1:12" x14ac:dyDescent="0.2">
      <c r="A32" s="10" t="s">
        <v>37</v>
      </c>
      <c r="B32" s="10" t="s">
        <v>159</v>
      </c>
      <c r="C32" s="23">
        <f>'unselbst. Beschäftigte 7_2008'!C32*100/'unselbst. Beschäftigte 7_2008'!$L32</f>
        <v>9.2024539877300615</v>
      </c>
      <c r="D32" s="23">
        <f>'unselbst. Beschäftigte 7_2008'!D32*100/'unselbst. Beschäftigte 7_2008'!$L32</f>
        <v>26.380368098159508</v>
      </c>
      <c r="E32" s="23">
        <f>'unselbst. Beschäftigte 7_2008'!E32*100/'unselbst. Beschäftigte 7_2008'!$L32</f>
        <v>6.7484662576687118</v>
      </c>
      <c r="F32" s="23">
        <f>'unselbst. Beschäftigte 7_2008'!F32*100/'unselbst. Beschäftigte 7_2008'!$L32</f>
        <v>57.668711656441715</v>
      </c>
      <c r="G32" s="23">
        <f>'unselbst. Beschäftigte 7_2008'!G32*100/'unselbst. Beschäftigte 7_2008'!$L32</f>
        <v>0</v>
      </c>
      <c r="H32" s="23">
        <f>'unselbst. Beschäftigte 7_2008'!H32*100/'unselbst. Beschäftigte 7_2008'!$L32</f>
        <v>0</v>
      </c>
      <c r="I32" s="23">
        <f>'unselbst. Beschäftigte 7_2008'!I32*100/'unselbst. Beschäftigte 7_2008'!$L32</f>
        <v>0</v>
      </c>
      <c r="J32" s="23">
        <f>'unselbst. Beschäftigte 7_2008'!J32*100/'unselbst. Beschäftigte 7_2008'!$L32</f>
        <v>0</v>
      </c>
      <c r="K32" s="23">
        <f>'unselbst. Beschäftigte 7_2008'!K32*100/'unselbst. Beschäftigte 7_2008'!$L32</f>
        <v>0</v>
      </c>
      <c r="L32" s="24">
        <f>'unselbst. Beschäftigte 7_2008'!L32*100/'unselbst. Beschäftigte 7_2008'!$L32</f>
        <v>100</v>
      </c>
    </row>
    <row r="33" spans="1:12" x14ac:dyDescent="0.2">
      <c r="A33" s="10" t="s">
        <v>38</v>
      </c>
      <c r="B33" s="10" t="s">
        <v>159</v>
      </c>
      <c r="C33" s="23">
        <f>'unselbst. Beschäftigte 7_2008'!C33*100/'unselbst. Beschäftigte 7_2008'!$L33</f>
        <v>35.913978494623656</v>
      </c>
      <c r="D33" s="23">
        <f>'unselbst. Beschäftigte 7_2008'!D33*100/'unselbst. Beschäftigte 7_2008'!$L33</f>
        <v>29.032258064516128</v>
      </c>
      <c r="E33" s="23">
        <f>'unselbst. Beschäftigte 7_2008'!E33*100/'unselbst. Beschäftigte 7_2008'!$L33</f>
        <v>30.107526881720432</v>
      </c>
      <c r="F33" s="23">
        <f>'unselbst. Beschäftigte 7_2008'!F33*100/'unselbst. Beschäftigte 7_2008'!$L33</f>
        <v>4.946236559139785</v>
      </c>
      <c r="G33" s="23">
        <f>'unselbst. Beschäftigte 7_2008'!G33*100/'unselbst. Beschäftigte 7_2008'!$L33</f>
        <v>0</v>
      </c>
      <c r="H33" s="23">
        <f>'unselbst. Beschäftigte 7_2008'!H33*100/'unselbst. Beschäftigte 7_2008'!$L33</f>
        <v>0</v>
      </c>
      <c r="I33" s="23">
        <f>'unselbst. Beschäftigte 7_2008'!I33*100/'unselbst. Beschäftigte 7_2008'!$L33</f>
        <v>0</v>
      </c>
      <c r="J33" s="23">
        <f>'unselbst. Beschäftigte 7_2008'!J33*100/'unselbst. Beschäftigte 7_2008'!$L33</f>
        <v>0</v>
      </c>
      <c r="K33" s="23">
        <f>'unselbst. Beschäftigte 7_2008'!K33*100/'unselbst. Beschäftigte 7_2008'!$L33</f>
        <v>0</v>
      </c>
      <c r="L33" s="24">
        <f>'unselbst. Beschäftigte 7_2008'!L33*100/'unselbst. Beschäftigte 7_2008'!$L33</f>
        <v>100</v>
      </c>
    </row>
    <row r="34" spans="1:12" x14ac:dyDescent="0.2">
      <c r="A34" s="10" t="s">
        <v>39</v>
      </c>
      <c r="B34" s="10" t="s">
        <v>159</v>
      </c>
      <c r="C34" s="23">
        <f>'unselbst. Beschäftigte 7_2008'!C34*100/'unselbst. Beschäftigte 7_2008'!$L34</f>
        <v>46.638655462184872</v>
      </c>
      <c r="D34" s="23">
        <f>'unselbst. Beschäftigte 7_2008'!D34*100/'unselbst. Beschäftigte 7_2008'!$L34</f>
        <v>4.6218487394957979</v>
      </c>
      <c r="E34" s="23">
        <f>'unselbst. Beschäftigte 7_2008'!E34*100/'unselbst. Beschäftigte 7_2008'!$L34</f>
        <v>40.336134453781511</v>
      </c>
      <c r="F34" s="23">
        <f>'unselbst. Beschäftigte 7_2008'!F34*100/'unselbst. Beschäftigte 7_2008'!$L34</f>
        <v>8.4033613445378155</v>
      </c>
      <c r="G34" s="23">
        <f>'unselbst. Beschäftigte 7_2008'!G34*100/'unselbst. Beschäftigte 7_2008'!$L34</f>
        <v>0</v>
      </c>
      <c r="H34" s="23">
        <f>'unselbst. Beschäftigte 7_2008'!H34*100/'unselbst. Beschäftigte 7_2008'!$L34</f>
        <v>0</v>
      </c>
      <c r="I34" s="23">
        <f>'unselbst. Beschäftigte 7_2008'!I34*100/'unselbst. Beschäftigte 7_2008'!$L34</f>
        <v>0</v>
      </c>
      <c r="J34" s="23">
        <f>'unselbst. Beschäftigte 7_2008'!J34*100/'unselbst. Beschäftigte 7_2008'!$L34</f>
        <v>0</v>
      </c>
      <c r="K34" s="23">
        <f>'unselbst. Beschäftigte 7_2008'!K34*100/'unselbst. Beschäftigte 7_2008'!$L34</f>
        <v>0</v>
      </c>
      <c r="L34" s="24">
        <f>'unselbst. Beschäftigte 7_2008'!L34*100/'unselbst. Beschäftigte 7_2008'!$L34</f>
        <v>100</v>
      </c>
    </row>
    <row r="35" spans="1:12" x14ac:dyDescent="0.2">
      <c r="A35" s="10" t="s">
        <v>40</v>
      </c>
      <c r="B35" s="10" t="s">
        <v>159</v>
      </c>
      <c r="C35" s="23">
        <f>'unselbst. Beschäftigte 7_2008'!C35*100/'unselbst. Beschäftigte 7_2008'!$L35</f>
        <v>19.696969696969695</v>
      </c>
      <c r="D35" s="23">
        <f>'unselbst. Beschäftigte 7_2008'!D35*100/'unselbst. Beschäftigte 7_2008'!$L35</f>
        <v>11.616161616161616</v>
      </c>
      <c r="E35" s="23">
        <f>'unselbst. Beschäftigte 7_2008'!E35*100/'unselbst. Beschäftigte 7_2008'!$L35</f>
        <v>20.707070707070706</v>
      </c>
      <c r="F35" s="23">
        <f>'unselbst. Beschäftigte 7_2008'!F35*100/'unselbst. Beschäftigte 7_2008'!$L35</f>
        <v>13.636363636363637</v>
      </c>
      <c r="G35" s="23">
        <f>'unselbst. Beschäftigte 7_2008'!G35*100/'unselbst. Beschäftigte 7_2008'!$L35</f>
        <v>34.343434343434346</v>
      </c>
      <c r="H35" s="23">
        <f>'unselbst. Beschäftigte 7_2008'!H35*100/'unselbst. Beschäftigte 7_2008'!$L35</f>
        <v>0</v>
      </c>
      <c r="I35" s="23">
        <f>'unselbst. Beschäftigte 7_2008'!I35*100/'unselbst. Beschäftigte 7_2008'!$L35</f>
        <v>0</v>
      </c>
      <c r="J35" s="23">
        <f>'unselbst. Beschäftigte 7_2008'!J35*100/'unselbst. Beschäftigte 7_2008'!$L35</f>
        <v>0</v>
      </c>
      <c r="K35" s="23">
        <f>'unselbst. Beschäftigte 7_2008'!K35*100/'unselbst. Beschäftigte 7_2008'!$L35</f>
        <v>0</v>
      </c>
      <c r="L35" s="24">
        <f>'unselbst. Beschäftigte 7_2008'!L35*100/'unselbst. Beschäftigte 7_2008'!$L35</f>
        <v>100</v>
      </c>
    </row>
    <row r="36" spans="1:12" x14ac:dyDescent="0.2">
      <c r="A36" s="10" t="s">
        <v>41</v>
      </c>
      <c r="B36" s="10" t="s">
        <v>159</v>
      </c>
      <c r="C36" s="23">
        <f>'unselbst. Beschäftigte 7_2008'!C36*100/'unselbst. Beschäftigte 7_2008'!$L36</f>
        <v>9.7701149425287355</v>
      </c>
      <c r="D36" s="23">
        <f>'unselbst. Beschäftigte 7_2008'!D36*100/'unselbst. Beschäftigte 7_2008'!$L36</f>
        <v>20.977011494252874</v>
      </c>
      <c r="E36" s="23">
        <f>'unselbst. Beschäftigte 7_2008'!E36*100/'unselbst. Beschäftigte 7_2008'!$L36</f>
        <v>10.057471264367816</v>
      </c>
      <c r="F36" s="23">
        <f>'unselbst. Beschäftigte 7_2008'!F36*100/'unselbst. Beschäftigte 7_2008'!$L36</f>
        <v>17.528735632183906</v>
      </c>
      <c r="G36" s="23">
        <f>'unselbst. Beschäftigte 7_2008'!G36*100/'unselbst. Beschäftigte 7_2008'!$L36</f>
        <v>41.666666666666664</v>
      </c>
      <c r="H36" s="23">
        <f>'unselbst. Beschäftigte 7_2008'!H36*100/'unselbst. Beschäftigte 7_2008'!$L36</f>
        <v>0</v>
      </c>
      <c r="I36" s="23">
        <f>'unselbst. Beschäftigte 7_2008'!I36*100/'unselbst. Beschäftigte 7_2008'!$L36</f>
        <v>0</v>
      </c>
      <c r="J36" s="23">
        <f>'unselbst. Beschäftigte 7_2008'!J36*100/'unselbst. Beschäftigte 7_2008'!$L36</f>
        <v>0</v>
      </c>
      <c r="K36" s="23">
        <f>'unselbst. Beschäftigte 7_2008'!K36*100/'unselbst. Beschäftigte 7_2008'!$L36</f>
        <v>0</v>
      </c>
      <c r="L36" s="24">
        <f>'unselbst. Beschäftigte 7_2008'!L36*100/'unselbst. Beschäftigte 7_2008'!$L36</f>
        <v>100</v>
      </c>
    </row>
    <row r="37" spans="1:12" x14ac:dyDescent="0.2">
      <c r="A37" s="10" t="s">
        <v>42</v>
      </c>
      <c r="B37" s="10" t="s">
        <v>159</v>
      </c>
      <c r="C37" s="23">
        <f>'unselbst. Beschäftigte 7_2008'!C37*100/'unselbst. Beschäftigte 7_2008'!$L37</f>
        <v>5.6354450058297703</v>
      </c>
      <c r="D37" s="23">
        <f>'unselbst. Beschäftigte 7_2008'!D37*100/'unselbst. Beschäftigte 7_2008'!$L37</f>
        <v>14.574426739214925</v>
      </c>
      <c r="E37" s="23">
        <f>'unselbst. Beschäftigte 7_2008'!E37*100/'unselbst. Beschäftigte 7_2008'!$L37</f>
        <v>20.268169452001555</v>
      </c>
      <c r="F37" s="23">
        <f>'unselbst. Beschäftigte 7_2008'!F37*100/'unselbst. Beschäftigte 7_2008'!$L37</f>
        <v>28.701904391760589</v>
      </c>
      <c r="G37" s="23">
        <f>'unselbst. Beschäftigte 7_2008'!G37*100/'unselbst. Beschäftigte 7_2008'!$L37</f>
        <v>12.903225806451612</v>
      </c>
      <c r="H37" s="23">
        <f>'unselbst. Beschäftigte 7_2008'!H37*100/'unselbst. Beschäftigte 7_2008'!$L37</f>
        <v>8.9972794403420124</v>
      </c>
      <c r="I37" s="23">
        <f>'unselbst. Beschäftigte 7_2008'!I37*100/'unselbst. Beschäftigte 7_2008'!$L37</f>
        <v>8.9195491643995339</v>
      </c>
      <c r="J37" s="23">
        <f>'unselbst. Beschäftigte 7_2008'!J37*100/'unselbst. Beschäftigte 7_2008'!$L37</f>
        <v>0</v>
      </c>
      <c r="K37" s="23">
        <f>'unselbst. Beschäftigte 7_2008'!K37*100/'unselbst. Beschäftigte 7_2008'!$L37</f>
        <v>0</v>
      </c>
      <c r="L37" s="24">
        <f>'unselbst. Beschäftigte 7_2008'!L37*100/'unselbst. Beschäftigte 7_2008'!$L37</f>
        <v>100</v>
      </c>
    </row>
    <row r="38" spans="1:12" x14ac:dyDescent="0.2">
      <c r="A38" s="10" t="s">
        <v>43</v>
      </c>
      <c r="B38" s="10" t="s">
        <v>159</v>
      </c>
      <c r="C38" s="23">
        <f>'unselbst. Beschäftigte 7_2008'!C38*100/'unselbst. Beschäftigte 7_2008'!$L38</f>
        <v>5.6440903054448874</v>
      </c>
      <c r="D38" s="23">
        <f>'unselbst. Beschäftigte 7_2008'!D38*100/'unselbst. Beschäftigte 7_2008'!$L38</f>
        <v>6.7065073041168661</v>
      </c>
      <c r="E38" s="23">
        <f>'unselbst. Beschäftigte 7_2008'!E38*100/'unselbst. Beschäftigte 7_2008'!$L38</f>
        <v>17.529880478087648</v>
      </c>
      <c r="F38" s="23">
        <f>'unselbst. Beschäftigte 7_2008'!F38*100/'unselbst. Beschäftigte 7_2008'!$L38</f>
        <v>16.002656042496682</v>
      </c>
      <c r="G38" s="23">
        <f>'unselbst. Beschäftigte 7_2008'!G38*100/'unselbst. Beschäftigte 7_2008'!$L38</f>
        <v>0</v>
      </c>
      <c r="H38" s="23">
        <f>'unselbst. Beschäftigte 7_2008'!H38*100/'unselbst. Beschäftigte 7_2008'!$L38</f>
        <v>9.8273572377158036</v>
      </c>
      <c r="I38" s="23">
        <f>'unselbst. Beschäftigte 7_2008'!I38*100/'unselbst. Beschäftigte 7_2008'!$L38</f>
        <v>44.289508632138116</v>
      </c>
      <c r="J38" s="23">
        <f>'unselbst. Beschäftigte 7_2008'!J38*100/'unselbst. Beschäftigte 7_2008'!$L38</f>
        <v>0</v>
      </c>
      <c r="K38" s="23">
        <f>'unselbst. Beschäftigte 7_2008'!K38*100/'unselbst. Beschäftigte 7_2008'!$L38</f>
        <v>0</v>
      </c>
      <c r="L38" s="24">
        <f>'unselbst. Beschäftigte 7_2008'!L38*100/'unselbst. Beschäftigte 7_2008'!$L38</f>
        <v>100</v>
      </c>
    </row>
    <row r="39" spans="1:12" x14ac:dyDescent="0.2">
      <c r="A39" s="10" t="s">
        <v>44</v>
      </c>
      <c r="B39" s="10" t="s">
        <v>159</v>
      </c>
      <c r="C39" s="23">
        <f>'unselbst. Beschäftigte 7_2008'!C39*100/'unselbst. Beschäftigte 7_2008'!$L39</f>
        <v>9.1099790230746187</v>
      </c>
      <c r="D39" s="23">
        <f>'unselbst. Beschäftigte 7_2008'!D39*100/'unselbst. Beschäftigte 7_2008'!$L39</f>
        <v>17.201078813305365</v>
      </c>
      <c r="E39" s="23">
        <f>'unselbst. Beschäftigte 7_2008'!E39*100/'unselbst. Beschäftigte 7_2008'!$L39</f>
        <v>20.317650584357207</v>
      </c>
      <c r="F39" s="23">
        <f>'unselbst. Beschäftigte 7_2008'!F39*100/'unselbst. Beschäftigte 7_2008'!$L39</f>
        <v>22.744980521426431</v>
      </c>
      <c r="G39" s="23">
        <f>'unselbst. Beschäftigte 7_2008'!G39*100/'unselbst. Beschäftigte 7_2008'!$L39</f>
        <v>16.841474378183996</v>
      </c>
      <c r="H39" s="23">
        <f>'unselbst. Beschäftigte 7_2008'!H39*100/'unselbst. Beschäftigte 7_2008'!$L39</f>
        <v>4.6448906203176508</v>
      </c>
      <c r="I39" s="23">
        <f>'unselbst. Beschäftigte 7_2008'!I39*100/'unselbst. Beschäftigte 7_2008'!$L39</f>
        <v>9.139946059334731</v>
      </c>
      <c r="J39" s="23">
        <f>'unselbst. Beschäftigte 7_2008'!J39*100/'unselbst. Beschäftigte 7_2008'!$L39</f>
        <v>0</v>
      </c>
      <c r="K39" s="23">
        <f>'unselbst. Beschäftigte 7_2008'!K39*100/'unselbst. Beschäftigte 7_2008'!$L39</f>
        <v>0</v>
      </c>
      <c r="L39" s="24">
        <f>'unselbst. Beschäftigte 7_2008'!L39*100/'unselbst. Beschäftigte 7_2008'!$L39</f>
        <v>100</v>
      </c>
    </row>
    <row r="40" spans="1:12" x14ac:dyDescent="0.2">
      <c r="A40" s="10" t="s">
        <v>45</v>
      </c>
      <c r="B40" s="10" t="s">
        <v>159</v>
      </c>
      <c r="C40" s="23">
        <f>'unselbst. Beschäftigte 7_2008'!C40*100/'unselbst. Beschäftigte 7_2008'!$L40</f>
        <v>51.056338028169016</v>
      </c>
      <c r="D40" s="23">
        <f>'unselbst. Beschäftigte 7_2008'!D40*100/'unselbst. Beschäftigte 7_2008'!$L40</f>
        <v>22.417840375586856</v>
      </c>
      <c r="E40" s="23">
        <f>'unselbst. Beschäftigte 7_2008'!E40*100/'unselbst. Beschäftigte 7_2008'!$L40</f>
        <v>1.1737089201877935</v>
      </c>
      <c r="F40" s="23">
        <f>'unselbst. Beschäftigte 7_2008'!F40*100/'unselbst. Beschäftigte 7_2008'!$L40</f>
        <v>2.9342723004694835</v>
      </c>
      <c r="G40" s="23">
        <f>'unselbst. Beschäftigte 7_2008'!G40*100/'unselbst. Beschäftigte 7_2008'!$L40</f>
        <v>7.629107981220657</v>
      </c>
      <c r="H40" s="23">
        <f>'unselbst. Beschäftigte 7_2008'!H40*100/'unselbst. Beschäftigte 7_2008'!$L40</f>
        <v>14.788732394366198</v>
      </c>
      <c r="I40" s="23">
        <f>'unselbst. Beschäftigte 7_2008'!I40*100/'unselbst. Beschäftigte 7_2008'!$L40</f>
        <v>0</v>
      </c>
      <c r="J40" s="23">
        <f>'unselbst. Beschäftigte 7_2008'!J40*100/'unselbst. Beschäftigte 7_2008'!$L40</f>
        <v>0</v>
      </c>
      <c r="K40" s="23">
        <f>'unselbst. Beschäftigte 7_2008'!K40*100/'unselbst. Beschäftigte 7_2008'!$L40</f>
        <v>0</v>
      </c>
      <c r="L40" s="24">
        <f>'unselbst. Beschäftigte 7_2008'!L40*100/'unselbst. Beschäftigte 7_2008'!$L40</f>
        <v>100</v>
      </c>
    </row>
    <row r="41" spans="1:12" x14ac:dyDescent="0.2">
      <c r="A41" s="10" t="s">
        <v>46</v>
      </c>
      <c r="B41" s="10" t="s">
        <v>159</v>
      </c>
      <c r="C41" s="23">
        <f>'unselbst. Beschäftigte 7_2008'!C41*100/'unselbst. Beschäftigte 7_2008'!$L41</f>
        <v>10.024449877750611</v>
      </c>
      <c r="D41" s="23">
        <f>'unselbst. Beschäftigte 7_2008'!D41*100/'unselbst. Beschäftigte 7_2008'!$L41</f>
        <v>14.058679706601467</v>
      </c>
      <c r="E41" s="23">
        <f>'unselbst. Beschäftigte 7_2008'!E41*100/'unselbst. Beschäftigte 7_2008'!$L41</f>
        <v>24.083129584352079</v>
      </c>
      <c r="F41" s="23">
        <f>'unselbst. Beschäftigte 7_2008'!F41*100/'unselbst. Beschäftigte 7_2008'!$L41</f>
        <v>43.276283618581907</v>
      </c>
      <c r="G41" s="23">
        <f>'unselbst. Beschäftigte 7_2008'!G41*100/'unselbst. Beschäftigte 7_2008'!$L41</f>
        <v>8.5574572127139366</v>
      </c>
      <c r="H41" s="23">
        <f>'unselbst. Beschäftigte 7_2008'!H41*100/'unselbst. Beschäftigte 7_2008'!$L41</f>
        <v>0</v>
      </c>
      <c r="I41" s="23">
        <f>'unselbst. Beschäftigte 7_2008'!I41*100/'unselbst. Beschäftigte 7_2008'!$L41</f>
        <v>0</v>
      </c>
      <c r="J41" s="23">
        <f>'unselbst. Beschäftigte 7_2008'!J41*100/'unselbst. Beschäftigte 7_2008'!$L41</f>
        <v>0</v>
      </c>
      <c r="K41" s="23">
        <f>'unselbst. Beschäftigte 7_2008'!K41*100/'unselbst. Beschäftigte 7_2008'!$L41</f>
        <v>0</v>
      </c>
      <c r="L41" s="24">
        <f>'unselbst. Beschäftigte 7_2008'!L41*100/'unselbst. Beschäftigte 7_2008'!$L41</f>
        <v>100</v>
      </c>
    </row>
    <row r="42" spans="1:12" x14ac:dyDescent="0.2">
      <c r="A42" s="10" t="s">
        <v>47</v>
      </c>
      <c r="B42" s="10" t="s">
        <v>159</v>
      </c>
      <c r="C42" s="23">
        <f>'unselbst. Beschäftigte 7_2008'!C42*100/'unselbst. Beschäftigte 7_2008'!$L42</f>
        <v>22.249289484368656</v>
      </c>
      <c r="D42" s="23">
        <f>'unselbst. Beschäftigte 7_2008'!D42*100/'unselbst. Beschäftigte 7_2008'!$L42</f>
        <v>23.751522533495738</v>
      </c>
      <c r="E42" s="23">
        <f>'unselbst. Beschäftigte 7_2008'!E42*100/'unselbst. Beschäftigte 7_2008'!$L42</f>
        <v>21.234267153877386</v>
      </c>
      <c r="F42" s="23">
        <f>'unselbst. Beschäftigte 7_2008'!F42*100/'unselbst. Beschäftigte 7_2008'!$L42</f>
        <v>10.596833130328868</v>
      </c>
      <c r="G42" s="23">
        <f>'unselbst. Beschäftigte 7_2008'!G42*100/'unselbst. Beschäftigte 7_2008'!$L42</f>
        <v>10.678034916768169</v>
      </c>
      <c r="H42" s="23">
        <f>'unselbst. Beschäftigte 7_2008'!H42*100/'unselbst. Beschäftigte 7_2008'!$L42</f>
        <v>11.490052781161186</v>
      </c>
      <c r="I42" s="23">
        <f>'unselbst. Beschäftigte 7_2008'!I42*100/'unselbst. Beschäftigte 7_2008'!$L42</f>
        <v>0</v>
      </c>
      <c r="J42" s="23">
        <f>'unselbst. Beschäftigte 7_2008'!J42*100/'unselbst. Beschäftigte 7_2008'!$L42</f>
        <v>0</v>
      </c>
      <c r="K42" s="23">
        <f>'unselbst. Beschäftigte 7_2008'!K42*100/'unselbst. Beschäftigte 7_2008'!$L42</f>
        <v>0</v>
      </c>
      <c r="L42" s="24">
        <f>'unselbst. Beschäftigte 7_2008'!L42*100/'unselbst. Beschäftigte 7_2008'!$L42</f>
        <v>100</v>
      </c>
    </row>
    <row r="43" spans="1:12" x14ac:dyDescent="0.2">
      <c r="A43" s="10" t="s">
        <v>48</v>
      </c>
      <c r="B43" s="10" t="s">
        <v>159</v>
      </c>
      <c r="C43" s="23">
        <f>'unselbst. Beschäftigte 7_2008'!C43*100/'unselbst. Beschäftigte 7_2008'!$L43</f>
        <v>44.921875</v>
      </c>
      <c r="D43" s="23">
        <f>'unselbst. Beschäftigte 7_2008'!D43*100/'unselbst. Beschäftigte 7_2008'!$L43</f>
        <v>23.828125</v>
      </c>
      <c r="E43" s="23">
        <f>'unselbst. Beschäftigte 7_2008'!E43*100/'unselbst. Beschäftigte 7_2008'!$L43</f>
        <v>18.359375</v>
      </c>
      <c r="F43" s="23">
        <f>'unselbst. Beschäftigte 7_2008'!F43*100/'unselbst. Beschäftigte 7_2008'!$L43</f>
        <v>12.890625</v>
      </c>
      <c r="G43" s="23">
        <f>'unselbst. Beschäftigte 7_2008'!G43*100/'unselbst. Beschäftigte 7_2008'!$L43</f>
        <v>0</v>
      </c>
      <c r="H43" s="23">
        <f>'unselbst. Beschäftigte 7_2008'!H43*100/'unselbst. Beschäftigte 7_2008'!$L43</f>
        <v>0</v>
      </c>
      <c r="I43" s="23">
        <f>'unselbst. Beschäftigte 7_2008'!I43*100/'unselbst. Beschäftigte 7_2008'!$L43</f>
        <v>0</v>
      </c>
      <c r="J43" s="23">
        <f>'unselbst. Beschäftigte 7_2008'!J43*100/'unselbst. Beschäftigte 7_2008'!$L43</f>
        <v>0</v>
      </c>
      <c r="K43" s="23">
        <f>'unselbst. Beschäftigte 7_2008'!K43*100/'unselbst. Beschäftigte 7_2008'!$L43</f>
        <v>0</v>
      </c>
      <c r="L43" s="24">
        <f>'unselbst. Beschäftigte 7_2008'!L43*100/'unselbst. Beschäftigte 7_2008'!$L43</f>
        <v>100</v>
      </c>
    </row>
    <row r="44" spans="1:12" x14ac:dyDescent="0.2">
      <c r="A44" s="10" t="s">
        <v>49</v>
      </c>
      <c r="B44" s="10" t="s">
        <v>159</v>
      </c>
      <c r="C44" s="23">
        <f>'unselbst. Beschäftigte 7_2008'!C44*100/'unselbst. Beschäftigte 7_2008'!$L44</f>
        <v>6.9649075810340211</v>
      </c>
      <c r="D44" s="23">
        <f>'unselbst. Beschäftigte 7_2008'!D44*100/'unselbst. Beschäftigte 7_2008'!$L44</f>
        <v>4.9022234128047151</v>
      </c>
      <c r="E44" s="23">
        <f>'unselbst. Beschäftigte 7_2008'!E44*100/'unselbst. Beschäftigte 7_2008'!$L44</f>
        <v>9.3222609161532279</v>
      </c>
      <c r="F44" s="23">
        <f>'unselbst. Beschäftigte 7_2008'!F44*100/'unselbst. Beschäftigte 7_2008'!$L44</f>
        <v>12.108223948566836</v>
      </c>
      <c r="G44" s="23">
        <f>'unselbst. Beschäftigte 7_2008'!G44*100/'unselbst. Beschäftigte 7_2008'!$L44</f>
        <v>13.394053040450039</v>
      </c>
      <c r="H44" s="23">
        <f>'unselbst. Beschäftigte 7_2008'!H44*100/'unselbst. Beschäftigte 7_2008'!$L44</f>
        <v>10.621484061076881</v>
      </c>
      <c r="I44" s="23">
        <f>'unselbst. Beschäftigte 7_2008'!I44*100/'unselbst. Beschäftigte 7_2008'!$L44</f>
        <v>21.912670774176267</v>
      </c>
      <c r="J44" s="23">
        <f>'unselbst. Beschäftigte 7_2008'!J44*100/'unselbst. Beschäftigte 7_2008'!$L44</f>
        <v>0</v>
      </c>
      <c r="K44" s="23">
        <f>'unselbst. Beschäftigte 7_2008'!K44*100/'unselbst. Beschäftigte 7_2008'!$L44</f>
        <v>20.774176265738014</v>
      </c>
      <c r="L44" s="24">
        <f>'unselbst. Beschäftigte 7_2008'!L44*100/'unselbst. Beschäftigte 7_2008'!$L44</f>
        <v>100</v>
      </c>
    </row>
    <row r="45" spans="1:12" x14ac:dyDescent="0.2">
      <c r="A45" s="10" t="s">
        <v>50</v>
      </c>
      <c r="B45" s="10" t="s">
        <v>159</v>
      </c>
      <c r="C45" s="23">
        <f>'unselbst. Beschäftigte 7_2008'!C45*100/'unselbst. Beschäftigte 7_2008'!$L45</f>
        <v>38.582219639744338</v>
      </c>
      <c r="D45" s="23">
        <f>'unselbst. Beschäftigte 7_2008'!D45*100/'unselbst. Beschäftigte 7_2008'!$L45</f>
        <v>31.057524694944799</v>
      </c>
      <c r="E45" s="23">
        <f>'unselbst. Beschäftigte 7_2008'!E45*100/'unselbst. Beschäftigte 7_2008'!$L45</f>
        <v>14.84601975595584</v>
      </c>
      <c r="F45" s="23">
        <f>'unselbst. Beschäftigte 7_2008'!F45*100/'unselbst. Beschäftigte 7_2008'!$L45</f>
        <v>5.5200464846019752</v>
      </c>
      <c r="G45" s="23">
        <f>'unselbst. Beschäftigte 7_2008'!G45*100/'unselbst. Beschäftigte 7_2008'!$L45</f>
        <v>6.4787914003486344</v>
      </c>
      <c r="H45" s="23">
        <f>'unselbst. Beschäftigte 7_2008'!H45*100/'unselbst. Beschäftigte 7_2008'!$L45</f>
        <v>3.5153980244044161</v>
      </c>
      <c r="I45" s="23">
        <f>'unselbst. Beschäftigte 7_2008'!I45*100/'unselbst. Beschäftigte 7_2008'!$L45</f>
        <v>0</v>
      </c>
      <c r="J45" s="23">
        <f>'unselbst. Beschäftigte 7_2008'!J45*100/'unselbst. Beschäftigte 7_2008'!$L45</f>
        <v>0</v>
      </c>
      <c r="K45" s="23">
        <f>'unselbst. Beschäftigte 7_2008'!K45*100/'unselbst. Beschäftigte 7_2008'!$L45</f>
        <v>0</v>
      </c>
      <c r="L45" s="24">
        <f>'unselbst. Beschäftigte 7_2008'!L45*100/'unselbst. Beschäftigte 7_2008'!$L45</f>
        <v>100</v>
      </c>
    </row>
    <row r="46" spans="1:12" x14ac:dyDescent="0.2">
      <c r="A46" s="10" t="s">
        <v>51</v>
      </c>
      <c r="B46" s="10" t="s">
        <v>159</v>
      </c>
      <c r="C46" s="23">
        <f>'unselbst. Beschäftigte 7_2008'!C46*100/'unselbst. Beschäftigte 7_2008'!$L46</f>
        <v>6.8875326939843067</v>
      </c>
      <c r="D46" s="23">
        <f>'unselbst. Beschäftigte 7_2008'!D46*100/'unselbst. Beschäftigte 7_2008'!$L46</f>
        <v>8.7183958151700089</v>
      </c>
      <c r="E46" s="23">
        <f>'unselbst. Beschäftigte 7_2008'!E46*100/'unselbst. Beschäftigte 7_2008'!$L46</f>
        <v>7.0619006102877071</v>
      </c>
      <c r="F46" s="23">
        <f>'unselbst. Beschäftigte 7_2008'!F46*100/'unselbst. Beschäftigte 7_2008'!$L46</f>
        <v>6.0156931124673063</v>
      </c>
      <c r="G46" s="23">
        <f>'unselbst. Beschäftigte 7_2008'!G46*100/'unselbst. Beschäftigte 7_2008'!$L46</f>
        <v>4.9694856146469046</v>
      </c>
      <c r="H46" s="23">
        <f>'unselbst. Beschäftigte 7_2008'!H46*100/'unselbst. Beschäftigte 7_2008'!$L46</f>
        <v>34.437663469921532</v>
      </c>
      <c r="I46" s="23">
        <f>'unselbst. Beschäftigte 7_2008'!I46*100/'unselbst. Beschäftigte 7_2008'!$L46</f>
        <v>31.909328683522233</v>
      </c>
      <c r="J46" s="23">
        <f>'unselbst. Beschäftigte 7_2008'!J46*100/'unselbst. Beschäftigte 7_2008'!$L46</f>
        <v>0</v>
      </c>
      <c r="K46" s="23">
        <f>'unselbst. Beschäftigte 7_2008'!K46*100/'unselbst. Beschäftigte 7_2008'!$L46</f>
        <v>0</v>
      </c>
      <c r="L46" s="24">
        <f>'unselbst. Beschäftigte 7_2008'!L46*100/'unselbst. Beschäftigte 7_2008'!$L46</f>
        <v>100</v>
      </c>
    </row>
    <row r="47" spans="1:12" x14ac:dyDescent="0.2">
      <c r="A47" s="10" t="s">
        <v>52</v>
      </c>
      <c r="B47" s="10" t="s">
        <v>159</v>
      </c>
      <c r="C47" s="23">
        <f>'unselbst. Beschäftigte 7_2008'!C47*100/'unselbst. Beschäftigte 7_2008'!$L47</f>
        <v>47.569444444444443</v>
      </c>
      <c r="D47" s="23">
        <f>'unselbst. Beschäftigte 7_2008'!D47*100/'unselbst. Beschäftigte 7_2008'!$L47</f>
        <v>45.833333333333336</v>
      </c>
      <c r="E47" s="23">
        <f>'unselbst. Beschäftigte 7_2008'!E47*100/'unselbst. Beschäftigte 7_2008'!$L47</f>
        <v>6.5972222222222223</v>
      </c>
      <c r="F47" s="23">
        <f>'unselbst. Beschäftigte 7_2008'!F47*100/'unselbst. Beschäftigte 7_2008'!$L47</f>
        <v>0</v>
      </c>
      <c r="G47" s="23">
        <f>'unselbst. Beschäftigte 7_2008'!G47*100/'unselbst. Beschäftigte 7_2008'!$L47</f>
        <v>0</v>
      </c>
      <c r="H47" s="23">
        <f>'unselbst. Beschäftigte 7_2008'!H47*100/'unselbst. Beschäftigte 7_2008'!$L47</f>
        <v>0</v>
      </c>
      <c r="I47" s="23">
        <f>'unselbst. Beschäftigte 7_2008'!I47*100/'unselbst. Beschäftigte 7_2008'!$L47</f>
        <v>0</v>
      </c>
      <c r="J47" s="23">
        <f>'unselbst. Beschäftigte 7_2008'!J47*100/'unselbst. Beschäftigte 7_2008'!$L47</f>
        <v>0</v>
      </c>
      <c r="K47" s="23">
        <f>'unselbst. Beschäftigte 7_2008'!K47*100/'unselbst. Beschäftigte 7_2008'!$L47</f>
        <v>0</v>
      </c>
      <c r="L47" s="24">
        <f>'unselbst. Beschäftigte 7_2008'!L47*100/'unselbst. Beschäftigte 7_2008'!$L47</f>
        <v>100</v>
      </c>
    </row>
    <row r="48" spans="1:12" x14ac:dyDescent="0.2">
      <c r="A48" s="10" t="s">
        <v>53</v>
      </c>
      <c r="B48" s="10" t="s">
        <v>159</v>
      </c>
      <c r="C48" s="23">
        <f>'unselbst. Beschäftigte 7_2008'!C48*100/'unselbst. Beschäftigte 7_2008'!$L48</f>
        <v>18.351063829787233</v>
      </c>
      <c r="D48" s="23">
        <f>'unselbst. Beschäftigte 7_2008'!D48*100/'unselbst. Beschäftigte 7_2008'!$L48</f>
        <v>31.914893617021278</v>
      </c>
      <c r="E48" s="23">
        <f>'unselbst. Beschäftigte 7_2008'!E48*100/'unselbst. Beschäftigte 7_2008'!$L48</f>
        <v>38.031914893617021</v>
      </c>
      <c r="F48" s="23">
        <f>'unselbst. Beschäftigte 7_2008'!F48*100/'unselbst. Beschäftigte 7_2008'!$L48</f>
        <v>11.702127659574469</v>
      </c>
      <c r="G48" s="23">
        <f>'unselbst. Beschäftigte 7_2008'!G48*100/'unselbst. Beschäftigte 7_2008'!$L48</f>
        <v>0</v>
      </c>
      <c r="H48" s="23">
        <f>'unselbst. Beschäftigte 7_2008'!H48*100/'unselbst. Beschäftigte 7_2008'!$L48</f>
        <v>0</v>
      </c>
      <c r="I48" s="23">
        <f>'unselbst. Beschäftigte 7_2008'!I48*100/'unselbst. Beschäftigte 7_2008'!$L48</f>
        <v>0</v>
      </c>
      <c r="J48" s="23">
        <f>'unselbst. Beschäftigte 7_2008'!J48*100/'unselbst. Beschäftigte 7_2008'!$L48</f>
        <v>0</v>
      </c>
      <c r="K48" s="23">
        <f>'unselbst. Beschäftigte 7_2008'!K48*100/'unselbst. Beschäftigte 7_2008'!$L48</f>
        <v>0</v>
      </c>
      <c r="L48" s="24">
        <f>'unselbst. Beschäftigte 7_2008'!L48*100/'unselbst. Beschäftigte 7_2008'!$L48</f>
        <v>100</v>
      </c>
    </row>
    <row r="49" spans="1:12" x14ac:dyDescent="0.2">
      <c r="A49" s="10" t="s">
        <v>54</v>
      </c>
      <c r="B49" s="10" t="s">
        <v>159</v>
      </c>
      <c r="C49" s="23">
        <f>'unselbst. Beschäftigte 7_2008'!C49*100/'unselbst. Beschäftigte 7_2008'!$L49</f>
        <v>17.025440313111545</v>
      </c>
      <c r="D49" s="23">
        <f>'unselbst. Beschäftigte 7_2008'!D49*100/'unselbst. Beschäftigte 7_2008'!$L49</f>
        <v>20.547945205479451</v>
      </c>
      <c r="E49" s="23">
        <f>'unselbst. Beschäftigte 7_2008'!E49*100/'unselbst. Beschäftigte 7_2008'!$L49</f>
        <v>13.992172211350294</v>
      </c>
      <c r="F49" s="23">
        <f>'unselbst. Beschäftigte 7_2008'!F49*100/'unselbst. Beschäftigte 7_2008'!$L49</f>
        <v>22.309197651663403</v>
      </c>
      <c r="G49" s="23">
        <f>'unselbst. Beschäftigte 7_2008'!G49*100/'unselbst. Beschäftigte 7_2008'!$L49</f>
        <v>26.125244618395303</v>
      </c>
      <c r="H49" s="23">
        <f>'unselbst. Beschäftigte 7_2008'!H49*100/'unselbst. Beschäftigte 7_2008'!$L49</f>
        <v>0</v>
      </c>
      <c r="I49" s="23">
        <f>'unselbst. Beschäftigte 7_2008'!I49*100/'unselbst. Beschäftigte 7_2008'!$L49</f>
        <v>0</v>
      </c>
      <c r="J49" s="23">
        <f>'unselbst. Beschäftigte 7_2008'!J49*100/'unselbst. Beschäftigte 7_2008'!$L49</f>
        <v>0</v>
      </c>
      <c r="K49" s="23">
        <f>'unselbst. Beschäftigte 7_2008'!K49*100/'unselbst. Beschäftigte 7_2008'!$L49</f>
        <v>0</v>
      </c>
      <c r="L49" s="24">
        <f>'unselbst. Beschäftigte 7_2008'!L49*100/'unselbst. Beschäftigte 7_2008'!$L49</f>
        <v>100</v>
      </c>
    </row>
    <row r="50" spans="1:12" x14ac:dyDescent="0.2">
      <c r="A50" s="10" t="s">
        <v>55</v>
      </c>
      <c r="B50" s="10" t="s">
        <v>159</v>
      </c>
      <c r="C50" s="23">
        <f>'unselbst. Beschäftigte 7_2008'!C50*100/'unselbst. Beschäftigte 7_2008'!$L50</f>
        <v>22.443181818181817</v>
      </c>
      <c r="D50" s="23">
        <f>'unselbst. Beschäftigte 7_2008'!D50*100/'unselbst. Beschäftigte 7_2008'!$L50</f>
        <v>33.80681818181818</v>
      </c>
      <c r="E50" s="23">
        <f>'unselbst. Beschäftigte 7_2008'!E50*100/'unselbst. Beschäftigte 7_2008'!$L50</f>
        <v>36.647727272727273</v>
      </c>
      <c r="F50" s="23">
        <f>'unselbst. Beschäftigte 7_2008'!F50*100/'unselbst. Beschäftigte 7_2008'!$L50</f>
        <v>7.1022727272727275</v>
      </c>
      <c r="G50" s="23">
        <f>'unselbst. Beschäftigte 7_2008'!G50*100/'unselbst. Beschäftigte 7_2008'!$L50</f>
        <v>0</v>
      </c>
      <c r="H50" s="23">
        <f>'unselbst. Beschäftigte 7_2008'!H50*100/'unselbst. Beschäftigte 7_2008'!$L50</f>
        <v>0</v>
      </c>
      <c r="I50" s="23">
        <f>'unselbst. Beschäftigte 7_2008'!I50*100/'unselbst. Beschäftigte 7_2008'!$L50</f>
        <v>0</v>
      </c>
      <c r="J50" s="23">
        <f>'unselbst. Beschäftigte 7_2008'!J50*100/'unselbst. Beschäftigte 7_2008'!$L50</f>
        <v>0</v>
      </c>
      <c r="K50" s="23">
        <f>'unselbst. Beschäftigte 7_2008'!K50*100/'unselbst. Beschäftigte 7_2008'!$L50</f>
        <v>0</v>
      </c>
      <c r="L50" s="24">
        <f>'unselbst. Beschäftigte 7_2008'!L50*100/'unselbst. Beschäftigte 7_2008'!$L50</f>
        <v>100</v>
      </c>
    </row>
    <row r="51" spans="1:12" x14ac:dyDescent="0.2">
      <c r="A51" s="10" t="s">
        <v>56</v>
      </c>
      <c r="B51" s="10" t="s">
        <v>159</v>
      </c>
      <c r="C51" s="23">
        <f>'unselbst. Beschäftigte 7_2008'!C51*100/'unselbst. Beschäftigte 7_2008'!$L51</f>
        <v>7.4503215340942006</v>
      </c>
      <c r="D51" s="23">
        <f>'unselbst. Beschäftigte 7_2008'!D51*100/'unselbst. Beschäftigte 7_2008'!$L51</f>
        <v>3.5223915184520016</v>
      </c>
      <c r="E51" s="23">
        <f>'unselbst. Beschäftigte 7_2008'!E51*100/'unselbst. Beschäftigte 7_2008'!$L51</f>
        <v>4.9301894444122585</v>
      </c>
      <c r="F51" s="23">
        <f>'unselbst. Beschäftigte 7_2008'!F51*100/'unselbst. Beschäftigte 7_2008'!$L51</f>
        <v>8.435200741556109</v>
      </c>
      <c r="G51" s="23">
        <f>'unselbst. Beschäftigte 7_2008'!G51*100/'unselbst. Beschäftigte 7_2008'!$L51</f>
        <v>5.5558774115057066</v>
      </c>
      <c r="H51" s="23">
        <f>'unselbst. Beschäftigte 7_2008'!H51*100/'unselbst. Beschäftigte 7_2008'!$L51</f>
        <v>14.547245234922658</v>
      </c>
      <c r="I51" s="23">
        <f>'unselbst. Beschäftigte 7_2008'!I51*100/'unselbst. Beschäftigte 7_2008'!$L51</f>
        <v>14.338682579224843</v>
      </c>
      <c r="J51" s="23">
        <f>'unselbst. Beschäftigte 7_2008'!J51*100/'unselbst. Beschäftigte 7_2008'!$L51</f>
        <v>6.1525983430855682</v>
      </c>
      <c r="K51" s="23">
        <f>'unselbst. Beschäftigte 7_2008'!K51*100/'unselbst. Beschäftigte 7_2008'!$L51</f>
        <v>35.067493192746653</v>
      </c>
      <c r="L51" s="24">
        <f>'unselbst. Beschäftigte 7_2008'!L51*100/'unselbst. Beschäftigte 7_2008'!$L51</f>
        <v>100</v>
      </c>
    </row>
    <row r="52" spans="1:12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4"/>
    </row>
    <row r="53" spans="1:12" x14ac:dyDescent="0.2">
      <c r="C53" s="24">
        <f>'unselbst. Beschäftigte 7_2008'!C53*100/'unselbst. Beschäftigte 7_2008'!$L53</f>
        <v>10.767143369566913</v>
      </c>
      <c r="D53" s="24">
        <f>'unselbst. Beschäftigte 7_2008'!D53*100/'unselbst. Beschäftigte 7_2008'!$L53</f>
        <v>12.786762527097206</v>
      </c>
      <c r="E53" s="24">
        <f>'unselbst. Beschäftigte 7_2008'!E53*100/'unselbst. Beschäftigte 7_2008'!$L53</f>
        <v>16.615461393303285</v>
      </c>
      <c r="F53" s="24">
        <f>'unselbst. Beschäftigte 7_2008'!F53*100/'unselbst. Beschäftigte 7_2008'!$L53</f>
        <v>21.674646371703499</v>
      </c>
      <c r="G53" s="24">
        <f>'unselbst. Beschäftigte 7_2008'!G53*100/'unselbst. Beschäftigte 7_2008'!$L53</f>
        <v>11.353534723413546</v>
      </c>
      <c r="H53" s="24">
        <f>'unselbst. Beschäftigte 7_2008'!H53*100/'unselbst. Beschäftigte 7_2008'!$L53</f>
        <v>11.55783596637607</v>
      </c>
      <c r="I53" s="24">
        <f>'unselbst. Beschäftigte 7_2008'!I53*100/'unselbst. Beschäftigte 7_2008'!$L53</f>
        <v>7.2456761435411172</v>
      </c>
      <c r="J53" s="24">
        <f>'unselbst. Beschäftigte 7_2008'!J53*100/'unselbst. Beschäftigte 7_2008'!$L53</f>
        <v>2.0695248046661781</v>
      </c>
      <c r="K53" s="24">
        <f>'unselbst. Beschäftigte 7_2008'!K53*100/'unselbst. Beschäftigte 7_2008'!$L53</f>
        <v>5.9294147003321847</v>
      </c>
      <c r="L53" s="24">
        <f>'unselbst. Beschäftigte 7_2008'!L53*100/'unselbst. Beschäftigte 7_2008'!$L53</f>
        <v>100</v>
      </c>
    </row>
    <row r="54" spans="1:12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4"/>
    </row>
    <row r="55" spans="1:12" x14ac:dyDescent="0.2">
      <c r="A55" s="35" t="s">
        <v>57</v>
      </c>
      <c r="B55" s="10" t="s">
        <v>159</v>
      </c>
      <c r="C55" s="23">
        <f>'unselbst. Beschäftigte 7_2008'!C55*100/'unselbst. Beschäftigte 7_2008'!$L55</f>
        <v>1.3888888888888888</v>
      </c>
      <c r="D55" s="23">
        <f>'unselbst. Beschäftigte 7_2008'!D55*100/'unselbst. Beschäftigte 7_2008'!$L55</f>
        <v>0</v>
      </c>
      <c r="E55" s="23">
        <f>'unselbst. Beschäftigte 7_2008'!E55*100/'unselbst. Beschäftigte 7_2008'!$L55</f>
        <v>6.0185185185185182</v>
      </c>
      <c r="F55" s="23">
        <f>'unselbst. Beschäftigte 7_2008'!F55*100/'unselbst. Beschäftigte 7_2008'!$L55</f>
        <v>0</v>
      </c>
      <c r="G55" s="23">
        <f>'unselbst. Beschäftigte 7_2008'!G55*100/'unselbst. Beschäftigte 7_2008'!$L55</f>
        <v>23.611111111111111</v>
      </c>
      <c r="H55" s="23">
        <f>'unselbst. Beschäftigte 7_2008'!H55*100/'unselbst. Beschäftigte 7_2008'!$L55</f>
        <v>68.981481481481481</v>
      </c>
      <c r="I55" s="23">
        <f>'unselbst. Beschäftigte 7_2008'!I55*100/'unselbst. Beschäftigte 7_2008'!$L55</f>
        <v>0</v>
      </c>
      <c r="J55" s="23">
        <f>'unselbst. Beschäftigte 7_2008'!J55*100/'unselbst. Beschäftigte 7_2008'!$L55</f>
        <v>0</v>
      </c>
      <c r="K55" s="23">
        <f>'unselbst. Beschäftigte 7_2008'!K55*100/'unselbst. Beschäftigte 7_2008'!$L55</f>
        <v>0</v>
      </c>
      <c r="L55" s="24">
        <f>'unselbst. Beschäftigte 7_2008'!L55*100/'unselbst. Beschäftigte 7_2008'!$L55</f>
        <v>100</v>
      </c>
    </row>
    <row r="56" spans="1:12" x14ac:dyDescent="0.2">
      <c r="A56" s="35" t="s">
        <v>58</v>
      </c>
      <c r="B56" s="10" t="s">
        <v>159</v>
      </c>
      <c r="C56" s="23">
        <f>'unselbst. Beschäftigte 7_2008'!C56*100/'unselbst. Beschäftigte 7_2008'!$L56</f>
        <v>0</v>
      </c>
      <c r="D56" s="23">
        <f>'unselbst. Beschäftigte 7_2008'!D56*100/'unselbst. Beschäftigte 7_2008'!$L56</f>
        <v>0.99337748344370858</v>
      </c>
      <c r="E56" s="23">
        <f>'unselbst. Beschäftigte 7_2008'!E56*100/'unselbst. Beschäftigte 7_2008'!$L56</f>
        <v>0.66225165562913912</v>
      </c>
      <c r="F56" s="23">
        <f>'unselbst. Beschäftigte 7_2008'!F56*100/'unselbst. Beschäftigte 7_2008'!$L56</f>
        <v>1.8763796909492274</v>
      </c>
      <c r="G56" s="23">
        <f>'unselbst. Beschäftigte 7_2008'!G56*100/'unselbst. Beschäftigte 7_2008'!$L56</f>
        <v>3.2008830022075054</v>
      </c>
      <c r="H56" s="23">
        <f>'unselbst. Beschäftigte 7_2008'!H56*100/'unselbst. Beschäftigte 7_2008'!$L56</f>
        <v>0</v>
      </c>
      <c r="I56" s="23">
        <f>'unselbst. Beschäftigte 7_2008'!I56*100/'unselbst. Beschäftigte 7_2008'!$L56</f>
        <v>0</v>
      </c>
      <c r="J56" s="23">
        <f>'unselbst. Beschäftigte 7_2008'!J56*100/'unselbst. Beschäftigte 7_2008'!$L56</f>
        <v>93.267108167770417</v>
      </c>
      <c r="K56" s="23">
        <f>'unselbst. Beschäftigte 7_2008'!K56*100/'unselbst. Beschäftigte 7_2008'!$L56</f>
        <v>0</v>
      </c>
      <c r="L56" s="24">
        <f>'unselbst. Beschäftigte 7_2008'!L56*100/'unselbst. Beschäftigte 7_2008'!$L56</f>
        <v>100</v>
      </c>
    </row>
    <row r="57" spans="1:12" x14ac:dyDescent="0.2">
      <c r="A57" s="35" t="s">
        <v>59</v>
      </c>
      <c r="B57" s="10" t="s">
        <v>159</v>
      </c>
      <c r="C57" s="23">
        <f>'unselbst. Beschäftigte 7_2008'!C57*100/'unselbst. Beschäftigte 7_2008'!$L57</f>
        <v>1.2644889357218125</v>
      </c>
      <c r="D57" s="23">
        <f>'unselbst. Beschäftigte 7_2008'!D57*100/'unselbst. Beschäftigte 7_2008'!$L57</f>
        <v>1.5806111696522656</v>
      </c>
      <c r="E57" s="23">
        <f>'unselbst. Beschäftigte 7_2008'!E57*100/'unselbst. Beschäftigte 7_2008'!$L57</f>
        <v>3.5827186512118021</v>
      </c>
      <c r="F57" s="23">
        <f>'unselbst. Beschäftigte 7_2008'!F57*100/'unselbst. Beschäftigte 7_2008'!$L57</f>
        <v>10.432033719704952</v>
      </c>
      <c r="G57" s="23">
        <f>'unselbst. Beschäftigte 7_2008'!G57*100/'unselbst. Beschäftigte 7_2008'!$L57</f>
        <v>20.021074815595362</v>
      </c>
      <c r="H57" s="23">
        <f>'unselbst. Beschäftigte 7_2008'!H57*100/'unselbst. Beschäftigte 7_2008'!$L57</f>
        <v>39.69968387776607</v>
      </c>
      <c r="I57" s="23">
        <f>'unselbst. Beschäftigte 7_2008'!I57*100/'unselbst. Beschäftigte 7_2008'!$L57</f>
        <v>23.419388830347735</v>
      </c>
      <c r="J57" s="23">
        <f>'unselbst. Beschäftigte 7_2008'!J57*100/'unselbst. Beschäftigte 7_2008'!$L57</f>
        <v>0</v>
      </c>
      <c r="K57" s="23">
        <f>'unselbst. Beschäftigte 7_2008'!K57*100/'unselbst. Beschäftigte 7_2008'!$L57</f>
        <v>0</v>
      </c>
      <c r="L57" s="24">
        <f>'unselbst. Beschäftigte 7_2008'!L57*100/'unselbst. Beschäftigte 7_2008'!$L57</f>
        <v>100</v>
      </c>
    </row>
    <row r="58" spans="1:12" x14ac:dyDescent="0.2">
      <c r="A58" s="35" t="s">
        <v>60</v>
      </c>
      <c r="B58" s="10" t="s">
        <v>159</v>
      </c>
      <c r="C58" s="23">
        <f>'unselbst. Beschäftigte 7_2008'!C58*100/'unselbst. Beschäftigte 7_2008'!$L58</f>
        <v>0.72580645161290325</v>
      </c>
      <c r="D58" s="23">
        <f>'unselbst. Beschäftigte 7_2008'!D58*100/'unselbst. Beschäftigte 7_2008'!$L58</f>
        <v>0</v>
      </c>
      <c r="E58" s="23">
        <f>'unselbst. Beschäftigte 7_2008'!E58*100/'unselbst. Beschäftigte 7_2008'!$L58</f>
        <v>0</v>
      </c>
      <c r="F58" s="23">
        <f>'unselbst. Beschäftigte 7_2008'!F58*100/'unselbst. Beschäftigte 7_2008'!$L58</f>
        <v>6.935483870967742</v>
      </c>
      <c r="G58" s="23">
        <f>'unselbst. Beschäftigte 7_2008'!G58*100/'unselbst. Beschäftigte 7_2008'!$L58</f>
        <v>11.209677419354838</v>
      </c>
      <c r="H58" s="23">
        <f>'unselbst. Beschäftigte 7_2008'!H58*100/'unselbst. Beschäftigte 7_2008'!$L58</f>
        <v>48.951612903225808</v>
      </c>
      <c r="I58" s="23">
        <f>'unselbst. Beschäftigte 7_2008'!I58*100/'unselbst. Beschäftigte 7_2008'!$L58</f>
        <v>32.177419354838712</v>
      </c>
      <c r="J58" s="23">
        <f>'unselbst. Beschäftigte 7_2008'!J58*100/'unselbst. Beschäftigte 7_2008'!$L58</f>
        <v>0</v>
      </c>
      <c r="K58" s="23">
        <f>'unselbst. Beschäftigte 7_2008'!K58*100/'unselbst. Beschäftigte 7_2008'!$L58</f>
        <v>0</v>
      </c>
      <c r="L58" s="24">
        <f>'unselbst. Beschäftigte 7_2008'!L58*100/'unselbst. Beschäftigte 7_2008'!$L58</f>
        <v>100</v>
      </c>
    </row>
    <row r="59" spans="1:12" x14ac:dyDescent="0.2">
      <c r="A59" s="35" t="s">
        <v>61</v>
      </c>
      <c r="B59" s="10" t="s">
        <v>159</v>
      </c>
      <c r="C59" s="23">
        <f>'unselbst. Beschäftigte 7_2008'!C59*100/'unselbst. Beschäftigte 7_2008'!$L59</f>
        <v>0.42817820369048831</v>
      </c>
      <c r="D59" s="23">
        <f>'unselbst. Beschäftigte 7_2008'!D59*100/'unselbst. Beschäftigte 7_2008'!$L59</f>
        <v>0.35681516974207361</v>
      </c>
      <c r="E59" s="23">
        <f>'unselbst. Beschäftigte 7_2008'!E59*100/'unselbst. Beschäftigte 7_2008'!$L59</f>
        <v>1.5699867468651239</v>
      </c>
      <c r="F59" s="23">
        <f>'unselbst. Beschäftigte 7_2008'!F59*100/'unselbst. Beschäftigte 7_2008'!$L59</f>
        <v>7.350392496686716</v>
      </c>
      <c r="G59" s="23">
        <f>'unselbst. Beschäftigte 7_2008'!G59*100/'unselbst. Beschäftigte 7_2008'!$L59</f>
        <v>10.938933632378427</v>
      </c>
      <c r="H59" s="23">
        <f>'unselbst. Beschäftigte 7_2008'!H59*100/'unselbst. Beschäftigte 7_2008'!$L59</f>
        <v>29.238454480579058</v>
      </c>
      <c r="I59" s="23">
        <f>'unselbst. Beschäftigte 7_2008'!I59*100/'unselbst. Beschäftigte 7_2008'!$L59</f>
        <v>28.239372005301252</v>
      </c>
      <c r="J59" s="23">
        <f>'unselbst. Beschäftigte 7_2008'!J59*100/'unselbst. Beschäftigte 7_2008'!$L59</f>
        <v>21.877867264756855</v>
      </c>
      <c r="K59" s="23">
        <f>'unselbst. Beschäftigte 7_2008'!K59*100/'unselbst. Beschäftigte 7_2008'!$L59</f>
        <v>0</v>
      </c>
      <c r="L59" s="24">
        <f>'unselbst. Beschäftigte 7_2008'!L59*100/'unselbst. Beschäftigte 7_2008'!$L59</f>
        <v>100</v>
      </c>
    </row>
    <row r="60" spans="1:12" x14ac:dyDescent="0.2">
      <c r="A60" s="35" t="s">
        <v>62</v>
      </c>
      <c r="B60" s="10" t="s">
        <v>159</v>
      </c>
      <c r="C60" s="23">
        <f>'unselbst. Beschäftigte 7_2008'!C60*100/'unselbst. Beschäftigte 7_2008'!$L60</f>
        <v>4.5310376076121435E-2</v>
      </c>
      <c r="D60" s="23">
        <f>'unselbst. Beschäftigte 7_2008'!D60*100/'unselbst. Beschäftigte 7_2008'!$L60</f>
        <v>0</v>
      </c>
      <c r="E60" s="23">
        <f>'unselbst. Beschäftigte 7_2008'!E60*100/'unselbst. Beschäftigte 7_2008'!$L60</f>
        <v>0.81558676937018582</v>
      </c>
      <c r="F60" s="23">
        <f>'unselbst. Beschäftigte 7_2008'!F60*100/'unselbst. Beschäftigte 7_2008'!$L60</f>
        <v>0</v>
      </c>
      <c r="G60" s="23">
        <f>'unselbst. Beschäftigte 7_2008'!G60*100/'unselbst. Beschäftigte 7_2008'!$L60</f>
        <v>7.3402809243316716</v>
      </c>
      <c r="H60" s="23">
        <f>'unselbst. Beschäftigte 7_2008'!H60*100/'unselbst. Beschäftigte 7_2008'!$L60</f>
        <v>6.841866787494336</v>
      </c>
      <c r="I60" s="23">
        <f>'unselbst. Beschäftigte 7_2008'!I60*100/'unselbst. Beschäftigte 7_2008'!$L60</f>
        <v>12.188491164476666</v>
      </c>
      <c r="J60" s="23">
        <f>'unselbst. Beschäftigte 7_2008'!J60*100/'unselbst. Beschäftigte 7_2008'!$L60</f>
        <v>72.76846397825102</v>
      </c>
      <c r="K60" s="23">
        <f>'unselbst. Beschäftigte 7_2008'!K60*100/'unselbst. Beschäftigte 7_2008'!$L60</f>
        <v>0</v>
      </c>
      <c r="L60" s="24">
        <f>'unselbst. Beschäftigte 7_2008'!L60*100/'unselbst. Beschäftigte 7_2008'!$L60</f>
        <v>100</v>
      </c>
    </row>
    <row r="61" spans="1:12" x14ac:dyDescent="0.2">
      <c r="A61" s="35" t="s">
        <v>63</v>
      </c>
      <c r="B61" s="10" t="s">
        <v>159</v>
      </c>
      <c r="C61" s="23">
        <f>'unselbst. Beschäftigte 7_2008'!C61*100/'unselbst. Beschäftigte 7_2008'!$L61</f>
        <v>0.26437541308658297</v>
      </c>
      <c r="D61" s="23">
        <f>'unselbst. Beschäftigte 7_2008'!D61*100/'unselbst. Beschäftigte 7_2008'!$L61</f>
        <v>1.1235955056179776</v>
      </c>
      <c r="E61" s="23">
        <f>'unselbst. Beschäftigte 7_2008'!E61*100/'unselbst. Beschäftigte 7_2008'!$L61</f>
        <v>2.2471910112359552</v>
      </c>
      <c r="F61" s="23">
        <f>'unselbst. Beschäftigte 7_2008'!F61*100/'unselbst. Beschäftigte 7_2008'!$L61</f>
        <v>13.020489094514209</v>
      </c>
      <c r="G61" s="23">
        <f>'unselbst. Beschäftigte 7_2008'!G61*100/'unselbst. Beschäftigte 7_2008'!$L61</f>
        <v>18.175809649702579</v>
      </c>
      <c r="H61" s="23">
        <f>'unselbst. Beschäftigte 7_2008'!H61*100/'unselbst. Beschäftigte 7_2008'!$L61</f>
        <v>35.22802379378718</v>
      </c>
      <c r="I61" s="23">
        <f>'unselbst. Beschäftigte 7_2008'!I61*100/'unselbst. Beschäftigte 7_2008'!$L61</f>
        <v>29.940515532055517</v>
      </c>
      <c r="J61" s="23">
        <f>'unselbst. Beschäftigte 7_2008'!J61*100/'unselbst. Beschäftigte 7_2008'!$L61</f>
        <v>0</v>
      </c>
      <c r="K61" s="23">
        <f>'unselbst. Beschäftigte 7_2008'!K61*100/'unselbst. Beschäftigte 7_2008'!$L61</f>
        <v>0</v>
      </c>
      <c r="L61" s="24">
        <f>'unselbst. Beschäftigte 7_2008'!L61*100/'unselbst. Beschäftigte 7_2008'!$L61</f>
        <v>100</v>
      </c>
    </row>
    <row r="62" spans="1:12" x14ac:dyDescent="0.2">
      <c r="A62" s="35" t="s">
        <v>64</v>
      </c>
      <c r="B62" s="10" t="s">
        <v>159</v>
      </c>
      <c r="C62" s="23">
        <f>'unselbst. Beschäftigte 7_2008'!C62*100/'unselbst. Beschäftigte 7_2008'!$L62</f>
        <v>57.837837837837839</v>
      </c>
      <c r="D62" s="23">
        <f>'unselbst. Beschäftigte 7_2008'!D62*100/'unselbst. Beschäftigte 7_2008'!$L62</f>
        <v>8.6486486486486491</v>
      </c>
      <c r="E62" s="23">
        <f>'unselbst. Beschäftigte 7_2008'!E62*100/'unselbst. Beschäftigte 7_2008'!$L62</f>
        <v>22.702702702702702</v>
      </c>
      <c r="F62" s="23">
        <f>'unselbst. Beschäftigte 7_2008'!F62*100/'unselbst. Beschäftigte 7_2008'!$L62</f>
        <v>10.810810810810811</v>
      </c>
      <c r="G62" s="23">
        <f>'unselbst. Beschäftigte 7_2008'!G62*100/'unselbst. Beschäftigte 7_2008'!$L62</f>
        <v>0</v>
      </c>
      <c r="H62" s="23">
        <f>'unselbst. Beschäftigte 7_2008'!H62*100/'unselbst. Beschäftigte 7_2008'!$L62</f>
        <v>0</v>
      </c>
      <c r="I62" s="23">
        <f>'unselbst. Beschäftigte 7_2008'!I62*100/'unselbst. Beschäftigte 7_2008'!$L62</f>
        <v>0</v>
      </c>
      <c r="J62" s="23">
        <f>'unselbst. Beschäftigte 7_2008'!J62*100/'unselbst. Beschäftigte 7_2008'!$L62</f>
        <v>0</v>
      </c>
      <c r="K62" s="23">
        <f>'unselbst. Beschäftigte 7_2008'!K62*100/'unselbst. Beschäftigte 7_2008'!$L62</f>
        <v>0</v>
      </c>
      <c r="L62" s="24">
        <f>'unselbst. Beschäftigte 7_2008'!L62*100/'unselbst. Beschäftigte 7_2008'!$L62</f>
        <v>100</v>
      </c>
    </row>
    <row r="63" spans="1:12" x14ac:dyDescent="0.2">
      <c r="A63" s="35" t="s">
        <v>65</v>
      </c>
      <c r="B63" s="10" t="s">
        <v>159</v>
      </c>
      <c r="C63" s="23">
        <f>'unselbst. Beschäftigte 7_2008'!C63*100/'unselbst. Beschäftigte 7_2008'!$L63</f>
        <v>0.12036108324974924</v>
      </c>
      <c r="D63" s="23">
        <f>'unselbst. Beschäftigte 7_2008'!D63*100/'unselbst. Beschäftigte 7_2008'!$L63</f>
        <v>0.42126379137412234</v>
      </c>
      <c r="E63" s="23">
        <f>'unselbst. Beschäftigte 7_2008'!E63*100/'unselbst. Beschäftigte 7_2008'!$L63</f>
        <v>0.86258776328986964</v>
      </c>
      <c r="F63" s="23">
        <f>'unselbst. Beschäftigte 7_2008'!F63*100/'unselbst. Beschäftigte 7_2008'!$L63</f>
        <v>0.82246740220661985</v>
      </c>
      <c r="G63" s="23">
        <f>'unselbst. Beschäftigte 7_2008'!G63*100/'unselbst. Beschäftigte 7_2008'!$L63</f>
        <v>4.3129388164493481</v>
      </c>
      <c r="H63" s="23">
        <f>'unselbst. Beschäftigte 7_2008'!H63*100/'unselbst. Beschäftigte 7_2008'!$L63</f>
        <v>7.3620862587763289</v>
      </c>
      <c r="I63" s="23">
        <f>'unselbst. Beschäftigte 7_2008'!I63*100/'unselbst. Beschäftigte 7_2008'!$L63</f>
        <v>6.5596790371113336</v>
      </c>
      <c r="J63" s="23">
        <f>'unselbst. Beschäftigte 7_2008'!J63*100/'unselbst. Beschäftigte 7_2008'!$L63</f>
        <v>29.247743229689068</v>
      </c>
      <c r="K63" s="23">
        <f>'unselbst. Beschäftigte 7_2008'!K63*100/'unselbst. Beschäftigte 7_2008'!$L63</f>
        <v>50.290872617853559</v>
      </c>
      <c r="L63" s="24">
        <f>'unselbst. Beschäftigte 7_2008'!L63*100/'unselbst. Beschäftigte 7_2008'!$L63</f>
        <v>100</v>
      </c>
    </row>
    <row r="64" spans="1:12" x14ac:dyDescent="0.2">
      <c r="A64" s="35" t="s">
        <v>302</v>
      </c>
      <c r="B64" s="10" t="s">
        <v>159</v>
      </c>
      <c r="C64" s="23">
        <f>'unselbst. Beschäftigte 7_2008'!C64*100/'unselbst. Beschäftigte 7_2008'!$L64</f>
        <v>2.5637722236536975</v>
      </c>
      <c r="D64" s="23">
        <f>'unselbst. Beschäftigte 7_2008'!D64*100/'unselbst. Beschäftigte 7_2008'!$L64</f>
        <v>2.306106673537748</v>
      </c>
      <c r="E64" s="23">
        <f>'unselbst. Beschäftigte 7_2008'!E64*100/'unselbst. Beschäftigte 7_2008'!$L64</f>
        <v>4.8312290646740532</v>
      </c>
      <c r="F64" s="23">
        <f>'unselbst. Beschäftigte 7_2008'!F64*100/'unselbst. Beschäftigte 7_2008'!$L64</f>
        <v>6.0422571502190161</v>
      </c>
      <c r="G64" s="23">
        <f>'unselbst. Beschäftigte 7_2008'!G64*100/'unselbst. Beschäftigte 7_2008'!$L64</f>
        <v>6.4287554753929399</v>
      </c>
      <c r="H64" s="23">
        <f>'unselbst. Beschäftigte 7_2008'!H64*100/'unselbst. Beschäftigte 7_2008'!$L64</f>
        <v>13.282659108477196</v>
      </c>
      <c r="I64" s="23">
        <f>'unselbst. Beschäftigte 7_2008'!I64*100/'unselbst. Beschäftigte 7_2008'!$L64</f>
        <v>12.316413295542386</v>
      </c>
      <c r="J64" s="23">
        <f>'unselbst. Beschäftigte 7_2008'!J64*100/'unselbst. Beschäftigte 7_2008'!$L64</f>
        <v>30.997165678948726</v>
      </c>
      <c r="K64" s="23">
        <f>'unselbst. Beschäftigte 7_2008'!K64*100/'unselbst. Beschäftigte 7_2008'!$L64</f>
        <v>21.23164132955424</v>
      </c>
      <c r="L64" s="24">
        <f>'unselbst. Beschäftigte 7_2008'!L64*100/'unselbst. Beschäftigte 7_2008'!$L64</f>
        <v>100</v>
      </c>
    </row>
    <row r="65" spans="1:12" x14ac:dyDescent="0.2">
      <c r="A65" s="35" t="s">
        <v>66</v>
      </c>
      <c r="B65" s="10" t="s">
        <v>159</v>
      </c>
      <c r="C65" s="23">
        <f>'unselbst. Beschäftigte 7_2008'!C65*100/'unselbst. Beschäftigte 7_2008'!$L65</f>
        <v>0.27948574622694244</v>
      </c>
      <c r="D65" s="23">
        <f>'unselbst. Beschäftigte 7_2008'!D65*100/'unselbst. Beschäftigte 7_2008'!$L65</f>
        <v>0.34935718278367806</v>
      </c>
      <c r="E65" s="23">
        <f>'unselbst. Beschäftigte 7_2008'!E65*100/'unselbst. Beschäftigte 7_2008'!$L65</f>
        <v>1.7048630519843488</v>
      </c>
      <c r="F65" s="23">
        <f>'unselbst. Beschäftigte 7_2008'!F65*100/'unselbst. Beschäftigte 7_2008'!$L65</f>
        <v>5.9390721073225263</v>
      </c>
      <c r="G65" s="23">
        <f>'unselbst. Beschäftigte 7_2008'!G65*100/'unselbst. Beschäftigte 7_2008'!$L65</f>
        <v>10.899944102850755</v>
      </c>
      <c r="H65" s="23">
        <f>'unselbst. Beschäftigte 7_2008'!H65*100/'unselbst. Beschäftigte 7_2008'!$L65</f>
        <v>23.937954164337619</v>
      </c>
      <c r="I65" s="23">
        <f>'unselbst. Beschäftigte 7_2008'!I65*100/'unselbst. Beschäftigte 7_2008'!$L65</f>
        <v>32.853549468977079</v>
      </c>
      <c r="J65" s="23">
        <f>'unselbst. Beschäftigte 7_2008'!J65*100/'unselbst. Beschäftigte 7_2008'!$L65</f>
        <v>24.035774175517048</v>
      </c>
      <c r="K65" s="23">
        <f>'unselbst. Beschäftigte 7_2008'!K65*100/'unselbst. Beschäftigte 7_2008'!$L65</f>
        <v>0</v>
      </c>
      <c r="L65" s="24">
        <f>'unselbst. Beschäftigte 7_2008'!L65*100/'unselbst. Beschäftigte 7_2008'!$L65</f>
        <v>100</v>
      </c>
    </row>
    <row r="66" spans="1:12" x14ac:dyDescent="0.2">
      <c r="A66" s="35" t="s">
        <v>67</v>
      </c>
      <c r="B66" s="10" t="s">
        <v>159</v>
      </c>
      <c r="C66" s="23">
        <f>'unselbst. Beschäftigte 7_2008'!C66*100/'unselbst. Beschäftigte 7_2008'!$L66</f>
        <v>0</v>
      </c>
      <c r="D66" s="23">
        <f>'unselbst. Beschäftigte 7_2008'!D66*100/'unselbst. Beschäftigte 7_2008'!$L66</f>
        <v>0</v>
      </c>
      <c r="E66" s="23">
        <f>'unselbst. Beschäftigte 7_2008'!E66*100/'unselbst. Beschäftigte 7_2008'!$L66</f>
        <v>0</v>
      </c>
      <c r="F66" s="23">
        <f>'unselbst. Beschäftigte 7_2008'!F66*100/'unselbst. Beschäftigte 7_2008'!$L66</f>
        <v>0</v>
      </c>
      <c r="G66" s="23">
        <f>'unselbst. Beschäftigte 7_2008'!G66*100/'unselbst. Beschäftigte 7_2008'!$L66</f>
        <v>100</v>
      </c>
      <c r="H66" s="23">
        <f>'unselbst. Beschäftigte 7_2008'!H66*100/'unselbst. Beschäftigte 7_2008'!$L66</f>
        <v>0</v>
      </c>
      <c r="I66" s="23">
        <f>'unselbst. Beschäftigte 7_2008'!I66*100/'unselbst. Beschäftigte 7_2008'!$L66</f>
        <v>0</v>
      </c>
      <c r="J66" s="23">
        <f>'unselbst. Beschäftigte 7_2008'!J66*100/'unselbst. Beschäftigte 7_2008'!$L66</f>
        <v>0</v>
      </c>
      <c r="K66" s="23">
        <f>'unselbst. Beschäftigte 7_2008'!K66*100/'unselbst. Beschäftigte 7_2008'!$L66</f>
        <v>0</v>
      </c>
      <c r="L66" s="24">
        <f>'unselbst. Beschäftigte 7_2008'!L66*100/'unselbst. Beschäftigte 7_2008'!$L66</f>
        <v>100</v>
      </c>
    </row>
    <row r="67" spans="1:12" x14ac:dyDescent="0.2">
      <c r="A67" s="35" t="s">
        <v>68</v>
      </c>
      <c r="B67" s="10" t="s">
        <v>159</v>
      </c>
      <c r="C67" s="23">
        <f>'unselbst. Beschäftigte 7_2008'!C67*100/'unselbst. Beschäftigte 7_2008'!$L67</f>
        <v>1</v>
      </c>
      <c r="D67" s="23">
        <f>'unselbst. Beschäftigte 7_2008'!D67*100/'unselbst. Beschäftigte 7_2008'!$L67</f>
        <v>3.5</v>
      </c>
      <c r="E67" s="23">
        <f>'unselbst. Beschäftigte 7_2008'!E67*100/'unselbst. Beschäftigte 7_2008'!$L67</f>
        <v>7</v>
      </c>
      <c r="F67" s="23">
        <f>'unselbst. Beschäftigte 7_2008'!F67*100/'unselbst. Beschäftigte 7_2008'!$L67</f>
        <v>37</v>
      </c>
      <c r="G67" s="23">
        <f>'unselbst. Beschäftigte 7_2008'!G67*100/'unselbst. Beschäftigte 7_2008'!$L67</f>
        <v>51.5</v>
      </c>
      <c r="H67" s="23">
        <f>'unselbst. Beschäftigte 7_2008'!H67*100/'unselbst. Beschäftigte 7_2008'!$L67</f>
        <v>0</v>
      </c>
      <c r="I67" s="23">
        <f>'unselbst. Beschäftigte 7_2008'!I67*100/'unselbst. Beschäftigte 7_2008'!$L67</f>
        <v>0</v>
      </c>
      <c r="J67" s="23">
        <f>'unselbst. Beschäftigte 7_2008'!J67*100/'unselbst. Beschäftigte 7_2008'!$L67</f>
        <v>0</v>
      </c>
      <c r="K67" s="23">
        <f>'unselbst. Beschäftigte 7_2008'!K67*100/'unselbst. Beschäftigte 7_2008'!$L67</f>
        <v>0</v>
      </c>
      <c r="L67" s="24">
        <f>'unselbst. Beschäftigte 7_2008'!L67*100/'unselbst. Beschäftigte 7_2008'!$L67</f>
        <v>100</v>
      </c>
    </row>
    <row r="68" spans="1:12" x14ac:dyDescent="0.2">
      <c r="A68" s="35" t="s">
        <v>69</v>
      </c>
      <c r="B68" s="10" t="s">
        <v>159</v>
      </c>
      <c r="C68" s="23">
        <f>'unselbst. Beschäftigte 7_2008'!C68*100/'unselbst. Beschäftigte 7_2008'!$L68</f>
        <v>0</v>
      </c>
      <c r="D68" s="23">
        <f>'unselbst. Beschäftigte 7_2008'!D68*100/'unselbst. Beschäftigte 7_2008'!$L68</f>
        <v>0</v>
      </c>
      <c r="E68" s="23">
        <f>'unselbst. Beschäftigte 7_2008'!E68*100/'unselbst. Beschäftigte 7_2008'!$L68</f>
        <v>0.63765941485371347</v>
      </c>
      <c r="F68" s="23">
        <f>'unselbst. Beschäftigte 7_2008'!F68*100/'unselbst. Beschäftigte 7_2008'!$L68</f>
        <v>2.2880720180045011</v>
      </c>
      <c r="G68" s="23">
        <f>'unselbst. Beschäftigte 7_2008'!G68*100/'unselbst. Beschäftigte 7_2008'!$L68</f>
        <v>4.2385596399099779</v>
      </c>
      <c r="H68" s="23">
        <f>'unselbst. Beschäftigte 7_2008'!H68*100/'unselbst. Beschäftigte 7_2008'!$L68</f>
        <v>13.090772693173294</v>
      </c>
      <c r="I68" s="23">
        <f>'unselbst. Beschäftigte 7_2008'!I68*100/'unselbst. Beschäftigte 7_2008'!$L68</f>
        <v>37.13428357089272</v>
      </c>
      <c r="J68" s="23">
        <f>'unselbst. Beschäftigte 7_2008'!J68*100/'unselbst. Beschäftigte 7_2008'!$L68</f>
        <v>42.610652663165794</v>
      </c>
      <c r="K68" s="23">
        <f>'unselbst. Beschäftigte 7_2008'!K68*100/'unselbst. Beschäftigte 7_2008'!$L68</f>
        <v>0</v>
      </c>
      <c r="L68" s="24">
        <f>'unselbst. Beschäftigte 7_2008'!L68*100/'unselbst. Beschäftigte 7_2008'!$L68</f>
        <v>100</v>
      </c>
    </row>
    <row r="69" spans="1:12" x14ac:dyDescent="0.2">
      <c r="A69" s="35" t="s">
        <v>70</v>
      </c>
      <c r="B69" s="10" t="s">
        <v>159</v>
      </c>
      <c r="C69" s="23">
        <f>'unselbst. Beschäftigte 7_2008'!C69*100/'unselbst. Beschäftigte 7_2008'!$L69</f>
        <v>0</v>
      </c>
      <c r="D69" s="23">
        <f>'unselbst. Beschäftigte 7_2008'!D69*100/'unselbst. Beschäftigte 7_2008'!$L69</f>
        <v>0</v>
      </c>
      <c r="E69" s="23">
        <f>'unselbst. Beschäftigte 7_2008'!E69*100/'unselbst. Beschäftigte 7_2008'!$L69</f>
        <v>3.150242326332795</v>
      </c>
      <c r="F69" s="23">
        <f>'unselbst. Beschäftigte 7_2008'!F69*100/'unselbst. Beschäftigte 7_2008'!$L69</f>
        <v>9.3699515347334419</v>
      </c>
      <c r="G69" s="23">
        <f>'unselbst. Beschäftigte 7_2008'!G69*100/'unselbst. Beschäftigte 7_2008'!$L69</f>
        <v>7.0274636510500805</v>
      </c>
      <c r="H69" s="23">
        <f>'unselbst. Beschäftigte 7_2008'!H69*100/'unselbst. Beschäftigte 7_2008'!$L69</f>
        <v>27.302100161550889</v>
      </c>
      <c r="I69" s="23">
        <f>'unselbst. Beschäftigte 7_2008'!I69*100/'unselbst. Beschäftigte 7_2008'!$L69</f>
        <v>53.150242326332794</v>
      </c>
      <c r="J69" s="23">
        <f>'unselbst. Beschäftigte 7_2008'!J69*100/'unselbst. Beschäftigte 7_2008'!$L69</f>
        <v>0</v>
      </c>
      <c r="K69" s="23">
        <f>'unselbst. Beschäftigte 7_2008'!K69*100/'unselbst. Beschäftigte 7_2008'!$L69</f>
        <v>0</v>
      </c>
      <c r="L69" s="24">
        <f>'unselbst. Beschäftigte 7_2008'!L69*100/'unselbst. Beschäftigte 7_2008'!$L69</f>
        <v>100</v>
      </c>
    </row>
    <row r="70" spans="1:12" x14ac:dyDescent="0.2">
      <c r="A70" s="35" t="s">
        <v>303</v>
      </c>
      <c r="B70" s="10" t="s">
        <v>159</v>
      </c>
      <c r="C70" s="23">
        <f>'unselbst. Beschäftigte 7_2008'!C70*100/'unselbst. Beschäftigte 7_2008'!$L70</f>
        <v>0.40617384240454912</v>
      </c>
      <c r="D70" s="23">
        <f>'unselbst. Beschäftigte 7_2008'!D70*100/'unselbst. Beschäftigte 7_2008'!$L70</f>
        <v>0.68237205523964262</v>
      </c>
      <c r="E70" s="23">
        <f>'unselbst. Beschäftigte 7_2008'!E70*100/'unselbst. Beschäftigte 7_2008'!$L70</f>
        <v>2.3883021933387489</v>
      </c>
      <c r="F70" s="23">
        <f>'unselbst. Beschäftigte 7_2008'!F70*100/'unselbst. Beschäftigte 7_2008'!$L70</f>
        <v>5.9707554833468723</v>
      </c>
      <c r="G70" s="23">
        <f>'unselbst. Beschäftigte 7_2008'!G70*100/'unselbst. Beschäftigte 7_2008'!$L70</f>
        <v>12.363931762794476</v>
      </c>
      <c r="H70" s="23">
        <f>'unselbst. Beschäftigte 7_2008'!H70*100/'unselbst. Beschäftigte 7_2008'!$L70</f>
        <v>20.991064175467098</v>
      </c>
      <c r="I70" s="23">
        <f>'unselbst. Beschäftigte 7_2008'!I70*100/'unselbst. Beschäftigte 7_2008'!$L70</f>
        <v>24.735987002437042</v>
      </c>
      <c r="J70" s="23">
        <f>'unselbst. Beschäftigte 7_2008'!J70*100/'unselbst. Beschäftigte 7_2008'!$L70</f>
        <v>32.461413484971565</v>
      </c>
      <c r="K70" s="23">
        <f>'unselbst. Beschäftigte 7_2008'!K70*100/'unselbst. Beschäftigte 7_2008'!$L70</f>
        <v>0</v>
      </c>
      <c r="L70" s="24">
        <f>'unselbst. Beschäftigte 7_2008'!L70*100/'unselbst. Beschäftigte 7_2008'!$L70</f>
        <v>100</v>
      </c>
    </row>
    <row r="71" spans="1:12" x14ac:dyDescent="0.2">
      <c r="A71" s="35" t="s">
        <v>304</v>
      </c>
      <c r="B71" s="10" t="s">
        <v>159</v>
      </c>
      <c r="C71" s="23">
        <f>'unselbst. Beschäftigte 7_2008'!C71*100/'unselbst. Beschäftigte 7_2008'!$L71</f>
        <v>0.27748872702046479</v>
      </c>
      <c r="D71" s="23">
        <f>'unselbst. Beschäftigte 7_2008'!D71*100/'unselbst. Beschäftigte 7_2008'!$L71</f>
        <v>0.66770724939299342</v>
      </c>
      <c r="E71" s="23">
        <f>'unselbst. Beschäftigte 7_2008'!E71*100/'unselbst. Beschäftigte 7_2008'!$L71</f>
        <v>1.4047866805411031</v>
      </c>
      <c r="F71" s="23">
        <f>'unselbst. Beschäftigte 7_2008'!F71*100/'unselbst. Beschäftigte 7_2008'!$L71</f>
        <v>5.6191467221644125</v>
      </c>
      <c r="G71" s="23">
        <f>'unselbst. Beschäftigte 7_2008'!G71*100/'unselbst. Beschäftigte 7_2008'!$L71</f>
        <v>9.2785293097467907</v>
      </c>
      <c r="H71" s="23">
        <f>'unselbst. Beschäftigte 7_2008'!H71*100/'unselbst. Beschäftigte 7_2008'!$L71</f>
        <v>30.359001040582726</v>
      </c>
      <c r="I71" s="23">
        <f>'unselbst. Beschäftigte 7_2008'!I71*100/'unselbst. Beschäftigte 7_2008'!$L71</f>
        <v>18.825875823794657</v>
      </c>
      <c r="J71" s="23">
        <f>'unselbst. Beschäftigte 7_2008'!J71*100/'unselbst. Beschäftigte 7_2008'!$L71</f>
        <v>23.525841137703782</v>
      </c>
      <c r="K71" s="23">
        <f>'unselbst. Beschäftigte 7_2008'!K71*100/'unselbst. Beschäftigte 7_2008'!$L71</f>
        <v>10.041623309053069</v>
      </c>
      <c r="L71" s="24">
        <f>'unselbst. Beschäftigte 7_2008'!L71*100/'unselbst. Beschäftigte 7_2008'!$L71</f>
        <v>100</v>
      </c>
    </row>
    <row r="72" spans="1:12" x14ac:dyDescent="0.2">
      <c r="A72" s="35" t="s">
        <v>71</v>
      </c>
      <c r="B72" s="10" t="s">
        <v>159</v>
      </c>
      <c r="C72" s="23">
        <f>'unselbst. Beschäftigte 7_2008'!C72*100/'unselbst. Beschäftigte 7_2008'!$L72</f>
        <v>0.15285845307245491</v>
      </c>
      <c r="D72" s="23">
        <f>'unselbst. Beschäftigte 7_2008'!D72*100/'unselbst. Beschäftigte 7_2008'!$L72</f>
        <v>0</v>
      </c>
      <c r="E72" s="23">
        <f>'unselbst. Beschäftigte 7_2008'!E72*100/'unselbst. Beschäftigte 7_2008'!$L72</f>
        <v>0.33628859675940082</v>
      </c>
      <c r="F72" s="23">
        <f>'unselbst. Beschäftigte 7_2008'!F72*100/'unselbst. Beschäftigte 7_2008'!$L72</f>
        <v>1.4980128401100581</v>
      </c>
      <c r="G72" s="23">
        <f>'unselbst. Beschäftigte 7_2008'!G72*100/'unselbst. Beschäftigte 7_2008'!$L72</f>
        <v>15.224701926016509</v>
      </c>
      <c r="H72" s="23">
        <f>'unselbst. Beschäftigte 7_2008'!H72*100/'unselbst. Beschäftigte 7_2008'!$L72</f>
        <v>22.561907673494343</v>
      </c>
      <c r="I72" s="23">
        <f>'unselbst. Beschäftigte 7_2008'!I72*100/'unselbst. Beschäftigte 7_2008'!$L72</f>
        <v>24.977071232039133</v>
      </c>
      <c r="J72" s="23">
        <f>'unselbst. Beschäftigte 7_2008'!J72*100/'unselbst. Beschäftigte 7_2008'!$L72</f>
        <v>0</v>
      </c>
      <c r="K72" s="23">
        <f>'unselbst. Beschäftigte 7_2008'!K72*100/'unselbst. Beschäftigte 7_2008'!$L72</f>
        <v>35.249159278508102</v>
      </c>
      <c r="L72" s="24">
        <f>'unselbst. Beschäftigte 7_2008'!L72*100/'unselbst. Beschäftigte 7_2008'!$L72</f>
        <v>100</v>
      </c>
    </row>
    <row r="73" spans="1:12" x14ac:dyDescent="0.2">
      <c r="A73" s="35" t="s">
        <v>72</v>
      </c>
      <c r="B73" s="10" t="s">
        <v>159</v>
      </c>
      <c r="C73" s="23">
        <f>'unselbst. Beschäftigte 7_2008'!C73*100/'unselbst. Beschäftigte 7_2008'!$L73</f>
        <v>0.23994093761535623</v>
      </c>
      <c r="D73" s="23">
        <f>'unselbst. Beschäftigte 7_2008'!D73*100/'unselbst. Beschäftigte 7_2008'!$L73</f>
        <v>0.70136581764488737</v>
      </c>
      <c r="E73" s="23">
        <f>'unselbst. Beschäftigte 7_2008'!E73*100/'unselbst. Beschäftigte 7_2008'!$L73</f>
        <v>0.81210778885197488</v>
      </c>
      <c r="F73" s="23">
        <f>'unselbst. Beschäftigte 7_2008'!F73*100/'unselbst. Beschäftigte 7_2008'!$L73</f>
        <v>2.3440383905500184</v>
      </c>
      <c r="G73" s="23">
        <f>'unselbst. Beschäftigte 7_2008'!G73*100/'unselbst. Beschäftigte 7_2008'!$L73</f>
        <v>6.0908084163898115</v>
      </c>
      <c r="H73" s="23">
        <f>'unselbst. Beschäftigte 7_2008'!H73*100/'unselbst. Beschäftigte 7_2008'!$L73</f>
        <v>18.014027316352898</v>
      </c>
      <c r="I73" s="23">
        <f>'unselbst. Beschäftigte 7_2008'!I73*100/'unselbst. Beschäftigte 7_2008'!$L73</f>
        <v>13.399778516057586</v>
      </c>
      <c r="J73" s="23">
        <f>'unselbst. Beschäftigte 7_2008'!J73*100/'unselbst. Beschäftigte 7_2008'!$L73</f>
        <v>37.227759320782575</v>
      </c>
      <c r="K73" s="23">
        <f>'unselbst. Beschäftigte 7_2008'!K73*100/'unselbst. Beschäftigte 7_2008'!$L73</f>
        <v>21.170173495754891</v>
      </c>
      <c r="L73" s="24">
        <f>'unselbst. Beschäftigte 7_2008'!L73*100/'unselbst. Beschäftigte 7_2008'!$L73</f>
        <v>100</v>
      </c>
    </row>
    <row r="74" spans="1:12" x14ac:dyDescent="0.2">
      <c r="A74" s="35" t="s">
        <v>73</v>
      </c>
      <c r="B74" s="10" t="s">
        <v>159</v>
      </c>
      <c r="C74" s="23">
        <f>'unselbst. Beschäftigte 7_2008'!C74*100/'unselbst. Beschäftigte 7_2008'!$L74</f>
        <v>0.10252904989747096</v>
      </c>
      <c r="D74" s="23">
        <f>'unselbst. Beschäftigte 7_2008'!D74*100/'unselbst. Beschäftigte 7_2008'!$L74</f>
        <v>0.61517429938482571</v>
      </c>
      <c r="E74" s="23">
        <f>'unselbst. Beschäftigte 7_2008'!E74*100/'unselbst. Beschäftigte 7_2008'!$L74</f>
        <v>2.5290498974709501</v>
      </c>
      <c r="F74" s="23">
        <f>'unselbst. Beschäftigte 7_2008'!F74*100/'unselbst. Beschäftigte 7_2008'!$L74</f>
        <v>2.8024606971975392</v>
      </c>
      <c r="G74" s="23">
        <f>'unselbst. Beschäftigte 7_2008'!G74*100/'unselbst. Beschäftigte 7_2008'!$L74</f>
        <v>8.3048530416951465</v>
      </c>
      <c r="H74" s="23">
        <f>'unselbst. Beschäftigte 7_2008'!H74*100/'unselbst. Beschäftigte 7_2008'!$L74</f>
        <v>19.309637730690362</v>
      </c>
      <c r="I74" s="23">
        <f>'unselbst. Beschäftigte 7_2008'!I74*100/'unselbst. Beschäftigte 7_2008'!$L74</f>
        <v>25.222146274777852</v>
      </c>
      <c r="J74" s="23">
        <f>'unselbst. Beschäftigte 7_2008'!J74*100/'unselbst. Beschäftigte 7_2008'!$L74</f>
        <v>41.114149008885853</v>
      </c>
      <c r="K74" s="23">
        <f>'unselbst. Beschäftigte 7_2008'!K74*100/'unselbst. Beschäftigte 7_2008'!$L74</f>
        <v>0</v>
      </c>
      <c r="L74" s="24">
        <f>'unselbst. Beschäftigte 7_2008'!L74*100/'unselbst. Beschäftigte 7_2008'!$L74</f>
        <v>100</v>
      </c>
    </row>
    <row r="75" spans="1:12" x14ac:dyDescent="0.2">
      <c r="A75" s="35" t="s">
        <v>74</v>
      </c>
      <c r="B75" s="10" t="s">
        <v>159</v>
      </c>
      <c r="C75" s="23">
        <f>'unselbst. Beschäftigte 7_2008'!C75*100/'unselbst. Beschäftigte 7_2008'!$L75</f>
        <v>0.40733197556008149</v>
      </c>
      <c r="D75" s="23">
        <f>'unselbst. Beschäftigte 7_2008'!D75*100/'unselbst. Beschäftigte 7_2008'!$L75</f>
        <v>0.71283095723014256</v>
      </c>
      <c r="E75" s="23">
        <f>'unselbst. Beschäftigte 7_2008'!E75*100/'unselbst. Beschäftigte 7_2008'!$L75</f>
        <v>2.5458248472505089</v>
      </c>
      <c r="F75" s="23">
        <f>'unselbst. Beschäftigte 7_2008'!F75*100/'unselbst. Beschäftigte 7_2008'!$L75</f>
        <v>4.5824847250509162</v>
      </c>
      <c r="G75" s="23">
        <f>'unselbst. Beschäftigte 7_2008'!G75*100/'unselbst. Beschäftigte 7_2008'!$L75</f>
        <v>3.4623217922606924</v>
      </c>
      <c r="H75" s="23">
        <f>'unselbst. Beschäftigte 7_2008'!H75*100/'unselbst. Beschäftigte 7_2008'!$L75</f>
        <v>14.613034623217922</v>
      </c>
      <c r="I75" s="23">
        <f>'unselbst. Beschäftigte 7_2008'!I75*100/'unselbst. Beschäftigte 7_2008'!$L75</f>
        <v>17.158859470468432</v>
      </c>
      <c r="J75" s="23">
        <f>'unselbst. Beschäftigte 7_2008'!J75*100/'unselbst. Beschäftigte 7_2008'!$L75</f>
        <v>0</v>
      </c>
      <c r="K75" s="23">
        <f>'unselbst. Beschäftigte 7_2008'!K75*100/'unselbst. Beschäftigte 7_2008'!$L75</f>
        <v>56.5173116089613</v>
      </c>
      <c r="L75" s="24">
        <f>'unselbst. Beschäftigte 7_2008'!L75*100/'unselbst. Beschäftigte 7_2008'!$L75</f>
        <v>100</v>
      </c>
    </row>
    <row r="76" spans="1:12" x14ac:dyDescent="0.2">
      <c r="A76" s="35" t="s">
        <v>75</v>
      </c>
      <c r="B76" s="10" t="s">
        <v>159</v>
      </c>
      <c r="C76" s="23">
        <f>'unselbst. Beschäftigte 7_2008'!C76*100/'unselbst. Beschäftigte 7_2008'!$L76</f>
        <v>3.4508076358296624</v>
      </c>
      <c r="D76" s="23">
        <f>'unselbst. Beschäftigte 7_2008'!D76*100/'unselbst. Beschäftigte 7_2008'!$L76</f>
        <v>2.0558002936857562</v>
      </c>
      <c r="E76" s="23">
        <f>'unselbst. Beschäftigte 7_2008'!E76*100/'unselbst. Beschäftigte 7_2008'!$L76</f>
        <v>3.1204111600587372</v>
      </c>
      <c r="F76" s="23">
        <f>'unselbst. Beschäftigte 7_2008'!F76*100/'unselbst. Beschäftigte 7_2008'!$L76</f>
        <v>1.7254038179148312</v>
      </c>
      <c r="G76" s="23">
        <f>'unselbst. Beschäftigte 7_2008'!G76*100/'unselbst. Beschäftigte 7_2008'!$L76</f>
        <v>7.6725403817914835</v>
      </c>
      <c r="H76" s="23">
        <f>'unselbst. Beschäftigte 7_2008'!H76*100/'unselbst. Beschäftigte 7_2008'!$L76</f>
        <v>4.0014684287812043</v>
      </c>
      <c r="I76" s="23">
        <f>'unselbst. Beschäftigte 7_2008'!I76*100/'unselbst. Beschäftigte 7_2008'!$L76</f>
        <v>0</v>
      </c>
      <c r="J76" s="23">
        <f>'unselbst. Beschäftigte 7_2008'!J76*100/'unselbst. Beschäftigte 7_2008'!$L76</f>
        <v>23.201174743024964</v>
      </c>
      <c r="K76" s="23">
        <f>'unselbst. Beschäftigte 7_2008'!K76*100/'unselbst. Beschäftigte 7_2008'!$L76</f>
        <v>54.772393538913363</v>
      </c>
      <c r="L76" s="24">
        <f>'unselbst. Beschäftigte 7_2008'!L76*100/'unselbst. Beschäftigte 7_2008'!$L76</f>
        <v>100</v>
      </c>
    </row>
    <row r="77" spans="1:12" x14ac:dyDescent="0.2">
      <c r="C77" s="23"/>
      <c r="D77" s="23"/>
      <c r="E77" s="23"/>
      <c r="F77" s="23"/>
      <c r="G77" s="23"/>
      <c r="H77" s="23"/>
      <c r="I77" s="23"/>
      <c r="J77" s="23"/>
      <c r="K77" s="23"/>
      <c r="L77" s="24"/>
    </row>
    <row r="78" spans="1:12" x14ac:dyDescent="0.2">
      <c r="C78" s="24">
        <f>'unselbst. Beschäftigte 7_2008'!C78*100/'unselbst. Beschäftigte 7_2008'!$L78</f>
        <v>0.76009836567085154</v>
      </c>
      <c r="D78" s="24">
        <f>'unselbst. Beschäftigte 7_2008'!D78*100/'unselbst. Beschäftigte 7_2008'!$L78</f>
        <v>0.78245419995528831</v>
      </c>
      <c r="E78" s="24">
        <f>'unselbst. Beschäftigte 7_2008'!E78*100/'unselbst. Beschäftigte 7_2008'!$L78</f>
        <v>2.046147148454506</v>
      </c>
      <c r="F78" s="24">
        <f>'unselbst. Beschäftigte 7_2008'!F78*100/'unselbst. Beschäftigte 7_2008'!$L78</f>
        <v>5.1983197825600964</v>
      </c>
      <c r="G78" s="24">
        <f>'unselbst. Beschäftigte 7_2008'!G78*100/'unselbst. Beschäftigte 7_2008'!$L78</f>
        <v>9.7824424337267182</v>
      </c>
      <c r="H78" s="24">
        <f>'unselbst. Beschäftigte 7_2008'!H78*100/'unselbst. Beschäftigte 7_2008'!$L78</f>
        <v>21.618091753050393</v>
      </c>
      <c r="I78" s="24">
        <f>'unselbst. Beschäftigte 7_2008'!I78*100/'unselbst. Beschäftigte 7_2008'!$L78</f>
        <v>21.056842650225324</v>
      </c>
      <c r="J78" s="24">
        <f>'unselbst. Beschäftigte 7_2008'!J78*100/'unselbst. Beschäftigte 7_2008'!$L78</f>
        <v>26.736401181329349</v>
      </c>
      <c r="K78" s="24">
        <f>'unselbst. Beschäftigte 7_2008'!K78*100/'unselbst. Beschäftigte 7_2008'!$L78</f>
        <v>12.019202485027474</v>
      </c>
      <c r="L78" s="24">
        <f>'unselbst. Beschäftigte 7_2008'!L78*100/'unselbst. Beschäftigte 7_2008'!$L78</f>
        <v>100</v>
      </c>
    </row>
    <row r="79" spans="1:12" x14ac:dyDescent="0.2">
      <c r="C79" s="23"/>
      <c r="D79" s="23"/>
      <c r="E79" s="23"/>
      <c r="F79" s="23"/>
      <c r="G79" s="23"/>
      <c r="H79" s="23"/>
      <c r="I79" s="23"/>
      <c r="J79" s="23"/>
      <c r="K79" s="23"/>
      <c r="L79" s="24"/>
    </row>
    <row r="80" spans="1:12" x14ac:dyDescent="0.2">
      <c r="A80" s="35" t="s">
        <v>76</v>
      </c>
      <c r="B80" s="10" t="s">
        <v>159</v>
      </c>
      <c r="C80" s="23">
        <f>'unselbst. Beschäftigte 7_2008'!C80*100/'unselbst. Beschäftigte 7_2008'!$L80</f>
        <v>4.9355158730158726</v>
      </c>
      <c r="D80" s="23">
        <f>'unselbst. Beschäftigte 7_2008'!D80*100/'unselbst. Beschäftigte 7_2008'!$L80</f>
        <v>5.0099206349206353</v>
      </c>
      <c r="E80" s="23">
        <f>'unselbst. Beschäftigte 7_2008'!E80*100/'unselbst. Beschäftigte 7_2008'!$L80</f>
        <v>7.5892857142857144</v>
      </c>
      <c r="F80" s="23">
        <f>'unselbst. Beschäftigte 7_2008'!F80*100/'unselbst. Beschäftigte 7_2008'!$L80</f>
        <v>15.376984126984127</v>
      </c>
      <c r="G80" s="23">
        <f>'unselbst. Beschäftigte 7_2008'!G80*100/'unselbst. Beschäftigte 7_2008'!$L80</f>
        <v>11.160714285714286</v>
      </c>
      <c r="H80" s="23">
        <f>'unselbst. Beschäftigte 7_2008'!H80*100/'unselbst. Beschäftigte 7_2008'!$L80</f>
        <v>31.572420634920636</v>
      </c>
      <c r="I80" s="23">
        <f>'unselbst. Beschäftigte 7_2008'!I80*100/'unselbst. Beschäftigte 7_2008'!$L80</f>
        <v>0</v>
      </c>
      <c r="J80" s="23">
        <f>'unselbst. Beschäftigte 7_2008'!J80*100/'unselbst. Beschäftigte 7_2008'!$L80</f>
        <v>24.355158730158731</v>
      </c>
      <c r="K80" s="23">
        <f>'unselbst. Beschäftigte 7_2008'!K80*100/'unselbst. Beschäftigte 7_2008'!$L80</f>
        <v>0</v>
      </c>
      <c r="L80" s="24">
        <f>'unselbst. Beschäftigte 7_2008'!L80*100/'unselbst. Beschäftigte 7_2008'!$L80</f>
        <v>100</v>
      </c>
    </row>
    <row r="81" spans="1:12" x14ac:dyDescent="0.2">
      <c r="A81" s="35" t="s">
        <v>77</v>
      </c>
      <c r="B81" s="10" t="s">
        <v>159</v>
      </c>
      <c r="C81" s="23">
        <f>'unselbst. Beschäftigte 7_2008'!C81*100/'unselbst. Beschäftigte 7_2008'!$L81</f>
        <v>5.0095346080503012</v>
      </c>
      <c r="D81" s="23">
        <f>'unselbst. Beschäftigte 7_2008'!D81*100/'unselbst. Beschäftigte 7_2008'!$L81</f>
        <v>3.9014585373395865</v>
      </c>
      <c r="E81" s="23">
        <f>'unselbst. Beschäftigte 7_2008'!E81*100/'unselbst. Beschäftigte 7_2008'!$L81</f>
        <v>5.7465340411276609</v>
      </c>
      <c r="F81" s="23">
        <f>'unselbst. Beschäftigte 7_2008'!F81*100/'unselbst. Beschäftigte 7_2008'!$L81</f>
        <v>5.2517651909498531</v>
      </c>
      <c r="G81" s="23">
        <f>'unselbst. Beschäftigte 7_2008'!G81*100/'unselbst. Beschäftigte 7_2008'!$L81</f>
        <v>4.2209967530794206</v>
      </c>
      <c r="H81" s="23">
        <f>'unselbst. Beschäftigte 7_2008'!H81*100/'unselbst. Beschäftigte 7_2008'!$L81</f>
        <v>6.4835334742050197</v>
      </c>
      <c r="I81" s="23">
        <f>'unselbst. Beschäftigte 7_2008'!I81*100/'unselbst. Beschäftigte 7_2008'!$L81</f>
        <v>4.813688604854919</v>
      </c>
      <c r="J81" s="23">
        <f>'unselbst. Beschäftigte 7_2008'!J81*100/'unselbst. Beschäftigte 7_2008'!$L81</f>
        <v>10.230376745864042</v>
      </c>
      <c r="K81" s="23">
        <f>'unselbst. Beschäftigte 7_2008'!K81*100/'unselbst. Beschäftigte 7_2008'!$L81</f>
        <v>54.342112044529195</v>
      </c>
      <c r="L81" s="24">
        <f>'unselbst. Beschäftigte 7_2008'!L81*100/'unselbst. Beschäftigte 7_2008'!$L81</f>
        <v>100</v>
      </c>
    </row>
    <row r="82" spans="1:12" x14ac:dyDescent="0.2">
      <c r="A82" s="35" t="s">
        <v>78</v>
      </c>
      <c r="B82" s="10" t="s">
        <v>159</v>
      </c>
      <c r="C82" s="23">
        <f>'unselbst. Beschäftigte 7_2008'!C82*100/'unselbst. Beschäftigte 7_2008'!$L82</f>
        <v>59.665038381018839</v>
      </c>
      <c r="D82" s="23">
        <f>'unselbst. Beschäftigte 7_2008'!D82*100/'unselbst. Beschäftigte 7_2008'!$L82</f>
        <v>15.422191207257502</v>
      </c>
      <c r="E82" s="23">
        <f>'unselbst. Beschäftigte 7_2008'!E82*100/'unselbst. Beschäftigte 7_2008'!$L82</f>
        <v>3.4193998604326588</v>
      </c>
      <c r="F82" s="23">
        <f>'unselbst. Beschäftigte 7_2008'!F82*100/'unselbst. Beschäftigte 7_2008'!$L82</f>
        <v>4.5359385903698533</v>
      </c>
      <c r="G82" s="23">
        <f>'unselbst. Beschäftigte 7_2008'!G82*100/'unselbst. Beschäftigte 7_2008'!$L82</f>
        <v>0</v>
      </c>
      <c r="H82" s="23">
        <f>'unselbst. Beschäftigte 7_2008'!H82*100/'unselbst. Beschäftigte 7_2008'!$L82</f>
        <v>16.957431960921145</v>
      </c>
      <c r="I82" s="23">
        <f>'unselbst. Beschäftigte 7_2008'!I82*100/'unselbst. Beschäftigte 7_2008'!$L82</f>
        <v>0</v>
      </c>
      <c r="J82" s="23">
        <f>'unselbst. Beschäftigte 7_2008'!J82*100/'unselbst. Beschäftigte 7_2008'!$L82</f>
        <v>0</v>
      </c>
      <c r="K82" s="23">
        <f>'unselbst. Beschäftigte 7_2008'!K82*100/'unselbst. Beschäftigte 7_2008'!$L82</f>
        <v>0</v>
      </c>
      <c r="L82" s="24">
        <f>'unselbst. Beschäftigte 7_2008'!L82*100/'unselbst. Beschäftigte 7_2008'!$L82</f>
        <v>100</v>
      </c>
    </row>
    <row r="83" spans="1:12" x14ac:dyDescent="0.2">
      <c r="A83" s="35" t="s">
        <v>79</v>
      </c>
      <c r="B83" s="10" t="s">
        <v>159</v>
      </c>
      <c r="C83" s="23">
        <f>'unselbst. Beschäftigte 7_2008'!C83*100/'unselbst. Beschäftigte 7_2008'!$L83</f>
        <v>6.4328843474222017</v>
      </c>
      <c r="D83" s="23">
        <f>'unselbst. Beschäftigte 7_2008'!D83*100/'unselbst. Beschäftigte 7_2008'!$L83</f>
        <v>6.8044588945657223</v>
      </c>
      <c r="E83" s="23">
        <f>'unselbst. Beschäftigte 7_2008'!E83*100/'unselbst. Beschäftigte 7_2008'!$L83</f>
        <v>10.473757547607988</v>
      </c>
      <c r="F83" s="23">
        <f>'unselbst. Beschäftigte 7_2008'!F83*100/'unselbst. Beschäftigte 7_2008'!$L83</f>
        <v>14.143056200650255</v>
      </c>
      <c r="G83" s="23">
        <f>'unselbst. Beschäftigte 7_2008'!G83*100/'unselbst. Beschäftigte 7_2008'!$L83</f>
        <v>6.5954482117974917</v>
      </c>
      <c r="H83" s="23">
        <f>'unselbst. Beschäftigte 7_2008'!H83*100/'unselbst. Beschäftigte 7_2008'!$L83</f>
        <v>19.809568044588946</v>
      </c>
      <c r="I83" s="23">
        <f>'unselbst. Beschäftigte 7_2008'!I83*100/'unselbst. Beschäftigte 7_2008'!$L83</f>
        <v>0</v>
      </c>
      <c r="J83" s="23">
        <f>'unselbst. Beschäftigte 7_2008'!J83*100/'unselbst. Beschäftigte 7_2008'!$L83</f>
        <v>35.740826753367394</v>
      </c>
      <c r="K83" s="23">
        <f>'unselbst. Beschäftigte 7_2008'!K83*100/'unselbst. Beschäftigte 7_2008'!$L83</f>
        <v>0</v>
      </c>
      <c r="L83" s="24">
        <f>'unselbst. Beschäftigte 7_2008'!L83*100/'unselbst. Beschäftigte 7_2008'!$L83</f>
        <v>100</v>
      </c>
    </row>
    <row r="84" spans="1:12" x14ac:dyDescent="0.2">
      <c r="A84" s="35" t="s">
        <v>80</v>
      </c>
      <c r="B84" s="10" t="s">
        <v>159</v>
      </c>
      <c r="C84" s="23">
        <f>'unselbst. Beschäftigte 7_2008'!C84*100/'unselbst. Beschäftigte 7_2008'!$L84</f>
        <v>8.2140165787490584</v>
      </c>
      <c r="D84" s="23">
        <f>'unselbst. Beschäftigte 7_2008'!D84*100/'unselbst. Beschäftigte 7_2008'!$L84</f>
        <v>7.3850791258477768</v>
      </c>
      <c r="E84" s="23">
        <f>'unselbst. Beschäftigte 7_2008'!E84*100/'unselbst. Beschäftigte 7_2008'!$L84</f>
        <v>10.173323285606632</v>
      </c>
      <c r="F84" s="23">
        <f>'unselbst. Beschäftigte 7_2008'!F84*100/'unselbst. Beschäftigte 7_2008'!$L84</f>
        <v>8.8922381311228342</v>
      </c>
      <c r="G84" s="23">
        <f>'unselbst. Beschäftigte 7_2008'!G84*100/'unselbst. Beschäftigte 7_2008'!$L84</f>
        <v>12.961567445365485</v>
      </c>
      <c r="H84" s="23">
        <f>'unselbst. Beschäftigte 7_2008'!H84*100/'unselbst. Beschäftigte 7_2008'!$L84</f>
        <v>0</v>
      </c>
      <c r="I84" s="23">
        <f>'unselbst. Beschäftigte 7_2008'!I84*100/'unselbst. Beschäftigte 7_2008'!$L84</f>
        <v>0</v>
      </c>
      <c r="J84" s="23">
        <f>'unselbst. Beschäftigte 7_2008'!J84*100/'unselbst. Beschäftigte 7_2008'!$L84</f>
        <v>52.373775433308211</v>
      </c>
      <c r="K84" s="23">
        <f>'unselbst. Beschäftigte 7_2008'!K84*100/'unselbst. Beschäftigte 7_2008'!$L84</f>
        <v>0</v>
      </c>
      <c r="L84" s="24">
        <f>'unselbst. Beschäftigte 7_2008'!L84*100/'unselbst. Beschäftigte 7_2008'!$L84</f>
        <v>100</v>
      </c>
    </row>
    <row r="85" spans="1:12" x14ac:dyDescent="0.2">
      <c r="A85" s="35" t="s">
        <v>81</v>
      </c>
      <c r="B85" s="10" t="s">
        <v>159</v>
      </c>
      <c r="C85" s="23">
        <f>'unselbst. Beschäftigte 7_2008'!C85*100/'unselbst. Beschäftigte 7_2008'!$L85</f>
        <v>4.6587215601300107</v>
      </c>
      <c r="D85" s="23">
        <f>'unselbst. Beschäftigte 7_2008'!D85*100/'unselbst. Beschäftigte 7_2008'!$L85</f>
        <v>5.3358613217768145</v>
      </c>
      <c r="E85" s="23">
        <f>'unselbst. Beschäftigte 7_2008'!E85*100/'unselbst. Beschäftigte 7_2008'!$L85</f>
        <v>8.1256771397616472</v>
      </c>
      <c r="F85" s="23">
        <f>'unselbst. Beschäftigte 7_2008'!F85*100/'unselbst. Beschäftigte 7_2008'!$L85</f>
        <v>2.7085590465872156</v>
      </c>
      <c r="G85" s="23">
        <f>'unselbst. Beschäftigte 7_2008'!G85*100/'unselbst. Beschäftigte 7_2008'!$L85</f>
        <v>2.7898158179848322</v>
      </c>
      <c r="H85" s="23">
        <f>'unselbst. Beschäftigte 7_2008'!H85*100/'unselbst. Beschäftigte 7_2008'!$L85</f>
        <v>23.456121343445286</v>
      </c>
      <c r="I85" s="23">
        <f>'unselbst. Beschäftigte 7_2008'!I85*100/'unselbst. Beschäftigte 7_2008'!$L85</f>
        <v>39.003250270855908</v>
      </c>
      <c r="J85" s="23">
        <f>'unselbst. Beschäftigte 7_2008'!J85*100/'unselbst. Beschäftigte 7_2008'!$L85</f>
        <v>13.921993499458289</v>
      </c>
      <c r="K85" s="23">
        <f>'unselbst. Beschäftigte 7_2008'!K85*100/'unselbst. Beschäftigte 7_2008'!$L85</f>
        <v>0</v>
      </c>
      <c r="L85" s="24">
        <f>'unselbst. Beschäftigte 7_2008'!L85*100/'unselbst. Beschäftigte 7_2008'!$L85</f>
        <v>100</v>
      </c>
    </row>
    <row r="86" spans="1:12" x14ac:dyDescent="0.2">
      <c r="A86" s="35" t="s">
        <v>82</v>
      </c>
      <c r="B86" s="10" t="s">
        <v>159</v>
      </c>
      <c r="C86" s="23">
        <f>'unselbst. Beschäftigte 7_2008'!C86*100/'unselbst. Beschäftigte 7_2008'!$L86</f>
        <v>27.611940298507463</v>
      </c>
      <c r="D86" s="23">
        <f>'unselbst. Beschäftigte 7_2008'!D86*100/'unselbst. Beschäftigte 7_2008'!$L86</f>
        <v>23.134328358208954</v>
      </c>
      <c r="E86" s="23">
        <f>'unselbst. Beschäftigte 7_2008'!E86*100/'unselbst. Beschäftigte 7_2008'!$L86</f>
        <v>30.970149253731343</v>
      </c>
      <c r="F86" s="23">
        <f>'unselbst. Beschäftigte 7_2008'!F86*100/'unselbst. Beschäftigte 7_2008'!$L86</f>
        <v>18.28358208955224</v>
      </c>
      <c r="G86" s="23">
        <f>'unselbst. Beschäftigte 7_2008'!G86*100/'unselbst. Beschäftigte 7_2008'!$L86</f>
        <v>0</v>
      </c>
      <c r="H86" s="23">
        <f>'unselbst. Beschäftigte 7_2008'!H86*100/'unselbst. Beschäftigte 7_2008'!$L86</f>
        <v>0</v>
      </c>
      <c r="I86" s="23">
        <f>'unselbst. Beschäftigte 7_2008'!I86*100/'unselbst. Beschäftigte 7_2008'!$L86</f>
        <v>0</v>
      </c>
      <c r="J86" s="23">
        <f>'unselbst. Beschäftigte 7_2008'!J86*100/'unselbst. Beschäftigte 7_2008'!$L86</f>
        <v>0</v>
      </c>
      <c r="K86" s="23">
        <f>'unselbst. Beschäftigte 7_2008'!K86*100/'unselbst. Beschäftigte 7_2008'!$L86</f>
        <v>0</v>
      </c>
      <c r="L86" s="24">
        <f>'unselbst. Beschäftigte 7_2008'!L86*100/'unselbst. Beschäftigte 7_2008'!$L86</f>
        <v>100</v>
      </c>
    </row>
    <row r="87" spans="1:12" x14ac:dyDescent="0.2">
      <c r="A87" s="35" t="s">
        <v>83</v>
      </c>
      <c r="B87" s="10" t="s">
        <v>159</v>
      </c>
      <c r="C87" s="23">
        <f>'unselbst. Beschäftigte 7_2008'!C87*100/'unselbst. Beschäftigte 7_2008'!$L87</f>
        <v>21.299254526091588</v>
      </c>
      <c r="D87" s="23">
        <f>'unselbst. Beschäftigte 7_2008'!D87*100/'unselbst. Beschäftigte 7_2008'!$L87</f>
        <v>20.340788072417464</v>
      </c>
      <c r="E87" s="23">
        <f>'unselbst. Beschäftigte 7_2008'!E87*100/'unselbst. Beschäftigte 7_2008'!$L87</f>
        <v>13.738019169329073</v>
      </c>
      <c r="F87" s="23">
        <f>'unselbst. Beschäftigte 7_2008'!F87*100/'unselbst. Beschäftigte 7_2008'!$L87</f>
        <v>28.966986155484559</v>
      </c>
      <c r="G87" s="23">
        <f>'unselbst. Beschäftigte 7_2008'!G87*100/'unselbst. Beschäftigte 7_2008'!$L87</f>
        <v>15.654952076677317</v>
      </c>
      <c r="H87" s="23">
        <f>'unselbst. Beschäftigte 7_2008'!H87*100/'unselbst. Beschäftigte 7_2008'!$L87</f>
        <v>0</v>
      </c>
      <c r="I87" s="23">
        <f>'unselbst. Beschäftigte 7_2008'!I87*100/'unselbst. Beschäftigte 7_2008'!$L87</f>
        <v>0</v>
      </c>
      <c r="J87" s="23">
        <f>'unselbst. Beschäftigte 7_2008'!J87*100/'unselbst. Beschäftigte 7_2008'!$L87</f>
        <v>0</v>
      </c>
      <c r="K87" s="23">
        <f>'unselbst. Beschäftigte 7_2008'!K87*100/'unselbst. Beschäftigte 7_2008'!$L87</f>
        <v>0</v>
      </c>
      <c r="L87" s="24">
        <f>'unselbst. Beschäftigte 7_2008'!L87*100/'unselbst. Beschäftigte 7_2008'!$L87</f>
        <v>100</v>
      </c>
    </row>
    <row r="88" spans="1:12" x14ac:dyDescent="0.2">
      <c r="A88" s="35" t="s">
        <v>84</v>
      </c>
      <c r="B88" s="10" t="s">
        <v>159</v>
      </c>
      <c r="C88" s="23">
        <f>'unselbst. Beschäftigte 7_2008'!C88*100/'unselbst. Beschäftigte 7_2008'!$L88</f>
        <v>14.136125654450261</v>
      </c>
      <c r="D88" s="23">
        <f>'unselbst. Beschäftigte 7_2008'!D88*100/'unselbst. Beschäftigte 7_2008'!$L88</f>
        <v>19.895287958115183</v>
      </c>
      <c r="E88" s="23">
        <f>'unselbst. Beschäftigte 7_2008'!E88*100/'unselbst. Beschäftigte 7_2008'!$L88</f>
        <v>15.052356020942408</v>
      </c>
      <c r="F88" s="23">
        <f>'unselbst. Beschäftigte 7_2008'!F88*100/'unselbst. Beschäftigte 7_2008'!$L88</f>
        <v>20.549738219895289</v>
      </c>
      <c r="G88" s="23">
        <f>'unselbst. Beschäftigte 7_2008'!G88*100/'unselbst. Beschäftigte 7_2008'!$L88</f>
        <v>0</v>
      </c>
      <c r="H88" s="23">
        <f>'unselbst. Beschäftigte 7_2008'!H88*100/'unselbst. Beschäftigte 7_2008'!$L88</f>
        <v>30.366492146596858</v>
      </c>
      <c r="I88" s="23">
        <f>'unselbst. Beschäftigte 7_2008'!I88*100/'unselbst. Beschäftigte 7_2008'!$L88</f>
        <v>0</v>
      </c>
      <c r="J88" s="23">
        <f>'unselbst. Beschäftigte 7_2008'!J88*100/'unselbst. Beschäftigte 7_2008'!$L88</f>
        <v>0</v>
      </c>
      <c r="K88" s="23">
        <f>'unselbst. Beschäftigte 7_2008'!K88*100/'unselbst. Beschäftigte 7_2008'!$L88</f>
        <v>0</v>
      </c>
      <c r="L88" s="24">
        <f>'unselbst. Beschäftigte 7_2008'!L88*100/'unselbst. Beschäftigte 7_2008'!$L88</f>
        <v>100</v>
      </c>
    </row>
    <row r="89" spans="1:12" x14ac:dyDescent="0.2">
      <c r="A89" s="35" t="s">
        <v>85</v>
      </c>
      <c r="B89" s="10" t="s">
        <v>159</v>
      </c>
      <c r="C89" s="23">
        <f>'unselbst. Beschäftigte 7_2008'!C89*100/'unselbst. Beschäftigte 7_2008'!$L89</f>
        <v>39.097744360902254</v>
      </c>
      <c r="D89" s="23">
        <f>'unselbst. Beschäftigte 7_2008'!D89*100/'unselbst. Beschäftigte 7_2008'!$L89</f>
        <v>17.293233082706767</v>
      </c>
      <c r="E89" s="23">
        <f>'unselbst. Beschäftigte 7_2008'!E89*100/'unselbst. Beschäftigte 7_2008'!$L89</f>
        <v>28.571428571428573</v>
      </c>
      <c r="F89" s="23">
        <f>'unselbst. Beschäftigte 7_2008'!F89*100/'unselbst. Beschäftigte 7_2008'!$L89</f>
        <v>15.037593984962406</v>
      </c>
      <c r="G89" s="23">
        <f>'unselbst. Beschäftigte 7_2008'!G89*100/'unselbst. Beschäftigte 7_2008'!$L89</f>
        <v>0</v>
      </c>
      <c r="H89" s="23">
        <f>'unselbst. Beschäftigte 7_2008'!H89*100/'unselbst. Beschäftigte 7_2008'!$L89</f>
        <v>0</v>
      </c>
      <c r="I89" s="23">
        <f>'unselbst. Beschäftigte 7_2008'!I89*100/'unselbst. Beschäftigte 7_2008'!$L89</f>
        <v>0</v>
      </c>
      <c r="J89" s="23">
        <f>'unselbst. Beschäftigte 7_2008'!J89*100/'unselbst. Beschäftigte 7_2008'!$L89</f>
        <v>0</v>
      </c>
      <c r="K89" s="23">
        <f>'unselbst. Beschäftigte 7_2008'!K89*100/'unselbst. Beschäftigte 7_2008'!$L89</f>
        <v>0</v>
      </c>
      <c r="L89" s="24">
        <f>'unselbst. Beschäftigte 7_2008'!L89*100/'unselbst. Beschäftigte 7_2008'!$L89</f>
        <v>100</v>
      </c>
    </row>
    <row r="90" spans="1:12" x14ac:dyDescent="0.2">
      <c r="A90" s="35" t="s">
        <v>86</v>
      </c>
      <c r="B90" s="10" t="s">
        <v>159</v>
      </c>
      <c r="C90" s="23">
        <f>'unselbst. Beschäftigte 7_2008'!C90*100/'unselbst. Beschäftigte 7_2008'!$L90</f>
        <v>23.536439665471924</v>
      </c>
      <c r="D90" s="23">
        <f>'unselbst. Beschäftigte 7_2008'!D90*100/'unselbst. Beschäftigte 7_2008'!$L90</f>
        <v>18.757467144563918</v>
      </c>
      <c r="E90" s="23">
        <f>'unselbst. Beschäftigte 7_2008'!E90*100/'unselbst. Beschäftigte 7_2008'!$L90</f>
        <v>14.456391875746714</v>
      </c>
      <c r="F90" s="23">
        <f>'unselbst. Beschäftigte 7_2008'!F90*100/'unselbst. Beschäftigte 7_2008'!$L90</f>
        <v>36.320191158900833</v>
      </c>
      <c r="G90" s="23">
        <f>'unselbst. Beschäftigte 7_2008'!G90*100/'unselbst. Beschäftigte 7_2008'!$L90</f>
        <v>6.9295101553166072</v>
      </c>
      <c r="H90" s="23">
        <f>'unselbst. Beschäftigte 7_2008'!H90*100/'unselbst. Beschäftigte 7_2008'!$L90</f>
        <v>0</v>
      </c>
      <c r="I90" s="23">
        <f>'unselbst. Beschäftigte 7_2008'!I90*100/'unselbst. Beschäftigte 7_2008'!$L90</f>
        <v>0</v>
      </c>
      <c r="J90" s="23">
        <f>'unselbst. Beschäftigte 7_2008'!J90*100/'unselbst. Beschäftigte 7_2008'!$L90</f>
        <v>0</v>
      </c>
      <c r="K90" s="23">
        <f>'unselbst. Beschäftigte 7_2008'!K90*100/'unselbst. Beschäftigte 7_2008'!$L90</f>
        <v>0</v>
      </c>
      <c r="L90" s="24">
        <f>'unselbst. Beschäftigte 7_2008'!L90*100/'unselbst. Beschäftigte 7_2008'!$L90</f>
        <v>100</v>
      </c>
    </row>
    <row r="91" spans="1:12" x14ac:dyDescent="0.2">
      <c r="A91" s="35" t="s">
        <v>87</v>
      </c>
      <c r="B91" s="10" t="s">
        <v>159</v>
      </c>
      <c r="C91" s="23">
        <f>'unselbst. Beschäftigte 7_2008'!C91*100/'unselbst. Beschäftigte 7_2008'!$L91</f>
        <v>12.883823994935106</v>
      </c>
      <c r="D91" s="23">
        <f>'unselbst. Beschäftigte 7_2008'!D91*100/'unselbst. Beschäftigte 7_2008'!$L91</f>
        <v>8.2304526748971192</v>
      </c>
      <c r="E91" s="23">
        <f>'unselbst. Beschäftigte 7_2008'!E91*100/'unselbst. Beschäftigte 7_2008'!$L91</f>
        <v>10.19309908198797</v>
      </c>
      <c r="F91" s="23">
        <f>'unselbst. Beschäftigte 7_2008'!F91*100/'unselbst. Beschäftigte 7_2008'!$L91</f>
        <v>12.361506805951251</v>
      </c>
      <c r="G91" s="23">
        <f>'unselbst. Beschäftigte 7_2008'!G91*100/'unselbst. Beschäftigte 7_2008'!$L91</f>
        <v>14.783159227603672</v>
      </c>
      <c r="H91" s="23">
        <f>'unselbst. Beschäftigte 7_2008'!H91*100/'unselbst. Beschäftigte 7_2008'!$L91</f>
        <v>23.330167774612217</v>
      </c>
      <c r="I91" s="23">
        <f>'unselbst. Beschäftigte 7_2008'!I91*100/'unselbst. Beschäftigte 7_2008'!$L91</f>
        <v>18.217790440012664</v>
      </c>
      <c r="J91" s="23">
        <f>'unselbst. Beschäftigte 7_2008'!J91*100/'unselbst. Beschäftigte 7_2008'!$L91</f>
        <v>0</v>
      </c>
      <c r="K91" s="23">
        <f>'unselbst. Beschäftigte 7_2008'!K91*100/'unselbst. Beschäftigte 7_2008'!$L91</f>
        <v>0</v>
      </c>
      <c r="L91" s="24">
        <f>'unselbst. Beschäftigte 7_2008'!L91*100/'unselbst. Beschäftigte 7_2008'!$L91</f>
        <v>100</v>
      </c>
    </row>
    <row r="92" spans="1:12" x14ac:dyDescent="0.2">
      <c r="A92" s="35" t="s">
        <v>88</v>
      </c>
      <c r="B92" s="10" t="s">
        <v>159</v>
      </c>
      <c r="C92" s="23">
        <f>'unselbst. Beschäftigte 7_2008'!C92*100/'unselbst. Beschäftigte 7_2008'!$L92</f>
        <v>11.344537815126051</v>
      </c>
      <c r="D92" s="23">
        <f>'unselbst. Beschäftigte 7_2008'!D92*100/'unselbst. Beschäftigte 7_2008'!$L92</f>
        <v>9.0756302521008401</v>
      </c>
      <c r="E92" s="23">
        <f>'unselbst. Beschäftigte 7_2008'!E92*100/'unselbst. Beschäftigte 7_2008'!$L92</f>
        <v>5.882352941176471</v>
      </c>
      <c r="F92" s="23">
        <f>'unselbst. Beschäftigte 7_2008'!F92*100/'unselbst. Beschäftigte 7_2008'!$L92</f>
        <v>7.1428571428571432</v>
      </c>
      <c r="G92" s="23">
        <f>'unselbst. Beschäftigte 7_2008'!G92*100/'unselbst. Beschäftigte 7_2008'!$L92</f>
        <v>17.563025210084035</v>
      </c>
      <c r="H92" s="23">
        <f>'unselbst. Beschäftigte 7_2008'!H92*100/'unselbst. Beschäftigte 7_2008'!$L92</f>
        <v>48.991596638655459</v>
      </c>
      <c r="I92" s="23">
        <f>'unselbst. Beschäftigte 7_2008'!I92*100/'unselbst. Beschäftigte 7_2008'!$L92</f>
        <v>0</v>
      </c>
      <c r="J92" s="23">
        <f>'unselbst. Beschäftigte 7_2008'!J92*100/'unselbst. Beschäftigte 7_2008'!$L92</f>
        <v>0</v>
      </c>
      <c r="K92" s="23">
        <f>'unselbst. Beschäftigte 7_2008'!K92*100/'unselbst. Beschäftigte 7_2008'!$L92</f>
        <v>0</v>
      </c>
      <c r="L92" s="24">
        <f>'unselbst. Beschäftigte 7_2008'!L92*100/'unselbst. Beschäftigte 7_2008'!$L92</f>
        <v>100</v>
      </c>
    </row>
    <row r="93" spans="1:12" x14ac:dyDescent="0.2">
      <c r="A93" s="35" t="s">
        <v>89</v>
      </c>
      <c r="B93" s="10" t="s">
        <v>159</v>
      </c>
      <c r="C93" s="23">
        <f>'unselbst. Beschäftigte 7_2008'!C93*100/'unselbst. Beschäftigte 7_2008'!$L93</f>
        <v>64.375</v>
      </c>
      <c r="D93" s="23">
        <f>'unselbst. Beschäftigte 7_2008'!D93*100/'unselbst. Beschäftigte 7_2008'!$L93</f>
        <v>15</v>
      </c>
      <c r="E93" s="23">
        <f>'unselbst. Beschäftigte 7_2008'!E93*100/'unselbst. Beschäftigte 7_2008'!$L93</f>
        <v>20.625</v>
      </c>
      <c r="F93" s="23">
        <f>'unselbst. Beschäftigte 7_2008'!F93*100/'unselbst. Beschäftigte 7_2008'!$L93</f>
        <v>0</v>
      </c>
      <c r="G93" s="23">
        <f>'unselbst. Beschäftigte 7_2008'!G93*100/'unselbst. Beschäftigte 7_2008'!$L93</f>
        <v>0</v>
      </c>
      <c r="H93" s="23">
        <f>'unselbst. Beschäftigte 7_2008'!H93*100/'unselbst. Beschäftigte 7_2008'!$L93</f>
        <v>0</v>
      </c>
      <c r="I93" s="23">
        <f>'unselbst. Beschäftigte 7_2008'!I93*100/'unselbst. Beschäftigte 7_2008'!$L93</f>
        <v>0</v>
      </c>
      <c r="J93" s="23">
        <f>'unselbst. Beschäftigte 7_2008'!J93*100/'unselbst. Beschäftigte 7_2008'!$L93</f>
        <v>0</v>
      </c>
      <c r="K93" s="23">
        <f>'unselbst. Beschäftigte 7_2008'!K93*100/'unselbst. Beschäftigte 7_2008'!$L93</f>
        <v>0</v>
      </c>
      <c r="L93" s="24">
        <f>'unselbst. Beschäftigte 7_2008'!L93*100/'unselbst. Beschäftigte 7_2008'!$L93</f>
        <v>100</v>
      </c>
    </row>
    <row r="94" spans="1:12" x14ac:dyDescent="0.2">
      <c r="A94" s="35" t="s">
        <v>90</v>
      </c>
      <c r="B94" s="10" t="s">
        <v>159</v>
      </c>
      <c r="C94" s="23">
        <f>'unselbst. Beschäftigte 7_2008'!C94*100/'unselbst. Beschäftigte 7_2008'!$L94</f>
        <v>20.698131760078663</v>
      </c>
      <c r="D94" s="23">
        <f>'unselbst. Beschäftigte 7_2008'!D94*100/'unselbst. Beschäftigte 7_2008'!$L94</f>
        <v>18.485742379547688</v>
      </c>
      <c r="E94" s="23">
        <f>'unselbst. Beschäftigte 7_2008'!E94*100/'unselbst. Beschäftigte 7_2008'!$L94</f>
        <v>9.4886922320550635</v>
      </c>
      <c r="F94" s="23">
        <f>'unselbst. Beschäftigte 7_2008'!F94*100/'unselbst. Beschäftigte 7_2008'!$L94</f>
        <v>16.519174041297934</v>
      </c>
      <c r="G94" s="23">
        <f>'unselbst. Beschäftigte 7_2008'!G94*100/'unselbst. Beschäftigte 7_2008'!$L94</f>
        <v>13.716814159292035</v>
      </c>
      <c r="H94" s="23">
        <f>'unselbst. Beschäftigte 7_2008'!H94*100/'unselbst. Beschäftigte 7_2008'!$L94</f>
        <v>5.5063913470993118</v>
      </c>
      <c r="I94" s="23">
        <f>'unselbst. Beschäftigte 7_2008'!I94*100/'unselbst. Beschäftigte 7_2008'!$L94</f>
        <v>15.585054080629302</v>
      </c>
      <c r="J94" s="23">
        <f>'unselbst. Beschäftigte 7_2008'!J94*100/'unselbst. Beschäftigte 7_2008'!$L94</f>
        <v>0</v>
      </c>
      <c r="K94" s="23">
        <f>'unselbst. Beschäftigte 7_2008'!K94*100/'unselbst. Beschäftigte 7_2008'!$L94</f>
        <v>0</v>
      </c>
      <c r="L94" s="24">
        <f>'unselbst. Beschäftigte 7_2008'!L94*100/'unselbst. Beschäftigte 7_2008'!$L94</f>
        <v>100</v>
      </c>
    </row>
    <row r="95" spans="1:12" x14ac:dyDescent="0.2">
      <c r="A95" s="35" t="s">
        <v>91</v>
      </c>
      <c r="B95" s="10" t="s">
        <v>159</v>
      </c>
      <c r="C95" s="23">
        <f>'unselbst. Beschäftigte 7_2008'!C95*100/'unselbst. Beschäftigte 7_2008'!$L95</f>
        <v>14.831261101243339</v>
      </c>
      <c r="D95" s="23">
        <f>'unselbst. Beschäftigte 7_2008'!D95*100/'unselbst. Beschäftigte 7_2008'!$L95</f>
        <v>11.634103019538188</v>
      </c>
      <c r="E95" s="23">
        <f>'unselbst. Beschäftigte 7_2008'!E95*100/'unselbst. Beschäftigte 7_2008'!$L95</f>
        <v>13.055062166962699</v>
      </c>
      <c r="F95" s="23">
        <f>'unselbst. Beschäftigte 7_2008'!F95*100/'unselbst. Beschäftigte 7_2008'!$L95</f>
        <v>12.877442273534635</v>
      </c>
      <c r="G95" s="23">
        <f>'unselbst. Beschäftigte 7_2008'!G95*100/'unselbst. Beschäftigte 7_2008'!$L95</f>
        <v>15.36412078152753</v>
      </c>
      <c r="H95" s="23">
        <f>'unselbst. Beschäftigte 7_2008'!H95*100/'unselbst. Beschäftigte 7_2008'!$L95</f>
        <v>32.238010657193605</v>
      </c>
      <c r="I95" s="23">
        <f>'unselbst. Beschäftigte 7_2008'!I95*100/'unselbst. Beschäftigte 7_2008'!$L95</f>
        <v>0</v>
      </c>
      <c r="J95" s="23">
        <f>'unselbst. Beschäftigte 7_2008'!J95*100/'unselbst. Beschäftigte 7_2008'!$L95</f>
        <v>0</v>
      </c>
      <c r="K95" s="23">
        <f>'unselbst. Beschäftigte 7_2008'!K95*100/'unselbst. Beschäftigte 7_2008'!$L95</f>
        <v>0</v>
      </c>
      <c r="L95" s="24">
        <f>'unselbst. Beschäftigte 7_2008'!L95*100/'unselbst. Beschäftigte 7_2008'!$L95</f>
        <v>100</v>
      </c>
    </row>
    <row r="96" spans="1:12" x14ac:dyDescent="0.2">
      <c r="A96" s="35" t="s">
        <v>92</v>
      </c>
      <c r="B96" s="10" t="s">
        <v>159</v>
      </c>
      <c r="C96" s="23">
        <f>'unselbst. Beschäftigte 7_2008'!C96*100/'unselbst. Beschäftigte 7_2008'!$L96</f>
        <v>49.078564500484966</v>
      </c>
      <c r="D96" s="23">
        <f>'unselbst. Beschäftigte 7_2008'!D96*100/'unselbst. Beschäftigte 7_2008'!$L96</f>
        <v>18.428709990300678</v>
      </c>
      <c r="E96" s="23">
        <f>'unselbst. Beschäftigte 7_2008'!E96*100/'unselbst. Beschäftigte 7_2008'!$L96</f>
        <v>19.301648884578078</v>
      </c>
      <c r="F96" s="23">
        <f>'unselbst. Beschäftigte 7_2008'!F96*100/'unselbst. Beschäftigte 7_2008'!$L96</f>
        <v>6.498545101842871</v>
      </c>
      <c r="G96" s="23">
        <f>'unselbst. Beschäftigte 7_2008'!G96*100/'unselbst. Beschäftigte 7_2008'!$L96</f>
        <v>6.6925315227934048</v>
      </c>
      <c r="H96" s="23">
        <f>'unselbst. Beschäftigte 7_2008'!H96*100/'unselbst. Beschäftigte 7_2008'!$L96</f>
        <v>0</v>
      </c>
      <c r="I96" s="23">
        <f>'unselbst. Beschäftigte 7_2008'!I96*100/'unselbst. Beschäftigte 7_2008'!$L96</f>
        <v>0</v>
      </c>
      <c r="J96" s="23">
        <f>'unselbst. Beschäftigte 7_2008'!J96*100/'unselbst. Beschäftigte 7_2008'!$L96</f>
        <v>0</v>
      </c>
      <c r="K96" s="23">
        <f>'unselbst. Beschäftigte 7_2008'!K96*100/'unselbst. Beschäftigte 7_2008'!$L96</f>
        <v>0</v>
      </c>
      <c r="L96" s="24">
        <f>'unselbst. Beschäftigte 7_2008'!L96*100/'unselbst. Beschäftigte 7_2008'!$L96</f>
        <v>100</v>
      </c>
    </row>
    <row r="97" spans="1:12" x14ac:dyDescent="0.2">
      <c r="A97" s="35" t="s">
        <v>93</v>
      </c>
      <c r="B97" s="10" t="s">
        <v>159</v>
      </c>
      <c r="C97" s="23">
        <f>'unselbst. Beschäftigte 7_2008'!C97*100/'unselbst. Beschäftigte 7_2008'!$L97</f>
        <v>46.241457858769934</v>
      </c>
      <c r="D97" s="23">
        <f>'unselbst. Beschäftigte 7_2008'!D97*100/'unselbst. Beschäftigte 7_2008'!$L97</f>
        <v>20.728929384965831</v>
      </c>
      <c r="E97" s="23">
        <f>'unselbst. Beschäftigte 7_2008'!E97*100/'unselbst. Beschäftigte 7_2008'!$L97</f>
        <v>15.034168564920273</v>
      </c>
      <c r="F97" s="23">
        <f>'unselbst. Beschäftigte 7_2008'!F97*100/'unselbst. Beschäftigte 7_2008'!$L97</f>
        <v>17.995444191343964</v>
      </c>
      <c r="G97" s="23">
        <f>'unselbst. Beschäftigte 7_2008'!G97*100/'unselbst. Beschäftigte 7_2008'!$L97</f>
        <v>0</v>
      </c>
      <c r="H97" s="23">
        <f>'unselbst. Beschäftigte 7_2008'!H97*100/'unselbst. Beschäftigte 7_2008'!$L97</f>
        <v>0</v>
      </c>
      <c r="I97" s="23">
        <f>'unselbst. Beschäftigte 7_2008'!I97*100/'unselbst. Beschäftigte 7_2008'!$L97</f>
        <v>0</v>
      </c>
      <c r="J97" s="23">
        <f>'unselbst. Beschäftigte 7_2008'!J97*100/'unselbst. Beschäftigte 7_2008'!$L97</f>
        <v>0</v>
      </c>
      <c r="K97" s="23">
        <f>'unselbst. Beschäftigte 7_2008'!K97*100/'unselbst. Beschäftigte 7_2008'!$L97</f>
        <v>0</v>
      </c>
      <c r="L97" s="24">
        <f>'unselbst. Beschäftigte 7_2008'!L97*100/'unselbst. Beschäftigte 7_2008'!$L97</f>
        <v>100</v>
      </c>
    </row>
    <row r="98" spans="1:12" x14ac:dyDescent="0.2">
      <c r="A98" s="35" t="s">
        <v>94</v>
      </c>
      <c r="B98" s="10" t="s">
        <v>159</v>
      </c>
      <c r="C98" s="23">
        <f>'unselbst. Beschäftigte 7_2008'!C98*100/'unselbst. Beschäftigte 7_2008'!$L98</f>
        <v>10.735060814383925</v>
      </c>
      <c r="D98" s="23">
        <f>'unselbst. Beschäftigte 7_2008'!D98*100/'unselbst. Beschäftigte 7_2008'!$L98</f>
        <v>12.550678653269875</v>
      </c>
      <c r="E98" s="23">
        <f>'unselbst. Beschäftigte 7_2008'!E98*100/'unselbst. Beschäftigte 7_2008'!$L98</f>
        <v>16.199541688700865</v>
      </c>
      <c r="F98" s="23">
        <f>'unselbst. Beschäftigte 7_2008'!F98*100/'unselbst. Beschäftigte 7_2008'!$L98</f>
        <v>24.872201656971619</v>
      </c>
      <c r="G98" s="23">
        <f>'unselbst. Beschäftigte 7_2008'!G98*100/'unselbst. Beschäftigte 7_2008'!$L98</f>
        <v>14.947999294905694</v>
      </c>
      <c r="H98" s="23">
        <f>'unselbst. Beschäftigte 7_2008'!H98*100/'unselbst. Beschäftigte 7_2008'!$L98</f>
        <v>14.313414419178565</v>
      </c>
      <c r="I98" s="23">
        <f>'unselbst. Beschäftigte 7_2008'!I98*100/'unselbst. Beschäftigte 7_2008'!$L98</f>
        <v>6.3811034725894586</v>
      </c>
      <c r="J98" s="23">
        <f>'unselbst. Beschäftigte 7_2008'!J98*100/'unselbst. Beschäftigte 7_2008'!$L98</f>
        <v>0</v>
      </c>
      <c r="K98" s="23">
        <f>'unselbst. Beschäftigte 7_2008'!K98*100/'unselbst. Beschäftigte 7_2008'!$L98</f>
        <v>0</v>
      </c>
      <c r="L98" s="24">
        <f>'unselbst. Beschäftigte 7_2008'!L98*100/'unselbst. Beschäftigte 7_2008'!$L98</f>
        <v>100</v>
      </c>
    </row>
    <row r="99" spans="1:12" x14ac:dyDescent="0.2">
      <c r="A99" s="35" t="s">
        <v>95</v>
      </c>
      <c r="B99" s="10" t="s">
        <v>159</v>
      </c>
      <c r="C99" s="23">
        <f>'unselbst. Beschäftigte 7_2008'!C99*100/'unselbst. Beschäftigte 7_2008'!$L99</f>
        <v>16.83027457675345</v>
      </c>
      <c r="D99" s="23">
        <f>'unselbst. Beschäftigte 7_2008'!D99*100/'unselbst. Beschäftigte 7_2008'!$L99</f>
        <v>16.431924882629108</v>
      </c>
      <c r="E99" s="23">
        <f>'unselbst. Beschäftigte 7_2008'!E99*100/'unselbst. Beschäftigte 7_2008'!$L99</f>
        <v>21.283255086071989</v>
      </c>
      <c r="F99" s="23">
        <f>'unselbst. Beschäftigte 7_2008'!F99*100/'unselbst. Beschäftigte 7_2008'!$L99</f>
        <v>23.004694835680752</v>
      </c>
      <c r="G99" s="23">
        <f>'unselbst. Beschäftigte 7_2008'!G99*100/'unselbst. Beschäftigte 7_2008'!$L99</f>
        <v>8.7921468203158337</v>
      </c>
      <c r="H99" s="23">
        <f>'unselbst. Beschäftigte 7_2008'!H99*100/'unselbst. Beschäftigte 7_2008'!$L99</f>
        <v>3.3717456252667519</v>
      </c>
      <c r="I99" s="23">
        <f>'unselbst. Beschäftigte 7_2008'!I99*100/'unselbst. Beschäftigte 7_2008'!$L99</f>
        <v>0</v>
      </c>
      <c r="J99" s="23">
        <f>'unselbst. Beschäftigte 7_2008'!J99*100/'unselbst. Beschäftigte 7_2008'!$L99</f>
        <v>10.285958173282117</v>
      </c>
      <c r="K99" s="23">
        <f>'unselbst. Beschäftigte 7_2008'!K99*100/'unselbst. Beschäftigte 7_2008'!$L99</f>
        <v>0</v>
      </c>
      <c r="L99" s="24">
        <f>'unselbst. Beschäftigte 7_2008'!L99*100/'unselbst. Beschäftigte 7_2008'!$L99</f>
        <v>100</v>
      </c>
    </row>
    <row r="100" spans="1:12" x14ac:dyDescent="0.2">
      <c r="A100" s="35" t="s">
        <v>96</v>
      </c>
      <c r="B100" s="10" t="s">
        <v>159</v>
      </c>
      <c r="C100" s="23">
        <f>'unselbst. Beschäftigte 7_2008'!C100*100/'unselbst. Beschäftigte 7_2008'!$L100</f>
        <v>12.268479184367035</v>
      </c>
      <c r="D100" s="23">
        <f>'unselbst. Beschäftigte 7_2008'!D100*100/'unselbst. Beschäftigte 7_2008'!$L100</f>
        <v>9.8045879354290566</v>
      </c>
      <c r="E100" s="23">
        <f>'unselbst. Beschäftigte 7_2008'!E100*100/'unselbst. Beschäftigte 7_2008'!$L100</f>
        <v>16.958368734069669</v>
      </c>
      <c r="F100" s="23">
        <f>'unselbst. Beschäftigte 7_2008'!F100*100/'unselbst. Beschäftigte 7_2008'!$L100</f>
        <v>29.838572642310961</v>
      </c>
      <c r="G100" s="23">
        <f>'unselbst. Beschäftigte 7_2008'!G100*100/'unselbst. Beschäftigte 7_2008'!$L100</f>
        <v>8.1563296516567547</v>
      </c>
      <c r="H100" s="23">
        <f>'unselbst. Beschäftigte 7_2008'!H100*100/'unselbst. Beschäftigte 7_2008'!$L100</f>
        <v>18.572642310960067</v>
      </c>
      <c r="I100" s="23">
        <f>'unselbst. Beschäftigte 7_2008'!I100*100/'unselbst. Beschäftigte 7_2008'!$L100</f>
        <v>4.4010195412064572</v>
      </c>
      <c r="J100" s="23">
        <f>'unselbst. Beschäftigte 7_2008'!J100*100/'unselbst. Beschäftigte 7_2008'!$L100</f>
        <v>0</v>
      </c>
      <c r="K100" s="23">
        <f>'unselbst. Beschäftigte 7_2008'!K100*100/'unselbst. Beschäftigte 7_2008'!$L100</f>
        <v>0</v>
      </c>
      <c r="L100" s="24">
        <f>'unselbst. Beschäftigte 7_2008'!L100*100/'unselbst. Beschäftigte 7_2008'!$L100</f>
        <v>100</v>
      </c>
    </row>
    <row r="101" spans="1:12" x14ac:dyDescent="0.2">
      <c r="A101" s="35" t="s">
        <v>97</v>
      </c>
      <c r="B101" s="10" t="s">
        <v>159</v>
      </c>
      <c r="C101" s="23">
        <f>'unselbst. Beschäftigte 7_2008'!C101*100/'unselbst. Beschäftigte 7_2008'!$L101</f>
        <v>18.601297764960346</v>
      </c>
      <c r="D101" s="23">
        <f>'unselbst. Beschäftigte 7_2008'!D101*100/'unselbst. Beschäftigte 7_2008'!$L101</f>
        <v>18.457101658255226</v>
      </c>
      <c r="E101" s="23">
        <f>'unselbst. Beschäftigte 7_2008'!E101*100/'unselbst. Beschäftigte 7_2008'!$L101</f>
        <v>18.385003604902668</v>
      </c>
      <c r="F101" s="23">
        <f>'unselbst. Beschäftigte 7_2008'!F101*100/'unselbst. Beschäftigte 7_2008'!$L101</f>
        <v>15.933669790915646</v>
      </c>
      <c r="G101" s="23">
        <f>'unselbst. Beschäftigte 7_2008'!G101*100/'unselbst. Beschäftigte 7_2008'!$L101</f>
        <v>7.9307858687815429</v>
      </c>
      <c r="H101" s="23">
        <f>'unselbst. Beschäftigte 7_2008'!H101*100/'unselbst. Beschäftigte 7_2008'!$L101</f>
        <v>20.692141312184571</v>
      </c>
      <c r="I101" s="23">
        <f>'unselbst. Beschäftigte 7_2008'!I101*100/'unselbst. Beschäftigte 7_2008'!$L101</f>
        <v>0</v>
      </c>
      <c r="J101" s="23">
        <f>'unselbst. Beschäftigte 7_2008'!J101*100/'unselbst. Beschäftigte 7_2008'!$L101</f>
        <v>0</v>
      </c>
      <c r="K101" s="23">
        <f>'unselbst. Beschäftigte 7_2008'!K101*100/'unselbst. Beschäftigte 7_2008'!$L101</f>
        <v>0</v>
      </c>
      <c r="L101" s="24">
        <f>'unselbst. Beschäftigte 7_2008'!L101*100/'unselbst. Beschäftigte 7_2008'!$L101</f>
        <v>100</v>
      </c>
    </row>
    <row r="102" spans="1:12" x14ac:dyDescent="0.2">
      <c r="A102" s="35" t="s">
        <v>98</v>
      </c>
      <c r="B102" s="10" t="s">
        <v>159</v>
      </c>
      <c r="C102" s="23">
        <f>'unselbst. Beschäftigte 7_2008'!C102*100/'unselbst. Beschäftigte 7_2008'!$L102</f>
        <v>14.531405782652044</v>
      </c>
      <c r="D102" s="23">
        <f>'unselbst. Beschäftigte 7_2008'!D102*100/'unselbst. Beschäftigte 7_2008'!$L102</f>
        <v>9.7956131605184442</v>
      </c>
      <c r="E102" s="23">
        <f>'unselbst. Beschäftigte 7_2008'!E102*100/'unselbst. Beschäftigte 7_2008'!$L102</f>
        <v>11.216350947158524</v>
      </c>
      <c r="F102" s="23">
        <f>'unselbst. Beschäftigte 7_2008'!F102*100/'unselbst. Beschäftigte 7_2008'!$L102</f>
        <v>14.980059820538385</v>
      </c>
      <c r="G102" s="23">
        <f>'unselbst. Beschäftigte 7_2008'!G102*100/'unselbst. Beschäftigte 7_2008'!$L102</f>
        <v>13.43469591226321</v>
      </c>
      <c r="H102" s="23">
        <f>'unselbst. Beschäftigte 7_2008'!H102*100/'unselbst. Beschäftigte 7_2008'!$L102</f>
        <v>26.445663010967099</v>
      </c>
      <c r="I102" s="23">
        <f>'unselbst. Beschäftigte 7_2008'!I102*100/'unselbst. Beschäftigte 7_2008'!$L102</f>
        <v>9.5962113659022936</v>
      </c>
      <c r="J102" s="23">
        <f>'unselbst. Beschäftigte 7_2008'!J102*100/'unselbst. Beschäftigte 7_2008'!$L102</f>
        <v>0</v>
      </c>
      <c r="K102" s="23">
        <f>'unselbst. Beschäftigte 7_2008'!K102*100/'unselbst. Beschäftigte 7_2008'!$L102</f>
        <v>0</v>
      </c>
      <c r="L102" s="24">
        <f>'unselbst. Beschäftigte 7_2008'!L102*100/'unselbst. Beschäftigte 7_2008'!$L102</f>
        <v>100</v>
      </c>
    </row>
    <row r="103" spans="1:12" x14ac:dyDescent="0.2">
      <c r="A103" s="35" t="s">
        <v>99</v>
      </c>
      <c r="B103" s="10" t="s">
        <v>159</v>
      </c>
      <c r="C103" s="23">
        <f>'unselbst. Beschäftigte 7_2008'!C103*100/'unselbst. Beschäftigte 7_2008'!$L103</f>
        <v>7.8404572564612325</v>
      </c>
      <c r="D103" s="23">
        <f>'unselbst. Beschäftigte 7_2008'!D103*100/'unselbst. Beschäftigte 7_2008'!$L103</f>
        <v>7.964711729622266</v>
      </c>
      <c r="E103" s="23">
        <f>'unselbst. Beschäftigte 7_2008'!E103*100/'unselbst. Beschäftigte 7_2008'!$L103</f>
        <v>8.1510934393638177</v>
      </c>
      <c r="F103" s="23">
        <f>'unselbst. Beschäftigte 7_2008'!F103*100/'unselbst. Beschäftigte 7_2008'!$L103</f>
        <v>12.027833001988071</v>
      </c>
      <c r="G103" s="23">
        <f>'unselbst. Beschäftigte 7_2008'!G103*100/'unselbst. Beschäftigte 7_2008'!$L103</f>
        <v>9.5178926441351894</v>
      </c>
      <c r="H103" s="23">
        <f>'unselbst. Beschäftigte 7_2008'!H103*100/'unselbst. Beschäftigte 7_2008'!$L103</f>
        <v>17.830516898608352</v>
      </c>
      <c r="I103" s="23">
        <f>'unselbst. Beschäftigte 7_2008'!I103*100/'unselbst. Beschäftigte 7_2008'!$L103</f>
        <v>3.3300198807157058</v>
      </c>
      <c r="J103" s="23">
        <f>'unselbst. Beschäftigte 7_2008'!J103*100/'unselbst. Beschäftigte 7_2008'!$L103</f>
        <v>14.276838966202783</v>
      </c>
      <c r="K103" s="23">
        <f>'unselbst. Beschäftigte 7_2008'!K103*100/'unselbst. Beschäftigte 7_2008'!$L103</f>
        <v>19.060636182902584</v>
      </c>
      <c r="L103" s="24">
        <f>'unselbst. Beschäftigte 7_2008'!L103*100/'unselbst. Beschäftigte 7_2008'!$L103</f>
        <v>100</v>
      </c>
    </row>
    <row r="104" spans="1:12" x14ac:dyDescent="0.2">
      <c r="A104" s="35" t="s">
        <v>100</v>
      </c>
      <c r="B104" s="10" t="s">
        <v>159</v>
      </c>
      <c r="C104" s="23">
        <f>'unselbst. Beschäftigte 7_2008'!C104*100/'unselbst. Beschäftigte 7_2008'!$L104</f>
        <v>11.981566820276498</v>
      </c>
      <c r="D104" s="23">
        <f>'unselbst. Beschäftigte 7_2008'!D104*100/'unselbst. Beschäftigte 7_2008'!$L104</f>
        <v>5.9907834101382491</v>
      </c>
      <c r="E104" s="23">
        <f>'unselbst. Beschäftigte 7_2008'!E104*100/'unselbst. Beschäftigte 7_2008'!$L104</f>
        <v>24.423963133640552</v>
      </c>
      <c r="F104" s="23">
        <f>'unselbst. Beschäftigte 7_2008'!F104*100/'unselbst. Beschäftigte 7_2008'!$L104</f>
        <v>20.276497695852534</v>
      </c>
      <c r="G104" s="23">
        <f>'unselbst. Beschäftigte 7_2008'!G104*100/'unselbst. Beschäftigte 7_2008'!$L104</f>
        <v>37.327188940092164</v>
      </c>
      <c r="H104" s="23">
        <f>'unselbst. Beschäftigte 7_2008'!H104*100/'unselbst. Beschäftigte 7_2008'!$L104</f>
        <v>0</v>
      </c>
      <c r="I104" s="23">
        <f>'unselbst. Beschäftigte 7_2008'!I104*100/'unselbst. Beschäftigte 7_2008'!$L104</f>
        <v>0</v>
      </c>
      <c r="J104" s="23">
        <f>'unselbst. Beschäftigte 7_2008'!J104*100/'unselbst. Beschäftigte 7_2008'!$L104</f>
        <v>0</v>
      </c>
      <c r="K104" s="23">
        <f>'unselbst. Beschäftigte 7_2008'!K104*100/'unselbst. Beschäftigte 7_2008'!$L104</f>
        <v>0</v>
      </c>
      <c r="L104" s="24">
        <f>'unselbst. Beschäftigte 7_2008'!L104*100/'unselbst. Beschäftigte 7_2008'!$L104</f>
        <v>100</v>
      </c>
    </row>
    <row r="105" spans="1:12" x14ac:dyDescent="0.2">
      <c r="A105" s="35" t="s">
        <v>101</v>
      </c>
      <c r="B105" s="10" t="s">
        <v>159</v>
      </c>
      <c r="C105" s="23">
        <f>'unselbst. Beschäftigte 7_2008'!C105*100/'unselbst. Beschäftigte 7_2008'!$L105</f>
        <v>6.4416680188220026</v>
      </c>
      <c r="D105" s="23">
        <f>'unselbst. Beschäftigte 7_2008'!D105*100/'unselbst. Beschäftigte 7_2008'!$L105</f>
        <v>5.1111471685867276</v>
      </c>
      <c r="E105" s="23">
        <f>'unselbst. Beschäftigte 7_2008'!E105*100/'unselbst. Beschäftigte 7_2008'!$L105</f>
        <v>6.4416680188220026</v>
      </c>
      <c r="F105" s="23">
        <f>'unselbst. Beschäftigte 7_2008'!F105*100/'unselbst. Beschäftigte 7_2008'!$L105</f>
        <v>3.0504624371247768</v>
      </c>
      <c r="G105" s="23">
        <f>'unselbst. Beschäftigte 7_2008'!G105*100/'unselbst. Beschäftigte 7_2008'!$L105</f>
        <v>1.509005354535129</v>
      </c>
      <c r="H105" s="23">
        <f>'unselbst. Beschäftigte 7_2008'!H105*100/'unselbst. Beschäftigte 7_2008'!$L105</f>
        <v>3.9591108226513061</v>
      </c>
      <c r="I105" s="23">
        <f>'unselbst. Beschäftigte 7_2008'!I105*100/'unselbst. Beschäftigte 7_2008'!$L105</f>
        <v>14.067824111633945</v>
      </c>
      <c r="J105" s="23">
        <f>'unselbst. Beschäftigte 7_2008'!J105*100/'unselbst. Beschäftigte 7_2008'!$L105</f>
        <v>12.429011844880741</v>
      </c>
      <c r="K105" s="23">
        <f>'unselbst. Beschäftigte 7_2008'!K105*100/'unselbst. Beschäftigte 7_2008'!$L105</f>
        <v>46.990102222943371</v>
      </c>
      <c r="L105" s="24">
        <f>'unselbst. Beschäftigte 7_2008'!L105*100/'unselbst. Beschäftigte 7_2008'!$L105</f>
        <v>100</v>
      </c>
    </row>
    <row r="106" spans="1:12" x14ac:dyDescent="0.2">
      <c r="A106" s="35" t="s">
        <v>102</v>
      </c>
      <c r="B106" s="10" t="s">
        <v>159</v>
      </c>
      <c r="C106" s="23">
        <f>'unselbst. Beschäftigte 7_2008'!C106*100/'unselbst. Beschäftigte 7_2008'!$L106</f>
        <v>13.975903614457831</v>
      </c>
      <c r="D106" s="23">
        <f>'unselbst. Beschäftigte 7_2008'!D106*100/'unselbst. Beschäftigte 7_2008'!$L106</f>
        <v>12.53012048192771</v>
      </c>
      <c r="E106" s="23">
        <f>'unselbst. Beschäftigte 7_2008'!E106*100/'unselbst. Beschäftigte 7_2008'!$L106</f>
        <v>25.301204819277107</v>
      </c>
      <c r="F106" s="23">
        <f>'unselbst. Beschäftigte 7_2008'!F106*100/'unselbst. Beschäftigte 7_2008'!$L106</f>
        <v>22.168674698795179</v>
      </c>
      <c r="G106" s="23">
        <f>'unselbst. Beschäftigte 7_2008'!G106*100/'unselbst. Beschäftigte 7_2008'!$L106</f>
        <v>0</v>
      </c>
      <c r="H106" s="23">
        <f>'unselbst. Beschäftigte 7_2008'!H106*100/'unselbst. Beschäftigte 7_2008'!$L106</f>
        <v>26.024096385542169</v>
      </c>
      <c r="I106" s="23">
        <f>'unselbst. Beschäftigte 7_2008'!I106*100/'unselbst. Beschäftigte 7_2008'!$L106</f>
        <v>0</v>
      </c>
      <c r="J106" s="23">
        <f>'unselbst. Beschäftigte 7_2008'!J106*100/'unselbst. Beschäftigte 7_2008'!$L106</f>
        <v>0</v>
      </c>
      <c r="K106" s="23">
        <f>'unselbst. Beschäftigte 7_2008'!K106*100/'unselbst. Beschäftigte 7_2008'!$L106</f>
        <v>0</v>
      </c>
      <c r="L106" s="24">
        <f>'unselbst. Beschäftigte 7_2008'!L106*100/'unselbst. Beschäftigte 7_2008'!$L106</f>
        <v>100</v>
      </c>
    </row>
    <row r="107" spans="1:12" x14ac:dyDescent="0.2">
      <c r="A107" s="35" t="s">
        <v>103</v>
      </c>
      <c r="B107" s="10" t="s">
        <v>159</v>
      </c>
      <c r="C107" s="23">
        <f>'unselbst. Beschäftigte 7_2008'!C107*100/'unselbst. Beschäftigte 7_2008'!$L107</f>
        <v>77.659574468085111</v>
      </c>
      <c r="D107" s="23">
        <f>'unselbst. Beschäftigte 7_2008'!D107*100/'unselbst. Beschäftigte 7_2008'!$L107</f>
        <v>14.893617021276595</v>
      </c>
      <c r="E107" s="23">
        <f>'unselbst. Beschäftigte 7_2008'!E107*100/'unselbst. Beschäftigte 7_2008'!$L107</f>
        <v>7.4468085106382977</v>
      </c>
      <c r="F107" s="23">
        <f>'unselbst. Beschäftigte 7_2008'!F107*100/'unselbst. Beschäftigte 7_2008'!$L107</f>
        <v>0</v>
      </c>
      <c r="G107" s="23">
        <f>'unselbst. Beschäftigte 7_2008'!G107*100/'unselbst. Beschäftigte 7_2008'!$L107</f>
        <v>0</v>
      </c>
      <c r="H107" s="23">
        <f>'unselbst. Beschäftigte 7_2008'!H107*100/'unselbst. Beschäftigte 7_2008'!$L107</f>
        <v>0</v>
      </c>
      <c r="I107" s="23">
        <f>'unselbst. Beschäftigte 7_2008'!I107*100/'unselbst. Beschäftigte 7_2008'!$L107</f>
        <v>0</v>
      </c>
      <c r="J107" s="23">
        <f>'unselbst. Beschäftigte 7_2008'!J107*100/'unselbst. Beschäftigte 7_2008'!$L107</f>
        <v>0</v>
      </c>
      <c r="K107" s="23">
        <f>'unselbst. Beschäftigte 7_2008'!K107*100/'unselbst. Beschäftigte 7_2008'!$L107</f>
        <v>0</v>
      </c>
      <c r="L107" s="24">
        <f>'unselbst. Beschäftigte 7_2008'!L107*100/'unselbst. Beschäftigte 7_2008'!$L107</f>
        <v>100</v>
      </c>
    </row>
    <row r="108" spans="1:12" x14ac:dyDescent="0.2">
      <c r="A108" s="35" t="s">
        <v>104</v>
      </c>
      <c r="B108" s="10" t="s">
        <v>159</v>
      </c>
      <c r="C108" s="23">
        <f>'unselbst. Beschäftigte 7_2008'!C108*100/'unselbst. Beschäftigte 7_2008'!$L108</f>
        <v>29.254571026722925</v>
      </c>
      <c r="D108" s="23">
        <f>'unselbst. Beschäftigte 7_2008'!D108*100/'unselbst. Beschäftigte 7_2008'!$L108</f>
        <v>18.08720112517581</v>
      </c>
      <c r="E108" s="23">
        <f>'unselbst. Beschäftigte 7_2008'!E108*100/'unselbst. Beschäftigte 7_2008'!$L108</f>
        <v>17.58087201125176</v>
      </c>
      <c r="F108" s="23">
        <f>'unselbst. Beschäftigte 7_2008'!F108*100/'unselbst. Beschäftigte 7_2008'!$L108</f>
        <v>18.81856540084388</v>
      </c>
      <c r="G108" s="23">
        <f>'unselbst. Beschäftigte 7_2008'!G108*100/'unselbst. Beschäftigte 7_2008'!$L108</f>
        <v>10.210970464135022</v>
      </c>
      <c r="H108" s="23">
        <f>'unselbst. Beschäftigte 7_2008'!H108*100/'unselbst. Beschäftigte 7_2008'!$L108</f>
        <v>6.0478199718706049</v>
      </c>
      <c r="I108" s="23">
        <f>'unselbst. Beschäftigte 7_2008'!I108*100/'unselbst. Beschäftigte 7_2008'!$L108</f>
        <v>0</v>
      </c>
      <c r="J108" s="23">
        <f>'unselbst. Beschäftigte 7_2008'!J108*100/'unselbst. Beschäftigte 7_2008'!$L108</f>
        <v>0</v>
      </c>
      <c r="K108" s="23">
        <f>'unselbst. Beschäftigte 7_2008'!K108*100/'unselbst. Beschäftigte 7_2008'!$L108</f>
        <v>0</v>
      </c>
      <c r="L108" s="24">
        <f>'unselbst. Beschäftigte 7_2008'!L108*100/'unselbst. Beschäftigte 7_2008'!$L108</f>
        <v>100</v>
      </c>
    </row>
    <row r="109" spans="1:12" x14ac:dyDescent="0.2">
      <c r="C109" s="23"/>
      <c r="D109" s="23"/>
      <c r="E109" s="23"/>
      <c r="F109" s="23"/>
      <c r="G109" s="23"/>
      <c r="H109" s="23"/>
      <c r="I109" s="23"/>
      <c r="J109" s="23"/>
      <c r="K109" s="23"/>
      <c r="L109" s="24"/>
    </row>
    <row r="110" spans="1:12" x14ac:dyDescent="0.2">
      <c r="C110" s="24">
        <f>'unselbst. Beschäftigte 7_2008'!C110*100/'unselbst. Beschäftigte 7_2008'!$L110</f>
        <v>12.325364456785838</v>
      </c>
      <c r="D110" s="24">
        <f>'unselbst. Beschäftigte 7_2008'!D110*100/'unselbst. Beschäftigte 7_2008'!$L110</f>
        <v>9.3348663658451922</v>
      </c>
      <c r="E110" s="24">
        <f>'unselbst. Beschäftigte 7_2008'!E110*100/'unselbst. Beschäftigte 7_2008'!$L110</f>
        <v>11.037834085387018</v>
      </c>
      <c r="F110" s="24">
        <f>'unselbst. Beschäftigte 7_2008'!F110*100/'unselbst. Beschäftigte 7_2008'!$L110</f>
        <v>13.442598056230475</v>
      </c>
      <c r="G110" s="24">
        <f>'unselbst. Beschäftigte 7_2008'!G110*100/'unselbst. Beschäftigte 7_2008'!$L110</f>
        <v>8.2382419298854561</v>
      </c>
      <c r="H110" s="24">
        <f>'unselbst. Beschäftigte 7_2008'!H110*100/'unselbst. Beschäftigte 7_2008'!$L110</f>
        <v>13.828748698368623</v>
      </c>
      <c r="I110" s="24">
        <f>'unselbst. Beschäftigte 7_2008'!I110*100/'unselbst. Beschäftigte 7_2008'!$L110</f>
        <v>6.4897171121138495</v>
      </c>
      <c r="J110" s="24">
        <f>'unselbst. Beschäftigte 7_2008'!J110*100/'unselbst. Beschäftigte 7_2008'!$L110</f>
        <v>9.0604390836515094</v>
      </c>
      <c r="K110" s="24">
        <f>'unselbst. Beschäftigte 7_2008'!K110*100/'unselbst. Beschäftigte 7_2008'!$L110</f>
        <v>16.242190211732037</v>
      </c>
      <c r="L110" s="24">
        <f>'unselbst. Beschäftigte 7_2008'!L110*100/'unselbst. Beschäftigte 7_2008'!$L110</f>
        <v>100</v>
      </c>
    </row>
    <row r="111" spans="1:12" x14ac:dyDescent="0.2">
      <c r="C111" s="23"/>
      <c r="D111" s="23"/>
      <c r="E111" s="23"/>
      <c r="F111" s="23"/>
      <c r="G111" s="23"/>
      <c r="H111" s="23"/>
      <c r="I111" s="23"/>
      <c r="J111" s="23"/>
      <c r="K111" s="23"/>
      <c r="L111" s="24"/>
    </row>
    <row r="112" spans="1:12" x14ac:dyDescent="0.2">
      <c r="A112" s="10" t="s">
        <v>105</v>
      </c>
      <c r="B112" s="10" t="s">
        <v>159</v>
      </c>
      <c r="C112" s="23">
        <f>'unselbst. Beschäftigte 7_2008'!C112*100/'unselbst. Beschäftigte 7_2008'!$L112</f>
        <v>1.4443500424808835</v>
      </c>
      <c r="D112" s="23">
        <f>'unselbst. Beschäftigte 7_2008'!D112*100/'unselbst. Beschäftigte 7_2008'!$L112</f>
        <v>0.50977060322854717</v>
      </c>
      <c r="E112" s="23">
        <f>'unselbst. Beschäftigte 7_2008'!E112*100/'unselbst. Beschäftigte 7_2008'!$L112</f>
        <v>1.6992353440951571</v>
      </c>
      <c r="F112" s="23">
        <f>'unselbst. Beschäftigte 7_2008'!F112*100/'unselbst. Beschäftigte 7_2008'!$L112</f>
        <v>2.4638912489379781</v>
      </c>
      <c r="G112" s="23">
        <f>'unselbst. Beschäftigte 7_2008'!G112*100/'unselbst. Beschäftigte 7_2008'!$L112</f>
        <v>0</v>
      </c>
      <c r="H112" s="23">
        <f>'unselbst. Beschäftigte 7_2008'!H112*100/'unselbst. Beschäftigte 7_2008'!$L112</f>
        <v>25.998300764655905</v>
      </c>
      <c r="I112" s="23">
        <f>'unselbst. Beschäftigte 7_2008'!I112*100/'unselbst. Beschäftigte 7_2008'!$L112</f>
        <v>22.175021240441801</v>
      </c>
      <c r="J112" s="23">
        <f>'unselbst. Beschäftigte 7_2008'!J112*100/'unselbst. Beschäftigte 7_2008'!$L112</f>
        <v>45.709430756159726</v>
      </c>
      <c r="K112" s="23">
        <f>'unselbst. Beschäftigte 7_2008'!K112*100/'unselbst. Beschäftigte 7_2008'!$L112</f>
        <v>0</v>
      </c>
      <c r="L112" s="24">
        <f>'unselbst. Beschäftigte 7_2008'!L112*100/'unselbst. Beschäftigte 7_2008'!$L112</f>
        <v>100</v>
      </c>
    </row>
    <row r="113" spans="1:12" x14ac:dyDescent="0.2">
      <c r="A113" s="10" t="s">
        <v>106</v>
      </c>
      <c r="B113" s="10" t="s">
        <v>159</v>
      </c>
      <c r="C113" s="23">
        <f>'unselbst. Beschäftigte 7_2008'!C113*100/'unselbst. Beschäftigte 7_2008'!$L113</f>
        <v>0.14775413711583923</v>
      </c>
      <c r="D113" s="23">
        <f>'unselbst. Beschäftigte 7_2008'!D113*100/'unselbst. Beschäftigte 7_2008'!$L113</f>
        <v>0</v>
      </c>
      <c r="E113" s="23">
        <f>'unselbst. Beschäftigte 7_2008'!E113*100/'unselbst. Beschäftigte 7_2008'!$L113</f>
        <v>1.1524822695035462</v>
      </c>
      <c r="F113" s="23">
        <f>'unselbst. Beschäftigte 7_2008'!F113*100/'unselbst. Beschäftigte 7_2008'!$L113</f>
        <v>5.3782505910165481</v>
      </c>
      <c r="G113" s="23">
        <f>'unselbst. Beschäftigte 7_2008'!G113*100/'unselbst. Beschäftigte 7_2008'!$L113</f>
        <v>2.3049645390070923</v>
      </c>
      <c r="H113" s="23">
        <f>'unselbst. Beschäftigte 7_2008'!H113*100/'unselbst. Beschäftigte 7_2008'!$L113</f>
        <v>44.060283687943262</v>
      </c>
      <c r="I113" s="23">
        <f>'unselbst. Beschäftigte 7_2008'!I113*100/'unselbst. Beschäftigte 7_2008'!$L113</f>
        <v>10.933806146572104</v>
      </c>
      <c r="J113" s="23">
        <f>'unselbst. Beschäftigte 7_2008'!J113*100/'unselbst. Beschäftigte 7_2008'!$L113</f>
        <v>36.022458628841605</v>
      </c>
      <c r="K113" s="23">
        <f>'unselbst. Beschäftigte 7_2008'!K113*100/'unselbst. Beschäftigte 7_2008'!$L113</f>
        <v>0</v>
      </c>
      <c r="L113" s="24">
        <f>'unselbst. Beschäftigte 7_2008'!L113*100/'unselbst. Beschäftigte 7_2008'!$L113</f>
        <v>100</v>
      </c>
    </row>
    <row r="114" spans="1:12" x14ac:dyDescent="0.2">
      <c r="A114" s="10" t="s">
        <v>107</v>
      </c>
      <c r="B114" s="10" t="s">
        <v>159</v>
      </c>
      <c r="C114" s="23">
        <f>'unselbst. Beschäftigte 7_2008'!C114*100/'unselbst. Beschäftigte 7_2008'!$L114</f>
        <v>0</v>
      </c>
      <c r="D114" s="23">
        <f>'unselbst. Beschäftigte 7_2008'!D114*100/'unselbst. Beschäftigte 7_2008'!$L114</f>
        <v>0.38634900193174498</v>
      </c>
      <c r="E114" s="23">
        <f>'unselbst. Beschäftigte 7_2008'!E114*100/'unselbst. Beschäftigte 7_2008'!$L114</f>
        <v>1.6741790083708949</v>
      </c>
      <c r="F114" s="23">
        <f>'unselbst. Beschäftigte 7_2008'!F114*100/'unselbst. Beschäftigte 7_2008'!$L114</f>
        <v>8.5640695428203486</v>
      </c>
      <c r="G114" s="23">
        <f>'unselbst. Beschäftigte 7_2008'!G114*100/'unselbst. Beschäftigte 7_2008'!$L114</f>
        <v>34.320669671603348</v>
      </c>
      <c r="H114" s="23">
        <f>'unselbst. Beschäftigte 7_2008'!H114*100/'unselbst. Beschäftigte 7_2008'!$L114</f>
        <v>38.11976819059884</v>
      </c>
      <c r="I114" s="23">
        <f>'unselbst. Beschäftigte 7_2008'!I114*100/'unselbst. Beschäftigte 7_2008'!$L114</f>
        <v>16.934964584674823</v>
      </c>
      <c r="J114" s="23">
        <f>'unselbst. Beschäftigte 7_2008'!J114*100/'unselbst. Beschäftigte 7_2008'!$L114</f>
        <v>0</v>
      </c>
      <c r="K114" s="23">
        <f>'unselbst. Beschäftigte 7_2008'!K114*100/'unselbst. Beschäftigte 7_2008'!$L114</f>
        <v>0</v>
      </c>
      <c r="L114" s="24">
        <f>'unselbst. Beschäftigte 7_2008'!L114*100/'unselbst. Beschäftigte 7_2008'!$L114</f>
        <v>100</v>
      </c>
    </row>
    <row r="115" spans="1:12" x14ac:dyDescent="0.2">
      <c r="A115" s="10" t="s">
        <v>108</v>
      </c>
      <c r="B115" s="10" t="s">
        <v>159</v>
      </c>
      <c r="C115" s="23">
        <f>'unselbst. Beschäftigte 7_2008'!C115*100/'unselbst. Beschäftigte 7_2008'!$L115</f>
        <v>9.7181729834791064E-2</v>
      </c>
      <c r="D115" s="23">
        <f>'unselbst. Beschäftigte 7_2008'!D115*100/'unselbst. Beschäftigte 7_2008'!$L115</f>
        <v>2.4295432458697763</v>
      </c>
      <c r="E115" s="23">
        <f>'unselbst. Beschäftigte 7_2008'!E115*100/'unselbst. Beschäftigte 7_2008'!$L115</f>
        <v>5.5636540330417885</v>
      </c>
      <c r="F115" s="23">
        <f>'unselbst. Beschäftigte 7_2008'!F115*100/'unselbst. Beschäftigte 7_2008'!$L115</f>
        <v>15.014577259475219</v>
      </c>
      <c r="G115" s="23">
        <f>'unselbst. Beschäftigte 7_2008'!G115*100/'unselbst. Beschäftigte 7_2008'!$L115</f>
        <v>25.43731778425656</v>
      </c>
      <c r="H115" s="23">
        <f>'unselbst. Beschäftigte 7_2008'!H115*100/'unselbst. Beschäftigte 7_2008'!$L115</f>
        <v>51.457725947521865</v>
      </c>
      <c r="I115" s="23">
        <f>'unselbst. Beschäftigte 7_2008'!I115*100/'unselbst. Beschäftigte 7_2008'!$L115</f>
        <v>0</v>
      </c>
      <c r="J115" s="23">
        <f>'unselbst. Beschäftigte 7_2008'!J115*100/'unselbst. Beschäftigte 7_2008'!$L115</f>
        <v>0</v>
      </c>
      <c r="K115" s="23">
        <f>'unselbst. Beschäftigte 7_2008'!K115*100/'unselbst. Beschäftigte 7_2008'!$L115</f>
        <v>0</v>
      </c>
      <c r="L115" s="24">
        <f>'unselbst. Beschäftigte 7_2008'!L115*100/'unselbst. Beschäftigte 7_2008'!$L115</f>
        <v>100</v>
      </c>
    </row>
    <row r="116" spans="1:12" x14ac:dyDescent="0.2">
      <c r="A116" s="10" t="s">
        <v>109</v>
      </c>
      <c r="B116" s="10" t="s">
        <v>159</v>
      </c>
      <c r="C116" s="23">
        <f>'unselbst. Beschäftigte 7_2008'!C116*100/'unselbst. Beschäftigte 7_2008'!$L116</f>
        <v>0</v>
      </c>
      <c r="D116" s="23">
        <f>'unselbst. Beschäftigte 7_2008'!D116*100/'unselbst. Beschäftigte 7_2008'!$L116</f>
        <v>0</v>
      </c>
      <c r="E116" s="23">
        <f>'unselbst. Beschäftigte 7_2008'!E116*100/'unselbst. Beschäftigte 7_2008'!$L116</f>
        <v>0</v>
      </c>
      <c r="F116" s="23">
        <f>'unselbst. Beschäftigte 7_2008'!F116*100/'unselbst. Beschäftigte 7_2008'!$L116</f>
        <v>0</v>
      </c>
      <c r="G116" s="23">
        <f>'unselbst. Beschäftigte 7_2008'!G116*100/'unselbst. Beschäftigte 7_2008'!$L116</f>
        <v>100</v>
      </c>
      <c r="H116" s="23">
        <f>'unselbst. Beschäftigte 7_2008'!H116*100/'unselbst. Beschäftigte 7_2008'!$L116</f>
        <v>0</v>
      </c>
      <c r="I116" s="23">
        <f>'unselbst. Beschäftigte 7_2008'!I116*100/'unselbst. Beschäftigte 7_2008'!$L116</f>
        <v>0</v>
      </c>
      <c r="J116" s="23">
        <f>'unselbst. Beschäftigte 7_2008'!J116*100/'unselbst. Beschäftigte 7_2008'!$L116</f>
        <v>0</v>
      </c>
      <c r="K116" s="23">
        <f>'unselbst. Beschäftigte 7_2008'!K116*100/'unselbst. Beschäftigte 7_2008'!$L116</f>
        <v>0</v>
      </c>
      <c r="L116" s="24">
        <f>'unselbst. Beschäftigte 7_2008'!L116*100/'unselbst. Beschäftigte 7_2008'!$L116</f>
        <v>100</v>
      </c>
    </row>
    <row r="117" spans="1:12" x14ac:dyDescent="0.2">
      <c r="A117" s="10" t="s">
        <v>110</v>
      </c>
      <c r="B117" s="10" t="s">
        <v>159</v>
      </c>
      <c r="C117" s="23">
        <f>'unselbst. Beschäftigte 7_2008'!C117*100/'unselbst. Beschäftigte 7_2008'!$L117</f>
        <v>0.17848036715961244</v>
      </c>
      <c r="D117" s="23">
        <f>'unselbst. Beschäftigte 7_2008'!D117*100/'unselbst. Beschäftigte 7_2008'!$L117</f>
        <v>0.15298317185109639</v>
      </c>
      <c r="E117" s="23">
        <f>'unselbst. Beschäftigte 7_2008'!E117*100/'unselbst. Beschäftigte 7_2008'!$L117</f>
        <v>0.25497195308516063</v>
      </c>
      <c r="F117" s="23">
        <f>'unselbst. Beschäftigte 7_2008'!F117*100/'unselbst. Beschäftigte 7_2008'!$L117</f>
        <v>1.6063233044365119</v>
      </c>
      <c r="G117" s="23">
        <f>'unselbst. Beschäftigte 7_2008'!G117*100/'unselbst. Beschäftigte 7_2008'!$L117</f>
        <v>12.340642529321775</v>
      </c>
      <c r="H117" s="23">
        <f>'unselbst. Beschäftigte 7_2008'!H117*100/'unselbst. Beschäftigte 7_2008'!$L117</f>
        <v>11.703212646608874</v>
      </c>
      <c r="I117" s="23">
        <f>'unselbst. Beschäftigte 7_2008'!I117*100/'unselbst. Beschäftigte 7_2008'!$L117</f>
        <v>8.0061193268740443</v>
      </c>
      <c r="J117" s="23">
        <f>'unselbst. Beschäftigte 7_2008'!J117*100/'unselbst. Beschäftigte 7_2008'!$L117</f>
        <v>65.757266700662925</v>
      </c>
      <c r="K117" s="23">
        <f>'unselbst. Beschäftigte 7_2008'!K117*100/'unselbst. Beschäftigte 7_2008'!$L117</f>
        <v>0</v>
      </c>
      <c r="L117" s="24">
        <f>'unselbst. Beschäftigte 7_2008'!L117*100/'unselbst. Beschäftigte 7_2008'!$L117</f>
        <v>100</v>
      </c>
    </row>
    <row r="118" spans="1:12" x14ac:dyDescent="0.2">
      <c r="A118" s="10" t="s">
        <v>111</v>
      </c>
      <c r="B118" s="10" t="s">
        <v>159</v>
      </c>
      <c r="C118" s="23">
        <f>'unselbst. Beschäftigte 7_2008'!C118*100/'unselbst. Beschäftigte 7_2008'!$L118</f>
        <v>100</v>
      </c>
      <c r="D118" s="23">
        <f>'unselbst. Beschäftigte 7_2008'!D118*100/'unselbst. Beschäftigte 7_2008'!$L118</f>
        <v>0</v>
      </c>
      <c r="E118" s="23">
        <f>'unselbst. Beschäftigte 7_2008'!E118*100/'unselbst. Beschäftigte 7_2008'!$L118</f>
        <v>0</v>
      </c>
      <c r="F118" s="23">
        <f>'unselbst. Beschäftigte 7_2008'!F118*100/'unselbst. Beschäftigte 7_2008'!$L118</f>
        <v>0</v>
      </c>
      <c r="G118" s="23">
        <f>'unselbst. Beschäftigte 7_2008'!G118*100/'unselbst. Beschäftigte 7_2008'!$L118</f>
        <v>0</v>
      </c>
      <c r="H118" s="23">
        <f>'unselbst. Beschäftigte 7_2008'!H118*100/'unselbst. Beschäftigte 7_2008'!$L118</f>
        <v>0</v>
      </c>
      <c r="I118" s="23">
        <f>'unselbst. Beschäftigte 7_2008'!I118*100/'unselbst. Beschäftigte 7_2008'!$L118</f>
        <v>0</v>
      </c>
      <c r="J118" s="23">
        <f>'unselbst. Beschäftigte 7_2008'!J118*100/'unselbst. Beschäftigte 7_2008'!$L118</f>
        <v>0</v>
      </c>
      <c r="K118" s="23">
        <f>'unselbst. Beschäftigte 7_2008'!K118*100/'unselbst. Beschäftigte 7_2008'!$L118</f>
        <v>0</v>
      </c>
      <c r="L118" s="24">
        <f>'unselbst. Beschäftigte 7_2008'!L118*100/'unselbst. Beschäftigte 7_2008'!$L118</f>
        <v>100</v>
      </c>
    </row>
    <row r="119" spans="1:12" x14ac:dyDescent="0.2">
      <c r="A119" s="10" t="s">
        <v>112</v>
      </c>
      <c r="B119" s="10" t="s">
        <v>159</v>
      </c>
      <c r="C119" s="23">
        <f>'unselbst. Beschäftigte 7_2008'!C119*100/'unselbst. Beschäftigte 7_2008'!$L119</f>
        <v>100</v>
      </c>
      <c r="D119" s="23">
        <f>'unselbst. Beschäftigte 7_2008'!D119*100/'unselbst. Beschäftigte 7_2008'!$L119</f>
        <v>0</v>
      </c>
      <c r="E119" s="23">
        <f>'unselbst. Beschäftigte 7_2008'!E119*100/'unselbst. Beschäftigte 7_2008'!$L119</f>
        <v>0</v>
      </c>
      <c r="F119" s="23">
        <f>'unselbst. Beschäftigte 7_2008'!F119*100/'unselbst. Beschäftigte 7_2008'!$L119</f>
        <v>0</v>
      </c>
      <c r="G119" s="23">
        <f>'unselbst. Beschäftigte 7_2008'!G119*100/'unselbst. Beschäftigte 7_2008'!$L119</f>
        <v>0</v>
      </c>
      <c r="H119" s="23">
        <f>'unselbst. Beschäftigte 7_2008'!H119*100/'unselbst. Beschäftigte 7_2008'!$L119</f>
        <v>0</v>
      </c>
      <c r="I119" s="23">
        <f>'unselbst. Beschäftigte 7_2008'!I119*100/'unselbst. Beschäftigte 7_2008'!$L119</f>
        <v>0</v>
      </c>
      <c r="J119" s="23">
        <f>'unselbst. Beschäftigte 7_2008'!J119*100/'unselbst. Beschäftigte 7_2008'!$L119</f>
        <v>0</v>
      </c>
      <c r="K119" s="23">
        <f>'unselbst. Beschäftigte 7_2008'!K119*100/'unselbst. Beschäftigte 7_2008'!$L119</f>
        <v>0</v>
      </c>
      <c r="L119" s="24">
        <f>'unselbst. Beschäftigte 7_2008'!L119*100/'unselbst. Beschäftigte 7_2008'!$L119</f>
        <v>100</v>
      </c>
    </row>
    <row r="120" spans="1:12" x14ac:dyDescent="0.2">
      <c r="C120" s="23"/>
      <c r="D120" s="23"/>
      <c r="E120" s="23"/>
      <c r="F120" s="23"/>
      <c r="G120" s="23"/>
      <c r="H120" s="23"/>
      <c r="I120" s="23"/>
      <c r="J120" s="23"/>
      <c r="K120" s="23"/>
      <c r="L120" s="24"/>
    </row>
    <row r="121" spans="1:12" x14ac:dyDescent="0.2">
      <c r="C121" s="24">
        <f>'unselbst. Beschäftigte 7_2008'!C121*100/'unselbst. Beschäftigte 7_2008'!$L121</f>
        <v>0.33726812816188873</v>
      </c>
      <c r="D121" s="24">
        <f>'unselbst. Beschäftigte 7_2008'!D121*100/'unselbst. Beschäftigte 7_2008'!$L121</f>
        <v>0.82911748173130972</v>
      </c>
      <c r="E121" s="24">
        <f>'unselbst. Beschäftigte 7_2008'!E121*100/'unselbst. Beschäftigte 7_2008'!$L121</f>
        <v>2.2765598650927488</v>
      </c>
      <c r="F121" s="24">
        <f>'unselbst. Beschäftigte 7_2008'!F121*100/'unselbst. Beschäftigte 7_2008'!$L121</f>
        <v>7.2020798201236653</v>
      </c>
      <c r="G121" s="24">
        <f>'unselbst. Beschäftigte 7_2008'!G121*100/'unselbst. Beschäftigte 7_2008'!$L121</f>
        <v>15.507307476110174</v>
      </c>
      <c r="H121" s="24">
        <f>'unselbst. Beschäftigte 7_2008'!H121*100/'unselbst. Beschäftigte 7_2008'!$L121</f>
        <v>34.893198426082066</v>
      </c>
      <c r="I121" s="24">
        <f>'unselbst. Beschäftigte 7_2008'!I121*100/'unselbst. Beschäftigte 7_2008'!$L121</f>
        <v>8.4879145587408651</v>
      </c>
      <c r="J121" s="24">
        <f>'unselbst. Beschäftigte 7_2008'!J121*100/'unselbst. Beschäftigte 7_2008'!$L121</f>
        <v>30.46655424395728</v>
      </c>
      <c r="K121" s="24">
        <f>'unselbst. Beschäftigte 7_2008'!K121*100/'unselbst. Beschäftigte 7_2008'!$L121</f>
        <v>0</v>
      </c>
      <c r="L121" s="24">
        <f>'unselbst. Beschäftigte 7_2008'!L121*100/'unselbst. Beschäftigte 7_2008'!$L121</f>
        <v>100</v>
      </c>
    </row>
    <row r="122" spans="1:12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4"/>
    </row>
    <row r="123" spans="1:12" x14ac:dyDescent="0.2">
      <c r="A123" s="10" t="s">
        <v>113</v>
      </c>
      <c r="B123" s="10" t="s">
        <v>159</v>
      </c>
      <c r="C123" s="23">
        <f>'unselbst. Beschäftigte 7_2008'!C123*100/'unselbst. Beschäftigte 7_2008'!$L123</f>
        <v>7.9176563737133804E-2</v>
      </c>
      <c r="D123" s="23">
        <f>'unselbst. Beschäftigte 7_2008'!D123*100/'unselbst. Beschäftigte 7_2008'!$L123</f>
        <v>0</v>
      </c>
      <c r="E123" s="23">
        <f>'unselbst. Beschäftigte 7_2008'!E123*100/'unselbst. Beschäftigte 7_2008'!$L123</f>
        <v>0.23752969121140141</v>
      </c>
      <c r="F123" s="23">
        <f>'unselbst. Beschäftigte 7_2008'!F123*100/'unselbst. Beschäftigte 7_2008'!$L123</f>
        <v>0</v>
      </c>
      <c r="G123" s="23">
        <f>'unselbst. Beschäftigte 7_2008'!G123*100/'unselbst. Beschäftigte 7_2008'!$L123</f>
        <v>0</v>
      </c>
      <c r="H123" s="23">
        <f>'unselbst. Beschäftigte 7_2008'!H123*100/'unselbst. Beschäftigte 7_2008'!$L123</f>
        <v>0</v>
      </c>
      <c r="I123" s="23">
        <f>'unselbst. Beschäftigte 7_2008'!I123*100/'unselbst. Beschäftigte 7_2008'!$L123</f>
        <v>0</v>
      </c>
      <c r="J123" s="23">
        <f>'unselbst. Beschäftigte 7_2008'!J123*100/'unselbst. Beschäftigte 7_2008'!$L123</f>
        <v>0</v>
      </c>
      <c r="K123" s="23">
        <f>'unselbst. Beschäftigte 7_2008'!K123*100/'unselbst. Beschäftigte 7_2008'!$L123</f>
        <v>99.683293745051458</v>
      </c>
      <c r="L123" s="24">
        <f>'unselbst. Beschäftigte 7_2008'!L123*100/'unselbst. Beschäftigte 7_2008'!$L123</f>
        <v>100</v>
      </c>
    </row>
    <row r="124" spans="1:12" x14ac:dyDescent="0.2">
      <c r="A124" s="10" t="s">
        <v>114</v>
      </c>
      <c r="B124" s="10" t="s">
        <v>159</v>
      </c>
      <c r="C124" s="23">
        <f>'unselbst. Beschäftigte 7_2008'!C124*100/'unselbst. Beschäftigte 7_2008'!$L124</f>
        <v>41.81818181818182</v>
      </c>
      <c r="D124" s="23">
        <f>'unselbst. Beschäftigte 7_2008'!D124*100/'unselbst. Beschäftigte 7_2008'!$L124</f>
        <v>32.727272727272727</v>
      </c>
      <c r="E124" s="23">
        <f>'unselbst. Beschäftigte 7_2008'!E124*100/'unselbst. Beschäftigte 7_2008'!$L124</f>
        <v>25.454545454545453</v>
      </c>
      <c r="F124" s="23">
        <f>'unselbst. Beschäftigte 7_2008'!F124*100/'unselbst. Beschäftigte 7_2008'!$L124</f>
        <v>0</v>
      </c>
      <c r="G124" s="23">
        <f>'unselbst. Beschäftigte 7_2008'!G124*100/'unselbst. Beschäftigte 7_2008'!$L124</f>
        <v>0</v>
      </c>
      <c r="H124" s="23">
        <f>'unselbst. Beschäftigte 7_2008'!H124*100/'unselbst. Beschäftigte 7_2008'!$L124</f>
        <v>0</v>
      </c>
      <c r="I124" s="23">
        <f>'unselbst. Beschäftigte 7_2008'!I124*100/'unselbst. Beschäftigte 7_2008'!$L124</f>
        <v>0</v>
      </c>
      <c r="J124" s="23">
        <f>'unselbst. Beschäftigte 7_2008'!J124*100/'unselbst. Beschäftigte 7_2008'!$L124</f>
        <v>0</v>
      </c>
      <c r="K124" s="23">
        <f>'unselbst. Beschäftigte 7_2008'!K124*100/'unselbst. Beschäftigte 7_2008'!$L124</f>
        <v>0</v>
      </c>
      <c r="L124" s="24">
        <f>'unselbst. Beschäftigte 7_2008'!L124*100/'unselbst. Beschäftigte 7_2008'!$L124</f>
        <v>100</v>
      </c>
    </row>
    <row r="125" spans="1:12" x14ac:dyDescent="0.2">
      <c r="A125" s="10" t="s">
        <v>115</v>
      </c>
      <c r="B125" s="10" t="s">
        <v>159</v>
      </c>
      <c r="C125" s="23">
        <f>'unselbst. Beschäftigte 7_2008'!C125*100/'unselbst. Beschäftigte 7_2008'!$L125</f>
        <v>0.36070443454275408</v>
      </c>
      <c r="D125" s="23">
        <f>'unselbst. Beschäftigte 7_2008'!D125*100/'unselbst. Beschäftigte 7_2008'!$L125</f>
        <v>0.75323573095692764</v>
      </c>
      <c r="E125" s="23">
        <f>'unselbst. Beschäftigte 7_2008'!E125*100/'unselbst. Beschäftigte 7_2008'!$L125</f>
        <v>0.39253129641417356</v>
      </c>
      <c r="F125" s="23">
        <f>'unselbst. Beschäftigte 7_2008'!F125*100/'unselbst. Beschäftigte 7_2008'!$L125</f>
        <v>1.6443878633566731</v>
      </c>
      <c r="G125" s="23">
        <f>'unselbst. Beschäftigte 7_2008'!G125*100/'unselbst. Beschäftigte 7_2008'!$L125</f>
        <v>1.22002970507108</v>
      </c>
      <c r="H125" s="23">
        <f>'unselbst. Beschäftigte 7_2008'!H125*100/'unselbst. Beschäftigte 7_2008'!$L125</f>
        <v>5.3575217483556123</v>
      </c>
      <c r="I125" s="23">
        <f>'unselbst. Beschäftigte 7_2008'!I125*100/'unselbst. Beschäftigte 7_2008'!$L125</f>
        <v>0</v>
      </c>
      <c r="J125" s="23">
        <f>'unselbst. Beschäftigte 7_2008'!J125*100/'unselbst. Beschäftigte 7_2008'!$L125</f>
        <v>16.115001060895395</v>
      </c>
      <c r="K125" s="23">
        <f>'unselbst. Beschäftigte 7_2008'!K125*100/'unselbst. Beschäftigte 7_2008'!$L125</f>
        <v>74.156588160407381</v>
      </c>
      <c r="L125" s="24">
        <f>'unselbst. Beschäftigte 7_2008'!L125*100/'unselbst. Beschäftigte 7_2008'!$L125</f>
        <v>100</v>
      </c>
    </row>
    <row r="126" spans="1:12" x14ac:dyDescent="0.2">
      <c r="A126" s="10" t="s">
        <v>116</v>
      </c>
      <c r="B126" s="10" t="s">
        <v>159</v>
      </c>
      <c r="C126" s="23">
        <f>'unselbst. Beschäftigte 7_2008'!C126*100/'unselbst. Beschäftigte 7_2008'!$L126</f>
        <v>13.888888888888889</v>
      </c>
      <c r="D126" s="23">
        <f>'unselbst. Beschäftigte 7_2008'!D126*100/'unselbst. Beschäftigte 7_2008'!$L126</f>
        <v>21.111111111111111</v>
      </c>
      <c r="E126" s="23">
        <f>'unselbst. Beschäftigte 7_2008'!E126*100/'unselbst. Beschäftigte 7_2008'!$L126</f>
        <v>22.222222222222221</v>
      </c>
      <c r="F126" s="23">
        <f>'unselbst. Beschäftigte 7_2008'!F126*100/'unselbst. Beschäftigte 7_2008'!$L126</f>
        <v>42.777777777777779</v>
      </c>
      <c r="G126" s="23">
        <f>'unselbst. Beschäftigte 7_2008'!G126*100/'unselbst. Beschäftigte 7_2008'!$L126</f>
        <v>0</v>
      </c>
      <c r="H126" s="23">
        <f>'unselbst. Beschäftigte 7_2008'!H126*100/'unselbst. Beschäftigte 7_2008'!$L126</f>
        <v>0</v>
      </c>
      <c r="I126" s="23">
        <f>'unselbst. Beschäftigte 7_2008'!I126*100/'unselbst. Beschäftigte 7_2008'!$L126</f>
        <v>0</v>
      </c>
      <c r="J126" s="23">
        <f>'unselbst. Beschäftigte 7_2008'!J126*100/'unselbst. Beschäftigte 7_2008'!$L126</f>
        <v>0</v>
      </c>
      <c r="K126" s="23">
        <f>'unselbst. Beschäftigte 7_2008'!K126*100/'unselbst. Beschäftigte 7_2008'!$L126</f>
        <v>0</v>
      </c>
      <c r="L126" s="24">
        <f>'unselbst. Beschäftigte 7_2008'!L126*100/'unselbst. Beschäftigte 7_2008'!$L126</f>
        <v>100</v>
      </c>
    </row>
    <row r="127" spans="1:12" x14ac:dyDescent="0.2">
      <c r="A127" s="10" t="s">
        <v>117</v>
      </c>
      <c r="B127" s="10" t="s">
        <v>159</v>
      </c>
      <c r="C127" s="23">
        <f>'unselbst. Beschäftigte 7_2008'!C127*100/'unselbst. Beschäftigte 7_2008'!$L127</f>
        <v>2.9992684711046085</v>
      </c>
      <c r="D127" s="23">
        <f>'unselbst. Beschäftigte 7_2008'!D127*100/'unselbst. Beschäftigte 7_2008'!$L127</f>
        <v>4.5903438185808341</v>
      </c>
      <c r="E127" s="23">
        <f>'unselbst. Beschäftigte 7_2008'!E127*100/'unselbst. Beschäftigte 7_2008'!$L127</f>
        <v>9.1075347476225303</v>
      </c>
      <c r="F127" s="23">
        <f>'unselbst. Beschäftigte 7_2008'!F127*100/'unselbst. Beschäftigte 7_2008'!$L127</f>
        <v>17.90416971470373</v>
      </c>
      <c r="G127" s="23">
        <f>'unselbst. Beschäftigte 7_2008'!G127*100/'unselbst. Beschäftigte 7_2008'!$L127</f>
        <v>14.575713240673007</v>
      </c>
      <c r="H127" s="23">
        <f>'unselbst. Beschäftigte 7_2008'!H127*100/'unselbst. Beschäftigte 7_2008'!$L127</f>
        <v>15.673006583760058</v>
      </c>
      <c r="I127" s="23">
        <f>'unselbst. Beschäftigte 7_2008'!I127*100/'unselbst. Beschäftigte 7_2008'!$L127</f>
        <v>4.700073152889539</v>
      </c>
      <c r="J127" s="23">
        <f>'unselbst. Beschäftigte 7_2008'!J127*100/'unselbst. Beschäftigte 7_2008'!$L127</f>
        <v>30.449890270665691</v>
      </c>
      <c r="K127" s="23">
        <f>'unselbst. Beschäftigte 7_2008'!K127*100/'unselbst. Beschäftigte 7_2008'!$L127</f>
        <v>0</v>
      </c>
      <c r="L127" s="24">
        <f>'unselbst. Beschäftigte 7_2008'!L127*100/'unselbst. Beschäftigte 7_2008'!$L127</f>
        <v>100</v>
      </c>
    </row>
    <row r="128" spans="1:12" x14ac:dyDescent="0.2">
      <c r="A128" s="10" t="s">
        <v>118</v>
      </c>
      <c r="B128" s="10" t="s">
        <v>159</v>
      </c>
      <c r="C128" s="23">
        <f>'unselbst. Beschäftigte 7_2008'!C128*100/'unselbst. Beschäftigte 7_2008'!$L128</f>
        <v>20.314960629921259</v>
      </c>
      <c r="D128" s="23">
        <f>'unselbst. Beschäftigte 7_2008'!D128*100/'unselbst. Beschäftigte 7_2008'!$L128</f>
        <v>17.125984251968504</v>
      </c>
      <c r="E128" s="23">
        <f>'unselbst. Beschäftigte 7_2008'!E128*100/'unselbst. Beschäftigte 7_2008'!$L128</f>
        <v>14.094488188976378</v>
      </c>
      <c r="F128" s="23">
        <f>'unselbst. Beschäftigte 7_2008'!F128*100/'unselbst. Beschäftigte 7_2008'!$L128</f>
        <v>18.26771653543307</v>
      </c>
      <c r="G128" s="23">
        <f>'unselbst. Beschäftigte 7_2008'!G128*100/'unselbst. Beschäftigte 7_2008'!$L128</f>
        <v>12.204724409448819</v>
      </c>
      <c r="H128" s="23">
        <f>'unselbst. Beschäftigte 7_2008'!H128*100/'unselbst. Beschäftigte 7_2008'!$L128</f>
        <v>17.992125984251967</v>
      </c>
      <c r="I128" s="23">
        <f>'unselbst. Beschäftigte 7_2008'!I128*100/'unselbst. Beschäftigte 7_2008'!$L128</f>
        <v>0</v>
      </c>
      <c r="J128" s="23">
        <f>'unselbst. Beschäftigte 7_2008'!J128*100/'unselbst. Beschäftigte 7_2008'!$L128</f>
        <v>0</v>
      </c>
      <c r="K128" s="23">
        <f>'unselbst. Beschäftigte 7_2008'!K128*100/'unselbst. Beschäftigte 7_2008'!$L128</f>
        <v>0</v>
      </c>
      <c r="L128" s="24">
        <f>'unselbst. Beschäftigte 7_2008'!L128*100/'unselbst. Beschäftigte 7_2008'!$L128</f>
        <v>100</v>
      </c>
    </row>
    <row r="129" spans="1:12" x14ac:dyDescent="0.2">
      <c r="A129" s="10" t="s">
        <v>119</v>
      </c>
      <c r="B129" s="10" t="s">
        <v>159</v>
      </c>
      <c r="C129" s="23">
        <f>'unselbst. Beschäftigte 7_2008'!C129*100/'unselbst. Beschäftigte 7_2008'!$L129</f>
        <v>9.1095890410958908</v>
      </c>
      <c r="D129" s="23">
        <f>'unselbst. Beschäftigte 7_2008'!D129*100/'unselbst. Beschäftigte 7_2008'!$L129</f>
        <v>11.36986301369863</v>
      </c>
      <c r="E129" s="23">
        <f>'unselbst. Beschäftigte 7_2008'!E129*100/'unselbst. Beschäftigte 7_2008'!$L129</f>
        <v>13.202054794520548</v>
      </c>
      <c r="F129" s="23">
        <f>'unselbst. Beschäftigte 7_2008'!F129*100/'unselbst. Beschäftigte 7_2008'!$L129</f>
        <v>26.643835616438356</v>
      </c>
      <c r="G129" s="23">
        <f>'unselbst. Beschäftigte 7_2008'!G129*100/'unselbst. Beschäftigte 7_2008'!$L129</f>
        <v>18.296232876712327</v>
      </c>
      <c r="H129" s="23">
        <f>'unselbst. Beschäftigte 7_2008'!H129*100/'unselbst. Beschäftigte 7_2008'!$L129</f>
        <v>21.378424657534246</v>
      </c>
      <c r="I129" s="23">
        <f>'unselbst. Beschäftigte 7_2008'!I129*100/'unselbst. Beschäftigte 7_2008'!$L129</f>
        <v>0</v>
      </c>
      <c r="J129" s="23">
        <f>'unselbst. Beschäftigte 7_2008'!J129*100/'unselbst. Beschäftigte 7_2008'!$L129</f>
        <v>0</v>
      </c>
      <c r="K129" s="23">
        <f>'unselbst. Beschäftigte 7_2008'!K129*100/'unselbst. Beschäftigte 7_2008'!$L129</f>
        <v>0</v>
      </c>
      <c r="L129" s="24">
        <f>'unselbst. Beschäftigte 7_2008'!L129*100/'unselbst. Beschäftigte 7_2008'!$L129</f>
        <v>100</v>
      </c>
    </row>
    <row r="130" spans="1:12" x14ac:dyDescent="0.2">
      <c r="A130" s="10" t="s">
        <v>120</v>
      </c>
      <c r="B130" s="10" t="s">
        <v>159</v>
      </c>
      <c r="C130" s="23">
        <f>'unselbst. Beschäftigte 7_2008'!C130*100/'unselbst. Beschäftigte 7_2008'!$L130</f>
        <v>7.5282308657465498</v>
      </c>
      <c r="D130" s="23">
        <f>'unselbst. Beschäftigte 7_2008'!D130*100/'unselbst. Beschäftigte 7_2008'!$L130</f>
        <v>13.676286072772898</v>
      </c>
      <c r="E130" s="23">
        <f>'unselbst. Beschäftigte 7_2008'!E130*100/'unselbst. Beschäftigte 7_2008'!$L130</f>
        <v>30.740276035131743</v>
      </c>
      <c r="F130" s="23">
        <f>'unselbst. Beschäftigte 7_2008'!F130*100/'unselbst. Beschäftigte 7_2008'!$L130</f>
        <v>33.12421580928482</v>
      </c>
      <c r="G130" s="23">
        <f>'unselbst. Beschäftigte 7_2008'!G130*100/'unselbst. Beschäftigte 7_2008'!$L130</f>
        <v>0</v>
      </c>
      <c r="H130" s="23">
        <f>'unselbst. Beschäftigte 7_2008'!H130*100/'unselbst. Beschäftigte 7_2008'!$L130</f>
        <v>14.93099121706399</v>
      </c>
      <c r="I130" s="23">
        <f>'unselbst. Beschäftigte 7_2008'!I130*100/'unselbst. Beschäftigte 7_2008'!$L130</f>
        <v>0</v>
      </c>
      <c r="J130" s="23">
        <f>'unselbst. Beschäftigte 7_2008'!J130*100/'unselbst. Beschäftigte 7_2008'!$L130</f>
        <v>0</v>
      </c>
      <c r="K130" s="23">
        <f>'unselbst. Beschäftigte 7_2008'!K130*100/'unselbst. Beschäftigte 7_2008'!$L130</f>
        <v>0</v>
      </c>
      <c r="L130" s="24">
        <f>'unselbst. Beschäftigte 7_2008'!L130*100/'unselbst. Beschäftigte 7_2008'!$L130</f>
        <v>100</v>
      </c>
    </row>
    <row r="131" spans="1:12" x14ac:dyDescent="0.2">
      <c r="A131" s="10" t="s">
        <v>121</v>
      </c>
      <c r="B131" s="10" t="s">
        <v>159</v>
      </c>
      <c r="C131" s="23">
        <f>'unselbst. Beschäftigte 7_2008'!C131*100/'unselbst. Beschäftigte 7_2008'!$L131</f>
        <v>5.4098360655737707</v>
      </c>
      <c r="D131" s="23">
        <f>'unselbst. Beschäftigte 7_2008'!D131*100/'unselbst. Beschäftigte 7_2008'!$L131</f>
        <v>30.819672131147541</v>
      </c>
      <c r="E131" s="23">
        <f>'unselbst. Beschäftigte 7_2008'!E131*100/'unselbst. Beschäftigte 7_2008'!$L131</f>
        <v>42.295081967213115</v>
      </c>
      <c r="F131" s="23">
        <f>'unselbst. Beschäftigte 7_2008'!F131*100/'unselbst. Beschäftigte 7_2008'!$L131</f>
        <v>21.475409836065573</v>
      </c>
      <c r="G131" s="23">
        <f>'unselbst. Beschäftigte 7_2008'!G131*100/'unselbst. Beschäftigte 7_2008'!$L131</f>
        <v>0</v>
      </c>
      <c r="H131" s="23">
        <f>'unselbst. Beschäftigte 7_2008'!H131*100/'unselbst. Beschäftigte 7_2008'!$L131</f>
        <v>0</v>
      </c>
      <c r="I131" s="23">
        <f>'unselbst. Beschäftigte 7_2008'!I131*100/'unselbst. Beschäftigte 7_2008'!$L131</f>
        <v>0</v>
      </c>
      <c r="J131" s="23">
        <f>'unselbst. Beschäftigte 7_2008'!J131*100/'unselbst. Beschäftigte 7_2008'!$L131</f>
        <v>0</v>
      </c>
      <c r="K131" s="23">
        <f>'unselbst. Beschäftigte 7_2008'!K131*100/'unselbst. Beschäftigte 7_2008'!$L131</f>
        <v>0</v>
      </c>
      <c r="L131" s="24">
        <f>'unselbst. Beschäftigte 7_2008'!L131*100/'unselbst. Beschäftigte 7_2008'!$L131</f>
        <v>100</v>
      </c>
    </row>
    <row r="132" spans="1:12" x14ac:dyDescent="0.2">
      <c r="A132" s="10" t="s">
        <v>122</v>
      </c>
      <c r="B132" s="10" t="s">
        <v>159</v>
      </c>
      <c r="C132" s="23">
        <f>'unselbst. Beschäftigte 7_2008'!C132*100/'unselbst. Beschäftigte 7_2008'!$L132</f>
        <v>33.477555435370469</v>
      </c>
      <c r="D132" s="23">
        <f>'unselbst. Beschäftigte 7_2008'!D132*100/'unselbst. Beschäftigte 7_2008'!$L132</f>
        <v>25.851811790156841</v>
      </c>
      <c r="E132" s="23">
        <f>'unselbst. Beschäftigte 7_2008'!E132*100/'unselbst. Beschäftigte 7_2008'!$L132</f>
        <v>20.335316387236343</v>
      </c>
      <c r="F132" s="23">
        <f>'unselbst. Beschäftigte 7_2008'!F132*100/'unselbst. Beschäftigte 7_2008'!$L132</f>
        <v>11.952406706327745</v>
      </c>
      <c r="G132" s="23">
        <f>'unselbst. Beschäftigte 7_2008'!G132*100/'unselbst. Beschäftigte 7_2008'!$L132</f>
        <v>8.3829096809085986</v>
      </c>
      <c r="H132" s="23">
        <f>'unselbst. Beschäftigte 7_2008'!H132*100/'unselbst. Beschäftigte 7_2008'!$L132</f>
        <v>0</v>
      </c>
      <c r="I132" s="23">
        <f>'unselbst. Beschäftigte 7_2008'!I132*100/'unselbst. Beschäftigte 7_2008'!$L132</f>
        <v>0</v>
      </c>
      <c r="J132" s="23">
        <f>'unselbst. Beschäftigte 7_2008'!J132*100/'unselbst. Beschäftigte 7_2008'!$L132</f>
        <v>0</v>
      </c>
      <c r="K132" s="23">
        <f>'unselbst. Beschäftigte 7_2008'!K132*100/'unselbst. Beschäftigte 7_2008'!$L132</f>
        <v>0</v>
      </c>
      <c r="L132" s="24">
        <f>'unselbst. Beschäftigte 7_2008'!L132*100/'unselbst. Beschäftigte 7_2008'!$L132</f>
        <v>100</v>
      </c>
    </row>
    <row r="133" spans="1:12" x14ac:dyDescent="0.2">
      <c r="A133" s="10" t="s">
        <v>123</v>
      </c>
      <c r="B133" s="10" t="s">
        <v>159</v>
      </c>
      <c r="C133" s="23">
        <f>'unselbst. Beschäftigte 7_2008'!C133*100/'unselbst. Beschäftigte 7_2008'!$L133</f>
        <v>2.7463651050080777</v>
      </c>
      <c r="D133" s="23">
        <f>'unselbst. Beschäftigte 7_2008'!D133*100/'unselbst. Beschäftigte 7_2008'!$L133</f>
        <v>0</v>
      </c>
      <c r="E133" s="23">
        <f>'unselbst. Beschäftigte 7_2008'!E133*100/'unselbst. Beschäftigte 7_2008'!$L133</f>
        <v>7.5928917609046849</v>
      </c>
      <c r="F133" s="23">
        <f>'unselbst. Beschäftigte 7_2008'!F133*100/'unselbst. Beschäftigte 7_2008'!$L133</f>
        <v>10.500807754442649</v>
      </c>
      <c r="G133" s="23">
        <f>'unselbst. Beschäftigte 7_2008'!G133*100/'unselbst. Beschäftigte 7_2008'!$L133</f>
        <v>14.862681744749596</v>
      </c>
      <c r="H133" s="23">
        <f>'unselbst. Beschäftigte 7_2008'!H133*100/'unselbst. Beschäftigte 7_2008'!$L133</f>
        <v>64.297253634894986</v>
      </c>
      <c r="I133" s="23">
        <f>'unselbst. Beschäftigte 7_2008'!I133*100/'unselbst. Beschäftigte 7_2008'!$L133</f>
        <v>0</v>
      </c>
      <c r="J133" s="23">
        <f>'unselbst. Beschäftigte 7_2008'!J133*100/'unselbst. Beschäftigte 7_2008'!$L133</f>
        <v>0</v>
      </c>
      <c r="K133" s="23">
        <f>'unselbst. Beschäftigte 7_2008'!K133*100/'unselbst. Beschäftigte 7_2008'!$L133</f>
        <v>0</v>
      </c>
      <c r="L133" s="24">
        <f>'unselbst. Beschäftigte 7_2008'!L133*100/'unselbst. Beschäftigte 7_2008'!$L133</f>
        <v>100</v>
      </c>
    </row>
    <row r="134" spans="1:12" x14ac:dyDescent="0.2">
      <c r="C134" s="23"/>
      <c r="D134" s="23"/>
      <c r="E134" s="23"/>
      <c r="F134" s="23"/>
      <c r="G134" s="23"/>
      <c r="H134" s="23"/>
      <c r="I134" s="23"/>
      <c r="J134" s="23"/>
      <c r="K134" s="23"/>
      <c r="L134" s="24"/>
    </row>
    <row r="135" spans="1:12" x14ac:dyDescent="0.2">
      <c r="C135" s="24">
        <f>'unselbst. Beschäftigte 7_2008'!C135*100/'unselbst. Beschäftigte 7_2008'!$L135</f>
        <v>6.474619995447533</v>
      </c>
      <c r="D135" s="24">
        <f>'unselbst. Beschäftigte 7_2008'!D135*100/'unselbst. Beschäftigte 7_2008'!$L135</f>
        <v>7.3749968385644555</v>
      </c>
      <c r="E135" s="24">
        <f>'unselbst. Beschäftigte 7_2008'!E135*100/'unselbst. Beschäftigte 7_2008'!$L135</f>
        <v>8.6749791345254046</v>
      </c>
      <c r="F135" s="24">
        <f>'unselbst. Beschäftigte 7_2008'!F135*100/'unselbst. Beschäftigte 7_2008'!$L135</f>
        <v>13.829383646526214</v>
      </c>
      <c r="G135" s="24">
        <f>'unselbst. Beschäftigte 7_2008'!G135*100/'unselbst. Beschäftigte 7_2008'!$L135</f>
        <v>9.1201092592124233</v>
      </c>
      <c r="H135" s="24">
        <f>'unselbst. Beschäftigte 7_2008'!H135*100/'unselbst. Beschäftigte 7_2008'!$L135</f>
        <v>12.22337438984294</v>
      </c>
      <c r="I135" s="24">
        <f>'unselbst. Beschäftigte 7_2008'!I135*100/'unselbst. Beschäftigte 7_2008'!$L135</f>
        <v>0.64999114798047497</v>
      </c>
      <c r="J135" s="24">
        <f>'unselbst. Beschäftigte 7_2008'!J135*100/'unselbst. Beschäftigte 7_2008'!$L135</f>
        <v>8.0528086193378687</v>
      </c>
      <c r="K135" s="24">
        <f>'unselbst. Beschäftigte 7_2008'!K135*100/'unselbst. Beschäftigte 7_2008'!$L135</f>
        <v>33.599736968562688</v>
      </c>
      <c r="L135" s="24">
        <f>'unselbst. Beschäftigte 7_2008'!L135*100/'unselbst. Beschäftigte 7_2008'!$L135</f>
        <v>100</v>
      </c>
    </row>
    <row r="136" spans="1:12" x14ac:dyDescent="0.2">
      <c r="C136" s="23"/>
      <c r="D136" s="23"/>
      <c r="E136" s="23"/>
      <c r="F136" s="23"/>
      <c r="G136" s="23"/>
      <c r="H136" s="23"/>
      <c r="I136" s="23"/>
      <c r="J136" s="23"/>
      <c r="K136" s="23"/>
      <c r="L136" s="24"/>
    </row>
    <row r="137" spans="1:12" x14ac:dyDescent="0.2">
      <c r="A137" s="10" t="s">
        <v>124</v>
      </c>
      <c r="B137" s="10" t="s">
        <v>159</v>
      </c>
      <c r="C137" s="23">
        <f>'unselbst. Beschäftigte 7_2008'!C137*100/'unselbst. Beschäftigte 7_2008'!$L137</f>
        <v>27.575222973635206</v>
      </c>
      <c r="D137" s="23">
        <f>'unselbst. Beschäftigte 7_2008'!D137*100/'unselbst. Beschäftigte 7_2008'!$L137</f>
        <v>25.066157012643341</v>
      </c>
      <c r="E137" s="23">
        <f>'unselbst. Beschäftigte 7_2008'!E137*100/'unselbst. Beschäftigte 7_2008'!$L137</f>
        <v>16.725472900127414</v>
      </c>
      <c r="F137" s="23">
        <f>'unselbst. Beschäftigte 7_2008'!F137*100/'unselbst. Beschäftigte 7_2008'!$L137</f>
        <v>14.093893952758993</v>
      </c>
      <c r="G137" s="23">
        <f>'unselbst. Beschäftigte 7_2008'!G137*100/'unselbst. Beschäftigte 7_2008'!$L137</f>
        <v>6.983240223463687</v>
      </c>
      <c r="H137" s="23">
        <f>'unselbst. Beschäftigte 7_2008'!H137*100/'unselbst. Beschäftigte 7_2008'!$L137</f>
        <v>8.2769773596001173</v>
      </c>
      <c r="I137" s="23">
        <f>'unselbst. Beschäftigte 7_2008'!I137*100/'unselbst. Beschäftigte 7_2008'!$L137</f>
        <v>1.2790355777712437</v>
      </c>
      <c r="J137" s="23">
        <f>'unselbst. Beschäftigte 7_2008'!J137*100/'unselbst. Beschäftigte 7_2008'!$L137</f>
        <v>0</v>
      </c>
      <c r="K137" s="23">
        <f>'unselbst. Beschäftigte 7_2008'!K137*100/'unselbst. Beschäftigte 7_2008'!$L137</f>
        <v>0</v>
      </c>
      <c r="L137" s="24">
        <f>'unselbst. Beschäftigte 7_2008'!L137*100/'unselbst. Beschäftigte 7_2008'!$L137</f>
        <v>100</v>
      </c>
    </row>
    <row r="138" spans="1:12" x14ac:dyDescent="0.2">
      <c r="A138" s="10" t="s">
        <v>125</v>
      </c>
      <c r="B138" s="10" t="s">
        <v>159</v>
      </c>
      <c r="C138" s="23">
        <f>'unselbst. Beschäftigte 7_2008'!C138*100/'unselbst. Beschäftigte 7_2008'!$L138</f>
        <v>13.352634626519977</v>
      </c>
      <c r="D138" s="23">
        <f>'unselbst. Beschäftigte 7_2008'!D138*100/'unselbst. Beschäftigte 7_2008'!$L138</f>
        <v>16.873190503763752</v>
      </c>
      <c r="E138" s="23">
        <f>'unselbst. Beschäftigte 7_2008'!E138*100/'unselbst. Beschäftigte 7_2008'!$L138</f>
        <v>18.378691372321946</v>
      </c>
      <c r="F138" s="23">
        <f>'unselbst. Beschäftigte 7_2008'!F138*100/'unselbst. Beschäftigte 7_2008'!$L138</f>
        <v>19.52518818760857</v>
      </c>
      <c r="G138" s="23">
        <f>'unselbst. Beschäftigte 7_2008'!G138*100/'unselbst. Beschäftigte 7_2008'!$L138</f>
        <v>10.202663578459758</v>
      </c>
      <c r="H138" s="23">
        <f>'unselbst. Beschäftigte 7_2008'!H138*100/'unselbst. Beschäftigte 7_2008'!$L138</f>
        <v>15.622466705269254</v>
      </c>
      <c r="I138" s="23">
        <f>'unselbst. Beschäftigte 7_2008'!I138*100/'unselbst. Beschäftigte 7_2008'!$L138</f>
        <v>6.045165026056746</v>
      </c>
      <c r="J138" s="23">
        <f>'unselbst. Beschäftigte 7_2008'!J138*100/'unselbst. Beschäftigte 7_2008'!$L138</f>
        <v>0</v>
      </c>
      <c r="K138" s="23">
        <f>'unselbst. Beschäftigte 7_2008'!K138*100/'unselbst. Beschäftigte 7_2008'!$L138</f>
        <v>0</v>
      </c>
      <c r="L138" s="24">
        <f>'unselbst. Beschäftigte 7_2008'!L138*100/'unselbst. Beschäftigte 7_2008'!$L138</f>
        <v>100</v>
      </c>
    </row>
    <row r="139" spans="1:12" x14ac:dyDescent="0.2">
      <c r="A139" s="10" t="s">
        <v>126</v>
      </c>
      <c r="B139" s="10" t="s">
        <v>159</v>
      </c>
      <c r="C139" s="23">
        <f>'unselbst. Beschäftigte 7_2008'!C139*100/'unselbst. Beschäftigte 7_2008'!$L139</f>
        <v>0.83594566353187039</v>
      </c>
      <c r="D139" s="23">
        <f>'unselbst. Beschäftigte 7_2008'!D139*100/'unselbst. Beschäftigte 7_2008'!$L139</f>
        <v>0</v>
      </c>
      <c r="E139" s="23">
        <f>'unselbst. Beschäftigte 7_2008'!E139*100/'unselbst. Beschäftigte 7_2008'!$L139</f>
        <v>4.8066875653082546</v>
      </c>
      <c r="F139" s="23">
        <f>'unselbst. Beschäftigte 7_2008'!F139*100/'unselbst. Beschäftigte 7_2008'!$L139</f>
        <v>19.017763845350053</v>
      </c>
      <c r="G139" s="23">
        <f>'unselbst. Beschäftigte 7_2008'!G139*100/'unselbst. Beschäftigte 7_2008'!$L139</f>
        <v>47.335423197492162</v>
      </c>
      <c r="H139" s="23">
        <f>'unselbst. Beschäftigte 7_2008'!H139*100/'unselbst. Beschäftigte 7_2008'!$L139</f>
        <v>28.004179728317659</v>
      </c>
      <c r="I139" s="23">
        <f>'unselbst. Beschäftigte 7_2008'!I139*100/'unselbst. Beschäftigte 7_2008'!$L139</f>
        <v>0</v>
      </c>
      <c r="J139" s="23">
        <f>'unselbst. Beschäftigte 7_2008'!J139*100/'unselbst. Beschäftigte 7_2008'!$L139</f>
        <v>0</v>
      </c>
      <c r="K139" s="23">
        <f>'unselbst. Beschäftigte 7_2008'!K139*100/'unselbst. Beschäftigte 7_2008'!$L139</f>
        <v>0</v>
      </c>
      <c r="L139" s="24">
        <f>'unselbst. Beschäftigte 7_2008'!L139*100/'unselbst. Beschäftigte 7_2008'!$L139</f>
        <v>100</v>
      </c>
    </row>
    <row r="140" spans="1:12" x14ac:dyDescent="0.2">
      <c r="A140" s="10" t="s">
        <v>127</v>
      </c>
      <c r="B140" s="10" t="s">
        <v>159</v>
      </c>
      <c r="C140" s="23">
        <f>'unselbst. Beschäftigte 7_2008'!C140*100/'unselbst. Beschäftigte 7_2008'!$L140</f>
        <v>17.241379310344829</v>
      </c>
      <c r="D140" s="23">
        <f>'unselbst. Beschäftigte 7_2008'!D140*100/'unselbst. Beschäftigte 7_2008'!$L140</f>
        <v>9.7701149425287355</v>
      </c>
      <c r="E140" s="23">
        <f>'unselbst. Beschäftigte 7_2008'!E140*100/'unselbst. Beschäftigte 7_2008'!$L140</f>
        <v>15.660919540229886</v>
      </c>
      <c r="F140" s="23">
        <f>'unselbst. Beschäftigte 7_2008'!F140*100/'unselbst. Beschäftigte 7_2008'!$L140</f>
        <v>10.201149425287356</v>
      </c>
      <c r="G140" s="23">
        <f>'unselbst. Beschäftigte 7_2008'!G140*100/'unselbst. Beschäftigte 7_2008'!$L140</f>
        <v>15.804597701149426</v>
      </c>
      <c r="H140" s="23">
        <f>'unselbst. Beschäftigte 7_2008'!H140*100/'unselbst. Beschäftigte 7_2008'!$L140</f>
        <v>31.321839080459771</v>
      </c>
      <c r="I140" s="23">
        <f>'unselbst. Beschäftigte 7_2008'!I140*100/'unselbst. Beschäftigte 7_2008'!$L140</f>
        <v>0</v>
      </c>
      <c r="J140" s="23">
        <f>'unselbst. Beschäftigte 7_2008'!J140*100/'unselbst. Beschäftigte 7_2008'!$L140</f>
        <v>0</v>
      </c>
      <c r="K140" s="23">
        <f>'unselbst. Beschäftigte 7_2008'!K140*100/'unselbst. Beschäftigte 7_2008'!$L140</f>
        <v>0</v>
      </c>
      <c r="L140" s="24">
        <f>'unselbst. Beschäftigte 7_2008'!L140*100/'unselbst. Beschäftigte 7_2008'!$L140</f>
        <v>100</v>
      </c>
    </row>
    <row r="141" spans="1:12" x14ac:dyDescent="0.2">
      <c r="A141" s="10" t="s">
        <v>128</v>
      </c>
      <c r="B141" s="10" t="s">
        <v>159</v>
      </c>
      <c r="C141" s="23">
        <f>'unselbst. Beschäftigte 7_2008'!C141*100/'unselbst. Beschäftigte 7_2008'!$L141</f>
        <v>14.451476793248945</v>
      </c>
      <c r="D141" s="23">
        <f>'unselbst. Beschäftigte 7_2008'!D141*100/'unselbst. Beschäftigte 7_2008'!$L141</f>
        <v>19.620253164556964</v>
      </c>
      <c r="E141" s="23">
        <f>'unselbst. Beschäftigte 7_2008'!E141*100/'unselbst. Beschäftigte 7_2008'!$L141</f>
        <v>11.497890295358649</v>
      </c>
      <c r="F141" s="23">
        <f>'unselbst. Beschäftigte 7_2008'!F141*100/'unselbst. Beschäftigte 7_2008'!$L141</f>
        <v>25.632911392405063</v>
      </c>
      <c r="G141" s="23">
        <f>'unselbst. Beschäftigte 7_2008'!G141*100/'unselbst. Beschäftigte 7_2008'!$L141</f>
        <v>11.497890295358649</v>
      </c>
      <c r="H141" s="23">
        <f>'unselbst. Beschäftigte 7_2008'!H141*100/'unselbst. Beschäftigte 7_2008'!$L141</f>
        <v>17.299578059071731</v>
      </c>
      <c r="I141" s="23">
        <f>'unselbst. Beschäftigte 7_2008'!I141*100/'unselbst. Beschäftigte 7_2008'!$L141</f>
        <v>0</v>
      </c>
      <c r="J141" s="23">
        <f>'unselbst. Beschäftigte 7_2008'!J141*100/'unselbst. Beschäftigte 7_2008'!$L141</f>
        <v>0</v>
      </c>
      <c r="K141" s="23">
        <f>'unselbst. Beschäftigte 7_2008'!K141*100/'unselbst. Beschäftigte 7_2008'!$L141</f>
        <v>0</v>
      </c>
      <c r="L141" s="24">
        <f>'unselbst. Beschäftigte 7_2008'!L141*100/'unselbst. Beschäftigte 7_2008'!$L141</f>
        <v>100</v>
      </c>
    </row>
    <row r="142" spans="1:12" x14ac:dyDescent="0.2">
      <c r="A142" s="10" t="s">
        <v>129</v>
      </c>
      <c r="B142" s="10" t="s">
        <v>159</v>
      </c>
      <c r="C142" s="23">
        <f>'unselbst. Beschäftigte 7_2008'!C142*100/'unselbst. Beschäftigte 7_2008'!$L142</f>
        <v>29.032258064516128</v>
      </c>
      <c r="D142" s="23">
        <f>'unselbst. Beschäftigte 7_2008'!D142*100/'unselbst. Beschäftigte 7_2008'!$L142</f>
        <v>23.870967741935484</v>
      </c>
      <c r="E142" s="23">
        <f>'unselbst. Beschäftigte 7_2008'!E142*100/'unselbst. Beschäftigte 7_2008'!$L142</f>
        <v>14.838709677419354</v>
      </c>
      <c r="F142" s="23">
        <f>'unselbst. Beschäftigte 7_2008'!F142*100/'unselbst. Beschäftigte 7_2008'!$L142</f>
        <v>0</v>
      </c>
      <c r="G142" s="23">
        <f>'unselbst. Beschäftigte 7_2008'!G142*100/'unselbst. Beschäftigte 7_2008'!$L142</f>
        <v>32.258064516129032</v>
      </c>
      <c r="H142" s="23">
        <f>'unselbst. Beschäftigte 7_2008'!H142*100/'unselbst. Beschäftigte 7_2008'!$L142</f>
        <v>0</v>
      </c>
      <c r="I142" s="23">
        <f>'unselbst. Beschäftigte 7_2008'!I142*100/'unselbst. Beschäftigte 7_2008'!$L142</f>
        <v>0</v>
      </c>
      <c r="J142" s="23">
        <f>'unselbst. Beschäftigte 7_2008'!J142*100/'unselbst. Beschäftigte 7_2008'!$L142</f>
        <v>0</v>
      </c>
      <c r="K142" s="23">
        <f>'unselbst. Beschäftigte 7_2008'!K142*100/'unselbst. Beschäftigte 7_2008'!$L142</f>
        <v>0</v>
      </c>
      <c r="L142" s="24">
        <f>'unselbst. Beschäftigte 7_2008'!L142*100/'unselbst. Beschäftigte 7_2008'!$L142</f>
        <v>100</v>
      </c>
    </row>
    <row r="143" spans="1:12" x14ac:dyDescent="0.2">
      <c r="A143" s="10" t="s">
        <v>130</v>
      </c>
      <c r="B143" s="10" t="s">
        <v>159</v>
      </c>
      <c r="C143" s="23">
        <f>'unselbst. Beschäftigte 7_2008'!C143*100/'unselbst. Beschäftigte 7_2008'!$L143</f>
        <v>8.4745762711864412</v>
      </c>
      <c r="D143" s="23">
        <f>'unselbst. Beschäftigte 7_2008'!D143*100/'unselbst. Beschäftigte 7_2008'!$L143</f>
        <v>10.169491525423728</v>
      </c>
      <c r="E143" s="23">
        <f>'unselbst. Beschäftigte 7_2008'!E143*100/'unselbst. Beschäftigte 7_2008'!$L143</f>
        <v>23.728813559322035</v>
      </c>
      <c r="F143" s="23">
        <f>'unselbst. Beschäftigte 7_2008'!F143*100/'unselbst. Beschäftigte 7_2008'!$L143</f>
        <v>39.66101694915254</v>
      </c>
      <c r="G143" s="23">
        <f>'unselbst. Beschäftigte 7_2008'!G143*100/'unselbst. Beschäftigte 7_2008'!$L143</f>
        <v>17.966101694915253</v>
      </c>
      <c r="H143" s="23">
        <f>'unselbst. Beschäftigte 7_2008'!H143*100/'unselbst. Beschäftigte 7_2008'!$L143</f>
        <v>0</v>
      </c>
      <c r="I143" s="23">
        <f>'unselbst. Beschäftigte 7_2008'!I143*100/'unselbst. Beschäftigte 7_2008'!$L143</f>
        <v>0</v>
      </c>
      <c r="J143" s="23">
        <f>'unselbst. Beschäftigte 7_2008'!J143*100/'unselbst. Beschäftigte 7_2008'!$L143</f>
        <v>0</v>
      </c>
      <c r="K143" s="23">
        <f>'unselbst. Beschäftigte 7_2008'!K143*100/'unselbst. Beschäftigte 7_2008'!$L143</f>
        <v>0</v>
      </c>
      <c r="L143" s="24">
        <f>'unselbst. Beschäftigte 7_2008'!L143*100/'unselbst. Beschäftigte 7_2008'!$L143</f>
        <v>100</v>
      </c>
    </row>
    <row r="144" spans="1:12" x14ac:dyDescent="0.2">
      <c r="A144" s="10" t="s">
        <v>131</v>
      </c>
      <c r="B144" s="10" t="s">
        <v>159</v>
      </c>
      <c r="C144" s="23">
        <f>'unselbst. Beschäftigte 7_2008'!C144*100/'unselbst. Beschäftigte 7_2008'!$L144</f>
        <v>20.64676616915423</v>
      </c>
      <c r="D144" s="23">
        <f>'unselbst. Beschäftigte 7_2008'!D144*100/'unselbst. Beschäftigte 7_2008'!$L144</f>
        <v>11.442786069651742</v>
      </c>
      <c r="E144" s="23">
        <f>'unselbst. Beschäftigte 7_2008'!E144*100/'unselbst. Beschäftigte 7_2008'!$L144</f>
        <v>10.572139303482587</v>
      </c>
      <c r="F144" s="23">
        <f>'unselbst. Beschäftigte 7_2008'!F144*100/'unselbst. Beschäftigte 7_2008'!$L144</f>
        <v>19.029850746268657</v>
      </c>
      <c r="G144" s="23">
        <f>'unselbst. Beschäftigte 7_2008'!G144*100/'unselbst. Beschäftigte 7_2008'!$L144</f>
        <v>16.625207296849087</v>
      </c>
      <c r="H144" s="23">
        <f>'unselbst. Beschäftigte 7_2008'!H144*100/'unselbst. Beschäftigte 7_2008'!$L144</f>
        <v>21.683250414593697</v>
      </c>
      <c r="I144" s="23">
        <f>'unselbst. Beschäftigte 7_2008'!I144*100/'unselbst. Beschäftigte 7_2008'!$L144</f>
        <v>0</v>
      </c>
      <c r="J144" s="23">
        <f>'unselbst. Beschäftigte 7_2008'!J144*100/'unselbst. Beschäftigte 7_2008'!$L144</f>
        <v>0</v>
      </c>
      <c r="K144" s="23">
        <f>'unselbst. Beschäftigte 7_2008'!K144*100/'unselbst. Beschäftigte 7_2008'!$L144</f>
        <v>0</v>
      </c>
      <c r="L144" s="24">
        <f>'unselbst. Beschäftigte 7_2008'!L144*100/'unselbst. Beschäftigte 7_2008'!$L144</f>
        <v>100</v>
      </c>
    </row>
    <row r="145" spans="1:12" x14ac:dyDescent="0.2">
      <c r="C145" s="23"/>
      <c r="D145" s="23"/>
      <c r="E145" s="23"/>
      <c r="F145" s="23"/>
      <c r="G145" s="23"/>
      <c r="H145" s="23"/>
      <c r="I145" s="23"/>
      <c r="J145" s="23"/>
      <c r="K145" s="23"/>
      <c r="L145" s="24"/>
    </row>
    <row r="146" spans="1:12" x14ac:dyDescent="0.2">
      <c r="C146" s="24">
        <f>'unselbst. Beschäftigte 7_2008'!C146*100/'unselbst. Beschäftigte 7_2008'!$L146</f>
        <v>22.064108509158359</v>
      </c>
      <c r="D146" s="24">
        <f>'unselbst. Beschäftigte 7_2008'!D146*100/'unselbst. Beschäftigte 7_2008'!$L146</f>
        <v>20.777301182471597</v>
      </c>
      <c r="E146" s="24">
        <f>'unselbst. Beschäftigte 7_2008'!E146*100/'unselbst. Beschäftigte 7_2008'!$L146</f>
        <v>16.264780894968698</v>
      </c>
      <c r="F146" s="24">
        <f>'unselbst. Beschäftigte 7_2008'!F146*100/'unselbst. Beschäftigte 7_2008'!$L146</f>
        <v>16.32854161836309</v>
      </c>
      <c r="G146" s="24">
        <f>'unselbst. Beschäftigte 7_2008'!G146*100/'unselbst. Beschäftigte 7_2008'!$L146</f>
        <v>10.091583584511941</v>
      </c>
      <c r="H146" s="24">
        <f>'unselbst. Beschäftigte 7_2008'!H146*100/'unselbst. Beschäftigte 7_2008'!$L146</f>
        <v>12.204382100626015</v>
      </c>
      <c r="I146" s="24">
        <f>'unselbst. Beschäftigte 7_2008'!I146*100/'unselbst. Beschäftigte 7_2008'!$L146</f>
        <v>2.2693021099003015</v>
      </c>
      <c r="J146" s="24">
        <f>'unselbst. Beschäftigte 7_2008'!J146*100/'unselbst. Beschäftigte 7_2008'!$L146</f>
        <v>0</v>
      </c>
      <c r="K146" s="24">
        <f>'unselbst. Beschäftigte 7_2008'!K146*100/'unselbst. Beschäftigte 7_2008'!$L146</f>
        <v>0</v>
      </c>
      <c r="L146" s="24">
        <f>'unselbst. Beschäftigte 7_2008'!L146*100/'unselbst. Beschäftigte 7_2008'!$L146</f>
        <v>100</v>
      </c>
    </row>
    <row r="147" spans="1:12" x14ac:dyDescent="0.2">
      <c r="C147" s="23"/>
      <c r="D147" s="23"/>
      <c r="E147" s="23"/>
      <c r="F147" s="23"/>
      <c r="G147" s="23"/>
      <c r="H147" s="23"/>
      <c r="I147" s="23"/>
      <c r="J147" s="23"/>
      <c r="K147" s="23"/>
      <c r="L147" s="24"/>
    </row>
    <row r="148" spans="1:12" x14ac:dyDescent="0.2">
      <c r="A148" s="10" t="s">
        <v>132</v>
      </c>
      <c r="B148" s="10" t="s">
        <v>159</v>
      </c>
      <c r="C148" s="23">
        <f>'unselbst. Beschäftigte 7_2008'!C148*100/'unselbst. Beschäftigte 7_2008'!$L148</f>
        <v>8.1258191349934474</v>
      </c>
      <c r="D148" s="23">
        <f>'unselbst. Beschäftigte 7_2008'!D148*100/'unselbst. Beschäftigte 7_2008'!$L148</f>
        <v>6.2472695500218434</v>
      </c>
      <c r="E148" s="23">
        <f>'unselbst. Beschäftigte 7_2008'!E148*100/'unselbst. Beschäftigte 7_2008'!$L148</f>
        <v>9.5238095238095237</v>
      </c>
      <c r="F148" s="23">
        <f>'unselbst. Beschäftigte 7_2008'!F148*100/'unselbst. Beschäftigte 7_2008'!$L148</f>
        <v>28.833551769331585</v>
      </c>
      <c r="G148" s="23">
        <f>'unselbst. Beschäftigte 7_2008'!G148*100/'unselbst. Beschäftigte 7_2008'!$L148</f>
        <v>16.819571865443425</v>
      </c>
      <c r="H148" s="23">
        <f>'unselbst. Beschäftigte 7_2008'!H148*100/'unselbst. Beschäftigte 7_2008'!$L148</f>
        <v>8.6937527304499778</v>
      </c>
      <c r="I148" s="23">
        <f>'unselbst. Beschäftigte 7_2008'!I148*100/'unselbst. Beschäftigte 7_2008'!$L148</f>
        <v>21.756225425950195</v>
      </c>
      <c r="J148" s="23">
        <f>'unselbst. Beschäftigte 7_2008'!J148*100/'unselbst. Beschäftigte 7_2008'!$L148</f>
        <v>0</v>
      </c>
      <c r="K148" s="23">
        <f>'unselbst. Beschäftigte 7_2008'!K148*100/'unselbst. Beschäftigte 7_2008'!$L148</f>
        <v>0</v>
      </c>
      <c r="L148" s="24">
        <f>'unselbst. Beschäftigte 7_2008'!L148*100/'unselbst. Beschäftigte 7_2008'!$L148</f>
        <v>100</v>
      </c>
    </row>
    <row r="149" spans="1:12" x14ac:dyDescent="0.2">
      <c r="A149" s="10" t="s">
        <v>133</v>
      </c>
      <c r="B149" s="10" t="s">
        <v>159</v>
      </c>
      <c r="C149" s="23">
        <f>'unselbst. Beschäftigte 7_2008'!C149*100/'unselbst. Beschäftigte 7_2008'!$L149</f>
        <v>66.986564299424188</v>
      </c>
      <c r="D149" s="23">
        <f>'unselbst. Beschäftigte 7_2008'!D149*100/'unselbst. Beschäftigte 7_2008'!$L149</f>
        <v>19.577735124760078</v>
      </c>
      <c r="E149" s="23">
        <f>'unselbst. Beschäftigte 7_2008'!E149*100/'unselbst. Beschäftigte 7_2008'!$L149</f>
        <v>13.435700575815739</v>
      </c>
      <c r="F149" s="23">
        <f>'unselbst. Beschäftigte 7_2008'!F149*100/'unselbst. Beschäftigte 7_2008'!$L149</f>
        <v>0</v>
      </c>
      <c r="G149" s="23">
        <f>'unselbst. Beschäftigte 7_2008'!G149*100/'unselbst. Beschäftigte 7_2008'!$L149</f>
        <v>0</v>
      </c>
      <c r="H149" s="23">
        <f>'unselbst. Beschäftigte 7_2008'!H149*100/'unselbst. Beschäftigte 7_2008'!$L149</f>
        <v>0</v>
      </c>
      <c r="I149" s="23">
        <f>'unselbst. Beschäftigte 7_2008'!I149*100/'unselbst. Beschäftigte 7_2008'!$L149</f>
        <v>0</v>
      </c>
      <c r="J149" s="23">
        <f>'unselbst. Beschäftigte 7_2008'!J149*100/'unselbst. Beschäftigte 7_2008'!$L149</f>
        <v>0</v>
      </c>
      <c r="K149" s="23">
        <f>'unselbst. Beschäftigte 7_2008'!K149*100/'unselbst. Beschäftigte 7_2008'!$L149</f>
        <v>0</v>
      </c>
      <c r="L149" s="24">
        <f>'unselbst. Beschäftigte 7_2008'!L149*100/'unselbst. Beschäftigte 7_2008'!$L149</f>
        <v>100</v>
      </c>
    </row>
    <row r="150" spans="1:12" x14ac:dyDescent="0.2">
      <c r="A150" s="10" t="s">
        <v>134</v>
      </c>
      <c r="B150" s="10" t="s">
        <v>159</v>
      </c>
      <c r="C150" s="23">
        <f>'unselbst. Beschäftigte 7_2008'!C150*100/'unselbst. Beschäftigte 7_2008'!$L150</f>
        <v>16.362883181441592</v>
      </c>
      <c r="D150" s="23">
        <f>'unselbst. Beschäftigte 7_2008'!D150*100/'unselbst. Beschäftigte 7_2008'!$L150</f>
        <v>7.290803645401823</v>
      </c>
      <c r="E150" s="23">
        <f>'unselbst. Beschäftigte 7_2008'!E150*100/'unselbst. Beschäftigte 7_2008'!$L150</f>
        <v>11.12261806130903</v>
      </c>
      <c r="F150" s="23">
        <f>'unselbst. Beschäftigte 7_2008'!F150*100/'unselbst. Beschäftigte 7_2008'!$L150</f>
        <v>10.066280033140016</v>
      </c>
      <c r="G150" s="23">
        <f>'unselbst. Beschäftigte 7_2008'!G150*100/'unselbst. Beschäftigte 7_2008'!$L150</f>
        <v>3.6661143330571666</v>
      </c>
      <c r="H150" s="23">
        <f>'unselbst. Beschäftigte 7_2008'!H150*100/'unselbst. Beschäftigte 7_2008'!$L150</f>
        <v>2.692626346313173</v>
      </c>
      <c r="I150" s="23">
        <f>'unselbst. Beschäftigte 7_2008'!I150*100/'unselbst. Beschäftigte 7_2008'!$L150</f>
        <v>0</v>
      </c>
      <c r="J150" s="23">
        <f>'unselbst. Beschäftigte 7_2008'!J150*100/'unselbst. Beschäftigte 7_2008'!$L150</f>
        <v>0</v>
      </c>
      <c r="K150" s="23">
        <f>'unselbst. Beschäftigte 7_2008'!K150*100/'unselbst. Beschäftigte 7_2008'!$L150</f>
        <v>48.798674399337202</v>
      </c>
      <c r="L150" s="24">
        <f>'unselbst. Beschäftigte 7_2008'!L150*100/'unselbst. Beschäftigte 7_2008'!$L150</f>
        <v>100</v>
      </c>
    </row>
    <row r="151" spans="1:12" x14ac:dyDescent="0.2">
      <c r="A151" s="10" t="s">
        <v>135</v>
      </c>
      <c r="B151" s="10" t="s">
        <v>159</v>
      </c>
      <c r="C151" s="23">
        <f>'unselbst. Beschäftigte 7_2008'!C151*100/'unselbst. Beschäftigte 7_2008'!$L151</f>
        <v>36.357446808510637</v>
      </c>
      <c r="D151" s="23">
        <f>'unselbst. Beschäftigte 7_2008'!D151*100/'unselbst. Beschäftigte 7_2008'!$L151</f>
        <v>14.025531914893618</v>
      </c>
      <c r="E151" s="23">
        <f>'unselbst. Beschäftigte 7_2008'!E151*100/'unselbst. Beschäftigte 7_2008'!$L151</f>
        <v>18.75744680851064</v>
      </c>
      <c r="F151" s="23">
        <f>'unselbst. Beschäftigte 7_2008'!F151*100/'unselbst. Beschäftigte 7_2008'!$L151</f>
        <v>15.574468085106384</v>
      </c>
      <c r="G151" s="23">
        <f>'unselbst. Beschäftigte 7_2008'!G151*100/'unselbst. Beschäftigte 7_2008'!$L151</f>
        <v>5.0893617021276594</v>
      </c>
      <c r="H151" s="23">
        <f>'unselbst. Beschäftigte 7_2008'!H151*100/'unselbst. Beschäftigte 7_2008'!$L151</f>
        <v>5.7021276595744679</v>
      </c>
      <c r="I151" s="23">
        <f>'unselbst. Beschäftigte 7_2008'!I151*100/'unselbst. Beschäftigte 7_2008'!$L151</f>
        <v>4.493617021276596</v>
      </c>
      <c r="J151" s="23">
        <f>'unselbst. Beschäftigte 7_2008'!J151*100/'unselbst. Beschäftigte 7_2008'!$L151</f>
        <v>0</v>
      </c>
      <c r="K151" s="23">
        <f>'unselbst. Beschäftigte 7_2008'!K151*100/'unselbst. Beschäftigte 7_2008'!$L151</f>
        <v>0</v>
      </c>
      <c r="L151" s="24">
        <f>'unselbst. Beschäftigte 7_2008'!L151*100/'unselbst. Beschäftigte 7_2008'!$L151</f>
        <v>100</v>
      </c>
    </row>
    <row r="152" spans="1:12" x14ac:dyDescent="0.2">
      <c r="A152" s="10" t="s">
        <v>136</v>
      </c>
      <c r="B152" s="10" t="s">
        <v>159</v>
      </c>
      <c r="C152" s="23">
        <f>'unselbst. Beschäftigte 7_2008'!C152*100/'unselbst. Beschäftigte 7_2008'!$L152</f>
        <v>31.15356355620867</v>
      </c>
      <c r="D152" s="23">
        <f>'unselbst. Beschäftigte 7_2008'!D152*100/'unselbst. Beschäftigte 7_2008'!$L152</f>
        <v>19.764878765613521</v>
      </c>
      <c r="E152" s="23">
        <f>'unselbst. Beschäftigte 7_2008'!E152*100/'unselbst. Beschäftigte 7_2008'!$L152</f>
        <v>26.230712711241733</v>
      </c>
      <c r="F152" s="23">
        <f>'unselbst. Beschäftigte 7_2008'!F152*100/'unselbst. Beschäftigte 7_2008'!$L152</f>
        <v>22.850844966936076</v>
      </c>
      <c r="G152" s="23">
        <f>'unselbst. Beschäftigte 7_2008'!G152*100/'unselbst. Beschäftigte 7_2008'!$L152</f>
        <v>0</v>
      </c>
      <c r="H152" s="23">
        <f>'unselbst. Beschäftigte 7_2008'!H152*100/'unselbst. Beschäftigte 7_2008'!$L152</f>
        <v>0</v>
      </c>
      <c r="I152" s="23">
        <f>'unselbst. Beschäftigte 7_2008'!I152*100/'unselbst. Beschäftigte 7_2008'!$L152</f>
        <v>0</v>
      </c>
      <c r="J152" s="23">
        <f>'unselbst. Beschäftigte 7_2008'!J152*100/'unselbst. Beschäftigte 7_2008'!$L152</f>
        <v>0</v>
      </c>
      <c r="K152" s="23">
        <f>'unselbst. Beschäftigte 7_2008'!K152*100/'unselbst. Beschäftigte 7_2008'!$L152</f>
        <v>0</v>
      </c>
      <c r="L152" s="24">
        <f>'unselbst. Beschäftigte 7_2008'!L152*100/'unselbst. Beschäftigte 7_2008'!$L152</f>
        <v>100</v>
      </c>
    </row>
    <row r="153" spans="1:12" x14ac:dyDescent="0.2">
      <c r="A153" s="10" t="s">
        <v>137</v>
      </c>
      <c r="B153" s="10" t="s">
        <v>159</v>
      </c>
      <c r="C153" s="23">
        <f>'unselbst. Beschäftigte 7_2008'!C153*100/'unselbst. Beschäftigte 7_2008'!$L153</f>
        <v>4.2012448132780085</v>
      </c>
      <c r="D153" s="23">
        <f>'unselbst. Beschäftigte 7_2008'!D153*100/'unselbst. Beschäftigte 7_2008'!$L153</f>
        <v>3.345435684647303</v>
      </c>
      <c r="E153" s="23">
        <f>'unselbst. Beschäftigte 7_2008'!E153*100/'unselbst. Beschäftigte 7_2008'!$L153</f>
        <v>6.1721991701244816</v>
      </c>
      <c r="F153" s="23">
        <f>'unselbst. Beschäftigte 7_2008'!F153*100/'unselbst. Beschäftigte 7_2008'!$L153</f>
        <v>13.200207468879668</v>
      </c>
      <c r="G153" s="23">
        <f>'unselbst. Beschäftigte 7_2008'!G153*100/'unselbst. Beschäftigte 7_2008'!$L153</f>
        <v>8.8952282157676343</v>
      </c>
      <c r="H153" s="23">
        <f>'unselbst. Beschäftigte 7_2008'!H153*100/'unselbst. Beschäftigte 7_2008'!$L153</f>
        <v>12.370331950207468</v>
      </c>
      <c r="I153" s="23">
        <f>'unselbst. Beschäftigte 7_2008'!I153*100/'unselbst. Beschäftigte 7_2008'!$L153</f>
        <v>21.810165975103736</v>
      </c>
      <c r="J153" s="23">
        <f>'unselbst. Beschäftigte 7_2008'!J153*100/'unselbst. Beschäftigte 7_2008'!$L153</f>
        <v>0</v>
      </c>
      <c r="K153" s="23">
        <f>'unselbst. Beschäftigte 7_2008'!K153*100/'unselbst. Beschäftigte 7_2008'!$L153</f>
        <v>30.005186721991702</v>
      </c>
      <c r="L153" s="24">
        <f>'unselbst. Beschäftigte 7_2008'!L153*100/'unselbst. Beschäftigte 7_2008'!$L153</f>
        <v>100</v>
      </c>
    </row>
    <row r="154" spans="1:12" x14ac:dyDescent="0.2">
      <c r="A154" s="10" t="s">
        <v>138</v>
      </c>
      <c r="B154" s="10" t="s">
        <v>159</v>
      </c>
      <c r="C154" s="23">
        <f>'unselbst. Beschäftigte 7_2008'!C154*100/'unselbst. Beschäftigte 7_2008'!$L154</f>
        <v>29.217148182665426</v>
      </c>
      <c r="D154" s="23">
        <f>'unselbst. Beschäftigte 7_2008'!D154*100/'unselbst. Beschäftigte 7_2008'!$L154</f>
        <v>19.384902143522833</v>
      </c>
      <c r="E154" s="23">
        <f>'unselbst. Beschäftigte 7_2008'!E154*100/'unselbst. Beschäftigte 7_2008'!$L154</f>
        <v>18.918918918918919</v>
      </c>
      <c r="F154" s="23">
        <f>'unselbst. Beschäftigte 7_2008'!F154*100/'unselbst. Beschäftigte 7_2008'!$L154</f>
        <v>21.761416589002796</v>
      </c>
      <c r="G154" s="23">
        <f>'unselbst. Beschäftigte 7_2008'!G154*100/'unselbst. Beschäftigte 7_2008'!$L154</f>
        <v>5.7781919850885366</v>
      </c>
      <c r="H154" s="23">
        <f>'unselbst. Beschäftigte 7_2008'!H154*100/'unselbst. Beschäftigte 7_2008'!$L154</f>
        <v>4.9394221808014915</v>
      </c>
      <c r="I154" s="23">
        <f>'unselbst. Beschäftigte 7_2008'!I154*100/'unselbst. Beschäftigte 7_2008'!$L154</f>
        <v>0</v>
      </c>
      <c r="J154" s="23">
        <f>'unselbst. Beschäftigte 7_2008'!J154*100/'unselbst. Beschäftigte 7_2008'!$L154</f>
        <v>0</v>
      </c>
      <c r="K154" s="23">
        <f>'unselbst. Beschäftigte 7_2008'!K154*100/'unselbst. Beschäftigte 7_2008'!$L154</f>
        <v>0</v>
      </c>
      <c r="L154" s="24">
        <f>'unselbst. Beschäftigte 7_2008'!L154*100/'unselbst. Beschäftigte 7_2008'!$L154</f>
        <v>100</v>
      </c>
    </row>
    <row r="155" spans="1:12" x14ac:dyDescent="0.2">
      <c r="A155" s="10" t="s">
        <v>139</v>
      </c>
      <c r="B155" s="10" t="s">
        <v>159</v>
      </c>
      <c r="C155" s="23">
        <f>'unselbst. Beschäftigte 7_2008'!C155*100/'unselbst. Beschäftigte 7_2008'!$L155</f>
        <v>15.394824153948241</v>
      </c>
      <c r="D155" s="23">
        <f>'unselbst. Beschäftigte 7_2008'!D155*100/'unselbst. Beschäftigte 7_2008'!$L155</f>
        <v>13.735899137358992</v>
      </c>
      <c r="E155" s="23">
        <f>'unselbst. Beschäftigte 7_2008'!E155*100/'unselbst. Beschäftigte 7_2008'!$L155</f>
        <v>16.323822163238223</v>
      </c>
      <c r="F155" s="23">
        <f>'unselbst. Beschäftigte 7_2008'!F155*100/'unselbst. Beschäftigte 7_2008'!$L155</f>
        <v>12.47511612475116</v>
      </c>
      <c r="G155" s="23">
        <f>'unselbst. Beschäftigte 7_2008'!G155*100/'unselbst. Beschäftigte 7_2008'!$L155</f>
        <v>9.6881220968812212</v>
      </c>
      <c r="H155" s="23">
        <f>'unselbst. Beschäftigte 7_2008'!H155*100/'unselbst. Beschäftigte 7_2008'!$L155</f>
        <v>0</v>
      </c>
      <c r="I155" s="23">
        <f>'unselbst. Beschäftigte 7_2008'!I155*100/'unselbst. Beschäftigte 7_2008'!$L155</f>
        <v>32.382216323822163</v>
      </c>
      <c r="J155" s="23">
        <f>'unselbst. Beschäftigte 7_2008'!J155*100/'unselbst. Beschäftigte 7_2008'!$L155</f>
        <v>0</v>
      </c>
      <c r="K155" s="23">
        <f>'unselbst. Beschäftigte 7_2008'!K155*100/'unselbst. Beschäftigte 7_2008'!$L155</f>
        <v>0</v>
      </c>
      <c r="L155" s="24">
        <f>'unselbst. Beschäftigte 7_2008'!L155*100/'unselbst. Beschäftigte 7_2008'!$L155</f>
        <v>100</v>
      </c>
    </row>
    <row r="156" spans="1:12" x14ac:dyDescent="0.2">
      <c r="A156" s="10" t="s">
        <v>140</v>
      </c>
      <c r="B156" s="10" t="s">
        <v>159</v>
      </c>
      <c r="C156" s="23">
        <f>'unselbst. Beschäftigte 7_2008'!C156*100/'unselbst. Beschäftigte 7_2008'!$L156</f>
        <v>50.784753363228702</v>
      </c>
      <c r="D156" s="23">
        <f>'unselbst. Beschäftigte 7_2008'!D156*100/'unselbst. Beschäftigte 7_2008'!$L156</f>
        <v>23.878923766816143</v>
      </c>
      <c r="E156" s="23">
        <f>'unselbst. Beschäftigte 7_2008'!E156*100/'unselbst. Beschäftigte 7_2008'!$L156</f>
        <v>13.67713004484305</v>
      </c>
      <c r="F156" s="23">
        <f>'unselbst. Beschäftigte 7_2008'!F156*100/'unselbst. Beschäftigte 7_2008'!$L156</f>
        <v>11.659192825112108</v>
      </c>
      <c r="G156" s="23">
        <f>'unselbst. Beschäftigte 7_2008'!G156*100/'unselbst. Beschäftigte 7_2008'!$L156</f>
        <v>0</v>
      </c>
      <c r="H156" s="23">
        <f>'unselbst. Beschäftigte 7_2008'!H156*100/'unselbst. Beschäftigte 7_2008'!$L156</f>
        <v>0</v>
      </c>
      <c r="I156" s="23">
        <f>'unselbst. Beschäftigte 7_2008'!I156*100/'unselbst. Beschäftigte 7_2008'!$L156</f>
        <v>0</v>
      </c>
      <c r="J156" s="23">
        <f>'unselbst. Beschäftigte 7_2008'!J156*100/'unselbst. Beschäftigte 7_2008'!$L156</f>
        <v>0</v>
      </c>
      <c r="K156" s="23">
        <f>'unselbst. Beschäftigte 7_2008'!K156*100/'unselbst. Beschäftigte 7_2008'!$L156</f>
        <v>0</v>
      </c>
      <c r="L156" s="24">
        <f>'unselbst. Beschäftigte 7_2008'!L156*100/'unselbst. Beschäftigte 7_2008'!$L156</f>
        <v>100</v>
      </c>
    </row>
    <row r="157" spans="1:12" x14ac:dyDescent="0.2">
      <c r="A157" s="10" t="s">
        <v>141</v>
      </c>
      <c r="B157" s="10" t="s">
        <v>159</v>
      </c>
      <c r="C157" s="23">
        <f>'unselbst. Beschäftigte 7_2008'!C157*100/'unselbst. Beschäftigte 7_2008'!$L157</f>
        <v>12.847222222222221</v>
      </c>
      <c r="D157" s="23">
        <f>'unselbst. Beschäftigte 7_2008'!D157*100/'unselbst. Beschäftigte 7_2008'!$L157</f>
        <v>5.5555555555555554</v>
      </c>
      <c r="E157" s="23">
        <f>'unselbst. Beschäftigte 7_2008'!E157*100/'unselbst. Beschäftigte 7_2008'!$L157</f>
        <v>9.0277777777777786</v>
      </c>
      <c r="F157" s="23">
        <f>'unselbst. Beschäftigte 7_2008'!F157*100/'unselbst. Beschäftigte 7_2008'!$L157</f>
        <v>6.9444444444444446</v>
      </c>
      <c r="G157" s="23">
        <f>'unselbst. Beschäftigte 7_2008'!G157*100/'unselbst. Beschäftigte 7_2008'!$L157</f>
        <v>25.347222222222221</v>
      </c>
      <c r="H157" s="23">
        <f>'unselbst. Beschäftigte 7_2008'!H157*100/'unselbst. Beschäftigte 7_2008'!$L157</f>
        <v>40.277777777777779</v>
      </c>
      <c r="I157" s="23">
        <f>'unselbst. Beschäftigte 7_2008'!I157*100/'unselbst. Beschäftigte 7_2008'!$L157</f>
        <v>0</v>
      </c>
      <c r="J157" s="23">
        <f>'unselbst. Beschäftigte 7_2008'!J157*100/'unselbst. Beschäftigte 7_2008'!$L157</f>
        <v>0</v>
      </c>
      <c r="K157" s="23">
        <f>'unselbst. Beschäftigte 7_2008'!K157*100/'unselbst. Beschäftigte 7_2008'!$L157</f>
        <v>0</v>
      </c>
      <c r="L157" s="24">
        <f>'unselbst. Beschäftigte 7_2008'!L157*100/'unselbst. Beschäftigte 7_2008'!$L157</f>
        <v>100</v>
      </c>
    </row>
    <row r="158" spans="1:12" x14ac:dyDescent="0.2">
      <c r="C158" s="23"/>
      <c r="D158" s="23"/>
      <c r="E158" s="23"/>
      <c r="F158" s="23"/>
      <c r="G158" s="23"/>
      <c r="H158" s="23"/>
      <c r="I158" s="23"/>
      <c r="J158" s="23"/>
      <c r="K158" s="23"/>
      <c r="L158" s="24"/>
    </row>
    <row r="159" spans="1:12" x14ac:dyDescent="0.2">
      <c r="C159" s="24">
        <f>'unselbst. Beschäftigte 7_2008'!C159*100/'unselbst. Beschäftigte 7_2008'!$L159</f>
        <v>22.900309807749437</v>
      </c>
      <c r="D159" s="24">
        <f>'unselbst. Beschäftigte 7_2008'!D159*100/'unselbst. Beschäftigte 7_2008'!$L159</f>
        <v>11.335568476000509</v>
      </c>
      <c r="E159" s="24">
        <f>'unselbst. Beschäftigte 7_2008'!E159*100/'unselbst. Beschäftigte 7_2008'!$L159</f>
        <v>14.098374570300896</v>
      </c>
      <c r="F159" s="24">
        <f>'unselbst. Beschäftigte 7_2008'!F159*100/'unselbst. Beschäftigte 7_2008'!$L159</f>
        <v>15.532826889615075</v>
      </c>
      <c r="G159" s="24">
        <f>'unselbst. Beschäftigte 7_2008'!G159*100/'unselbst. Beschäftigte 7_2008'!$L159</f>
        <v>6.5653779230148963</v>
      </c>
      <c r="H159" s="24">
        <f>'unselbst. Beschäftigte 7_2008'!H159*100/'unselbst. Beschäftigte 7_2008'!$L159</f>
        <v>5.7844926367610237</v>
      </c>
      <c r="I159" s="24">
        <f>'unselbst. Beschäftigte 7_2008'!I159*100/'unselbst. Beschäftigte 7_2008'!$L159</f>
        <v>8.8740822475915628</v>
      </c>
      <c r="J159" s="24">
        <f>'unselbst. Beschäftigte 7_2008'!J159*100/'unselbst. Beschäftigte 7_2008'!$L159</f>
        <v>0</v>
      </c>
      <c r="K159" s="24">
        <f>'unselbst. Beschäftigte 7_2008'!K159*100/'unselbst. Beschäftigte 7_2008'!$L159</f>
        <v>14.9089674489666</v>
      </c>
      <c r="L159" s="24">
        <f>'unselbst. Beschäftigte 7_2008'!L159*100/'unselbst. Beschäftigte 7_2008'!$L159</f>
        <v>100</v>
      </c>
    </row>
    <row r="160" spans="1:12" x14ac:dyDescent="0.2">
      <c r="C160" s="23"/>
      <c r="D160" s="23"/>
      <c r="E160" s="23"/>
      <c r="F160" s="23"/>
      <c r="G160" s="23"/>
      <c r="H160" s="23"/>
      <c r="I160" s="23"/>
      <c r="J160" s="23"/>
      <c r="K160" s="23"/>
      <c r="L160" s="24"/>
    </row>
    <row r="161" spans="1:12" x14ac:dyDescent="0.2">
      <c r="A161" s="51" t="s">
        <v>142</v>
      </c>
      <c r="B161" s="51" t="s">
        <v>159</v>
      </c>
      <c r="C161" s="60">
        <f>'unselbst. Beschäftigte 7_2008'!C161*100/'unselbst. Beschäftigte 7_2008'!$L161</f>
        <v>58.025439127801334</v>
      </c>
      <c r="D161" s="60">
        <f>'unselbst. Beschäftigte 7_2008'!D161*100/'unselbst. Beschäftigte 7_2008'!$L161</f>
        <v>16.535433070866141</v>
      </c>
      <c r="E161" s="60">
        <f>'unselbst. Beschäftigte 7_2008'!E161*100/'unselbst. Beschäftigte 7_2008'!$L161</f>
        <v>9.2065414900060567</v>
      </c>
      <c r="F161" s="60">
        <f>'unselbst. Beschäftigte 7_2008'!F161*100/'unselbst. Beschäftigte 7_2008'!$L161</f>
        <v>9.0248334342822538</v>
      </c>
      <c r="G161" s="60">
        <f>'unselbst. Beschäftigte 7_2008'!G161*100/'unselbst. Beschäftigte 7_2008'!$L161</f>
        <v>7.2077528770442152</v>
      </c>
      <c r="H161" s="60">
        <f>'unselbst. Beschäftigte 7_2008'!H161*100/'unselbst. Beschäftigte 7_2008'!$L161</f>
        <v>0</v>
      </c>
      <c r="I161" s="60">
        <f>'unselbst. Beschäftigte 7_2008'!I161*100/'unselbst. Beschäftigte 7_2008'!$L161</f>
        <v>0</v>
      </c>
      <c r="J161" s="60">
        <f>'unselbst. Beschäftigte 7_2008'!J161*100/'unselbst. Beschäftigte 7_2008'!$L161</f>
        <v>0</v>
      </c>
      <c r="K161" s="60">
        <f>'unselbst. Beschäftigte 7_2008'!K161*100/'unselbst. Beschäftigte 7_2008'!$L161</f>
        <v>0</v>
      </c>
      <c r="L161" s="61">
        <f>'unselbst. Beschäftigte 7_2008'!L161*100/'unselbst. Beschäftigte 7_2008'!$L161</f>
        <v>100</v>
      </c>
    </row>
    <row r="162" spans="1:12" x14ac:dyDescent="0.2">
      <c r="A162" s="51" t="s">
        <v>143</v>
      </c>
      <c r="B162" s="51" t="s">
        <v>159</v>
      </c>
      <c r="C162" s="60">
        <f>'unselbst. Beschäftigte 7_2008'!C162*100/'unselbst. Beschäftigte 7_2008'!$L162</f>
        <v>45.454545454545453</v>
      </c>
      <c r="D162" s="60">
        <f>'unselbst. Beschäftigte 7_2008'!D162*100/'unselbst. Beschäftigte 7_2008'!$L162</f>
        <v>54.545454545454547</v>
      </c>
      <c r="E162" s="60">
        <f>'unselbst. Beschäftigte 7_2008'!E162*100/'unselbst. Beschäftigte 7_2008'!$L162</f>
        <v>0</v>
      </c>
      <c r="F162" s="60">
        <f>'unselbst. Beschäftigte 7_2008'!F162*100/'unselbst. Beschäftigte 7_2008'!$L162</f>
        <v>0</v>
      </c>
      <c r="G162" s="60">
        <f>'unselbst. Beschäftigte 7_2008'!G162*100/'unselbst. Beschäftigte 7_2008'!$L162</f>
        <v>0</v>
      </c>
      <c r="H162" s="60">
        <f>'unselbst. Beschäftigte 7_2008'!H162*100/'unselbst. Beschäftigte 7_2008'!$L162</f>
        <v>0</v>
      </c>
      <c r="I162" s="60">
        <f>'unselbst. Beschäftigte 7_2008'!I162*100/'unselbst. Beschäftigte 7_2008'!$L162</f>
        <v>0</v>
      </c>
      <c r="J162" s="60">
        <f>'unselbst. Beschäftigte 7_2008'!J162*100/'unselbst. Beschäftigte 7_2008'!$L162</f>
        <v>0</v>
      </c>
      <c r="K162" s="60">
        <f>'unselbst. Beschäftigte 7_2008'!K162*100/'unselbst. Beschäftigte 7_2008'!$L162</f>
        <v>0</v>
      </c>
      <c r="L162" s="61">
        <f>'unselbst. Beschäftigte 7_2008'!L162*100/'unselbst. Beschäftigte 7_2008'!$L162</f>
        <v>100</v>
      </c>
    </row>
    <row r="163" spans="1:12" x14ac:dyDescent="0.2">
      <c r="A163" s="51" t="s">
        <v>144</v>
      </c>
      <c r="B163" s="51" t="s">
        <v>159</v>
      </c>
      <c r="C163" s="60">
        <f>'unselbst. Beschäftigte 7_2008'!C163*100/'unselbst. Beschäftigte 7_2008'!$L163</f>
        <v>15.827338129496402</v>
      </c>
      <c r="D163" s="60">
        <f>'unselbst. Beschäftigte 7_2008'!D163*100/'unselbst. Beschäftigte 7_2008'!$L163</f>
        <v>24.46043165467626</v>
      </c>
      <c r="E163" s="60">
        <f>'unselbst. Beschäftigte 7_2008'!E163*100/'unselbst. Beschäftigte 7_2008'!$L163</f>
        <v>41.007194244604314</v>
      </c>
      <c r="F163" s="60">
        <f>'unselbst. Beschäftigte 7_2008'!F163*100/'unselbst. Beschäftigte 7_2008'!$L163</f>
        <v>18.705035971223023</v>
      </c>
      <c r="G163" s="60">
        <f>'unselbst. Beschäftigte 7_2008'!G163*100/'unselbst. Beschäftigte 7_2008'!$L163</f>
        <v>0</v>
      </c>
      <c r="H163" s="60">
        <f>'unselbst. Beschäftigte 7_2008'!H163*100/'unselbst. Beschäftigte 7_2008'!$L163</f>
        <v>0</v>
      </c>
      <c r="I163" s="60">
        <f>'unselbst. Beschäftigte 7_2008'!I163*100/'unselbst. Beschäftigte 7_2008'!$L163</f>
        <v>0</v>
      </c>
      <c r="J163" s="60">
        <f>'unselbst. Beschäftigte 7_2008'!J163*100/'unselbst. Beschäftigte 7_2008'!$L163</f>
        <v>0</v>
      </c>
      <c r="K163" s="60">
        <f>'unselbst. Beschäftigte 7_2008'!K163*100/'unselbst. Beschäftigte 7_2008'!$L163</f>
        <v>0</v>
      </c>
      <c r="L163" s="61">
        <f>'unselbst. Beschäftigte 7_2008'!L163*100/'unselbst. Beschäftigte 7_2008'!$L163</f>
        <v>100</v>
      </c>
    </row>
    <row r="164" spans="1:12" x14ac:dyDescent="0.2">
      <c r="A164" s="51" t="s">
        <v>145</v>
      </c>
      <c r="B164" s="51" t="s">
        <v>159</v>
      </c>
      <c r="C164" s="60">
        <f>'unselbst. Beschäftigte 7_2008'!C164*100/'unselbst. Beschäftigte 7_2008'!$L164</f>
        <v>5.9259259259259256</v>
      </c>
      <c r="D164" s="60">
        <f>'unselbst. Beschäftigte 7_2008'!D164*100/'unselbst. Beschäftigte 7_2008'!$L164</f>
        <v>0</v>
      </c>
      <c r="E164" s="60">
        <f>'unselbst. Beschäftigte 7_2008'!E164*100/'unselbst. Beschäftigte 7_2008'!$L164</f>
        <v>34.074074074074076</v>
      </c>
      <c r="F164" s="60">
        <f>'unselbst. Beschäftigte 7_2008'!F164*100/'unselbst. Beschäftigte 7_2008'!$L164</f>
        <v>0</v>
      </c>
      <c r="G164" s="60">
        <f>'unselbst. Beschäftigte 7_2008'!G164*100/'unselbst. Beschäftigte 7_2008'!$L164</f>
        <v>60</v>
      </c>
      <c r="H164" s="60">
        <f>'unselbst. Beschäftigte 7_2008'!H164*100/'unselbst. Beschäftigte 7_2008'!$L164</f>
        <v>0</v>
      </c>
      <c r="I164" s="60">
        <f>'unselbst. Beschäftigte 7_2008'!I164*100/'unselbst. Beschäftigte 7_2008'!$L164</f>
        <v>0</v>
      </c>
      <c r="J164" s="60">
        <f>'unselbst. Beschäftigte 7_2008'!J164*100/'unselbst. Beschäftigte 7_2008'!$L164</f>
        <v>0</v>
      </c>
      <c r="K164" s="60">
        <f>'unselbst. Beschäftigte 7_2008'!K164*100/'unselbst. Beschäftigte 7_2008'!$L164</f>
        <v>0</v>
      </c>
      <c r="L164" s="61">
        <f>'unselbst. Beschäftigte 7_2008'!L164*100/'unselbst. Beschäftigte 7_2008'!$L164</f>
        <v>100</v>
      </c>
    </row>
    <row r="165" spans="1:12" x14ac:dyDescent="0.2">
      <c r="A165" s="51" t="s">
        <v>146</v>
      </c>
      <c r="B165" s="51" t="s">
        <v>159</v>
      </c>
      <c r="C165" s="60">
        <f>'unselbst. Beschäftigte 7_2008'!C165*100/'unselbst. Beschäftigte 7_2008'!$L165</f>
        <v>9.6590909090909083</v>
      </c>
      <c r="D165" s="60">
        <f>'unselbst. Beschäftigte 7_2008'!D165*100/'unselbst. Beschäftigte 7_2008'!$L165</f>
        <v>0</v>
      </c>
      <c r="E165" s="60">
        <f>'unselbst. Beschäftigte 7_2008'!E165*100/'unselbst. Beschäftigte 7_2008'!$L165</f>
        <v>6.25</v>
      </c>
      <c r="F165" s="60">
        <f>'unselbst. Beschäftigte 7_2008'!F165*100/'unselbst. Beschäftigte 7_2008'!$L165</f>
        <v>18.181818181818183</v>
      </c>
      <c r="G165" s="60">
        <f>'unselbst. Beschäftigte 7_2008'!G165*100/'unselbst. Beschäftigte 7_2008'!$L165</f>
        <v>18.46590909090909</v>
      </c>
      <c r="H165" s="60">
        <f>'unselbst. Beschäftigte 7_2008'!H165*100/'unselbst. Beschäftigte 7_2008'!$L165</f>
        <v>47.44318181818182</v>
      </c>
      <c r="I165" s="60">
        <f>'unselbst. Beschäftigte 7_2008'!I165*100/'unselbst. Beschäftigte 7_2008'!$L165</f>
        <v>0</v>
      </c>
      <c r="J165" s="60">
        <f>'unselbst. Beschäftigte 7_2008'!J165*100/'unselbst. Beschäftigte 7_2008'!$L165</f>
        <v>0</v>
      </c>
      <c r="K165" s="60">
        <f>'unselbst. Beschäftigte 7_2008'!K165*100/'unselbst. Beschäftigte 7_2008'!$L165</f>
        <v>0</v>
      </c>
      <c r="L165" s="61">
        <f>'unselbst. Beschäftigte 7_2008'!L165*100/'unselbst. Beschäftigte 7_2008'!$L165</f>
        <v>100</v>
      </c>
    </row>
    <row r="166" spans="1:12" x14ac:dyDescent="0.2">
      <c r="A166" s="51" t="s">
        <v>147</v>
      </c>
      <c r="B166" s="51" t="s">
        <v>159</v>
      </c>
      <c r="C166" s="60">
        <f>'unselbst. Beschäftigte 7_2008'!C166*100/'unselbst. Beschäftigte 7_2008'!$L166</f>
        <v>17.58530183727034</v>
      </c>
      <c r="D166" s="60">
        <f>'unselbst. Beschäftigte 7_2008'!D166*100/'unselbst. Beschäftigte 7_2008'!$L166</f>
        <v>23.884514435695539</v>
      </c>
      <c r="E166" s="60">
        <f>'unselbst. Beschäftigte 7_2008'!E166*100/'unselbst. Beschäftigte 7_2008'!$L166</f>
        <v>23.884514435695539</v>
      </c>
      <c r="F166" s="60">
        <f>'unselbst. Beschäftigte 7_2008'!F166*100/'unselbst. Beschäftigte 7_2008'!$L166</f>
        <v>16.535433070866141</v>
      </c>
      <c r="G166" s="60">
        <f>'unselbst. Beschäftigte 7_2008'!G166*100/'unselbst. Beschäftigte 7_2008'!$L166</f>
        <v>18.110236220472441</v>
      </c>
      <c r="H166" s="60">
        <f>'unselbst. Beschäftigte 7_2008'!H166*100/'unselbst. Beschäftigte 7_2008'!$L166</f>
        <v>0</v>
      </c>
      <c r="I166" s="60">
        <f>'unselbst. Beschäftigte 7_2008'!I166*100/'unselbst. Beschäftigte 7_2008'!$L166</f>
        <v>0</v>
      </c>
      <c r="J166" s="60">
        <f>'unselbst. Beschäftigte 7_2008'!J166*100/'unselbst. Beschäftigte 7_2008'!$L166</f>
        <v>0</v>
      </c>
      <c r="K166" s="60">
        <f>'unselbst. Beschäftigte 7_2008'!K166*100/'unselbst. Beschäftigte 7_2008'!$L166</f>
        <v>0</v>
      </c>
      <c r="L166" s="61">
        <f>'unselbst. Beschäftigte 7_2008'!L166*100/'unselbst. Beschäftigte 7_2008'!$L166</f>
        <v>100</v>
      </c>
    </row>
    <row r="167" spans="1:12" x14ac:dyDescent="0.2">
      <c r="A167" s="51" t="s">
        <v>148</v>
      </c>
      <c r="B167" s="51" t="s">
        <v>159</v>
      </c>
      <c r="C167" s="60">
        <f>'unselbst. Beschäftigte 7_2008'!C167*100/'unselbst. Beschäftigte 7_2008'!$L167</f>
        <v>2.9850746268656718</v>
      </c>
      <c r="D167" s="60">
        <f>'unselbst. Beschäftigte 7_2008'!D167*100/'unselbst. Beschäftigte 7_2008'!$L167</f>
        <v>1.8656716417910448</v>
      </c>
      <c r="E167" s="60">
        <f>'unselbst. Beschäftigte 7_2008'!E167*100/'unselbst. Beschäftigte 7_2008'!$L167</f>
        <v>0</v>
      </c>
      <c r="F167" s="60">
        <f>'unselbst. Beschäftigte 7_2008'!F167*100/'unselbst. Beschäftigte 7_2008'!$L167</f>
        <v>0</v>
      </c>
      <c r="G167" s="60">
        <f>'unselbst. Beschäftigte 7_2008'!G167*100/'unselbst. Beschäftigte 7_2008'!$L167</f>
        <v>0</v>
      </c>
      <c r="H167" s="60">
        <f>'unselbst. Beschäftigte 7_2008'!H167*100/'unselbst. Beschäftigte 7_2008'!$L167</f>
        <v>0</v>
      </c>
      <c r="I167" s="60">
        <f>'unselbst. Beschäftigte 7_2008'!I167*100/'unselbst. Beschäftigte 7_2008'!$L167</f>
        <v>95.149253731343279</v>
      </c>
      <c r="J167" s="60">
        <f>'unselbst. Beschäftigte 7_2008'!J167*100/'unselbst. Beschäftigte 7_2008'!$L167</f>
        <v>0</v>
      </c>
      <c r="K167" s="60">
        <f>'unselbst. Beschäftigte 7_2008'!K167*100/'unselbst. Beschäftigte 7_2008'!$L167</f>
        <v>0</v>
      </c>
      <c r="L167" s="61">
        <f>'unselbst. Beschäftigte 7_2008'!L167*100/'unselbst. Beschäftigte 7_2008'!$L167</f>
        <v>100</v>
      </c>
    </row>
    <row r="168" spans="1:12" x14ac:dyDescent="0.2">
      <c r="A168" s="51" t="s">
        <v>149</v>
      </c>
      <c r="B168" s="51" t="s">
        <v>159</v>
      </c>
      <c r="C168" s="60">
        <f>'unselbst. Beschäftigte 7_2008'!C168*100/'unselbst. Beschäftigte 7_2008'!$L168</f>
        <v>27.586206896551722</v>
      </c>
      <c r="D168" s="60">
        <f>'unselbst. Beschäftigte 7_2008'!D168*100/'unselbst. Beschäftigte 7_2008'!$L168</f>
        <v>24.137931034482758</v>
      </c>
      <c r="E168" s="60">
        <f>'unselbst. Beschäftigte 7_2008'!E168*100/'unselbst. Beschäftigte 7_2008'!$L168</f>
        <v>48.275862068965516</v>
      </c>
      <c r="F168" s="60">
        <f>'unselbst. Beschäftigte 7_2008'!F168*100/'unselbst. Beschäftigte 7_2008'!$L168</f>
        <v>0</v>
      </c>
      <c r="G168" s="60">
        <f>'unselbst. Beschäftigte 7_2008'!G168*100/'unselbst. Beschäftigte 7_2008'!$L168</f>
        <v>0</v>
      </c>
      <c r="H168" s="60">
        <f>'unselbst. Beschäftigte 7_2008'!H168*100/'unselbst. Beschäftigte 7_2008'!$L168</f>
        <v>0</v>
      </c>
      <c r="I168" s="60">
        <f>'unselbst. Beschäftigte 7_2008'!I168*100/'unselbst. Beschäftigte 7_2008'!$L168</f>
        <v>0</v>
      </c>
      <c r="J168" s="60">
        <f>'unselbst. Beschäftigte 7_2008'!J168*100/'unselbst. Beschäftigte 7_2008'!$L168</f>
        <v>0</v>
      </c>
      <c r="K168" s="60">
        <f>'unselbst. Beschäftigte 7_2008'!K168*100/'unselbst. Beschäftigte 7_2008'!$L168</f>
        <v>0</v>
      </c>
      <c r="L168" s="61">
        <f>'unselbst. Beschäftigte 7_2008'!L168*100/'unselbst. Beschäftigte 7_2008'!$L168</f>
        <v>100</v>
      </c>
    </row>
    <row r="169" spans="1:12" x14ac:dyDescent="0.2">
      <c r="A169" s="51" t="s">
        <v>150</v>
      </c>
      <c r="B169" s="51" t="s">
        <v>159</v>
      </c>
      <c r="C169" s="60">
        <f>'unselbst. Beschäftigte 7_2008'!C169*100/'unselbst. Beschäftigte 7_2008'!$L169</f>
        <v>85.714285714285708</v>
      </c>
      <c r="D169" s="60">
        <f>'unselbst. Beschäftigte 7_2008'!D169*100/'unselbst. Beschäftigte 7_2008'!$L169</f>
        <v>14.285714285714286</v>
      </c>
      <c r="E169" s="60">
        <f>'unselbst. Beschäftigte 7_2008'!E169*100/'unselbst. Beschäftigte 7_2008'!$L169</f>
        <v>0</v>
      </c>
      <c r="F169" s="60">
        <f>'unselbst. Beschäftigte 7_2008'!F169*100/'unselbst. Beschäftigte 7_2008'!$L169</f>
        <v>0</v>
      </c>
      <c r="G169" s="60">
        <f>'unselbst. Beschäftigte 7_2008'!G169*100/'unselbst. Beschäftigte 7_2008'!$L169</f>
        <v>0</v>
      </c>
      <c r="H169" s="60">
        <f>'unselbst. Beschäftigte 7_2008'!H169*100/'unselbst. Beschäftigte 7_2008'!$L169</f>
        <v>0</v>
      </c>
      <c r="I169" s="60">
        <f>'unselbst. Beschäftigte 7_2008'!I169*100/'unselbst. Beschäftigte 7_2008'!$L169</f>
        <v>0</v>
      </c>
      <c r="J169" s="60">
        <f>'unselbst. Beschäftigte 7_2008'!J169*100/'unselbst. Beschäftigte 7_2008'!$L169</f>
        <v>0</v>
      </c>
      <c r="K169" s="60">
        <f>'unselbst. Beschäftigte 7_2008'!K169*100/'unselbst. Beschäftigte 7_2008'!$L169</f>
        <v>0</v>
      </c>
      <c r="L169" s="61">
        <f>'unselbst. Beschäftigte 7_2008'!L169*100/'unselbst. Beschäftigte 7_2008'!$L169</f>
        <v>100</v>
      </c>
    </row>
    <row r="170" spans="1:12" x14ac:dyDescent="0.2">
      <c r="A170" s="51" t="s">
        <v>151</v>
      </c>
      <c r="B170" s="51" t="s">
        <v>159</v>
      </c>
      <c r="C170" s="60">
        <f>'unselbst. Beschäftigte 7_2008'!C170*100/'unselbst. Beschäftigte 7_2008'!$L170</f>
        <v>96.969696969696969</v>
      </c>
      <c r="D170" s="60">
        <f>'unselbst. Beschäftigte 7_2008'!D170*100/'unselbst. Beschäftigte 7_2008'!$L170</f>
        <v>3.0303030303030303</v>
      </c>
      <c r="E170" s="60">
        <f>'unselbst. Beschäftigte 7_2008'!E170*100/'unselbst. Beschäftigte 7_2008'!$L170</f>
        <v>0</v>
      </c>
      <c r="F170" s="60">
        <f>'unselbst. Beschäftigte 7_2008'!F170*100/'unselbst. Beschäftigte 7_2008'!$L170</f>
        <v>0</v>
      </c>
      <c r="G170" s="60">
        <f>'unselbst. Beschäftigte 7_2008'!G170*100/'unselbst. Beschäftigte 7_2008'!$L170</f>
        <v>0</v>
      </c>
      <c r="H170" s="60">
        <f>'unselbst. Beschäftigte 7_2008'!H170*100/'unselbst. Beschäftigte 7_2008'!$L170</f>
        <v>0</v>
      </c>
      <c r="I170" s="60">
        <f>'unselbst. Beschäftigte 7_2008'!I170*100/'unselbst. Beschäftigte 7_2008'!$L170</f>
        <v>0</v>
      </c>
      <c r="J170" s="60">
        <f>'unselbst. Beschäftigte 7_2008'!J170*100/'unselbst. Beschäftigte 7_2008'!$L170</f>
        <v>0</v>
      </c>
      <c r="K170" s="60">
        <f>'unselbst. Beschäftigte 7_2008'!K170*100/'unselbst. Beschäftigte 7_2008'!$L170</f>
        <v>0</v>
      </c>
      <c r="L170" s="61">
        <f>'unselbst. Beschäftigte 7_2008'!L170*100/'unselbst. Beschäftigte 7_2008'!$L170</f>
        <v>100</v>
      </c>
    </row>
    <row r="171" spans="1:12" x14ac:dyDescent="0.2">
      <c r="A171" s="51" t="s">
        <v>152</v>
      </c>
      <c r="B171" s="51" t="s">
        <v>159</v>
      </c>
      <c r="C171" s="60">
        <f>'unselbst. Beschäftigte 7_2008'!C171*100/'unselbst. Beschäftigte 7_2008'!$L171</f>
        <v>6.2612568110831619</v>
      </c>
      <c r="D171" s="60">
        <f>'unselbst. Beschäftigte 7_2008'!D171*100/'unselbst. Beschäftigte 7_2008'!$L171</f>
        <v>3.6310577792639092</v>
      </c>
      <c r="E171" s="60">
        <f>'unselbst. Beschäftigte 7_2008'!E171*100/'unselbst. Beschäftigte 7_2008'!$L171</f>
        <v>4.5658005730049318</v>
      </c>
      <c r="F171" s="60">
        <f>'unselbst. Beschäftigte 7_2008'!F171*100/'unselbst. Beschäftigte 7_2008'!$L171</f>
        <v>5.730809274472402</v>
      </c>
      <c r="G171" s="60">
        <f>'unselbst. Beschäftigte 7_2008'!G171*100/'unselbst. Beschäftigte 7_2008'!$L171</f>
        <v>4.3446541071686413</v>
      </c>
      <c r="H171" s="60">
        <f>'unselbst. Beschäftigte 7_2008'!H171*100/'unselbst. Beschäftigte 7_2008'!$L171</f>
        <v>5.3485526685766835</v>
      </c>
      <c r="I171" s="60">
        <f>'unselbst. Beschäftigte 7_2008'!I171*100/'unselbst. Beschäftigte 7_2008'!$L171</f>
        <v>3.709332988821084</v>
      </c>
      <c r="J171" s="60">
        <f>'unselbst. Beschäftigte 7_2008'!J171*100/'unselbst. Beschäftigte 7_2008'!$L171</f>
        <v>7.9931908167220165</v>
      </c>
      <c r="K171" s="60">
        <f>'unselbst. Beschäftigte 7_2008'!K171*100/'unselbst. Beschäftigte 7_2008'!$L171</f>
        <v>58.41534498088717</v>
      </c>
      <c r="L171" s="61">
        <f>'unselbst. Beschäftigte 7_2008'!L171*100/'unselbst. Beschäftigte 7_2008'!$L171</f>
        <v>100</v>
      </c>
    </row>
    <row r="172" spans="1:12" x14ac:dyDescent="0.2">
      <c r="A172" s="51"/>
      <c r="B172" s="51"/>
      <c r="C172" s="60"/>
      <c r="D172" s="60"/>
      <c r="E172" s="60"/>
      <c r="F172" s="60"/>
      <c r="G172" s="60"/>
      <c r="H172" s="60"/>
      <c r="I172" s="60"/>
      <c r="J172" s="60"/>
      <c r="K172" s="60"/>
      <c r="L172" s="61"/>
    </row>
    <row r="173" spans="1:12" x14ac:dyDescent="0.2">
      <c r="A173" s="51"/>
      <c r="B173" s="51"/>
      <c r="C173" s="61">
        <f>'unselbst. Beschäftigte 7_2008'!C173*100/'unselbst. Beschäftigte 7_2008'!$L173</f>
        <v>7.0901779222128241</v>
      </c>
      <c r="D173" s="61">
        <f>'unselbst. Beschäftigte 7_2008'!D173*100/'unselbst. Beschäftigte 7_2008'!$L173</f>
        <v>3.8670999718054877</v>
      </c>
      <c r="E173" s="61">
        <f>'unselbst. Beschäftigte 7_2008'!E173*100/'unselbst. Beschäftigte 7_2008'!$L173</f>
        <v>4.7411298579886925</v>
      </c>
      <c r="F173" s="61">
        <f>'unselbst. Beschäftigte 7_2008'!F173*100/'unselbst. Beschäftigte 7_2008'!$L173</f>
        <v>5.8191989790618646</v>
      </c>
      <c r="G173" s="61">
        <f>'unselbst. Beschäftigte 7_2008'!G173*100/'unselbst. Beschäftigte 7_2008'!$L173</f>
        <v>4.489605128433424</v>
      </c>
      <c r="H173" s="61">
        <f>'unselbst. Beschäftigte 7_2008'!H173*100/'unselbst. Beschäftigte 7_2008'!$L173</f>
        <v>5.3458279541171407</v>
      </c>
      <c r="I173" s="61">
        <f>'unselbst. Beschäftigte 7_2008'!I173*100/'unselbst. Beschäftigte 7_2008'!$L173</f>
        <v>3.8107109468904419</v>
      </c>
      <c r="J173" s="61">
        <f>'unselbst. Beschäftigte 7_2008'!J173*100/'unselbst. Beschäftigte 7_2008'!$L173</f>
        <v>7.8039442639006369</v>
      </c>
      <c r="K173" s="61">
        <f>'unselbst. Beschäftigte 7_2008'!K173*100/'unselbst. Beschäftigte 7_2008'!$L173</f>
        <v>57.03230497558949</v>
      </c>
      <c r="L173" s="61">
        <f>'unselbst. Beschäftigte 7_2008'!L173*100/'unselbst. Beschäftigte 7_2008'!$L173</f>
        <v>100</v>
      </c>
    </row>
    <row r="174" spans="1:12" x14ac:dyDescent="0.2">
      <c r="A174" s="51"/>
      <c r="B174" s="51"/>
      <c r="C174" s="60"/>
      <c r="D174" s="60"/>
      <c r="E174" s="60"/>
      <c r="F174" s="60"/>
      <c r="G174" s="60"/>
      <c r="H174" s="60"/>
      <c r="I174" s="60"/>
      <c r="J174" s="60"/>
      <c r="K174" s="60"/>
      <c r="L174" s="61"/>
    </row>
    <row r="175" spans="1:12" x14ac:dyDescent="0.2">
      <c r="A175" s="51" t="s">
        <v>153</v>
      </c>
      <c r="B175" s="51" t="s">
        <v>159</v>
      </c>
      <c r="C175" s="60">
        <f>'unselbst. Beschäftigte 7_2008'!C175*100/'unselbst. Beschäftigte 7_2008'!$L175</f>
        <v>3.5010940919037199</v>
      </c>
      <c r="D175" s="60">
        <f>'unselbst. Beschäftigte 7_2008'!D175*100/'unselbst. Beschäftigte 7_2008'!$L175</f>
        <v>26.203501094091905</v>
      </c>
      <c r="E175" s="60">
        <f>'unselbst. Beschäftigte 7_2008'!E175*100/'unselbst. Beschäftigte 7_2008'!$L175</f>
        <v>63.347921225382933</v>
      </c>
      <c r="F175" s="60">
        <f>'unselbst. Beschäftigte 7_2008'!F175*100/'unselbst. Beschäftigte 7_2008'!$L175</f>
        <v>6.9474835886214441</v>
      </c>
      <c r="G175" s="60">
        <f>'unselbst. Beschäftigte 7_2008'!G175*100/'unselbst. Beschäftigte 7_2008'!$L175</f>
        <v>0</v>
      </c>
      <c r="H175" s="60">
        <f>'unselbst. Beschäftigte 7_2008'!H175*100/'unselbst. Beschäftigte 7_2008'!$L175</f>
        <v>0</v>
      </c>
      <c r="I175" s="60">
        <f>'unselbst. Beschäftigte 7_2008'!I175*100/'unselbst. Beschäftigte 7_2008'!$L175</f>
        <v>0</v>
      </c>
      <c r="J175" s="60">
        <f>'unselbst. Beschäftigte 7_2008'!J175*100/'unselbst. Beschäftigte 7_2008'!$L175</f>
        <v>0</v>
      </c>
      <c r="K175" s="60">
        <f>'unselbst. Beschäftigte 7_2008'!K175*100/'unselbst. Beschäftigte 7_2008'!$L175</f>
        <v>0</v>
      </c>
      <c r="L175" s="61">
        <f>'unselbst. Beschäftigte 7_2008'!L175*100/'unselbst. Beschäftigte 7_2008'!$L175</f>
        <v>100</v>
      </c>
    </row>
    <row r="176" spans="1:12" x14ac:dyDescent="0.2">
      <c r="A176" s="51" t="s">
        <v>154</v>
      </c>
      <c r="B176" s="51" t="s">
        <v>159</v>
      </c>
      <c r="C176" s="60">
        <f>'unselbst. Beschäftigte 7_2008'!C176*100/'unselbst. Beschäftigte 7_2008'!$L176</f>
        <v>43.493039818711559</v>
      </c>
      <c r="D176" s="60">
        <f>'unselbst. Beschäftigte 7_2008'!D176*100/'unselbst. Beschäftigte 7_2008'!$L176</f>
        <v>29.993525412754938</v>
      </c>
      <c r="E176" s="60">
        <f>'unselbst. Beschäftigte 7_2008'!E176*100/'unselbst. Beschäftigte 7_2008'!$L176</f>
        <v>6.6850113305276793</v>
      </c>
      <c r="F176" s="60">
        <f>'unselbst. Beschäftigte 7_2008'!F176*100/'unselbst. Beschäftigte 7_2008'!$L176</f>
        <v>6.110391712528326</v>
      </c>
      <c r="G176" s="60">
        <f>'unselbst. Beschäftigte 7_2008'!G176*100/'unselbst. Beschäftigte 7_2008'!$L176</f>
        <v>3.0673357073486565</v>
      </c>
      <c r="H176" s="60">
        <f>'unselbst. Beschäftigte 7_2008'!H176*100/'unselbst. Beschäftigte 7_2008'!$L176</f>
        <v>1.9019100032372935</v>
      </c>
      <c r="I176" s="60">
        <f>'unselbst. Beschäftigte 7_2008'!I176*100/'unselbst. Beschäftigte 7_2008'!$L176</f>
        <v>2.5089025574619619</v>
      </c>
      <c r="J176" s="60">
        <f>'unselbst. Beschäftigte 7_2008'!J176*100/'unselbst. Beschäftigte 7_2008'!$L176</f>
        <v>6.2398834574295892</v>
      </c>
      <c r="K176" s="60">
        <f>'unselbst. Beschäftigte 7_2008'!K176*100/'unselbst. Beschäftigte 7_2008'!$L176</f>
        <v>0</v>
      </c>
      <c r="L176" s="61">
        <f>'unselbst. Beschäftigte 7_2008'!L176*100/'unselbst. Beschäftigte 7_2008'!$L176</f>
        <v>100</v>
      </c>
    </row>
    <row r="177" spans="1:12" x14ac:dyDescent="0.2">
      <c r="A177" s="51" t="s">
        <v>155</v>
      </c>
      <c r="B177" s="51" t="s">
        <v>159</v>
      </c>
      <c r="C177" s="60">
        <f>'unselbst. Beschäftigte 7_2008'!C177*100/'unselbst. Beschäftigte 7_2008'!$L177</f>
        <v>25.491015461763478</v>
      </c>
      <c r="D177" s="60">
        <f>'unselbst. Beschäftigte 7_2008'!D177*100/'unselbst. Beschäftigte 7_2008'!$L177</f>
        <v>22.732971165900544</v>
      </c>
      <c r="E177" s="60">
        <f>'unselbst. Beschäftigte 7_2008'!E177*100/'unselbst. Beschäftigte 7_2008'!$L177</f>
        <v>18.595904722106145</v>
      </c>
      <c r="F177" s="60">
        <f>'unselbst. Beschäftigte 7_2008'!F177*100/'unselbst. Beschäftigte 7_2008'!$L177</f>
        <v>29.168407856247388</v>
      </c>
      <c r="G177" s="60">
        <f>'unselbst. Beschäftigte 7_2008'!G177*100/'unselbst. Beschäftigte 7_2008'!$L177</f>
        <v>4.0117007939824489</v>
      </c>
      <c r="H177" s="60">
        <f>'unselbst. Beschäftigte 7_2008'!H177*100/'unselbst. Beschäftigte 7_2008'!$L177</f>
        <v>0</v>
      </c>
      <c r="I177" s="60">
        <f>'unselbst. Beschäftigte 7_2008'!I177*100/'unselbst. Beschäftigte 7_2008'!$L177</f>
        <v>0</v>
      </c>
      <c r="J177" s="60">
        <f>'unselbst. Beschäftigte 7_2008'!J177*100/'unselbst. Beschäftigte 7_2008'!$L177</f>
        <v>0</v>
      </c>
      <c r="K177" s="60">
        <f>'unselbst. Beschäftigte 7_2008'!K177*100/'unselbst. Beschäftigte 7_2008'!$L177</f>
        <v>0</v>
      </c>
      <c r="L177" s="61">
        <f>'unselbst. Beschäftigte 7_2008'!L177*100/'unselbst. Beschäftigte 7_2008'!$L177</f>
        <v>100</v>
      </c>
    </row>
    <row r="178" spans="1:12" x14ac:dyDescent="0.2">
      <c r="A178" s="51" t="s">
        <v>156</v>
      </c>
      <c r="B178" s="51" t="s">
        <v>159</v>
      </c>
      <c r="C178" s="60">
        <f>'unselbst. Beschäftigte 7_2008'!C178*100/'unselbst. Beschäftigte 7_2008'!$L178</f>
        <v>18.857142857142858</v>
      </c>
      <c r="D178" s="60">
        <f>'unselbst. Beschäftigte 7_2008'!D178*100/'unselbst. Beschäftigte 7_2008'!$L178</f>
        <v>30.649350649350648</v>
      </c>
      <c r="E178" s="60">
        <f>'unselbst. Beschäftigte 7_2008'!E178*100/'unselbst. Beschäftigte 7_2008'!$L178</f>
        <v>38.545454545454547</v>
      </c>
      <c r="F178" s="60">
        <f>'unselbst. Beschäftigte 7_2008'!F178*100/'unselbst. Beschäftigte 7_2008'!$L178</f>
        <v>11.948051948051948</v>
      </c>
      <c r="G178" s="60">
        <f>'unselbst. Beschäftigte 7_2008'!G178*100/'unselbst. Beschäftigte 7_2008'!$L178</f>
        <v>0</v>
      </c>
      <c r="H178" s="60">
        <f>'unselbst. Beschäftigte 7_2008'!H178*100/'unselbst. Beschäftigte 7_2008'!$L178</f>
        <v>0</v>
      </c>
      <c r="I178" s="60">
        <f>'unselbst. Beschäftigte 7_2008'!I178*100/'unselbst. Beschäftigte 7_2008'!$L178</f>
        <v>0</v>
      </c>
      <c r="J178" s="60">
        <f>'unselbst. Beschäftigte 7_2008'!J178*100/'unselbst. Beschäftigte 7_2008'!$L178</f>
        <v>0</v>
      </c>
      <c r="K178" s="60">
        <f>'unselbst. Beschäftigte 7_2008'!K178*100/'unselbst. Beschäftigte 7_2008'!$L178</f>
        <v>0</v>
      </c>
      <c r="L178" s="61">
        <f>'unselbst. Beschäftigte 7_2008'!L178*100/'unselbst. Beschäftigte 7_2008'!$L178</f>
        <v>100</v>
      </c>
    </row>
    <row r="179" spans="1:12" x14ac:dyDescent="0.2">
      <c r="A179" s="51" t="s">
        <v>157</v>
      </c>
      <c r="B179" s="51" t="s">
        <v>159</v>
      </c>
      <c r="C179" s="60">
        <f>'unselbst. Beschäftigte 7_2008'!C179*100/'unselbst. Beschäftigte 7_2008'!$L179</f>
        <v>40</v>
      </c>
      <c r="D179" s="60">
        <f>'unselbst. Beschäftigte 7_2008'!D179*100/'unselbst. Beschäftigte 7_2008'!$L179</f>
        <v>34</v>
      </c>
      <c r="E179" s="60">
        <f>'unselbst. Beschäftigte 7_2008'!E179*100/'unselbst. Beschäftigte 7_2008'!$L179</f>
        <v>26</v>
      </c>
      <c r="F179" s="60">
        <f>'unselbst. Beschäftigte 7_2008'!F179*100/'unselbst. Beschäftigte 7_2008'!$L179</f>
        <v>0</v>
      </c>
      <c r="G179" s="60">
        <f>'unselbst. Beschäftigte 7_2008'!G179*100/'unselbst. Beschäftigte 7_2008'!$L179</f>
        <v>0</v>
      </c>
      <c r="H179" s="60">
        <f>'unselbst. Beschäftigte 7_2008'!H179*100/'unselbst. Beschäftigte 7_2008'!$L179</f>
        <v>0</v>
      </c>
      <c r="I179" s="60">
        <f>'unselbst. Beschäftigte 7_2008'!I179*100/'unselbst. Beschäftigte 7_2008'!$L179</f>
        <v>0</v>
      </c>
      <c r="J179" s="60">
        <f>'unselbst. Beschäftigte 7_2008'!J179*100/'unselbst. Beschäftigte 7_2008'!$L179</f>
        <v>0</v>
      </c>
      <c r="K179" s="60">
        <f>'unselbst. Beschäftigte 7_2008'!K179*100/'unselbst. Beschäftigte 7_2008'!$L179</f>
        <v>0</v>
      </c>
      <c r="L179" s="61">
        <f>'unselbst. Beschäftigte 7_2008'!L179*100/'unselbst. Beschäftigte 7_2008'!$L179</f>
        <v>100</v>
      </c>
    </row>
    <row r="180" spans="1:12" x14ac:dyDescent="0.2">
      <c r="A180" s="51"/>
      <c r="B180" s="51"/>
      <c r="C180" s="60"/>
      <c r="D180" s="60"/>
      <c r="E180" s="60"/>
      <c r="F180" s="60"/>
      <c r="G180" s="60"/>
      <c r="H180" s="60"/>
      <c r="I180" s="60"/>
      <c r="J180" s="60"/>
      <c r="K180" s="60"/>
      <c r="L180" s="61"/>
    </row>
    <row r="181" spans="1:12" x14ac:dyDescent="0.2">
      <c r="A181" s="51"/>
      <c r="B181" s="51"/>
      <c r="C181" s="61">
        <f>'unselbst. Beschäftigte 7_2008'!C181*100/'unselbst. Beschäftigte 7_2008'!$L181</f>
        <v>34.664726175075465</v>
      </c>
      <c r="D181" s="61">
        <f>'unselbst. Beschäftigte 7_2008'!D181*100/'unselbst. Beschäftigte 7_2008'!$L181</f>
        <v>28.762397585166021</v>
      </c>
      <c r="E181" s="61">
        <f>'unselbst. Beschäftigte 7_2008'!E181*100/'unselbst. Beschäftigte 7_2008'!$L181</f>
        <v>17.16257007330746</v>
      </c>
      <c r="F181" s="61">
        <f>'unselbst. Beschäftigte 7_2008'!F181*100/'unselbst. Beschäftigte 7_2008'!$L181</f>
        <v>9.7563605002156102</v>
      </c>
      <c r="G181" s="61">
        <f>'unselbst. Beschäftigte 7_2008'!G181*100/'unselbst. Beschäftigte 7_2008'!$L181</f>
        <v>2.5603708495040967</v>
      </c>
      <c r="H181" s="61">
        <f>'unselbst. Beschäftigte 7_2008'!H181*100/'unselbst. Beschäftigte 7_2008'!$L181</f>
        <v>1.2667097887020267</v>
      </c>
      <c r="I181" s="61">
        <f>'unselbst. Beschäftigte 7_2008'!I181*100/'unselbst. Beschäftigte 7_2008'!$L181</f>
        <v>1.6709788702026735</v>
      </c>
      <c r="J181" s="61">
        <f>'unselbst. Beschäftigte 7_2008'!J181*100/'unselbst. Beschäftigte 7_2008'!$L181</f>
        <v>4.1558861578266493</v>
      </c>
      <c r="K181" s="61">
        <f>'unselbst. Beschäftigte 7_2008'!K181*100/'unselbst. Beschäftigte 7_2008'!$L181</f>
        <v>0</v>
      </c>
      <c r="L181" s="61">
        <f>'unselbst. Beschäftigte 7_2008'!L181*100/'unselbst. Beschäftigte 7_2008'!$L181</f>
        <v>100</v>
      </c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SPARTEN gesamt 7_2008</vt:lpstr>
      <vt:lpstr>Häufigkeitsverteilung</vt:lpstr>
      <vt:lpstr>FGR gesamt 7_2008</vt:lpstr>
      <vt:lpstr>Betriebe 7_2008</vt:lpstr>
      <vt:lpstr>Betriebe 7_2008 relativ</vt:lpstr>
      <vt:lpstr>unselbst. Beschäftigte 7_2008</vt:lpstr>
      <vt:lpstr>unselbst. Be 7_2008 relativ</vt:lpstr>
      <vt:lpstr>'Betriebe 7_2008'!Drucktitel</vt:lpstr>
      <vt:lpstr>'Betriebe 7_2008 relativ'!Drucktitel</vt:lpstr>
      <vt:lpstr>'SPARTEN gesamt 7_2008'!Drucktitel</vt:lpstr>
      <vt:lpstr>'unselbst. Be 7_2008 relativ'!Drucktitel</vt:lpstr>
      <vt:lpstr>'unselbst. Beschäftigte 7_2008'!Drucktitel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2015-08-27T07:18:27Z</dcterms:modified>
</cp:coreProperties>
</file>