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Rohrmüller Robert,WKNÖ,Statistikreferat" reservationPassword="CA35"/>
  <workbookPr/>
  <bookViews>
    <workbookView xWindow="120" yWindow="60" windowWidth="15180" windowHeight="8580" tabRatio="829"/>
  </bookViews>
  <sheets>
    <sheet name="SPARTEN gesamt 7_2011" sheetId="27" r:id="rId1"/>
    <sheet name="Häufigkeitsverteilung" sheetId="10" r:id="rId2"/>
    <sheet name="FGR gesamt 7_2011" sheetId="26" r:id="rId3"/>
    <sheet name="Betriebe 7_2011" sheetId="21" r:id="rId4"/>
    <sheet name="Betriebe 7_2011 relativ" sheetId="23" r:id="rId5"/>
    <sheet name="unselbst. Beschäftigte 7_2011" sheetId="22" r:id="rId6"/>
    <sheet name="unselbst. Be 7_2011 relativ" sheetId="24" r:id="rId7"/>
  </sheets>
  <definedNames>
    <definedName name="_xlnm.Print_Titles" localSheetId="0">'SPARTEN gesamt 7_2011'!$1:$8</definedName>
  </definedNames>
  <calcPr calcId="145621" fullCalcOnLoad="1"/>
</workbook>
</file>

<file path=xl/calcChain.xml><?xml version="1.0" encoding="utf-8"?>
<calcChain xmlns="http://schemas.openxmlformats.org/spreadsheetml/2006/main">
  <c r="C136" i="24" l="1"/>
  <c r="G136" i="24"/>
  <c r="K136" i="24"/>
  <c r="C109" i="24"/>
  <c r="G109" i="24"/>
  <c r="K109" i="24"/>
  <c r="C89" i="24"/>
  <c r="G89" i="24"/>
  <c r="K89" i="24"/>
  <c r="D37" i="24"/>
  <c r="D56" i="24" s="1"/>
  <c r="D38" i="24"/>
  <c r="D39" i="24"/>
  <c r="D40" i="24"/>
  <c r="D41" i="24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E37" i="24"/>
  <c r="E56" i="24" s="1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F54" i="24"/>
  <c r="F56" i="24"/>
  <c r="G37" i="24"/>
  <c r="G38" i="24"/>
  <c r="G39" i="24"/>
  <c r="G40" i="24"/>
  <c r="G56" i="24" s="1"/>
  <c r="G41" i="24"/>
  <c r="G42" i="24"/>
  <c r="G43" i="24"/>
  <c r="G44" i="24"/>
  <c r="G45" i="24"/>
  <c r="G46" i="24"/>
  <c r="G47" i="24"/>
  <c r="G48" i="24"/>
  <c r="G49" i="24"/>
  <c r="G50" i="24"/>
  <c r="G51" i="24"/>
  <c r="G52" i="24"/>
  <c r="G53" i="24"/>
  <c r="G54" i="24"/>
  <c r="H37" i="24"/>
  <c r="H56" i="24" s="1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I37" i="24"/>
  <c r="I56" i="24" s="1"/>
  <c r="I38" i="24"/>
  <c r="I39" i="24"/>
  <c r="I40" i="24"/>
  <c r="I41" i="24"/>
  <c r="I42" i="24"/>
  <c r="I43" i="24"/>
  <c r="I44" i="24"/>
  <c r="I45" i="24"/>
  <c r="I46" i="24"/>
  <c r="I47" i="24"/>
  <c r="I48" i="24"/>
  <c r="I49" i="24"/>
  <c r="I50" i="24"/>
  <c r="I51" i="24"/>
  <c r="I52" i="24"/>
  <c r="I53" i="24"/>
  <c r="I54" i="24"/>
  <c r="J37" i="24"/>
  <c r="J38" i="24"/>
  <c r="J39" i="24"/>
  <c r="J40" i="24"/>
  <c r="J41" i="24"/>
  <c r="J42" i="24"/>
  <c r="J43" i="24"/>
  <c r="J44" i="24"/>
  <c r="J45" i="24"/>
  <c r="J46" i="24"/>
  <c r="J47" i="24"/>
  <c r="J48" i="24"/>
  <c r="J49" i="24"/>
  <c r="J50" i="24"/>
  <c r="J51" i="24"/>
  <c r="J52" i="24"/>
  <c r="J53" i="24"/>
  <c r="J54" i="24"/>
  <c r="J56" i="24"/>
  <c r="K37" i="24"/>
  <c r="K38" i="24"/>
  <c r="K39" i="24"/>
  <c r="K40" i="24"/>
  <c r="K56" i="24" s="1"/>
  <c r="K41" i="24"/>
  <c r="K42" i="24"/>
  <c r="K43" i="24"/>
  <c r="K44" i="24"/>
  <c r="K45" i="24"/>
  <c r="K46" i="24"/>
  <c r="K47" i="24"/>
  <c r="K48" i="24"/>
  <c r="K49" i="24"/>
  <c r="K50" i="24"/>
  <c r="K51" i="24"/>
  <c r="K52" i="24"/>
  <c r="K53" i="24"/>
  <c r="K54" i="24"/>
  <c r="L37" i="24"/>
  <c r="L56" i="24" s="1"/>
  <c r="L38" i="24"/>
  <c r="L39" i="24"/>
  <c r="L40" i="24"/>
  <c r="L41" i="24"/>
  <c r="L42" i="24"/>
  <c r="L43" i="24"/>
  <c r="L44" i="24"/>
  <c r="L45" i="24"/>
  <c r="L46" i="24"/>
  <c r="L47" i="24"/>
  <c r="L48" i="24"/>
  <c r="L49" i="24"/>
  <c r="L50" i="24"/>
  <c r="L51" i="24"/>
  <c r="L52" i="24"/>
  <c r="L53" i="24"/>
  <c r="L54" i="24"/>
  <c r="C37" i="24"/>
  <c r="C56" i="24" s="1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D144" i="22"/>
  <c r="D144" i="24" s="1"/>
  <c r="E144" i="22"/>
  <c r="F144" i="22"/>
  <c r="F144" i="24" s="1"/>
  <c r="G144" i="22"/>
  <c r="G144" i="24" s="1"/>
  <c r="H144" i="22"/>
  <c r="H144" i="24" s="1"/>
  <c r="I144" i="22"/>
  <c r="J144" i="22"/>
  <c r="J144" i="24" s="1"/>
  <c r="K144" i="22"/>
  <c r="K144" i="24" s="1"/>
  <c r="L144" i="22"/>
  <c r="L144" i="24" s="1"/>
  <c r="C144" i="22"/>
  <c r="C144" i="24" s="1"/>
  <c r="D136" i="22"/>
  <c r="D136" i="24" s="1"/>
  <c r="E136" i="22"/>
  <c r="E136" i="24" s="1"/>
  <c r="F136" i="22"/>
  <c r="F136" i="24" s="1"/>
  <c r="G136" i="22"/>
  <c r="H136" i="22"/>
  <c r="H136" i="24" s="1"/>
  <c r="I136" i="22"/>
  <c r="I136" i="24" s="1"/>
  <c r="J136" i="22"/>
  <c r="J136" i="24" s="1"/>
  <c r="K136" i="22"/>
  <c r="L136" i="22"/>
  <c r="L136" i="24" s="1"/>
  <c r="C136" i="22"/>
  <c r="D122" i="22"/>
  <c r="D122" i="24" s="1"/>
  <c r="E122" i="22"/>
  <c r="F122" i="22"/>
  <c r="F122" i="24" s="1"/>
  <c r="G122" i="22"/>
  <c r="G122" i="24" s="1"/>
  <c r="H122" i="22"/>
  <c r="H122" i="24" s="1"/>
  <c r="I122" i="22"/>
  <c r="J122" i="22"/>
  <c r="J122" i="24" s="1"/>
  <c r="K122" i="22"/>
  <c r="K122" i="24" s="1"/>
  <c r="L122" i="22"/>
  <c r="L122" i="24" s="1"/>
  <c r="C122" i="22"/>
  <c r="C122" i="24" s="1"/>
  <c r="D109" i="22"/>
  <c r="D109" i="24" s="1"/>
  <c r="E109" i="22"/>
  <c r="E109" i="24" s="1"/>
  <c r="F109" i="22"/>
  <c r="F109" i="24" s="1"/>
  <c r="G109" i="22"/>
  <c r="H109" i="22"/>
  <c r="H109" i="24" s="1"/>
  <c r="I109" i="22"/>
  <c r="I109" i="24" s="1"/>
  <c r="J109" i="22"/>
  <c r="J109" i="24" s="1"/>
  <c r="K109" i="22"/>
  <c r="L109" i="22"/>
  <c r="L109" i="24" s="1"/>
  <c r="C109" i="22"/>
  <c r="D100" i="22"/>
  <c r="D100" i="24" s="1"/>
  <c r="E100" i="22"/>
  <c r="F100" i="22"/>
  <c r="F100" i="24" s="1"/>
  <c r="G100" i="22"/>
  <c r="G100" i="24" s="1"/>
  <c r="H100" i="22"/>
  <c r="H100" i="24" s="1"/>
  <c r="I100" i="22"/>
  <c r="J100" i="22"/>
  <c r="J100" i="24" s="1"/>
  <c r="K100" i="22"/>
  <c r="K100" i="24" s="1"/>
  <c r="L100" i="22"/>
  <c r="L100" i="24" s="1"/>
  <c r="C100" i="22"/>
  <c r="C100" i="24" s="1"/>
  <c r="D89" i="22"/>
  <c r="D89" i="24" s="1"/>
  <c r="E89" i="22"/>
  <c r="E89" i="24" s="1"/>
  <c r="F89" i="22"/>
  <c r="F89" i="24" s="1"/>
  <c r="G89" i="22"/>
  <c r="H89" i="22"/>
  <c r="H89" i="24" s="1"/>
  <c r="I89" i="22"/>
  <c r="I89" i="24" s="1"/>
  <c r="J89" i="22"/>
  <c r="J89" i="24" s="1"/>
  <c r="K89" i="22"/>
  <c r="L89" i="22"/>
  <c r="L89" i="24" s="1"/>
  <c r="C89" i="22"/>
  <c r="D80" i="22"/>
  <c r="D80" i="24" s="1"/>
  <c r="E80" i="22"/>
  <c r="F80" i="22"/>
  <c r="F80" i="24" s="1"/>
  <c r="G80" i="22"/>
  <c r="G80" i="24" s="1"/>
  <c r="H80" i="22"/>
  <c r="H80" i="24" s="1"/>
  <c r="I80" i="22"/>
  <c r="J80" i="22"/>
  <c r="J80" i="24" s="1"/>
  <c r="K80" i="22"/>
  <c r="K80" i="24" s="1"/>
  <c r="L80" i="22"/>
  <c r="L80" i="24" s="1"/>
  <c r="C80" i="22"/>
  <c r="C80" i="24" s="1"/>
  <c r="D56" i="22"/>
  <c r="E56" i="22"/>
  <c r="F56" i="22"/>
  <c r="G56" i="22"/>
  <c r="H56" i="22"/>
  <c r="I56" i="22"/>
  <c r="J56" i="22"/>
  <c r="K56" i="22"/>
  <c r="L56" i="22"/>
  <c r="C56" i="22"/>
  <c r="D35" i="22"/>
  <c r="D35" i="24" s="1"/>
  <c r="E35" i="22"/>
  <c r="F35" i="22"/>
  <c r="F35" i="24" s="1"/>
  <c r="G35" i="22"/>
  <c r="G35" i="24" s="1"/>
  <c r="H35" i="22"/>
  <c r="H35" i="24" s="1"/>
  <c r="I35" i="22"/>
  <c r="J35" i="22"/>
  <c r="J35" i="24" s="1"/>
  <c r="K35" i="22"/>
  <c r="K35" i="24" s="1"/>
  <c r="L35" i="22"/>
  <c r="E35" i="24" s="1"/>
  <c r="C35" i="22"/>
  <c r="C35" i="24" s="1"/>
  <c r="D144" i="23"/>
  <c r="E144" i="23"/>
  <c r="H144" i="23"/>
  <c r="I144" i="23"/>
  <c r="L144" i="23"/>
  <c r="D122" i="23"/>
  <c r="E122" i="23"/>
  <c r="H122" i="23"/>
  <c r="I122" i="23"/>
  <c r="L122" i="23"/>
  <c r="D100" i="23"/>
  <c r="E100" i="23"/>
  <c r="H100" i="23"/>
  <c r="I100" i="23"/>
  <c r="L100" i="23"/>
  <c r="C89" i="23"/>
  <c r="G89" i="23"/>
  <c r="K89" i="23"/>
  <c r="D89" i="21"/>
  <c r="D89" i="23" s="1"/>
  <c r="E89" i="21"/>
  <c r="E89" i="23" s="1"/>
  <c r="F89" i="21"/>
  <c r="F89" i="23" s="1"/>
  <c r="G89" i="21"/>
  <c r="H89" i="21"/>
  <c r="H89" i="23" s="1"/>
  <c r="I89" i="21"/>
  <c r="I89" i="23" s="1"/>
  <c r="J89" i="21"/>
  <c r="J89" i="23" s="1"/>
  <c r="K89" i="21"/>
  <c r="L89" i="21"/>
  <c r="L89" i="23" s="1"/>
  <c r="C89" i="21"/>
  <c r="K80" i="23"/>
  <c r="D56" i="23"/>
  <c r="E56" i="23"/>
  <c r="H56" i="23"/>
  <c r="I56" i="23"/>
  <c r="L56" i="23"/>
  <c r="K35" i="23"/>
  <c r="D144" i="21"/>
  <c r="E144" i="21"/>
  <c r="F144" i="21"/>
  <c r="F144" i="23" s="1"/>
  <c r="G144" i="21"/>
  <c r="G144" i="23" s="1"/>
  <c r="H144" i="21"/>
  <c r="I144" i="21"/>
  <c r="J144" i="21"/>
  <c r="J144" i="23" s="1"/>
  <c r="K144" i="21"/>
  <c r="K144" i="23" s="1"/>
  <c r="L144" i="21"/>
  <c r="C144" i="21"/>
  <c r="C144" i="23" s="1"/>
  <c r="D136" i="21"/>
  <c r="E136" i="21"/>
  <c r="E136" i="23" s="1"/>
  <c r="F136" i="21"/>
  <c r="G136" i="21"/>
  <c r="H136" i="21"/>
  <c r="I136" i="21"/>
  <c r="I136" i="23" s="1"/>
  <c r="J136" i="21"/>
  <c r="K136" i="21"/>
  <c r="L136" i="21"/>
  <c r="C136" i="21"/>
  <c r="D122" i="21"/>
  <c r="E122" i="21"/>
  <c r="F122" i="21"/>
  <c r="F122" i="23" s="1"/>
  <c r="G122" i="21"/>
  <c r="G122" i="23" s="1"/>
  <c r="H122" i="21"/>
  <c r="I122" i="21"/>
  <c r="J122" i="21"/>
  <c r="J122" i="23" s="1"/>
  <c r="K122" i="21"/>
  <c r="K122" i="23" s="1"/>
  <c r="L122" i="21"/>
  <c r="C122" i="21"/>
  <c r="C122" i="23" s="1"/>
  <c r="D109" i="21"/>
  <c r="E109" i="21"/>
  <c r="E109" i="23" s="1"/>
  <c r="F109" i="21"/>
  <c r="G109" i="21"/>
  <c r="H109" i="21"/>
  <c r="I109" i="21"/>
  <c r="I109" i="23" s="1"/>
  <c r="J109" i="21"/>
  <c r="K109" i="21"/>
  <c r="L109" i="21"/>
  <c r="C109" i="23" s="1"/>
  <c r="C109" i="21"/>
  <c r="D100" i="21"/>
  <c r="E100" i="21"/>
  <c r="F100" i="21"/>
  <c r="F100" i="23" s="1"/>
  <c r="G100" i="21"/>
  <c r="G100" i="23" s="1"/>
  <c r="H100" i="21"/>
  <c r="I100" i="21"/>
  <c r="J100" i="21"/>
  <c r="J100" i="23" s="1"/>
  <c r="K100" i="21"/>
  <c r="K100" i="23" s="1"/>
  <c r="L100" i="21"/>
  <c r="C100" i="21"/>
  <c r="C100" i="23" s="1"/>
  <c r="D80" i="21"/>
  <c r="E80" i="21"/>
  <c r="E80" i="23" s="1"/>
  <c r="F80" i="21"/>
  <c r="G80" i="21"/>
  <c r="H80" i="21"/>
  <c r="I80" i="21"/>
  <c r="I80" i="23" s="1"/>
  <c r="J80" i="21"/>
  <c r="K80" i="21"/>
  <c r="L80" i="21"/>
  <c r="C80" i="21"/>
  <c r="D56" i="21"/>
  <c r="E56" i="21"/>
  <c r="F56" i="21"/>
  <c r="F56" i="23" s="1"/>
  <c r="G56" i="21"/>
  <c r="G56" i="23" s="1"/>
  <c r="H56" i="21"/>
  <c r="I56" i="21"/>
  <c r="J56" i="21"/>
  <c r="J56" i="23" s="1"/>
  <c r="K56" i="21"/>
  <c r="K56" i="23" s="1"/>
  <c r="L56" i="21"/>
  <c r="C56" i="21"/>
  <c r="C56" i="23" s="1"/>
  <c r="D35" i="21"/>
  <c r="E35" i="21"/>
  <c r="E35" i="23" s="1"/>
  <c r="F35" i="21"/>
  <c r="G35" i="21"/>
  <c r="H35" i="21"/>
  <c r="I35" i="21"/>
  <c r="I35" i="23" s="1"/>
  <c r="J35" i="21"/>
  <c r="K35" i="21"/>
  <c r="L35" i="21"/>
  <c r="C35" i="21"/>
  <c r="B12" i="27"/>
  <c r="C12" i="27"/>
  <c r="D12" i="27"/>
  <c r="E12" i="27"/>
  <c r="F12" i="27"/>
  <c r="G12" i="27"/>
  <c r="H12" i="27"/>
  <c r="I12" i="27"/>
  <c r="J12" i="27"/>
  <c r="K12" i="27"/>
  <c r="B14" i="27"/>
  <c r="C14" i="27"/>
  <c r="D14" i="27"/>
  <c r="E14" i="27"/>
  <c r="F14" i="27"/>
  <c r="G14" i="27"/>
  <c r="H14" i="27"/>
  <c r="I14" i="27"/>
  <c r="J14" i="27"/>
  <c r="K14" i="27"/>
  <c r="B19" i="27"/>
  <c r="C19" i="27"/>
  <c r="D19" i="27"/>
  <c r="E19" i="27"/>
  <c r="F19" i="27"/>
  <c r="G19" i="27"/>
  <c r="H19" i="27"/>
  <c r="I19" i="27"/>
  <c r="J19" i="27"/>
  <c r="K19" i="27"/>
  <c r="B21" i="27"/>
  <c r="C21" i="27"/>
  <c r="D21" i="27"/>
  <c r="E21" i="27"/>
  <c r="F21" i="27"/>
  <c r="G21" i="27"/>
  <c r="H21" i="27"/>
  <c r="I21" i="27"/>
  <c r="J21" i="27"/>
  <c r="K21" i="27"/>
  <c r="B26" i="27"/>
  <c r="C26" i="27"/>
  <c r="D26" i="27"/>
  <c r="E26" i="27"/>
  <c r="F26" i="27"/>
  <c r="G26" i="27"/>
  <c r="H26" i="27"/>
  <c r="I26" i="27"/>
  <c r="J26" i="27"/>
  <c r="K26" i="27"/>
  <c r="B28" i="27"/>
  <c r="C28" i="27"/>
  <c r="D28" i="27"/>
  <c r="E28" i="27"/>
  <c r="F28" i="27"/>
  <c r="G28" i="27"/>
  <c r="H28" i="27"/>
  <c r="I28" i="27"/>
  <c r="J28" i="27"/>
  <c r="K28" i="27"/>
  <c r="B33" i="27"/>
  <c r="C33" i="27"/>
  <c r="D33" i="27"/>
  <c r="E33" i="27"/>
  <c r="F33" i="27"/>
  <c r="G33" i="27"/>
  <c r="H33" i="27"/>
  <c r="I33" i="27"/>
  <c r="J33" i="27"/>
  <c r="K33" i="27"/>
  <c r="B35" i="27"/>
  <c r="C35" i="27"/>
  <c r="D35" i="27"/>
  <c r="E35" i="27"/>
  <c r="F35" i="27"/>
  <c r="G35" i="27"/>
  <c r="H35" i="27"/>
  <c r="I35" i="27"/>
  <c r="J35" i="27"/>
  <c r="K35" i="27"/>
  <c r="B40" i="27"/>
  <c r="C40" i="27"/>
  <c r="D40" i="27"/>
  <c r="E40" i="27"/>
  <c r="F40" i="27"/>
  <c r="G40" i="27"/>
  <c r="H40" i="27"/>
  <c r="I40" i="27"/>
  <c r="J40" i="27"/>
  <c r="K40" i="27"/>
  <c r="B42" i="27"/>
  <c r="C42" i="27"/>
  <c r="D42" i="27"/>
  <c r="E42" i="27"/>
  <c r="F42" i="27"/>
  <c r="G42" i="27"/>
  <c r="H42" i="27"/>
  <c r="I42" i="27"/>
  <c r="J42" i="27"/>
  <c r="K42" i="27"/>
  <c r="B47" i="27"/>
  <c r="C47" i="27"/>
  <c r="D47" i="27"/>
  <c r="E47" i="27"/>
  <c r="F47" i="27"/>
  <c r="G47" i="27"/>
  <c r="H47" i="27"/>
  <c r="I47" i="27"/>
  <c r="J47" i="27"/>
  <c r="K47" i="27"/>
  <c r="B49" i="27"/>
  <c r="C49" i="27"/>
  <c r="D49" i="27"/>
  <c r="E49" i="27"/>
  <c r="F49" i="27"/>
  <c r="G49" i="27"/>
  <c r="H49" i="27"/>
  <c r="I49" i="27"/>
  <c r="J49" i="27"/>
  <c r="K49" i="27"/>
  <c r="B54" i="27"/>
  <c r="C54" i="27"/>
  <c r="D54" i="27"/>
  <c r="E54" i="27"/>
  <c r="F54" i="27"/>
  <c r="G54" i="27"/>
  <c r="H54" i="27"/>
  <c r="I54" i="27"/>
  <c r="J54" i="27"/>
  <c r="K54" i="27"/>
  <c r="B56" i="27"/>
  <c r="C56" i="27"/>
  <c r="D56" i="27"/>
  <c r="E56" i="27"/>
  <c r="F56" i="27"/>
  <c r="G56" i="27"/>
  <c r="H56" i="27"/>
  <c r="I56" i="27"/>
  <c r="J56" i="27"/>
  <c r="K56" i="27"/>
  <c r="B63" i="27"/>
  <c r="C63" i="27"/>
  <c r="C64" i="27" s="1"/>
  <c r="D63" i="27"/>
  <c r="D64" i="27" s="1"/>
  <c r="E63" i="27"/>
  <c r="F63" i="27"/>
  <c r="G63" i="27"/>
  <c r="G64" i="27" s="1"/>
  <c r="H63" i="27"/>
  <c r="H64" i="27" s="1"/>
  <c r="I63" i="27"/>
  <c r="J63" i="27"/>
  <c r="K63" i="27"/>
  <c r="K64" i="27" s="1"/>
  <c r="B64" i="27"/>
  <c r="F64" i="27"/>
  <c r="I64" i="27"/>
  <c r="J64" i="27"/>
  <c r="B65" i="27"/>
  <c r="C65" i="27"/>
  <c r="C66" i="27" s="1"/>
  <c r="D65" i="27"/>
  <c r="D66" i="27" s="1"/>
  <c r="E65" i="27"/>
  <c r="F65" i="27"/>
  <c r="G65" i="27"/>
  <c r="G66" i="27" s="1"/>
  <c r="H65" i="27"/>
  <c r="H66" i="27" s="1"/>
  <c r="I65" i="27"/>
  <c r="J65" i="27"/>
  <c r="K65" i="27"/>
  <c r="K66" i="27" s="1"/>
  <c r="B66" i="27"/>
  <c r="E66" i="27"/>
  <c r="F66" i="27"/>
  <c r="I66" i="27"/>
  <c r="J66" i="27"/>
  <c r="B75" i="27"/>
  <c r="C75" i="27"/>
  <c r="D75" i="27"/>
  <c r="E75" i="27"/>
  <c r="F75" i="27"/>
  <c r="G75" i="27"/>
  <c r="H75" i="27"/>
  <c r="I75" i="27"/>
  <c r="J75" i="27"/>
  <c r="K75" i="27"/>
  <c r="B77" i="27"/>
  <c r="C77" i="27"/>
  <c r="D77" i="27"/>
  <c r="E77" i="27"/>
  <c r="F77" i="27"/>
  <c r="G77" i="27"/>
  <c r="H77" i="27"/>
  <c r="I77" i="27"/>
  <c r="J77" i="27"/>
  <c r="K77" i="27"/>
  <c r="B84" i="27"/>
  <c r="C84" i="27"/>
  <c r="D84" i="27"/>
  <c r="E84" i="27"/>
  <c r="F84" i="27"/>
  <c r="G84" i="27"/>
  <c r="H84" i="27"/>
  <c r="I84" i="27"/>
  <c r="J84" i="27"/>
  <c r="K84" i="27"/>
  <c r="B86" i="27"/>
  <c r="C86" i="27"/>
  <c r="D86" i="27"/>
  <c r="E86" i="27"/>
  <c r="F86" i="27"/>
  <c r="G86" i="27"/>
  <c r="H86" i="27"/>
  <c r="I86" i="27"/>
  <c r="J86" i="27"/>
  <c r="K86" i="27"/>
  <c r="B91" i="27"/>
  <c r="C91" i="27"/>
  <c r="C92" i="27" s="1"/>
  <c r="D91" i="27"/>
  <c r="D92" i="27" s="1"/>
  <c r="E91" i="27"/>
  <c r="F91" i="27"/>
  <c r="G91" i="27"/>
  <c r="G92" i="27" s="1"/>
  <c r="H91" i="27"/>
  <c r="H92" i="27" s="1"/>
  <c r="I91" i="27"/>
  <c r="J91" i="27"/>
  <c r="K91" i="27"/>
  <c r="K92" i="27" s="1"/>
  <c r="B92" i="27"/>
  <c r="F92" i="27"/>
  <c r="I92" i="27"/>
  <c r="J92" i="27"/>
  <c r="B93" i="27"/>
  <c r="C93" i="27"/>
  <c r="C94" i="27" s="1"/>
  <c r="D93" i="27"/>
  <c r="D94" i="27" s="1"/>
  <c r="E93" i="27"/>
  <c r="F93" i="27"/>
  <c r="G93" i="27"/>
  <c r="G94" i="27" s="1"/>
  <c r="H93" i="27"/>
  <c r="H94" i="27" s="1"/>
  <c r="I93" i="27"/>
  <c r="J93" i="27"/>
  <c r="K93" i="27"/>
  <c r="K94" i="27" s="1"/>
  <c r="B94" i="27"/>
  <c r="E94" i="27"/>
  <c r="F94" i="27"/>
  <c r="I94" i="27"/>
  <c r="J94" i="27"/>
  <c r="C8" i="24"/>
  <c r="D8" i="24"/>
  <c r="E8" i="24"/>
  <c r="F8" i="24"/>
  <c r="G8" i="24"/>
  <c r="H8" i="24"/>
  <c r="I8" i="24"/>
  <c r="J8" i="24"/>
  <c r="K8" i="24"/>
  <c r="L8" i="24"/>
  <c r="C9" i="24"/>
  <c r="D9" i="24"/>
  <c r="E9" i="24"/>
  <c r="F9" i="24"/>
  <c r="G9" i="24"/>
  <c r="H9" i="24"/>
  <c r="I9" i="24"/>
  <c r="J9" i="24"/>
  <c r="K9" i="24"/>
  <c r="L9" i="24"/>
  <c r="C10" i="24"/>
  <c r="D10" i="24"/>
  <c r="E10" i="24"/>
  <c r="F10" i="24"/>
  <c r="G10" i="24"/>
  <c r="H10" i="24"/>
  <c r="I10" i="24"/>
  <c r="J10" i="24"/>
  <c r="K10" i="24"/>
  <c r="L10" i="24"/>
  <c r="C11" i="24"/>
  <c r="D11" i="24"/>
  <c r="E11" i="24"/>
  <c r="F11" i="24"/>
  <c r="G11" i="24"/>
  <c r="H11" i="24"/>
  <c r="I11" i="24"/>
  <c r="J11" i="24"/>
  <c r="K11" i="24"/>
  <c r="L11" i="24"/>
  <c r="C12" i="24"/>
  <c r="D12" i="24"/>
  <c r="E12" i="24"/>
  <c r="F12" i="24"/>
  <c r="G12" i="24"/>
  <c r="H12" i="24"/>
  <c r="I12" i="24"/>
  <c r="J12" i="24"/>
  <c r="K12" i="24"/>
  <c r="L12" i="24"/>
  <c r="C13" i="24"/>
  <c r="D13" i="24"/>
  <c r="E13" i="24"/>
  <c r="F13" i="24"/>
  <c r="G13" i="24"/>
  <c r="H13" i="24"/>
  <c r="I13" i="24"/>
  <c r="J13" i="24"/>
  <c r="K13" i="24"/>
  <c r="L13" i="24"/>
  <c r="C14" i="24"/>
  <c r="D14" i="24"/>
  <c r="E14" i="24"/>
  <c r="F14" i="24"/>
  <c r="G14" i="24"/>
  <c r="H14" i="24"/>
  <c r="I14" i="24"/>
  <c r="J14" i="24"/>
  <c r="K14" i="24"/>
  <c r="L14" i="24"/>
  <c r="C15" i="24"/>
  <c r="D15" i="24"/>
  <c r="E15" i="24"/>
  <c r="F15" i="24"/>
  <c r="G15" i="24"/>
  <c r="H15" i="24"/>
  <c r="I15" i="24"/>
  <c r="J15" i="24"/>
  <c r="K15" i="24"/>
  <c r="L15" i="24"/>
  <c r="C16" i="24"/>
  <c r="D16" i="24"/>
  <c r="E16" i="24"/>
  <c r="F16" i="24"/>
  <c r="G16" i="24"/>
  <c r="H16" i="24"/>
  <c r="I16" i="24"/>
  <c r="J16" i="24"/>
  <c r="K16" i="24"/>
  <c r="L16" i="24"/>
  <c r="C17" i="24"/>
  <c r="D17" i="24"/>
  <c r="E17" i="24"/>
  <c r="F17" i="24"/>
  <c r="G17" i="24"/>
  <c r="H17" i="24"/>
  <c r="I17" i="24"/>
  <c r="J17" i="24"/>
  <c r="K17" i="24"/>
  <c r="L17" i="24"/>
  <c r="C18" i="24"/>
  <c r="D18" i="24"/>
  <c r="E18" i="24"/>
  <c r="F18" i="24"/>
  <c r="G18" i="24"/>
  <c r="H18" i="24"/>
  <c r="I18" i="24"/>
  <c r="J18" i="24"/>
  <c r="K18" i="24"/>
  <c r="L18" i="24"/>
  <c r="C19" i="24"/>
  <c r="D19" i="24"/>
  <c r="E19" i="24"/>
  <c r="F19" i="24"/>
  <c r="G19" i="24"/>
  <c r="H19" i="24"/>
  <c r="I19" i="24"/>
  <c r="J19" i="24"/>
  <c r="K19" i="24"/>
  <c r="L19" i="24"/>
  <c r="C20" i="24"/>
  <c r="D20" i="24"/>
  <c r="E20" i="24"/>
  <c r="F20" i="24"/>
  <c r="G20" i="24"/>
  <c r="H20" i="24"/>
  <c r="I20" i="24"/>
  <c r="J20" i="24"/>
  <c r="K20" i="24"/>
  <c r="L20" i="24"/>
  <c r="C21" i="24"/>
  <c r="D21" i="24"/>
  <c r="E21" i="24"/>
  <c r="F21" i="24"/>
  <c r="G21" i="24"/>
  <c r="H21" i="24"/>
  <c r="I21" i="24"/>
  <c r="J21" i="24"/>
  <c r="K21" i="24"/>
  <c r="L21" i="24"/>
  <c r="C22" i="24"/>
  <c r="D22" i="24"/>
  <c r="E22" i="24"/>
  <c r="F22" i="24"/>
  <c r="G22" i="24"/>
  <c r="H22" i="24"/>
  <c r="I22" i="24"/>
  <c r="J22" i="24"/>
  <c r="K22" i="24"/>
  <c r="L22" i="24"/>
  <c r="C23" i="24"/>
  <c r="D23" i="24"/>
  <c r="E23" i="24"/>
  <c r="F23" i="24"/>
  <c r="G23" i="24"/>
  <c r="H23" i="24"/>
  <c r="I23" i="24"/>
  <c r="J23" i="24"/>
  <c r="K23" i="24"/>
  <c r="L23" i="24"/>
  <c r="C24" i="24"/>
  <c r="D24" i="24"/>
  <c r="E24" i="24"/>
  <c r="F24" i="24"/>
  <c r="G24" i="24"/>
  <c r="H24" i="24"/>
  <c r="I24" i="24"/>
  <c r="J24" i="24"/>
  <c r="K24" i="24"/>
  <c r="L24" i="24"/>
  <c r="C25" i="24"/>
  <c r="D25" i="24"/>
  <c r="E25" i="24"/>
  <c r="F25" i="24"/>
  <c r="G25" i="24"/>
  <c r="H25" i="24"/>
  <c r="I25" i="24"/>
  <c r="J25" i="24"/>
  <c r="K25" i="24"/>
  <c r="L25" i="24"/>
  <c r="C26" i="24"/>
  <c r="D26" i="24"/>
  <c r="E26" i="24"/>
  <c r="F26" i="24"/>
  <c r="G26" i="24"/>
  <c r="H26" i="24"/>
  <c r="I26" i="24"/>
  <c r="J26" i="24"/>
  <c r="K26" i="24"/>
  <c r="L26" i="24"/>
  <c r="C27" i="24"/>
  <c r="D27" i="24"/>
  <c r="E27" i="24"/>
  <c r="F27" i="24"/>
  <c r="G27" i="24"/>
  <c r="H27" i="24"/>
  <c r="I27" i="24"/>
  <c r="J27" i="24"/>
  <c r="K27" i="24"/>
  <c r="L27" i="24"/>
  <c r="C28" i="24"/>
  <c r="D28" i="24"/>
  <c r="E28" i="24"/>
  <c r="F28" i="24"/>
  <c r="G28" i="24"/>
  <c r="H28" i="24"/>
  <c r="I28" i="24"/>
  <c r="J28" i="24"/>
  <c r="K28" i="24"/>
  <c r="L28" i="24"/>
  <c r="C29" i="24"/>
  <c r="D29" i="24"/>
  <c r="E29" i="24"/>
  <c r="F29" i="24"/>
  <c r="G29" i="24"/>
  <c r="H29" i="24"/>
  <c r="I29" i="24"/>
  <c r="J29" i="24"/>
  <c r="K29" i="24"/>
  <c r="L29" i="24"/>
  <c r="C30" i="24"/>
  <c r="D30" i="24"/>
  <c r="E30" i="24"/>
  <c r="F30" i="24"/>
  <c r="G30" i="24"/>
  <c r="H30" i="24"/>
  <c r="I30" i="24"/>
  <c r="J30" i="24"/>
  <c r="K30" i="24"/>
  <c r="L30" i="24"/>
  <c r="C31" i="24"/>
  <c r="D31" i="24"/>
  <c r="E31" i="24"/>
  <c r="F31" i="24"/>
  <c r="G31" i="24"/>
  <c r="H31" i="24"/>
  <c r="I31" i="24"/>
  <c r="J31" i="24"/>
  <c r="K31" i="24"/>
  <c r="L31" i="24"/>
  <c r="C32" i="24"/>
  <c r="D32" i="24"/>
  <c r="E32" i="24"/>
  <c r="F32" i="24"/>
  <c r="G32" i="24"/>
  <c r="H32" i="24"/>
  <c r="I32" i="24"/>
  <c r="J32" i="24"/>
  <c r="K32" i="24"/>
  <c r="L32" i="24"/>
  <c r="C33" i="24"/>
  <c r="D33" i="24"/>
  <c r="E33" i="24"/>
  <c r="F33" i="24"/>
  <c r="G33" i="24"/>
  <c r="H33" i="24"/>
  <c r="I33" i="24"/>
  <c r="J33" i="24"/>
  <c r="K33" i="24"/>
  <c r="L33" i="24"/>
  <c r="C58" i="24"/>
  <c r="D58" i="24"/>
  <c r="E58" i="24"/>
  <c r="F58" i="24"/>
  <c r="G58" i="24"/>
  <c r="H58" i="24"/>
  <c r="I58" i="24"/>
  <c r="J58" i="24"/>
  <c r="K58" i="24"/>
  <c r="L58" i="24"/>
  <c r="C59" i="24"/>
  <c r="D59" i="24"/>
  <c r="E59" i="24"/>
  <c r="F59" i="24"/>
  <c r="G59" i="24"/>
  <c r="H59" i="24"/>
  <c r="I59" i="24"/>
  <c r="J59" i="24"/>
  <c r="K59" i="24"/>
  <c r="L59" i="24"/>
  <c r="C60" i="24"/>
  <c r="D60" i="24"/>
  <c r="E60" i="24"/>
  <c r="F60" i="24"/>
  <c r="G60" i="24"/>
  <c r="H60" i="24"/>
  <c r="I60" i="24"/>
  <c r="J60" i="24"/>
  <c r="K60" i="24"/>
  <c r="L60" i="24"/>
  <c r="C61" i="24"/>
  <c r="D61" i="24"/>
  <c r="E61" i="24"/>
  <c r="F61" i="24"/>
  <c r="G61" i="24"/>
  <c r="H61" i="24"/>
  <c r="I61" i="24"/>
  <c r="J61" i="24"/>
  <c r="K61" i="24"/>
  <c r="L61" i="24"/>
  <c r="C62" i="24"/>
  <c r="D62" i="24"/>
  <c r="E62" i="24"/>
  <c r="F62" i="24"/>
  <c r="G62" i="24"/>
  <c r="H62" i="24"/>
  <c r="I62" i="24"/>
  <c r="J62" i="24"/>
  <c r="K62" i="24"/>
  <c r="L62" i="24"/>
  <c r="C63" i="24"/>
  <c r="D63" i="24"/>
  <c r="E63" i="24"/>
  <c r="F63" i="24"/>
  <c r="G63" i="24"/>
  <c r="H63" i="24"/>
  <c r="I63" i="24"/>
  <c r="J63" i="24"/>
  <c r="K63" i="24"/>
  <c r="L63" i="24"/>
  <c r="C64" i="24"/>
  <c r="D64" i="24"/>
  <c r="E64" i="24"/>
  <c r="F64" i="24"/>
  <c r="G64" i="24"/>
  <c r="H64" i="24"/>
  <c r="I64" i="24"/>
  <c r="J64" i="24"/>
  <c r="K64" i="24"/>
  <c r="L64" i="24"/>
  <c r="C65" i="24"/>
  <c r="D65" i="24"/>
  <c r="E65" i="24"/>
  <c r="F65" i="24"/>
  <c r="G65" i="24"/>
  <c r="H65" i="24"/>
  <c r="I65" i="24"/>
  <c r="J65" i="24"/>
  <c r="K65" i="24"/>
  <c r="L65" i="24"/>
  <c r="C66" i="24"/>
  <c r="D66" i="24"/>
  <c r="E66" i="24"/>
  <c r="F66" i="24"/>
  <c r="G66" i="24"/>
  <c r="H66" i="24"/>
  <c r="I66" i="24"/>
  <c r="J66" i="24"/>
  <c r="K66" i="24"/>
  <c r="L66" i="24"/>
  <c r="C67" i="24"/>
  <c r="D67" i="24"/>
  <c r="E67" i="24"/>
  <c r="F67" i="24"/>
  <c r="G67" i="24"/>
  <c r="H67" i="24"/>
  <c r="I67" i="24"/>
  <c r="J67" i="24"/>
  <c r="K67" i="24"/>
  <c r="L67" i="24"/>
  <c r="C68" i="24"/>
  <c r="D68" i="24"/>
  <c r="E68" i="24"/>
  <c r="F68" i="24"/>
  <c r="G68" i="24"/>
  <c r="H68" i="24"/>
  <c r="I68" i="24"/>
  <c r="J68" i="24"/>
  <c r="K68" i="24"/>
  <c r="L68" i="24"/>
  <c r="C69" i="24"/>
  <c r="D69" i="24"/>
  <c r="E69" i="24"/>
  <c r="F69" i="24"/>
  <c r="G69" i="24"/>
  <c r="H69" i="24"/>
  <c r="I69" i="24"/>
  <c r="J69" i="24"/>
  <c r="K69" i="24"/>
  <c r="L69" i="24"/>
  <c r="C70" i="24"/>
  <c r="D70" i="24"/>
  <c r="E70" i="24"/>
  <c r="F70" i="24"/>
  <c r="G70" i="24"/>
  <c r="H70" i="24"/>
  <c r="I70" i="24"/>
  <c r="J70" i="24"/>
  <c r="K70" i="24"/>
  <c r="L70" i="24"/>
  <c r="C71" i="24"/>
  <c r="D71" i="24"/>
  <c r="E71" i="24"/>
  <c r="F71" i="24"/>
  <c r="G71" i="24"/>
  <c r="H71" i="24"/>
  <c r="I71" i="24"/>
  <c r="J71" i="24"/>
  <c r="K71" i="24"/>
  <c r="L71" i="24"/>
  <c r="C72" i="24"/>
  <c r="D72" i="24"/>
  <c r="E72" i="24"/>
  <c r="F72" i="24"/>
  <c r="G72" i="24"/>
  <c r="H72" i="24"/>
  <c r="I72" i="24"/>
  <c r="J72" i="24"/>
  <c r="K72" i="24"/>
  <c r="L72" i="24"/>
  <c r="C73" i="24"/>
  <c r="D73" i="24"/>
  <c r="E73" i="24"/>
  <c r="F73" i="24"/>
  <c r="G73" i="24"/>
  <c r="H73" i="24"/>
  <c r="I73" i="24"/>
  <c r="J73" i="24"/>
  <c r="K73" i="24"/>
  <c r="L73" i="24"/>
  <c r="C74" i="24"/>
  <c r="D74" i="24"/>
  <c r="E74" i="24"/>
  <c r="F74" i="24"/>
  <c r="G74" i="24"/>
  <c r="H74" i="24"/>
  <c r="I74" i="24"/>
  <c r="J74" i="24"/>
  <c r="K74" i="24"/>
  <c r="L74" i="24"/>
  <c r="C75" i="24"/>
  <c r="D75" i="24"/>
  <c r="E75" i="24"/>
  <c r="F75" i="24"/>
  <c r="G75" i="24"/>
  <c r="H75" i="24"/>
  <c r="I75" i="24"/>
  <c r="J75" i="24"/>
  <c r="K75" i="24"/>
  <c r="L75" i="24"/>
  <c r="C76" i="24"/>
  <c r="D76" i="24"/>
  <c r="E76" i="24"/>
  <c r="F76" i="24"/>
  <c r="G76" i="24"/>
  <c r="H76" i="24"/>
  <c r="I76" i="24"/>
  <c r="J76" i="24"/>
  <c r="K76" i="24"/>
  <c r="L76" i="24"/>
  <c r="C77" i="24"/>
  <c r="D77" i="24"/>
  <c r="E77" i="24"/>
  <c r="F77" i="24"/>
  <c r="G77" i="24"/>
  <c r="H77" i="24"/>
  <c r="I77" i="24"/>
  <c r="J77" i="24"/>
  <c r="K77" i="24"/>
  <c r="L77" i="24"/>
  <c r="C78" i="24"/>
  <c r="D78" i="24"/>
  <c r="E78" i="24"/>
  <c r="F78" i="24"/>
  <c r="G78" i="24"/>
  <c r="H78" i="24"/>
  <c r="I78" i="24"/>
  <c r="J78" i="24"/>
  <c r="K78" i="24"/>
  <c r="L78" i="24"/>
  <c r="C82" i="24"/>
  <c r="D82" i="24"/>
  <c r="E82" i="24"/>
  <c r="F82" i="24"/>
  <c r="G82" i="24"/>
  <c r="H82" i="24"/>
  <c r="I82" i="24"/>
  <c r="J82" i="24"/>
  <c r="K82" i="24"/>
  <c r="L82" i="24"/>
  <c r="C83" i="24"/>
  <c r="D83" i="24"/>
  <c r="E83" i="24"/>
  <c r="F83" i="24"/>
  <c r="G83" i="24"/>
  <c r="H83" i="24"/>
  <c r="I83" i="24"/>
  <c r="J83" i="24"/>
  <c r="K83" i="24"/>
  <c r="L83" i="24"/>
  <c r="C84" i="24"/>
  <c r="D84" i="24"/>
  <c r="E84" i="24"/>
  <c r="F84" i="24"/>
  <c r="G84" i="24"/>
  <c r="H84" i="24"/>
  <c r="I84" i="24"/>
  <c r="J84" i="24"/>
  <c r="K84" i="24"/>
  <c r="L84" i="24"/>
  <c r="C85" i="24"/>
  <c r="D85" i="24"/>
  <c r="E85" i="24"/>
  <c r="F85" i="24"/>
  <c r="G85" i="24"/>
  <c r="H85" i="24"/>
  <c r="I85" i="24"/>
  <c r="J85" i="24"/>
  <c r="K85" i="24"/>
  <c r="L85" i="24"/>
  <c r="C86" i="24"/>
  <c r="D86" i="24"/>
  <c r="E86" i="24"/>
  <c r="F86" i="24"/>
  <c r="G86" i="24"/>
  <c r="H86" i="24"/>
  <c r="I86" i="24"/>
  <c r="J86" i="24"/>
  <c r="K86" i="24"/>
  <c r="L86" i="24"/>
  <c r="C87" i="24"/>
  <c r="D87" i="24"/>
  <c r="E87" i="24"/>
  <c r="F87" i="24"/>
  <c r="G87" i="24"/>
  <c r="H87" i="24"/>
  <c r="I87" i="24"/>
  <c r="J87" i="24"/>
  <c r="K87" i="24"/>
  <c r="L87" i="24"/>
  <c r="C91" i="24"/>
  <c r="D91" i="24"/>
  <c r="E91" i="24"/>
  <c r="F91" i="24"/>
  <c r="G91" i="24"/>
  <c r="H91" i="24"/>
  <c r="I91" i="24"/>
  <c r="J91" i="24"/>
  <c r="K91" i="24"/>
  <c r="L91" i="24"/>
  <c r="C92" i="24"/>
  <c r="D92" i="24"/>
  <c r="E92" i="24"/>
  <c r="F92" i="24"/>
  <c r="G92" i="24"/>
  <c r="H92" i="24"/>
  <c r="I92" i="24"/>
  <c r="J92" i="24"/>
  <c r="K92" i="24"/>
  <c r="L92" i="24"/>
  <c r="C93" i="24"/>
  <c r="D93" i="24"/>
  <c r="E93" i="24"/>
  <c r="F93" i="24"/>
  <c r="G93" i="24"/>
  <c r="H93" i="24"/>
  <c r="I93" i="24"/>
  <c r="J93" i="24"/>
  <c r="K93" i="24"/>
  <c r="L93" i="24"/>
  <c r="C94" i="24"/>
  <c r="D94" i="24"/>
  <c r="E94" i="24"/>
  <c r="F94" i="24"/>
  <c r="G94" i="24"/>
  <c r="H94" i="24"/>
  <c r="I94" i="24"/>
  <c r="J94" i="24"/>
  <c r="K94" i="24"/>
  <c r="L94" i="24"/>
  <c r="C95" i="24"/>
  <c r="D95" i="24"/>
  <c r="E95" i="24"/>
  <c r="F95" i="24"/>
  <c r="G95" i="24"/>
  <c r="H95" i="24"/>
  <c r="I95" i="24"/>
  <c r="J95" i="24"/>
  <c r="K95" i="24"/>
  <c r="L95" i="24"/>
  <c r="C96" i="24"/>
  <c r="D96" i="24"/>
  <c r="E96" i="24"/>
  <c r="F96" i="24"/>
  <c r="G96" i="24"/>
  <c r="H96" i="24"/>
  <c r="I96" i="24"/>
  <c r="J96" i="24"/>
  <c r="K96" i="24"/>
  <c r="L96" i="24"/>
  <c r="C97" i="24"/>
  <c r="D97" i="24"/>
  <c r="E97" i="24"/>
  <c r="F97" i="24"/>
  <c r="G97" i="24"/>
  <c r="H97" i="24"/>
  <c r="I97" i="24"/>
  <c r="J97" i="24"/>
  <c r="K97" i="24"/>
  <c r="L97" i="24"/>
  <c r="C98" i="24"/>
  <c r="D98" i="24"/>
  <c r="E98" i="24"/>
  <c r="F98" i="24"/>
  <c r="G98" i="24"/>
  <c r="H98" i="24"/>
  <c r="I98" i="24"/>
  <c r="J98" i="24"/>
  <c r="K98" i="24"/>
  <c r="L98" i="24"/>
  <c r="C102" i="24"/>
  <c r="D102" i="24"/>
  <c r="E102" i="24"/>
  <c r="F102" i="24"/>
  <c r="G102" i="24"/>
  <c r="H102" i="24"/>
  <c r="I102" i="24"/>
  <c r="J102" i="24"/>
  <c r="K102" i="24"/>
  <c r="L102" i="24"/>
  <c r="C103" i="24"/>
  <c r="D103" i="24"/>
  <c r="E103" i="24"/>
  <c r="F103" i="24"/>
  <c r="G103" i="24"/>
  <c r="H103" i="24"/>
  <c r="I103" i="24"/>
  <c r="J103" i="24"/>
  <c r="K103" i="24"/>
  <c r="L103" i="24"/>
  <c r="C104" i="24"/>
  <c r="D104" i="24"/>
  <c r="E104" i="24"/>
  <c r="F104" i="24"/>
  <c r="G104" i="24"/>
  <c r="H104" i="24"/>
  <c r="I104" i="24"/>
  <c r="J104" i="24"/>
  <c r="K104" i="24"/>
  <c r="L104" i="24"/>
  <c r="C105" i="24"/>
  <c r="D105" i="24"/>
  <c r="E105" i="24"/>
  <c r="F105" i="24"/>
  <c r="G105" i="24"/>
  <c r="H105" i="24"/>
  <c r="I105" i="24"/>
  <c r="J105" i="24"/>
  <c r="K105" i="24"/>
  <c r="L105" i="24"/>
  <c r="C106" i="24"/>
  <c r="D106" i="24"/>
  <c r="E106" i="24"/>
  <c r="F106" i="24"/>
  <c r="G106" i="24"/>
  <c r="H106" i="24"/>
  <c r="I106" i="24"/>
  <c r="J106" i="24"/>
  <c r="K106" i="24"/>
  <c r="L106" i="24"/>
  <c r="C107" i="24"/>
  <c r="D107" i="24"/>
  <c r="E107" i="24"/>
  <c r="F107" i="24"/>
  <c r="G107" i="24"/>
  <c r="H107" i="24"/>
  <c r="I107" i="24"/>
  <c r="J107" i="24"/>
  <c r="K107" i="24"/>
  <c r="L107" i="24"/>
  <c r="C111" i="24"/>
  <c r="D111" i="24"/>
  <c r="E111" i="24"/>
  <c r="F111" i="24"/>
  <c r="G111" i="24"/>
  <c r="H111" i="24"/>
  <c r="I111" i="24"/>
  <c r="J111" i="24"/>
  <c r="K111" i="24"/>
  <c r="L111" i="24"/>
  <c r="C112" i="24"/>
  <c r="D112" i="24"/>
  <c r="E112" i="24"/>
  <c r="F112" i="24"/>
  <c r="G112" i="24"/>
  <c r="H112" i="24"/>
  <c r="I112" i="24"/>
  <c r="J112" i="24"/>
  <c r="K112" i="24"/>
  <c r="L112" i="24"/>
  <c r="C113" i="24"/>
  <c r="D113" i="24"/>
  <c r="E113" i="24"/>
  <c r="F113" i="24"/>
  <c r="G113" i="24"/>
  <c r="H113" i="24"/>
  <c r="I113" i="24"/>
  <c r="J113" i="24"/>
  <c r="K113" i="24"/>
  <c r="L113" i="24"/>
  <c r="C114" i="24"/>
  <c r="D114" i="24"/>
  <c r="E114" i="24"/>
  <c r="F114" i="24"/>
  <c r="G114" i="24"/>
  <c r="H114" i="24"/>
  <c r="I114" i="24"/>
  <c r="J114" i="24"/>
  <c r="K114" i="24"/>
  <c r="L114" i="24"/>
  <c r="C115" i="24"/>
  <c r="D115" i="24"/>
  <c r="E115" i="24"/>
  <c r="F115" i="24"/>
  <c r="G115" i="24"/>
  <c r="H115" i="24"/>
  <c r="I115" i="24"/>
  <c r="J115" i="24"/>
  <c r="K115" i="24"/>
  <c r="L115" i="24"/>
  <c r="C116" i="24"/>
  <c r="D116" i="24"/>
  <c r="E116" i="24"/>
  <c r="F116" i="24"/>
  <c r="G116" i="24"/>
  <c r="H116" i="24"/>
  <c r="I116" i="24"/>
  <c r="J116" i="24"/>
  <c r="K116" i="24"/>
  <c r="L116" i="24"/>
  <c r="C117" i="24"/>
  <c r="D117" i="24"/>
  <c r="E117" i="24"/>
  <c r="F117" i="24"/>
  <c r="G117" i="24"/>
  <c r="H117" i="24"/>
  <c r="I117" i="24"/>
  <c r="J117" i="24"/>
  <c r="K117" i="24"/>
  <c r="L117" i="24"/>
  <c r="C118" i="24"/>
  <c r="D118" i="24"/>
  <c r="E118" i="24"/>
  <c r="F118" i="24"/>
  <c r="G118" i="24"/>
  <c r="H118" i="24"/>
  <c r="I118" i="24"/>
  <c r="J118" i="24"/>
  <c r="K118" i="24"/>
  <c r="L118" i="24"/>
  <c r="C119" i="24"/>
  <c r="D119" i="24"/>
  <c r="E119" i="24"/>
  <c r="F119" i="24"/>
  <c r="G119" i="24"/>
  <c r="H119" i="24"/>
  <c r="I119" i="24"/>
  <c r="J119" i="24"/>
  <c r="K119" i="24"/>
  <c r="L119" i="24"/>
  <c r="C120" i="24"/>
  <c r="D120" i="24"/>
  <c r="E120" i="24"/>
  <c r="F120" i="24"/>
  <c r="G120" i="24"/>
  <c r="H120" i="24"/>
  <c r="I120" i="24"/>
  <c r="J120" i="24"/>
  <c r="K120" i="24"/>
  <c r="L120" i="24"/>
  <c r="C124" i="24"/>
  <c r="D124" i="24"/>
  <c r="E124" i="24"/>
  <c r="F124" i="24"/>
  <c r="G124" i="24"/>
  <c r="H124" i="24"/>
  <c r="I124" i="24"/>
  <c r="J124" i="24"/>
  <c r="K124" i="24"/>
  <c r="L124" i="24"/>
  <c r="C125" i="24"/>
  <c r="D125" i="24"/>
  <c r="E125" i="24"/>
  <c r="F125" i="24"/>
  <c r="G125" i="24"/>
  <c r="H125" i="24"/>
  <c r="I125" i="24"/>
  <c r="J125" i="24"/>
  <c r="K125" i="24"/>
  <c r="L125" i="24"/>
  <c r="C126" i="24"/>
  <c r="D126" i="24"/>
  <c r="E126" i="24"/>
  <c r="F126" i="24"/>
  <c r="G126" i="24"/>
  <c r="H126" i="24"/>
  <c r="I126" i="24"/>
  <c r="J126" i="24"/>
  <c r="K126" i="24"/>
  <c r="L126" i="24"/>
  <c r="C127" i="24"/>
  <c r="D127" i="24"/>
  <c r="E127" i="24"/>
  <c r="F127" i="24"/>
  <c r="G127" i="24"/>
  <c r="H127" i="24"/>
  <c r="I127" i="24"/>
  <c r="J127" i="24"/>
  <c r="K127" i="24"/>
  <c r="L127" i="24"/>
  <c r="C128" i="24"/>
  <c r="D128" i="24"/>
  <c r="E128" i="24"/>
  <c r="F128" i="24"/>
  <c r="G128" i="24"/>
  <c r="H128" i="24"/>
  <c r="I128" i="24"/>
  <c r="J128" i="24"/>
  <c r="K128" i="24"/>
  <c r="L128" i="24"/>
  <c r="C129" i="24"/>
  <c r="D129" i="24"/>
  <c r="E129" i="24"/>
  <c r="F129" i="24"/>
  <c r="G129" i="24"/>
  <c r="H129" i="24"/>
  <c r="I129" i="24"/>
  <c r="J129" i="24"/>
  <c r="K129" i="24"/>
  <c r="L129" i="24"/>
  <c r="C130" i="24"/>
  <c r="D130" i="24"/>
  <c r="E130" i="24"/>
  <c r="F130" i="24"/>
  <c r="G130" i="24"/>
  <c r="H130" i="24"/>
  <c r="I130" i="24"/>
  <c r="J130" i="24"/>
  <c r="K130" i="24"/>
  <c r="L130" i="24"/>
  <c r="C131" i="24"/>
  <c r="D131" i="24"/>
  <c r="E131" i="24"/>
  <c r="F131" i="24"/>
  <c r="G131" i="24"/>
  <c r="H131" i="24"/>
  <c r="I131" i="24"/>
  <c r="J131" i="24"/>
  <c r="K131" i="24"/>
  <c r="L131" i="24"/>
  <c r="C132" i="24"/>
  <c r="D132" i="24"/>
  <c r="E132" i="24"/>
  <c r="F132" i="24"/>
  <c r="G132" i="24"/>
  <c r="H132" i="24"/>
  <c r="I132" i="24"/>
  <c r="J132" i="24"/>
  <c r="K132" i="24"/>
  <c r="L132" i="24"/>
  <c r="C133" i="24"/>
  <c r="D133" i="24"/>
  <c r="E133" i="24"/>
  <c r="F133" i="24"/>
  <c r="G133" i="24"/>
  <c r="H133" i="24"/>
  <c r="I133" i="24"/>
  <c r="J133" i="24"/>
  <c r="K133" i="24"/>
  <c r="L133" i="24"/>
  <c r="C134" i="24"/>
  <c r="D134" i="24"/>
  <c r="E134" i="24"/>
  <c r="F134" i="24"/>
  <c r="G134" i="24"/>
  <c r="H134" i="24"/>
  <c r="I134" i="24"/>
  <c r="J134" i="24"/>
  <c r="K134" i="24"/>
  <c r="L134" i="24"/>
  <c r="C138" i="24"/>
  <c r="D138" i="24"/>
  <c r="E138" i="24"/>
  <c r="F138" i="24"/>
  <c r="G138" i="24"/>
  <c r="H138" i="24"/>
  <c r="I138" i="24"/>
  <c r="J138" i="24"/>
  <c r="K138" i="24"/>
  <c r="L138" i="24"/>
  <c r="C139" i="24"/>
  <c r="D139" i="24"/>
  <c r="E139" i="24"/>
  <c r="F139" i="24"/>
  <c r="G139" i="24"/>
  <c r="H139" i="24"/>
  <c r="I139" i="24"/>
  <c r="J139" i="24"/>
  <c r="K139" i="24"/>
  <c r="L139" i="24"/>
  <c r="C140" i="24"/>
  <c r="D140" i="24"/>
  <c r="E140" i="24"/>
  <c r="F140" i="24"/>
  <c r="G140" i="24"/>
  <c r="H140" i="24"/>
  <c r="I140" i="24"/>
  <c r="J140" i="24"/>
  <c r="K140" i="24"/>
  <c r="L140" i="24"/>
  <c r="C141" i="24"/>
  <c r="D141" i="24"/>
  <c r="E141" i="24"/>
  <c r="F141" i="24"/>
  <c r="G141" i="24"/>
  <c r="H141" i="24"/>
  <c r="I141" i="24"/>
  <c r="J141" i="24"/>
  <c r="K141" i="24"/>
  <c r="L141" i="24"/>
  <c r="C142" i="24"/>
  <c r="D142" i="24"/>
  <c r="E142" i="24"/>
  <c r="F142" i="24"/>
  <c r="G142" i="24"/>
  <c r="H142" i="24"/>
  <c r="I142" i="24"/>
  <c r="J142" i="24"/>
  <c r="K142" i="24"/>
  <c r="L142" i="24"/>
  <c r="D7" i="24"/>
  <c r="E7" i="24"/>
  <c r="F7" i="24"/>
  <c r="G7" i="24"/>
  <c r="H7" i="24"/>
  <c r="I7" i="24"/>
  <c r="J7" i="24"/>
  <c r="K7" i="24"/>
  <c r="L7" i="24"/>
  <c r="C7" i="24"/>
  <c r="C13" i="23"/>
  <c r="D13" i="23"/>
  <c r="E13" i="23"/>
  <c r="F13" i="23"/>
  <c r="G13" i="23"/>
  <c r="H13" i="23"/>
  <c r="I13" i="23"/>
  <c r="J13" i="23"/>
  <c r="K13" i="23"/>
  <c r="L13" i="23"/>
  <c r="C14" i="23"/>
  <c r="D14" i="23"/>
  <c r="E14" i="23"/>
  <c r="F14" i="23"/>
  <c r="G14" i="23"/>
  <c r="H14" i="23"/>
  <c r="I14" i="23"/>
  <c r="J14" i="23"/>
  <c r="K14" i="23"/>
  <c r="L14" i="23"/>
  <c r="C15" i="23"/>
  <c r="D15" i="23"/>
  <c r="E15" i="23"/>
  <c r="F15" i="23"/>
  <c r="G15" i="23"/>
  <c r="H15" i="23"/>
  <c r="I15" i="23"/>
  <c r="J15" i="23"/>
  <c r="K15" i="23"/>
  <c r="L15" i="23"/>
  <c r="C16" i="23"/>
  <c r="D16" i="23"/>
  <c r="E16" i="23"/>
  <c r="F16" i="23"/>
  <c r="G16" i="23"/>
  <c r="H16" i="23"/>
  <c r="I16" i="23"/>
  <c r="J16" i="23"/>
  <c r="K16" i="23"/>
  <c r="L16" i="23"/>
  <c r="C17" i="23"/>
  <c r="D17" i="23"/>
  <c r="E17" i="23"/>
  <c r="F17" i="23"/>
  <c r="G17" i="23"/>
  <c r="H17" i="23"/>
  <c r="I17" i="23"/>
  <c r="J17" i="23"/>
  <c r="K17" i="23"/>
  <c r="L17" i="23"/>
  <c r="C18" i="23"/>
  <c r="D18" i="23"/>
  <c r="E18" i="23"/>
  <c r="F18" i="23"/>
  <c r="G18" i="23"/>
  <c r="H18" i="23"/>
  <c r="I18" i="23"/>
  <c r="J18" i="23"/>
  <c r="K18" i="23"/>
  <c r="L18" i="23"/>
  <c r="C19" i="23"/>
  <c r="D19" i="23"/>
  <c r="E19" i="23"/>
  <c r="F19" i="23"/>
  <c r="G19" i="23"/>
  <c r="H19" i="23"/>
  <c r="I19" i="23"/>
  <c r="J19" i="23"/>
  <c r="K19" i="23"/>
  <c r="L19" i="23"/>
  <c r="C20" i="23"/>
  <c r="D20" i="23"/>
  <c r="E20" i="23"/>
  <c r="F20" i="23"/>
  <c r="G20" i="23"/>
  <c r="H20" i="23"/>
  <c r="I20" i="23"/>
  <c r="J20" i="23"/>
  <c r="K20" i="23"/>
  <c r="L20" i="23"/>
  <c r="C21" i="23"/>
  <c r="D21" i="23"/>
  <c r="E21" i="23"/>
  <c r="F21" i="23"/>
  <c r="G21" i="23"/>
  <c r="H21" i="23"/>
  <c r="I21" i="23"/>
  <c r="J21" i="23"/>
  <c r="K21" i="23"/>
  <c r="L21" i="23"/>
  <c r="C22" i="23"/>
  <c r="D22" i="23"/>
  <c r="E22" i="23"/>
  <c r="F22" i="23"/>
  <c r="G22" i="23"/>
  <c r="H22" i="23"/>
  <c r="I22" i="23"/>
  <c r="J22" i="23"/>
  <c r="K22" i="23"/>
  <c r="L22" i="23"/>
  <c r="C23" i="23"/>
  <c r="D23" i="23"/>
  <c r="E23" i="23"/>
  <c r="F23" i="23"/>
  <c r="G23" i="23"/>
  <c r="H23" i="23"/>
  <c r="I23" i="23"/>
  <c r="J23" i="23"/>
  <c r="K23" i="23"/>
  <c r="L23" i="23"/>
  <c r="C24" i="23"/>
  <c r="D24" i="23"/>
  <c r="E24" i="23"/>
  <c r="F24" i="23"/>
  <c r="G24" i="23"/>
  <c r="H24" i="23"/>
  <c r="I24" i="23"/>
  <c r="J24" i="23"/>
  <c r="K24" i="23"/>
  <c r="L24" i="23"/>
  <c r="C25" i="23"/>
  <c r="D25" i="23"/>
  <c r="E25" i="23"/>
  <c r="F25" i="23"/>
  <c r="G25" i="23"/>
  <c r="H25" i="23"/>
  <c r="I25" i="23"/>
  <c r="J25" i="23"/>
  <c r="K25" i="23"/>
  <c r="L25" i="23"/>
  <c r="C26" i="23"/>
  <c r="D26" i="23"/>
  <c r="E26" i="23"/>
  <c r="F26" i="23"/>
  <c r="G26" i="23"/>
  <c r="H26" i="23"/>
  <c r="I26" i="23"/>
  <c r="J26" i="23"/>
  <c r="K26" i="23"/>
  <c r="L26" i="23"/>
  <c r="C27" i="23"/>
  <c r="D27" i="23"/>
  <c r="E27" i="23"/>
  <c r="F27" i="23"/>
  <c r="G27" i="23"/>
  <c r="H27" i="23"/>
  <c r="I27" i="23"/>
  <c r="J27" i="23"/>
  <c r="K27" i="23"/>
  <c r="L27" i="23"/>
  <c r="C28" i="23"/>
  <c r="D28" i="23"/>
  <c r="E28" i="23"/>
  <c r="F28" i="23"/>
  <c r="G28" i="23"/>
  <c r="H28" i="23"/>
  <c r="I28" i="23"/>
  <c r="J28" i="23"/>
  <c r="K28" i="23"/>
  <c r="L28" i="23"/>
  <c r="C29" i="23"/>
  <c r="D29" i="23"/>
  <c r="E29" i="23"/>
  <c r="F29" i="23"/>
  <c r="G29" i="23"/>
  <c r="H29" i="23"/>
  <c r="I29" i="23"/>
  <c r="J29" i="23"/>
  <c r="K29" i="23"/>
  <c r="L29" i="23"/>
  <c r="C30" i="23"/>
  <c r="D30" i="23"/>
  <c r="E30" i="23"/>
  <c r="F30" i="23"/>
  <c r="G30" i="23"/>
  <c r="H30" i="23"/>
  <c r="I30" i="23"/>
  <c r="J30" i="23"/>
  <c r="K30" i="23"/>
  <c r="L30" i="23"/>
  <c r="C31" i="23"/>
  <c r="D31" i="23"/>
  <c r="E31" i="23"/>
  <c r="F31" i="23"/>
  <c r="G31" i="23"/>
  <c r="H31" i="23"/>
  <c r="I31" i="23"/>
  <c r="J31" i="23"/>
  <c r="K31" i="23"/>
  <c r="L31" i="23"/>
  <c r="C32" i="23"/>
  <c r="D32" i="23"/>
  <c r="E32" i="23"/>
  <c r="F32" i="23"/>
  <c r="G32" i="23"/>
  <c r="H32" i="23"/>
  <c r="I32" i="23"/>
  <c r="J32" i="23"/>
  <c r="K32" i="23"/>
  <c r="L32" i="23"/>
  <c r="C33" i="23"/>
  <c r="D33" i="23"/>
  <c r="E33" i="23"/>
  <c r="F33" i="23"/>
  <c r="G33" i="23"/>
  <c r="H33" i="23"/>
  <c r="I33" i="23"/>
  <c r="J33" i="23"/>
  <c r="K33" i="23"/>
  <c r="L33" i="23"/>
  <c r="C37" i="23"/>
  <c r="D37" i="23"/>
  <c r="E37" i="23"/>
  <c r="F37" i="23"/>
  <c r="G37" i="23"/>
  <c r="H37" i="23"/>
  <c r="I37" i="23"/>
  <c r="J37" i="23"/>
  <c r="K37" i="23"/>
  <c r="L37" i="23"/>
  <c r="C38" i="23"/>
  <c r="D38" i="23"/>
  <c r="E38" i="23"/>
  <c r="F38" i="23"/>
  <c r="G38" i="23"/>
  <c r="H38" i="23"/>
  <c r="I38" i="23"/>
  <c r="J38" i="23"/>
  <c r="K38" i="23"/>
  <c r="L38" i="23"/>
  <c r="C39" i="23"/>
  <c r="D39" i="23"/>
  <c r="E39" i="23"/>
  <c r="F39" i="23"/>
  <c r="G39" i="23"/>
  <c r="H39" i="23"/>
  <c r="I39" i="23"/>
  <c r="J39" i="23"/>
  <c r="K39" i="23"/>
  <c r="L39" i="23"/>
  <c r="C40" i="23"/>
  <c r="D40" i="23"/>
  <c r="E40" i="23"/>
  <c r="F40" i="23"/>
  <c r="G40" i="23"/>
  <c r="H40" i="23"/>
  <c r="I40" i="23"/>
  <c r="J40" i="23"/>
  <c r="K40" i="23"/>
  <c r="L40" i="23"/>
  <c r="C41" i="23"/>
  <c r="D41" i="23"/>
  <c r="E41" i="23"/>
  <c r="F41" i="23"/>
  <c r="G41" i="23"/>
  <c r="H41" i="23"/>
  <c r="I41" i="23"/>
  <c r="J41" i="23"/>
  <c r="K41" i="23"/>
  <c r="L41" i="23"/>
  <c r="C42" i="23"/>
  <c r="D42" i="23"/>
  <c r="E42" i="23"/>
  <c r="F42" i="23"/>
  <c r="G42" i="23"/>
  <c r="H42" i="23"/>
  <c r="I42" i="23"/>
  <c r="J42" i="23"/>
  <c r="K42" i="23"/>
  <c r="L42" i="23"/>
  <c r="C43" i="23"/>
  <c r="D43" i="23"/>
  <c r="E43" i="23"/>
  <c r="F43" i="23"/>
  <c r="G43" i="23"/>
  <c r="H43" i="23"/>
  <c r="I43" i="23"/>
  <c r="J43" i="23"/>
  <c r="K43" i="23"/>
  <c r="L43" i="23"/>
  <c r="C44" i="23"/>
  <c r="D44" i="23"/>
  <c r="E44" i="23"/>
  <c r="F44" i="23"/>
  <c r="G44" i="23"/>
  <c r="H44" i="23"/>
  <c r="I44" i="23"/>
  <c r="J44" i="23"/>
  <c r="K44" i="23"/>
  <c r="L44" i="23"/>
  <c r="C45" i="23"/>
  <c r="D45" i="23"/>
  <c r="E45" i="23"/>
  <c r="F45" i="23"/>
  <c r="G45" i="23"/>
  <c r="H45" i="23"/>
  <c r="I45" i="23"/>
  <c r="J45" i="23"/>
  <c r="K45" i="23"/>
  <c r="L45" i="23"/>
  <c r="C46" i="23"/>
  <c r="D46" i="23"/>
  <c r="E46" i="23"/>
  <c r="F46" i="23"/>
  <c r="G46" i="23"/>
  <c r="H46" i="23"/>
  <c r="I46" i="23"/>
  <c r="J46" i="23"/>
  <c r="K46" i="23"/>
  <c r="L46" i="23"/>
  <c r="C47" i="23"/>
  <c r="D47" i="23"/>
  <c r="E47" i="23"/>
  <c r="F47" i="23"/>
  <c r="G47" i="23"/>
  <c r="H47" i="23"/>
  <c r="I47" i="23"/>
  <c r="J47" i="23"/>
  <c r="K47" i="23"/>
  <c r="L47" i="23"/>
  <c r="C48" i="23"/>
  <c r="D48" i="23"/>
  <c r="E48" i="23"/>
  <c r="F48" i="23"/>
  <c r="G48" i="23"/>
  <c r="H48" i="23"/>
  <c r="I48" i="23"/>
  <c r="J48" i="23"/>
  <c r="K48" i="23"/>
  <c r="L48" i="23"/>
  <c r="C49" i="23"/>
  <c r="D49" i="23"/>
  <c r="E49" i="23"/>
  <c r="F49" i="23"/>
  <c r="G49" i="23"/>
  <c r="H49" i="23"/>
  <c r="I49" i="23"/>
  <c r="J49" i="23"/>
  <c r="K49" i="23"/>
  <c r="L49" i="23"/>
  <c r="C50" i="23"/>
  <c r="D50" i="23"/>
  <c r="E50" i="23"/>
  <c r="F50" i="23"/>
  <c r="G50" i="23"/>
  <c r="H50" i="23"/>
  <c r="I50" i="23"/>
  <c r="J50" i="23"/>
  <c r="K50" i="23"/>
  <c r="L50" i="23"/>
  <c r="C51" i="23"/>
  <c r="D51" i="23"/>
  <c r="E51" i="23"/>
  <c r="F51" i="23"/>
  <c r="G51" i="23"/>
  <c r="H51" i="23"/>
  <c r="I51" i="23"/>
  <c r="J51" i="23"/>
  <c r="K51" i="23"/>
  <c r="L51" i="23"/>
  <c r="C52" i="23"/>
  <c r="D52" i="23"/>
  <c r="E52" i="23"/>
  <c r="F52" i="23"/>
  <c r="G52" i="23"/>
  <c r="H52" i="23"/>
  <c r="I52" i="23"/>
  <c r="J52" i="23"/>
  <c r="K52" i="23"/>
  <c r="L52" i="23"/>
  <c r="C53" i="23"/>
  <c r="D53" i="23"/>
  <c r="E53" i="23"/>
  <c r="F53" i="23"/>
  <c r="G53" i="23"/>
  <c r="H53" i="23"/>
  <c r="I53" i="23"/>
  <c r="J53" i="23"/>
  <c r="K53" i="23"/>
  <c r="L53" i="23"/>
  <c r="C54" i="23"/>
  <c r="D54" i="23"/>
  <c r="E54" i="23"/>
  <c r="F54" i="23"/>
  <c r="G54" i="23"/>
  <c r="H54" i="23"/>
  <c r="I54" i="23"/>
  <c r="J54" i="23"/>
  <c r="K54" i="23"/>
  <c r="L54" i="23"/>
  <c r="C58" i="23"/>
  <c r="D58" i="23"/>
  <c r="E58" i="23"/>
  <c r="F58" i="23"/>
  <c r="G58" i="23"/>
  <c r="H58" i="23"/>
  <c r="I58" i="23"/>
  <c r="J58" i="23"/>
  <c r="K58" i="23"/>
  <c r="L58" i="23"/>
  <c r="C59" i="23"/>
  <c r="D59" i="23"/>
  <c r="E59" i="23"/>
  <c r="F59" i="23"/>
  <c r="G59" i="23"/>
  <c r="H59" i="23"/>
  <c r="I59" i="23"/>
  <c r="J59" i="23"/>
  <c r="K59" i="23"/>
  <c r="L59" i="23"/>
  <c r="C60" i="23"/>
  <c r="D60" i="23"/>
  <c r="E60" i="23"/>
  <c r="F60" i="23"/>
  <c r="G60" i="23"/>
  <c r="H60" i="23"/>
  <c r="I60" i="23"/>
  <c r="J60" i="23"/>
  <c r="K60" i="23"/>
  <c r="L60" i="23"/>
  <c r="C61" i="23"/>
  <c r="D61" i="23"/>
  <c r="E61" i="23"/>
  <c r="F61" i="23"/>
  <c r="G61" i="23"/>
  <c r="H61" i="23"/>
  <c r="I61" i="23"/>
  <c r="J61" i="23"/>
  <c r="K61" i="23"/>
  <c r="L61" i="23"/>
  <c r="C62" i="23"/>
  <c r="D62" i="23"/>
  <c r="E62" i="23"/>
  <c r="F62" i="23"/>
  <c r="G62" i="23"/>
  <c r="H62" i="23"/>
  <c r="I62" i="23"/>
  <c r="J62" i="23"/>
  <c r="K62" i="23"/>
  <c r="L62" i="23"/>
  <c r="C63" i="23"/>
  <c r="D63" i="23"/>
  <c r="E63" i="23"/>
  <c r="F63" i="23"/>
  <c r="G63" i="23"/>
  <c r="H63" i="23"/>
  <c r="I63" i="23"/>
  <c r="J63" i="23"/>
  <c r="K63" i="23"/>
  <c r="L63" i="23"/>
  <c r="C64" i="23"/>
  <c r="D64" i="23"/>
  <c r="E64" i="23"/>
  <c r="F64" i="23"/>
  <c r="G64" i="23"/>
  <c r="H64" i="23"/>
  <c r="I64" i="23"/>
  <c r="J64" i="23"/>
  <c r="K64" i="23"/>
  <c r="L64" i="23"/>
  <c r="C65" i="23"/>
  <c r="D65" i="23"/>
  <c r="E65" i="23"/>
  <c r="F65" i="23"/>
  <c r="G65" i="23"/>
  <c r="H65" i="23"/>
  <c r="I65" i="23"/>
  <c r="J65" i="23"/>
  <c r="K65" i="23"/>
  <c r="L65" i="23"/>
  <c r="C66" i="23"/>
  <c r="D66" i="23"/>
  <c r="E66" i="23"/>
  <c r="F66" i="23"/>
  <c r="G66" i="23"/>
  <c r="H66" i="23"/>
  <c r="I66" i="23"/>
  <c r="J66" i="23"/>
  <c r="K66" i="23"/>
  <c r="L66" i="23"/>
  <c r="C67" i="23"/>
  <c r="D67" i="23"/>
  <c r="E67" i="23"/>
  <c r="F67" i="23"/>
  <c r="G67" i="23"/>
  <c r="H67" i="23"/>
  <c r="I67" i="23"/>
  <c r="J67" i="23"/>
  <c r="K67" i="23"/>
  <c r="L67" i="23"/>
  <c r="C68" i="23"/>
  <c r="D68" i="23"/>
  <c r="E68" i="23"/>
  <c r="F68" i="23"/>
  <c r="G68" i="23"/>
  <c r="H68" i="23"/>
  <c r="I68" i="23"/>
  <c r="J68" i="23"/>
  <c r="K68" i="23"/>
  <c r="L68" i="23"/>
  <c r="C69" i="23"/>
  <c r="D69" i="23"/>
  <c r="E69" i="23"/>
  <c r="F69" i="23"/>
  <c r="G69" i="23"/>
  <c r="H69" i="23"/>
  <c r="I69" i="23"/>
  <c r="J69" i="23"/>
  <c r="K69" i="23"/>
  <c r="L69" i="23"/>
  <c r="C70" i="23"/>
  <c r="D70" i="23"/>
  <c r="E70" i="23"/>
  <c r="F70" i="23"/>
  <c r="G70" i="23"/>
  <c r="H70" i="23"/>
  <c r="I70" i="23"/>
  <c r="J70" i="23"/>
  <c r="K70" i="23"/>
  <c r="L70" i="23"/>
  <c r="C71" i="23"/>
  <c r="D71" i="23"/>
  <c r="E71" i="23"/>
  <c r="F71" i="23"/>
  <c r="G71" i="23"/>
  <c r="H71" i="23"/>
  <c r="I71" i="23"/>
  <c r="J71" i="23"/>
  <c r="K71" i="23"/>
  <c r="L71" i="23"/>
  <c r="C72" i="23"/>
  <c r="D72" i="23"/>
  <c r="E72" i="23"/>
  <c r="F72" i="23"/>
  <c r="G72" i="23"/>
  <c r="H72" i="23"/>
  <c r="I72" i="23"/>
  <c r="J72" i="23"/>
  <c r="K72" i="23"/>
  <c r="L72" i="23"/>
  <c r="C73" i="23"/>
  <c r="D73" i="23"/>
  <c r="E73" i="23"/>
  <c r="F73" i="23"/>
  <c r="G73" i="23"/>
  <c r="H73" i="23"/>
  <c r="I73" i="23"/>
  <c r="J73" i="23"/>
  <c r="K73" i="23"/>
  <c r="L73" i="23"/>
  <c r="C74" i="23"/>
  <c r="D74" i="23"/>
  <c r="E74" i="23"/>
  <c r="F74" i="23"/>
  <c r="G74" i="23"/>
  <c r="H74" i="23"/>
  <c r="I74" i="23"/>
  <c r="J74" i="23"/>
  <c r="K74" i="23"/>
  <c r="L74" i="23"/>
  <c r="C75" i="23"/>
  <c r="D75" i="23"/>
  <c r="E75" i="23"/>
  <c r="F75" i="23"/>
  <c r="G75" i="23"/>
  <c r="H75" i="23"/>
  <c r="I75" i="23"/>
  <c r="J75" i="23"/>
  <c r="K75" i="23"/>
  <c r="L75" i="23"/>
  <c r="C76" i="23"/>
  <c r="D76" i="23"/>
  <c r="E76" i="23"/>
  <c r="F76" i="23"/>
  <c r="G76" i="23"/>
  <c r="H76" i="23"/>
  <c r="I76" i="23"/>
  <c r="J76" i="23"/>
  <c r="K76" i="23"/>
  <c r="L76" i="23"/>
  <c r="C77" i="23"/>
  <c r="D77" i="23"/>
  <c r="E77" i="23"/>
  <c r="F77" i="23"/>
  <c r="G77" i="23"/>
  <c r="H77" i="23"/>
  <c r="I77" i="23"/>
  <c r="J77" i="23"/>
  <c r="K77" i="23"/>
  <c r="L77" i="23"/>
  <c r="C78" i="23"/>
  <c r="D78" i="23"/>
  <c r="E78" i="23"/>
  <c r="F78" i="23"/>
  <c r="G78" i="23"/>
  <c r="H78" i="23"/>
  <c r="I78" i="23"/>
  <c r="J78" i="23"/>
  <c r="K78" i="23"/>
  <c r="L78" i="23"/>
  <c r="C82" i="23"/>
  <c r="D82" i="23"/>
  <c r="E82" i="23"/>
  <c r="F82" i="23"/>
  <c r="G82" i="23"/>
  <c r="H82" i="23"/>
  <c r="I82" i="23"/>
  <c r="J82" i="23"/>
  <c r="K82" i="23"/>
  <c r="L82" i="23"/>
  <c r="C83" i="23"/>
  <c r="D83" i="23"/>
  <c r="E83" i="23"/>
  <c r="F83" i="23"/>
  <c r="G83" i="23"/>
  <c r="H83" i="23"/>
  <c r="I83" i="23"/>
  <c r="J83" i="23"/>
  <c r="K83" i="23"/>
  <c r="L83" i="23"/>
  <c r="C84" i="23"/>
  <c r="D84" i="23"/>
  <c r="E84" i="23"/>
  <c r="F84" i="23"/>
  <c r="G84" i="23"/>
  <c r="H84" i="23"/>
  <c r="I84" i="23"/>
  <c r="J84" i="23"/>
  <c r="K84" i="23"/>
  <c r="L84" i="23"/>
  <c r="C85" i="23"/>
  <c r="D85" i="23"/>
  <c r="E85" i="23"/>
  <c r="F85" i="23"/>
  <c r="G85" i="23"/>
  <c r="H85" i="23"/>
  <c r="I85" i="23"/>
  <c r="J85" i="23"/>
  <c r="K85" i="23"/>
  <c r="L85" i="23"/>
  <c r="C86" i="23"/>
  <c r="D86" i="23"/>
  <c r="E86" i="23"/>
  <c r="F86" i="23"/>
  <c r="G86" i="23"/>
  <c r="H86" i="23"/>
  <c r="I86" i="23"/>
  <c r="J86" i="23"/>
  <c r="K86" i="23"/>
  <c r="L86" i="23"/>
  <c r="C87" i="23"/>
  <c r="D87" i="23"/>
  <c r="E87" i="23"/>
  <c r="F87" i="23"/>
  <c r="G87" i="23"/>
  <c r="H87" i="23"/>
  <c r="I87" i="23"/>
  <c r="J87" i="23"/>
  <c r="K87" i="23"/>
  <c r="L87" i="23"/>
  <c r="C91" i="23"/>
  <c r="D91" i="23"/>
  <c r="E91" i="23"/>
  <c r="F91" i="23"/>
  <c r="G91" i="23"/>
  <c r="H91" i="23"/>
  <c r="I91" i="23"/>
  <c r="J91" i="23"/>
  <c r="K91" i="23"/>
  <c r="L91" i="23"/>
  <c r="C92" i="23"/>
  <c r="D92" i="23"/>
  <c r="E92" i="23"/>
  <c r="F92" i="23"/>
  <c r="G92" i="23"/>
  <c r="H92" i="23"/>
  <c r="I92" i="23"/>
  <c r="J92" i="23"/>
  <c r="K92" i="23"/>
  <c r="L92" i="23"/>
  <c r="C93" i="23"/>
  <c r="D93" i="23"/>
  <c r="E93" i="23"/>
  <c r="F93" i="23"/>
  <c r="G93" i="23"/>
  <c r="H93" i="23"/>
  <c r="I93" i="23"/>
  <c r="J93" i="23"/>
  <c r="K93" i="23"/>
  <c r="L93" i="23"/>
  <c r="C94" i="23"/>
  <c r="D94" i="23"/>
  <c r="E94" i="23"/>
  <c r="F94" i="23"/>
  <c r="G94" i="23"/>
  <c r="H94" i="23"/>
  <c r="I94" i="23"/>
  <c r="J94" i="23"/>
  <c r="K94" i="23"/>
  <c r="L94" i="23"/>
  <c r="C95" i="23"/>
  <c r="D95" i="23"/>
  <c r="E95" i="23"/>
  <c r="F95" i="23"/>
  <c r="G95" i="23"/>
  <c r="H95" i="23"/>
  <c r="I95" i="23"/>
  <c r="J95" i="23"/>
  <c r="K95" i="23"/>
  <c r="L95" i="23"/>
  <c r="C96" i="23"/>
  <c r="D96" i="23"/>
  <c r="E96" i="23"/>
  <c r="F96" i="23"/>
  <c r="G96" i="23"/>
  <c r="H96" i="23"/>
  <c r="I96" i="23"/>
  <c r="J96" i="23"/>
  <c r="K96" i="23"/>
  <c r="L96" i="23"/>
  <c r="C97" i="23"/>
  <c r="D97" i="23"/>
  <c r="E97" i="23"/>
  <c r="F97" i="23"/>
  <c r="G97" i="23"/>
  <c r="H97" i="23"/>
  <c r="I97" i="23"/>
  <c r="J97" i="23"/>
  <c r="K97" i="23"/>
  <c r="L97" i="23"/>
  <c r="C98" i="23"/>
  <c r="D98" i="23"/>
  <c r="E98" i="23"/>
  <c r="F98" i="23"/>
  <c r="G98" i="23"/>
  <c r="H98" i="23"/>
  <c r="I98" i="23"/>
  <c r="J98" i="23"/>
  <c r="K98" i="23"/>
  <c r="L98" i="23"/>
  <c r="C102" i="23"/>
  <c r="D102" i="23"/>
  <c r="E102" i="23"/>
  <c r="F102" i="23"/>
  <c r="G102" i="23"/>
  <c r="H102" i="23"/>
  <c r="I102" i="23"/>
  <c r="J102" i="23"/>
  <c r="K102" i="23"/>
  <c r="L102" i="23"/>
  <c r="C103" i="23"/>
  <c r="D103" i="23"/>
  <c r="E103" i="23"/>
  <c r="F103" i="23"/>
  <c r="G103" i="23"/>
  <c r="H103" i="23"/>
  <c r="I103" i="23"/>
  <c r="J103" i="23"/>
  <c r="K103" i="23"/>
  <c r="L103" i="23"/>
  <c r="C104" i="23"/>
  <c r="D104" i="23"/>
  <c r="E104" i="23"/>
  <c r="F104" i="23"/>
  <c r="G104" i="23"/>
  <c r="H104" i="23"/>
  <c r="I104" i="23"/>
  <c r="J104" i="23"/>
  <c r="K104" i="23"/>
  <c r="L104" i="23"/>
  <c r="C105" i="23"/>
  <c r="D105" i="23"/>
  <c r="E105" i="23"/>
  <c r="F105" i="23"/>
  <c r="G105" i="23"/>
  <c r="H105" i="23"/>
  <c r="I105" i="23"/>
  <c r="J105" i="23"/>
  <c r="K105" i="23"/>
  <c r="L105" i="23"/>
  <c r="C106" i="23"/>
  <c r="D106" i="23"/>
  <c r="E106" i="23"/>
  <c r="F106" i="23"/>
  <c r="G106" i="23"/>
  <c r="H106" i="23"/>
  <c r="I106" i="23"/>
  <c r="J106" i="23"/>
  <c r="K106" i="23"/>
  <c r="L106" i="23"/>
  <c r="C107" i="23"/>
  <c r="D107" i="23"/>
  <c r="E107" i="23"/>
  <c r="F107" i="23"/>
  <c r="G107" i="23"/>
  <c r="H107" i="23"/>
  <c r="I107" i="23"/>
  <c r="J107" i="23"/>
  <c r="K107" i="23"/>
  <c r="L107" i="23"/>
  <c r="C111" i="23"/>
  <c r="D111" i="23"/>
  <c r="E111" i="23"/>
  <c r="F111" i="23"/>
  <c r="G111" i="23"/>
  <c r="H111" i="23"/>
  <c r="I111" i="23"/>
  <c r="J111" i="23"/>
  <c r="K111" i="23"/>
  <c r="L111" i="23"/>
  <c r="C112" i="23"/>
  <c r="D112" i="23"/>
  <c r="E112" i="23"/>
  <c r="F112" i="23"/>
  <c r="G112" i="23"/>
  <c r="H112" i="23"/>
  <c r="I112" i="23"/>
  <c r="J112" i="23"/>
  <c r="K112" i="23"/>
  <c r="L112" i="23"/>
  <c r="C113" i="23"/>
  <c r="D113" i="23"/>
  <c r="E113" i="23"/>
  <c r="F113" i="23"/>
  <c r="G113" i="23"/>
  <c r="H113" i="23"/>
  <c r="I113" i="23"/>
  <c r="J113" i="23"/>
  <c r="K113" i="23"/>
  <c r="L113" i="23"/>
  <c r="C114" i="23"/>
  <c r="D114" i="23"/>
  <c r="E114" i="23"/>
  <c r="F114" i="23"/>
  <c r="G114" i="23"/>
  <c r="H114" i="23"/>
  <c r="I114" i="23"/>
  <c r="J114" i="23"/>
  <c r="K114" i="23"/>
  <c r="L114" i="23"/>
  <c r="C115" i="23"/>
  <c r="D115" i="23"/>
  <c r="E115" i="23"/>
  <c r="F115" i="23"/>
  <c r="G115" i="23"/>
  <c r="H115" i="23"/>
  <c r="I115" i="23"/>
  <c r="J115" i="23"/>
  <c r="K115" i="23"/>
  <c r="L115" i="23"/>
  <c r="C116" i="23"/>
  <c r="D116" i="23"/>
  <c r="E116" i="23"/>
  <c r="F116" i="23"/>
  <c r="G116" i="23"/>
  <c r="H116" i="23"/>
  <c r="I116" i="23"/>
  <c r="J116" i="23"/>
  <c r="K116" i="23"/>
  <c r="L116" i="23"/>
  <c r="C117" i="23"/>
  <c r="D117" i="23"/>
  <c r="E117" i="23"/>
  <c r="F117" i="23"/>
  <c r="G117" i="23"/>
  <c r="H117" i="23"/>
  <c r="I117" i="23"/>
  <c r="J117" i="23"/>
  <c r="K117" i="23"/>
  <c r="L117" i="23"/>
  <c r="C118" i="23"/>
  <c r="D118" i="23"/>
  <c r="E118" i="23"/>
  <c r="F118" i="23"/>
  <c r="G118" i="23"/>
  <c r="H118" i="23"/>
  <c r="I118" i="23"/>
  <c r="J118" i="23"/>
  <c r="K118" i="23"/>
  <c r="L118" i="23"/>
  <c r="C119" i="23"/>
  <c r="D119" i="23"/>
  <c r="E119" i="23"/>
  <c r="F119" i="23"/>
  <c r="G119" i="23"/>
  <c r="H119" i="23"/>
  <c r="I119" i="23"/>
  <c r="J119" i="23"/>
  <c r="K119" i="23"/>
  <c r="L119" i="23"/>
  <c r="C120" i="23"/>
  <c r="D120" i="23"/>
  <c r="E120" i="23"/>
  <c r="F120" i="23"/>
  <c r="G120" i="23"/>
  <c r="H120" i="23"/>
  <c r="I120" i="23"/>
  <c r="J120" i="23"/>
  <c r="K120" i="23"/>
  <c r="L120" i="23"/>
  <c r="C124" i="23"/>
  <c r="D124" i="23"/>
  <c r="E124" i="23"/>
  <c r="F124" i="23"/>
  <c r="G124" i="23"/>
  <c r="H124" i="23"/>
  <c r="I124" i="23"/>
  <c r="J124" i="23"/>
  <c r="K124" i="23"/>
  <c r="L124" i="23"/>
  <c r="C125" i="23"/>
  <c r="D125" i="23"/>
  <c r="E125" i="23"/>
  <c r="F125" i="23"/>
  <c r="G125" i="23"/>
  <c r="H125" i="23"/>
  <c r="I125" i="23"/>
  <c r="J125" i="23"/>
  <c r="K125" i="23"/>
  <c r="L125" i="23"/>
  <c r="C126" i="23"/>
  <c r="D126" i="23"/>
  <c r="E126" i="23"/>
  <c r="F126" i="23"/>
  <c r="G126" i="23"/>
  <c r="H126" i="23"/>
  <c r="I126" i="23"/>
  <c r="J126" i="23"/>
  <c r="K126" i="23"/>
  <c r="L126" i="23"/>
  <c r="C127" i="23"/>
  <c r="D127" i="23"/>
  <c r="E127" i="23"/>
  <c r="F127" i="23"/>
  <c r="G127" i="23"/>
  <c r="H127" i="23"/>
  <c r="I127" i="23"/>
  <c r="J127" i="23"/>
  <c r="K127" i="23"/>
  <c r="L127" i="23"/>
  <c r="C128" i="23"/>
  <c r="D128" i="23"/>
  <c r="E128" i="23"/>
  <c r="F128" i="23"/>
  <c r="G128" i="23"/>
  <c r="H128" i="23"/>
  <c r="I128" i="23"/>
  <c r="J128" i="23"/>
  <c r="K128" i="23"/>
  <c r="L128" i="23"/>
  <c r="C129" i="23"/>
  <c r="D129" i="23"/>
  <c r="E129" i="23"/>
  <c r="F129" i="23"/>
  <c r="G129" i="23"/>
  <c r="H129" i="23"/>
  <c r="I129" i="23"/>
  <c r="J129" i="23"/>
  <c r="K129" i="23"/>
  <c r="L129" i="23"/>
  <c r="C130" i="23"/>
  <c r="D130" i="23"/>
  <c r="E130" i="23"/>
  <c r="F130" i="23"/>
  <c r="G130" i="23"/>
  <c r="H130" i="23"/>
  <c r="I130" i="23"/>
  <c r="J130" i="23"/>
  <c r="K130" i="23"/>
  <c r="L130" i="23"/>
  <c r="C131" i="23"/>
  <c r="D131" i="23"/>
  <c r="E131" i="23"/>
  <c r="F131" i="23"/>
  <c r="G131" i="23"/>
  <c r="H131" i="23"/>
  <c r="I131" i="23"/>
  <c r="J131" i="23"/>
  <c r="K131" i="23"/>
  <c r="L131" i="23"/>
  <c r="C132" i="23"/>
  <c r="D132" i="23"/>
  <c r="E132" i="23"/>
  <c r="F132" i="23"/>
  <c r="G132" i="23"/>
  <c r="H132" i="23"/>
  <c r="I132" i="23"/>
  <c r="J132" i="23"/>
  <c r="K132" i="23"/>
  <c r="L132" i="23"/>
  <c r="C133" i="23"/>
  <c r="D133" i="23"/>
  <c r="E133" i="23"/>
  <c r="F133" i="23"/>
  <c r="G133" i="23"/>
  <c r="H133" i="23"/>
  <c r="I133" i="23"/>
  <c r="J133" i="23"/>
  <c r="K133" i="23"/>
  <c r="L133" i="23"/>
  <c r="C134" i="23"/>
  <c r="D134" i="23"/>
  <c r="E134" i="23"/>
  <c r="F134" i="23"/>
  <c r="G134" i="23"/>
  <c r="H134" i="23"/>
  <c r="I134" i="23"/>
  <c r="J134" i="23"/>
  <c r="K134" i="23"/>
  <c r="L134" i="23"/>
  <c r="C138" i="23"/>
  <c r="D138" i="23"/>
  <c r="E138" i="23"/>
  <c r="F138" i="23"/>
  <c r="G138" i="23"/>
  <c r="H138" i="23"/>
  <c r="I138" i="23"/>
  <c r="J138" i="23"/>
  <c r="K138" i="23"/>
  <c r="L138" i="23"/>
  <c r="C139" i="23"/>
  <c r="D139" i="23"/>
  <c r="E139" i="23"/>
  <c r="F139" i="23"/>
  <c r="G139" i="23"/>
  <c r="H139" i="23"/>
  <c r="I139" i="23"/>
  <c r="J139" i="23"/>
  <c r="K139" i="23"/>
  <c r="L139" i="23"/>
  <c r="C140" i="23"/>
  <c r="D140" i="23"/>
  <c r="E140" i="23"/>
  <c r="F140" i="23"/>
  <c r="G140" i="23"/>
  <c r="H140" i="23"/>
  <c r="I140" i="23"/>
  <c r="J140" i="23"/>
  <c r="K140" i="23"/>
  <c r="L140" i="23"/>
  <c r="C141" i="23"/>
  <c r="D141" i="23"/>
  <c r="E141" i="23"/>
  <c r="F141" i="23"/>
  <c r="G141" i="23"/>
  <c r="H141" i="23"/>
  <c r="I141" i="23"/>
  <c r="J141" i="23"/>
  <c r="K141" i="23"/>
  <c r="L141" i="23"/>
  <c r="C142" i="23"/>
  <c r="D142" i="23"/>
  <c r="E142" i="23"/>
  <c r="F142" i="23"/>
  <c r="G142" i="23"/>
  <c r="H142" i="23"/>
  <c r="I142" i="23"/>
  <c r="J142" i="23"/>
  <c r="K142" i="23"/>
  <c r="L142" i="23"/>
  <c r="C8" i="23"/>
  <c r="D8" i="23"/>
  <c r="E8" i="23"/>
  <c r="F8" i="23"/>
  <c r="G8" i="23"/>
  <c r="H8" i="23"/>
  <c r="I8" i="23"/>
  <c r="J8" i="23"/>
  <c r="K8" i="23"/>
  <c r="L8" i="23"/>
  <c r="C9" i="23"/>
  <c r="D9" i="23"/>
  <c r="E9" i="23"/>
  <c r="F9" i="23"/>
  <c r="G9" i="23"/>
  <c r="H9" i="23"/>
  <c r="I9" i="23"/>
  <c r="J9" i="23"/>
  <c r="K9" i="23"/>
  <c r="L9" i="23"/>
  <c r="C10" i="23"/>
  <c r="D10" i="23"/>
  <c r="E10" i="23"/>
  <c r="F10" i="23"/>
  <c r="G10" i="23"/>
  <c r="H10" i="23"/>
  <c r="I10" i="23"/>
  <c r="J10" i="23"/>
  <c r="K10" i="23"/>
  <c r="L10" i="23"/>
  <c r="C11" i="23"/>
  <c r="D11" i="23"/>
  <c r="E11" i="23"/>
  <c r="F11" i="23"/>
  <c r="G11" i="23"/>
  <c r="H11" i="23"/>
  <c r="I11" i="23"/>
  <c r="J11" i="23"/>
  <c r="K11" i="23"/>
  <c r="L11" i="23"/>
  <c r="C12" i="23"/>
  <c r="D12" i="23"/>
  <c r="E12" i="23"/>
  <c r="F12" i="23"/>
  <c r="G12" i="23"/>
  <c r="H12" i="23"/>
  <c r="I12" i="23"/>
  <c r="J12" i="23"/>
  <c r="K12" i="23"/>
  <c r="L12" i="23"/>
  <c r="D7" i="23"/>
  <c r="E7" i="23"/>
  <c r="F7" i="23"/>
  <c r="G7" i="23"/>
  <c r="H7" i="23"/>
  <c r="I7" i="23"/>
  <c r="J7" i="23"/>
  <c r="K7" i="23"/>
  <c r="L7" i="23"/>
  <c r="C7" i="23"/>
  <c r="J35" i="23" l="1"/>
  <c r="L35" i="23"/>
  <c r="F35" i="23"/>
  <c r="H35" i="23"/>
  <c r="D35" i="23"/>
  <c r="J80" i="23"/>
  <c r="L80" i="23"/>
  <c r="F80" i="23"/>
  <c r="H80" i="23"/>
  <c r="D80" i="23"/>
  <c r="F109" i="23"/>
  <c r="L109" i="23"/>
  <c r="J109" i="23"/>
  <c r="H109" i="23"/>
  <c r="D109" i="23"/>
  <c r="J136" i="23"/>
  <c r="L136" i="23"/>
  <c r="F136" i="23"/>
  <c r="C136" i="23"/>
  <c r="G136" i="23"/>
  <c r="K136" i="23"/>
  <c r="H136" i="23"/>
  <c r="D136" i="23"/>
  <c r="G35" i="23"/>
  <c r="G80" i="23"/>
  <c r="K109" i="23"/>
  <c r="C35" i="23"/>
  <c r="C80" i="23"/>
  <c r="G109" i="23"/>
  <c r="I35" i="24"/>
  <c r="I80" i="24"/>
  <c r="E80" i="24"/>
  <c r="I100" i="24"/>
  <c r="E100" i="24"/>
  <c r="I122" i="24"/>
  <c r="E122" i="24"/>
  <c r="E144" i="24"/>
  <c r="E92" i="27"/>
  <c r="E64" i="27"/>
  <c r="L35" i="24"/>
  <c r="I144" i="24"/>
</calcChain>
</file>

<file path=xl/sharedStrings.xml><?xml version="1.0" encoding="utf-8"?>
<sst xmlns="http://schemas.openxmlformats.org/spreadsheetml/2006/main" count="2818" uniqueCount="263">
  <si>
    <t xml:space="preserve">  1 - 4</t>
  </si>
  <si>
    <t xml:space="preserve">  5 - 9</t>
  </si>
  <si>
    <t xml:space="preserve"> 10 - 19</t>
  </si>
  <si>
    <t>20 - 49</t>
  </si>
  <si>
    <t>50 - 99</t>
  </si>
  <si>
    <t>100-249</t>
  </si>
  <si>
    <t>250-499</t>
  </si>
  <si>
    <t>500-999</t>
  </si>
  <si>
    <t>über 999</t>
  </si>
  <si>
    <t>TOTAL</t>
  </si>
  <si>
    <t>A</t>
  </si>
  <si>
    <t>C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</si>
  <si>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</si>
  <si>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</si>
  <si>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</si>
  <si>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</si>
  <si>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</si>
  <si>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</si>
  <si>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</si>
  <si>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</si>
  <si>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</si>
  <si>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</si>
  <si>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</si>
  <si>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</si>
  <si>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115</t>
  </si>
  <si>
    <t>116</t>
  </si>
  <si>
    <t>117</t>
  </si>
  <si>
    <t>118</t>
  </si>
  <si>
    <t>119</t>
  </si>
  <si>
    <t>120</t>
  </si>
  <si>
    <t>121</t>
  </si>
  <si>
    <t>123</t>
  </si>
  <si>
    <t>124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</si>
  <si>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</si>
  <si>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</si>
  <si>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</si>
  <si>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</si>
  <si>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</si>
  <si>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</si>
  <si>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</si>
  <si>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</si>
  <si>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</si>
  <si>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211</t>
  </si>
  <si>
    <t>212</t>
  </si>
  <si>
    <t>213</t>
  </si>
  <si>
    <t>214</t>
  </si>
  <si>
    <t>215</t>
  </si>
  <si>
    <t>217</t>
  </si>
  <si>
    <t>302</t>
  </si>
  <si>
    <t>304A</t>
  </si>
  <si>
    <t>304B</t>
  </si>
  <si>
    <t>305</t>
  </si>
  <si>
    <t>306</t>
  </si>
  <si>
    <t>307</t>
  </si>
  <si>
    <t>308</t>
  </si>
  <si>
    <t>309</t>
  </si>
  <si>
    <t>310</t>
  </si>
  <si>
    <t>311</t>
  </si>
  <si>
    <t>312</t>
  </si>
  <si>
    <t>314</t>
  </si>
  <si>
    <t>315</t>
  </si>
  <si>
    <t>316</t>
  </si>
  <si>
    <t>317</t>
  </si>
  <si>
    <t>318</t>
  </si>
  <si>
    <t>319</t>
  </si>
  <si>
    <t>320</t>
  </si>
  <si>
    <t>401</t>
  </si>
  <si>
    <t>402</t>
  </si>
  <si>
    <t>403</t>
  </si>
  <si>
    <t>404</t>
  </si>
  <si>
    <t>405</t>
  </si>
  <si>
    <t>406</t>
  </si>
  <si>
    <t>501</t>
  </si>
  <si>
    <t>502</t>
  </si>
  <si>
    <t>503</t>
  </si>
  <si>
    <t>504</t>
  </si>
  <si>
    <t>505</t>
  </si>
  <si>
    <t>506</t>
  </si>
  <si>
    <t>507</t>
  </si>
  <si>
    <t>508</t>
  </si>
  <si>
    <t>601</t>
  </si>
  <si>
    <t>602</t>
  </si>
  <si>
    <t>603</t>
  </si>
  <si>
    <t>604</t>
  </si>
  <si>
    <t>605</t>
  </si>
  <si>
    <t>606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</si>
  <si>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</si>
  <si>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</si>
  <si>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</si>
  <si>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</si>
  <si>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</si>
  <si>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</si>
  <si>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</si>
  <si>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</si>
  <si>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</si>
  <si>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</si>
  <si>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</si>
  <si>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</si>
  <si>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</si>
  <si>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</si>
  <si>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</si>
  <si>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</si>
  <si>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</si>
  <si>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</si>
  <si>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</si>
  <si>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</si>
  <si>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</si>
  <si>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901</t>
  </si>
  <si>
    <t>902</t>
  </si>
  <si>
    <t>903</t>
  </si>
  <si>
    <t>904</t>
  </si>
  <si>
    <t>905</t>
  </si>
  <si>
    <t>B</t>
  </si>
  <si>
    <t>D</t>
  </si>
  <si>
    <t>Baugewerbe</t>
  </si>
  <si>
    <t>Betriebe</t>
  </si>
  <si>
    <t>Betriebe relativ</t>
  </si>
  <si>
    <t>unselbst. Beschäftigte</t>
  </si>
  <si>
    <t>unselbst. Beschäftigte relativ</t>
  </si>
  <si>
    <t>Bauhilfsgewerbe</t>
  </si>
  <si>
    <t>Kunststoffverarbeiter</t>
  </si>
  <si>
    <t>Mechatroniker</t>
  </si>
  <si>
    <t>Kraftfahrzeugtechniker</t>
  </si>
  <si>
    <t>Friseure</t>
  </si>
  <si>
    <t>Rauchfangkehrer</t>
  </si>
  <si>
    <t>Mineralölindustrie</t>
  </si>
  <si>
    <t>Bauindustrie</t>
  </si>
  <si>
    <t>Fahrzeugindustrie</t>
  </si>
  <si>
    <t>Tabaktrafikanten</t>
  </si>
  <si>
    <t>Außenhandel</t>
  </si>
  <si>
    <t>Fahrzeughandel</t>
  </si>
  <si>
    <t>Versicherungsagenten</t>
  </si>
  <si>
    <t>Sparkassen</t>
  </si>
  <si>
    <t>Volksbanken</t>
  </si>
  <si>
    <t>Versicherungen</t>
  </si>
  <si>
    <t>Schienenbahnen</t>
  </si>
  <si>
    <t>Seilbahnen</t>
  </si>
  <si>
    <t>Spediteure</t>
  </si>
  <si>
    <t>Güterbeförderungsgewerbe</t>
  </si>
  <si>
    <t>Gastronomie</t>
  </si>
  <si>
    <t>Reisebüros</t>
  </si>
  <si>
    <t>Abfall- und Abwasserwirtschaft</t>
  </si>
  <si>
    <t>Finanzdienstleister</t>
  </si>
  <si>
    <t>Druck</t>
  </si>
  <si>
    <t>Vertreter</t>
  </si>
  <si>
    <t>Heimarbeiter</t>
  </si>
  <si>
    <t>Flug</t>
  </si>
  <si>
    <t>ARGEN</t>
  </si>
  <si>
    <t>Abwasser-, Bachpflege - Regulierung</t>
  </si>
  <si>
    <t>Molkereien</t>
  </si>
  <si>
    <t>Elektroerzeugung</t>
  </si>
  <si>
    <t>Tierhaltung</t>
  </si>
  <si>
    <t>Gebäudereinigung</t>
  </si>
  <si>
    <t>Apotheken</t>
  </si>
  <si>
    <t>Steuerberater</t>
  </si>
  <si>
    <t>Jeder Betrieb ist nur einer Sparte/ Fachgruppe zugeordnet</t>
  </si>
  <si>
    <t>Sparte Gewerbe u. Handwerk</t>
  </si>
  <si>
    <t>Sparte Industrie</t>
  </si>
  <si>
    <t>Sparte Handel</t>
  </si>
  <si>
    <t>Sparte Bank + Versicherung</t>
  </si>
  <si>
    <t>Sparte Transport und Verkehr</t>
  </si>
  <si>
    <t>Sparte Tourismus u. Freizeitwirtschaft</t>
  </si>
  <si>
    <t>Sparte Information und Consulting</t>
  </si>
  <si>
    <t>Summe der Sparten 1 bis 7</t>
  </si>
  <si>
    <t>Sparte 8 (nicht kammerzugehörig)</t>
  </si>
  <si>
    <t>Sparte 9 (nicht kammerzugehörig)</t>
  </si>
  <si>
    <t>Größenklassen</t>
  </si>
  <si>
    <t>Für weitere Sparten bitte nach unten scrollen !</t>
  </si>
  <si>
    <t>Ärzte</t>
  </si>
  <si>
    <t>210</t>
  </si>
  <si>
    <t>Holzbau</t>
  </si>
  <si>
    <t>Gärtner und Floristen</t>
  </si>
  <si>
    <t>Holzindustrie</t>
  </si>
  <si>
    <t>Energiehandel</t>
  </si>
  <si>
    <t>Betriebe mit keinen unselbst. Beschäftigten sind nicht erfasst</t>
  </si>
  <si>
    <t>Summe 1-7 + Sparte 8 + Sparte 9</t>
  </si>
  <si>
    <t>Techn. Büros, Konsulenten, Sachverständiger, Zivilingenieur</t>
  </si>
  <si>
    <t>Post, Postaushelfer</t>
  </si>
  <si>
    <t>Parteien,  Vereine, Haushaltung, Altersheime, Journalist</t>
  </si>
  <si>
    <t>113</t>
  </si>
  <si>
    <t>114</t>
  </si>
  <si>
    <t>122</t>
  </si>
  <si>
    <t>125A</t>
  </si>
  <si>
    <t>125B</t>
  </si>
  <si>
    <t>126</t>
  </si>
  <si>
    <t>216</t>
  </si>
  <si>
    <t>218</t>
  </si>
  <si>
    <t>301</t>
  </si>
  <si>
    <t>303</t>
  </si>
  <si>
    <t>313</t>
  </si>
  <si>
    <t>Dachdecker, Glaser und Spengler</t>
  </si>
  <si>
    <t>Steinmetze</t>
  </si>
  <si>
    <t>Hafner, Platten- und Fliesenleger und Keramiker</t>
  </si>
  <si>
    <t>Maler und Tapezierer</t>
  </si>
  <si>
    <t>Tischler und der holzgestaltenden Gewerbe</t>
  </si>
  <si>
    <t>Karosseriebautechniker, Karosserielackierer und der Wagner</t>
  </si>
  <si>
    <t>Metalltechniker</t>
  </si>
  <si>
    <t>Sanitär-, Heizungs- und Lüftungstechniker</t>
  </si>
  <si>
    <t>Elektro-, Gebäude-, Alarm-  und Kommunikationstechniker</t>
  </si>
  <si>
    <t>Kunsthandwerke</t>
  </si>
  <si>
    <t>Mode und Bekleidungstechnik</t>
  </si>
  <si>
    <t>Gesundheitsberufe</t>
  </si>
  <si>
    <t>Lebensmittelgewerbe</t>
  </si>
  <si>
    <t>Fußpfleger, Kosmetiker und Masseure</t>
  </si>
  <si>
    <t>Berufsfotografen</t>
  </si>
  <si>
    <t>Chemischen Gewerbe und Denkmal-, Fassaden- und Gebäudereiniger</t>
  </si>
  <si>
    <t>Bestatter</t>
  </si>
  <si>
    <t>Gewerblichen Dienstleister</t>
  </si>
  <si>
    <t>Bergwerke und Stahl</t>
  </si>
  <si>
    <t>Stein- und keramische Industrie</t>
  </si>
  <si>
    <t>Glasindustrie</t>
  </si>
  <si>
    <t>Chemischen Industrie</t>
  </si>
  <si>
    <t>Papierindustrie</t>
  </si>
  <si>
    <t>Papierverarbeitenden Industrie</t>
  </si>
  <si>
    <t>Film- und Musikindustrie</t>
  </si>
  <si>
    <t>Nahrungs- und Genussmittelindustrie (Lebensmittelindustrie)</t>
  </si>
  <si>
    <t>Textil-, Bekleidungs-, Schuh- und Lederindustrie</t>
  </si>
  <si>
    <t>Gas- und Wärmeversorgungsunternehmungen</t>
  </si>
  <si>
    <t>Gießereiindustrie</t>
  </si>
  <si>
    <t>NE - Metallindustrie</t>
  </si>
  <si>
    <t>Maschinen &amp; Metallwaren</t>
  </si>
  <si>
    <t>Elektro- und Elektronikindustrie</t>
  </si>
  <si>
    <t>Lebensmittelhandel</t>
  </si>
  <si>
    <t>Handel mit Mode und Freizeitartikeln</t>
  </si>
  <si>
    <t>Direktvertriebe</t>
  </si>
  <si>
    <t>Papier- und Spielwarenhandel</t>
  </si>
  <si>
    <t>Handelsagenten</t>
  </si>
  <si>
    <t>Baustoff-, Eisen-, Hartwaren- und Holzhandel</t>
  </si>
  <si>
    <t>Juwelen-, Uhren-, Kunst-, Antiquitäten- und Briefmarkenhandel</t>
  </si>
  <si>
    <t>Handel mit Maschinen, Computersystemen, technischem und industriellem Bedarf</t>
  </si>
  <si>
    <t>Foto-, Optik- und Medizinproduktehandel</t>
  </si>
  <si>
    <t>Elektro- und Einrichtungsfachhandel</t>
  </si>
  <si>
    <t>Versand-, Internet- und allgemeiner Handel</t>
  </si>
  <si>
    <t>Sekundärrohstoff- und Altwarenhandel</t>
  </si>
  <si>
    <t>Banken und Bankiers</t>
  </si>
  <si>
    <t>Raiffeisenbanken</t>
  </si>
  <si>
    <t>Landes-Hypothekenbanken</t>
  </si>
  <si>
    <t>Versicherungsunternehmen</t>
  </si>
  <si>
    <t>Autobus-, Luftfahrt- und Schifffahrtunternehmungen</t>
  </si>
  <si>
    <t>Beförderungsgewerbe mit Personenkraftwagen</t>
  </si>
  <si>
    <t>Fahrschulen und allgemeiner Verkehr</t>
  </si>
  <si>
    <t>Garagen-, Tankstellen- und Servicestationsunternehmungen</t>
  </si>
  <si>
    <t>Hotellerie</t>
  </si>
  <si>
    <t>Gesundheitsbetriebe</t>
  </si>
  <si>
    <t>Kino-, Kultur- und Vergnügungsbetriebe</t>
  </si>
  <si>
    <t>Freizeit- und Sportbetriebe</t>
  </si>
  <si>
    <t>Werbung und Marktkommunikation</t>
  </si>
  <si>
    <t>Unternehmensberatung und Informationstechnologie</t>
  </si>
  <si>
    <t>Ingenieurbüros</t>
  </si>
  <si>
    <t>Immobilien- und Vermögenstreuhänder</t>
  </si>
  <si>
    <t>Buch- und Medienwirtschaft</t>
  </si>
  <si>
    <t>Versicherungsmakler und Berater in Versicherungsangelegenheiten</t>
  </si>
  <si>
    <t>Telekommunikations- und Rundfunkunternehmungen</t>
  </si>
  <si>
    <t>Handel mit Arzneimitteln, Drogerie- und Parfümeriewaren, Chemikalien und Farben</t>
  </si>
  <si>
    <t>Weinhandel</t>
  </si>
  <si>
    <t>Agrarhandel</t>
  </si>
  <si>
    <t>Markt-, Straßen- und Wanderhandel</t>
  </si>
  <si>
    <t>Betriebe JULI 2011</t>
  </si>
  <si>
    <t>unselbst. Beschäftigte JULI 2011</t>
  </si>
  <si>
    <t>Betriebe JULI 2011 relativ</t>
  </si>
  <si>
    <t>unselbst. Beschäftigte JULI 2011 relativ</t>
  </si>
  <si>
    <t>Betriebs- /unselbständig Beschäftigtenstatistik nach Fachgruppen Stand Juli 2011</t>
  </si>
  <si>
    <t>Beschäftigtenstatistik nach Sparten; Stand Juli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</si>
</sst>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#,##0.0"/>
  </numFmts>
  <fonts count="19">
    <font>
      <sz val="10"/>
      <name val="Arial"/>
    </font>
    <font>
      <sz val="10"/>
      <color indexed="8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4"/>
      <name val="Arial Narrow"/>
      <family val="2"/>
    </font>
    <font>
      <sz val="9"/>
      <name val="Arial Narrow"/>
      <family val="2"/>
    </font>
    <font>
      <i/>
      <sz val="10"/>
      <name val="Arial Narrow"/>
      <family val="2"/>
    </font>
    <font>
      <b/>
      <sz val="10"/>
      <color indexed="10"/>
      <name val="Arial Narrow"/>
      <family val="2"/>
    </font>
    <font>
      <b/>
      <sz val="10"/>
      <color indexed="10"/>
      <name val="Arial"/>
      <family val="2"/>
    </font>
    <font>
      <b/>
      <sz val="26"/>
      <color indexed="10"/>
      <name val="Arial Narrow"/>
      <family val="2"/>
    </font>
    <font>
      <b/>
      <sz val="10"/>
      <color indexed="48"/>
      <name val="Arial Narrow"/>
      <family val="2"/>
    </font>
    <font>
      <sz val="10"/>
      <color indexed="48"/>
      <name val="Arial Narrow"/>
      <family val="2"/>
    </font>
    <font>
      <b/>
      <sz val="10"/>
      <color indexed="53"/>
      <name val="Arial Narrow"/>
      <family val="2"/>
    </font>
    <font>
      <sz val="10"/>
      <color indexed="53"/>
      <name val="Arial Narrow"/>
      <family val="2"/>
    </font>
    <font>
      <sz val="8"/>
      <name val="Arial"/>
    </font>
    <font>
      <sz val="11"/>
      <name val="Trebuchet MS"/>
    </font>
    <font>
      <sz val="8"/>
      <name val="Trebuchet M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/>
    <xf numFmtId="0" fontId="2" fillId="0" borderId="1" xfId="0" applyFont="1" applyBorder="1"/>
    <xf numFmtId="0" fontId="3" fillId="0" borderId="0" xfId="0" applyFont="1" applyBorder="1" applyAlignment="1">
      <alignment horizontal="right"/>
    </xf>
    <xf numFmtId="0" fontId="2" fillId="0" borderId="0" xfId="0" applyFont="1" applyFill="1" applyBorder="1"/>
    <xf numFmtId="16" fontId="3" fillId="0" borderId="0" xfId="0" applyNumberFormat="1" applyFont="1" applyFill="1" applyBorder="1" applyAlignment="1">
      <alignment horizontal="right"/>
    </xf>
    <xf numFmtId="17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3" fillId="0" borderId="0" xfId="0" applyFont="1" applyBorder="1"/>
    <xf numFmtId="0" fontId="6" fillId="0" borderId="0" xfId="0" applyFont="1" applyFill="1" applyBorder="1"/>
    <xf numFmtId="0" fontId="3" fillId="0" borderId="0" xfId="0" applyFont="1" applyFill="1" applyBorder="1"/>
    <xf numFmtId="3" fontId="3" fillId="0" borderId="0" xfId="0" applyNumberFormat="1" applyFont="1" applyBorder="1"/>
    <xf numFmtId="0" fontId="10" fillId="0" borderId="0" xfId="0" applyFont="1"/>
    <xf numFmtId="3" fontId="2" fillId="0" borderId="0" xfId="0" applyNumberFormat="1" applyFont="1" applyBorder="1"/>
    <xf numFmtId="0" fontId="9" fillId="0" borderId="0" xfId="0" applyFont="1" applyBorder="1"/>
    <xf numFmtId="2" fontId="2" fillId="0" borderId="0" xfId="0" applyNumberFormat="1" applyFont="1" applyBorder="1"/>
    <xf numFmtId="0" fontId="2" fillId="0" borderId="2" xfId="0" applyFont="1" applyBorder="1"/>
    <xf numFmtId="0" fontId="11" fillId="0" borderId="0" xfId="0" applyFont="1" applyBorder="1"/>
    <xf numFmtId="0" fontId="7" fillId="0" borderId="0" xfId="0" applyFont="1" applyBorder="1" applyAlignment="1">
      <alignment horizontal="left"/>
    </xf>
    <xf numFmtId="16" fontId="3" fillId="0" borderId="0" xfId="0" applyNumberFormat="1" applyFont="1" applyBorder="1" applyAlignment="1">
      <alignment horizontal="right"/>
    </xf>
    <xf numFmtId="17" fontId="3" fillId="0" borderId="0" xfId="0" applyNumberFormat="1" applyFont="1" applyBorder="1" applyAlignment="1">
      <alignment horizontal="right"/>
    </xf>
    <xf numFmtId="182" fontId="8" fillId="0" borderId="0" xfId="0" applyNumberFormat="1" applyFont="1" applyBorder="1"/>
    <xf numFmtId="0" fontId="12" fillId="0" borderId="0" xfId="0" applyFont="1" applyBorder="1"/>
    <xf numFmtId="0" fontId="13" fillId="0" borderId="0" xfId="0" applyFont="1" applyBorder="1"/>
    <xf numFmtId="0" fontId="13" fillId="0" borderId="0" xfId="0" applyFont="1" applyBorder="1" applyAlignment="1"/>
    <xf numFmtId="3" fontId="12" fillId="0" borderId="0" xfId="0" applyNumberFormat="1" applyFont="1" applyBorder="1"/>
    <xf numFmtId="2" fontId="13" fillId="0" borderId="0" xfId="0" applyNumberFormat="1" applyFont="1" applyBorder="1"/>
    <xf numFmtId="0" fontId="13" fillId="0" borderId="1" xfId="0" applyFont="1" applyBorder="1"/>
    <xf numFmtId="0" fontId="14" fillId="0" borderId="0" xfId="0" applyFont="1" applyBorder="1"/>
    <xf numFmtId="0" fontId="15" fillId="0" borderId="0" xfId="0" applyFont="1" applyBorder="1"/>
    <xf numFmtId="0" fontId="15" fillId="0" borderId="0" xfId="0" applyFont="1" applyBorder="1" applyAlignment="1"/>
    <xf numFmtId="3" fontId="14" fillId="0" borderId="0" xfId="0" applyNumberFormat="1" applyFont="1" applyBorder="1"/>
    <xf numFmtId="2" fontId="15" fillId="0" borderId="0" xfId="0" applyNumberFormat="1" applyFont="1" applyBorder="1"/>
    <xf numFmtId="2" fontId="2" fillId="0" borderId="0" xfId="0" applyNumberFormat="1" applyFont="1"/>
    <xf numFmtId="2" fontId="3" fillId="0" borderId="0" xfId="0" applyNumberFormat="1" applyFont="1"/>
    <xf numFmtId="2" fontId="13" fillId="0" borderId="0" xfId="0" applyNumberFormat="1" applyFont="1"/>
    <xf numFmtId="2" fontId="12" fillId="0" borderId="0" xfId="0" applyNumberFormat="1" applyFont="1"/>
    <xf numFmtId="0" fontId="17" fillId="0" borderId="0" xfId="1"/>
    <xf numFmtId="0" fontId="17" fillId="0" borderId="0" xfId="1" applyBorder="1"/>
    <xf numFmtId="3" fontId="4" fillId="0" borderId="0" xfId="2" applyNumberFormat="1" applyFont="1" applyFill="1" applyBorder="1" applyAlignment="1">
      <alignment horizontal="right" wrapText="1"/>
    </xf>
    <xf numFmtId="3" fontId="4" fillId="0" borderId="0" xfId="2" applyNumberFormat="1" applyFont="1" applyBorder="1"/>
    <xf numFmtId="3" fontId="5" fillId="0" borderId="0" xfId="2" applyNumberFormat="1" applyFont="1" applyFill="1" applyBorder="1" applyAlignment="1">
      <alignment horizontal="right" wrapText="1"/>
    </xf>
    <xf numFmtId="3" fontId="13" fillId="0" borderId="0" xfId="2" applyNumberFormat="1" applyFont="1" applyFill="1" applyBorder="1" applyAlignment="1">
      <alignment horizontal="right" wrapText="1"/>
    </xf>
    <xf numFmtId="3" fontId="13" fillId="0" borderId="0" xfId="2" applyNumberFormat="1" applyFont="1" applyBorder="1"/>
    <xf numFmtId="3" fontId="12" fillId="0" borderId="0" xfId="2" applyNumberFormat="1" applyFont="1" applyFill="1" applyBorder="1" applyAlignment="1">
      <alignment horizontal="right" wrapText="1"/>
    </xf>
    <xf numFmtId="0" fontId="1" fillId="0" borderId="0" xfId="3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right" wrapText="1"/>
    </xf>
    <xf numFmtId="3" fontId="4" fillId="0" borderId="0" xfId="3" applyNumberFormat="1" applyFont="1" applyBorder="1"/>
    <xf numFmtId="3" fontId="5" fillId="0" borderId="0" xfId="3" applyNumberFormat="1" applyFont="1" applyFill="1" applyBorder="1" applyAlignment="1">
      <alignment horizontal="right" wrapText="1"/>
    </xf>
    <xf numFmtId="3" fontId="13" fillId="0" borderId="0" xfId="3" applyNumberFormat="1" applyFont="1" applyFill="1" applyBorder="1" applyAlignment="1">
      <alignment horizontal="right" wrapText="1"/>
    </xf>
    <xf numFmtId="3" fontId="13" fillId="0" borderId="0" xfId="3" applyNumberFormat="1" applyFont="1" applyBorder="1"/>
    <xf numFmtId="3" fontId="12" fillId="0" borderId="0" xfId="3" applyNumberFormat="1" applyFont="1" applyFill="1" applyBorder="1" applyAlignment="1">
      <alignment horizontal="right" wrapText="1"/>
    </xf>
    <xf numFmtId="4" fontId="4" fillId="0" borderId="0" xfId="2" applyNumberFormat="1" applyFont="1" applyFill="1" applyBorder="1" applyAlignment="1">
      <alignment horizontal="right" wrapText="1"/>
    </xf>
    <xf numFmtId="4" fontId="5" fillId="0" borderId="0" xfId="2" applyNumberFormat="1" applyFont="1" applyFill="1" applyBorder="1" applyAlignment="1">
      <alignment horizontal="right" wrapText="1"/>
    </xf>
    <xf numFmtId="4" fontId="13" fillId="0" borderId="0" xfId="2" applyNumberFormat="1" applyFont="1" applyFill="1" applyBorder="1" applyAlignment="1">
      <alignment horizontal="right" wrapText="1"/>
    </xf>
    <xf numFmtId="4" fontId="12" fillId="0" borderId="0" xfId="2" applyNumberFormat="1" applyFont="1" applyFill="1" applyBorder="1" applyAlignment="1">
      <alignment horizontal="right" wrapText="1"/>
    </xf>
    <xf numFmtId="4" fontId="4" fillId="0" borderId="0" xfId="3" applyNumberFormat="1" applyFont="1" applyFill="1" applyBorder="1" applyAlignment="1">
      <alignment horizontal="right" wrapText="1"/>
    </xf>
    <xf numFmtId="4" fontId="5" fillId="0" borderId="0" xfId="3" applyNumberFormat="1" applyFont="1" applyFill="1" applyBorder="1" applyAlignment="1">
      <alignment horizontal="right" wrapText="1"/>
    </xf>
    <xf numFmtId="4" fontId="13" fillId="0" borderId="0" xfId="3" applyNumberFormat="1" applyFont="1" applyFill="1" applyBorder="1" applyAlignment="1">
      <alignment horizontal="right" wrapText="1"/>
    </xf>
    <xf numFmtId="4" fontId="12" fillId="0" borderId="0" xfId="3" applyNumberFormat="1" applyFont="1" applyFill="1" applyBorder="1" applyAlignment="1">
      <alignment horizontal="right" wrapText="1"/>
    </xf>
    <xf numFmtId="0" fontId="2" fillId="0" borderId="0" xfId="0" applyFont="1"/>
    <xf numFmtId="0" fontId="13" fillId="0" borderId="0" xfId="0" applyFont="1"/>
    <xf numFmtId="3" fontId="4" fillId="0" borderId="1" xfId="2" applyNumberFormat="1" applyFont="1" applyFill="1" applyBorder="1" applyAlignment="1">
      <alignment horizontal="right" wrapText="1"/>
    </xf>
    <xf numFmtId="3" fontId="4" fillId="0" borderId="1" xfId="2" applyNumberFormat="1" applyFont="1" applyBorder="1"/>
    <xf numFmtId="3" fontId="5" fillId="0" borderId="1" xfId="2" applyNumberFormat="1" applyFont="1" applyFill="1" applyBorder="1" applyAlignment="1">
      <alignment horizontal="right" wrapText="1"/>
    </xf>
    <xf numFmtId="3" fontId="13" fillId="0" borderId="1" xfId="2" applyNumberFormat="1" applyFont="1" applyFill="1" applyBorder="1" applyAlignment="1">
      <alignment horizontal="right" wrapText="1"/>
    </xf>
    <xf numFmtId="3" fontId="13" fillId="0" borderId="1" xfId="2" applyNumberFormat="1" applyFont="1" applyBorder="1"/>
    <xf numFmtId="3" fontId="12" fillId="0" borderId="1" xfId="2" applyNumberFormat="1" applyFont="1" applyFill="1" applyBorder="1" applyAlignment="1">
      <alignment horizontal="right" wrapText="1"/>
    </xf>
    <xf numFmtId="0" fontId="3" fillId="0" borderId="0" xfId="0" applyFont="1" applyBorder="1" applyAlignment="1">
      <alignment horizontal="center"/>
    </xf>
  </cellXfs>
  <cellStyles count="4">
    <cellStyle name="Standard" xfId="0" builtinId="0"/>
    <cellStyle name="Standard_Mappe3" xfId="1"/>
    <cellStyle name="Standard_Tabelle1_Mappe3" xfId="2"/>
    <cellStyle name="Standard_Tabelle2_Mappe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7/2011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Gewerbe u. Handwerk</a:t>
            </a:r>
          </a:p>
        </c:rich>
      </c:tx>
      <c:layout>
        <c:manualLayout>
          <c:xMode val="edge"/>
          <c:yMode val="edge"/>
          <c:x val="0.22857178288036781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8334462324"/>
          <c:y val="0.14746543778801843"/>
          <c:w val="0.79682663198572667"/>
          <c:h val="0.70967741935483875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730203264824011"/>
                  <c:y val="0.6728110599078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77836337171899"/>
                  <c:y val="0.700460829493087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84199814297828"/>
                  <c:y val="0.78571428571428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73102481867687"/>
                  <c:y val="0.797235023041474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6200514943754"/>
                  <c:y val="0.804147465437788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492177412229376"/>
                  <c:y val="0.806451612903225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381080079799229"/>
                  <c:y val="0.806451612903225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7_2011'!$B$7:$J$7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7_2011'!$B$12:$J$12</c:f>
              <c:numCache>
                <c:formatCode>0.00</c:formatCode>
                <c:ptCount val="9"/>
                <c:pt idx="0">
                  <c:v>56.907248880860756</c:v>
                </c:pt>
                <c:pt idx="1">
                  <c:v>20.325139401555013</c:v>
                </c:pt>
                <c:pt idx="2">
                  <c:v>12.338019319877484</c:v>
                </c:pt>
                <c:pt idx="3">
                  <c:v>7.4530746878190532</c:v>
                </c:pt>
                <c:pt idx="4">
                  <c:v>1.8141836173721826</c:v>
                </c:pt>
                <c:pt idx="5">
                  <c:v>0.8717505693866332</c:v>
                </c:pt>
                <c:pt idx="6">
                  <c:v>0.18848660959710986</c:v>
                </c:pt>
                <c:pt idx="7">
                  <c:v>7.8536087332129106E-2</c:v>
                </c:pt>
                <c:pt idx="8">
                  <c:v>2.3560826199638733E-2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39684926346922"/>
                  <c:y val="0.677419354838709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603212740595146"/>
                  <c:y val="0.652073732718894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7_2011'!$B$7:$J$7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7_2011'!$B$14:$J$14</c:f>
              <c:numCache>
                <c:formatCode>0.00</c:formatCode>
                <c:ptCount val="9"/>
                <c:pt idx="0">
                  <c:v>10.866962040474196</c:v>
                </c:pt>
                <c:pt idx="1">
                  <c:v>12.7222787690097</c:v>
                </c:pt>
                <c:pt idx="2">
                  <c:v>15.92698479224045</c:v>
                </c:pt>
                <c:pt idx="3">
                  <c:v>21.345497545204168</c:v>
                </c:pt>
                <c:pt idx="4">
                  <c:v>11.610884923961203</c:v>
                </c:pt>
                <c:pt idx="5">
                  <c:v>12.42366183690576</c:v>
                </c:pt>
                <c:pt idx="6">
                  <c:v>5.7702670338881568</c:v>
                </c:pt>
                <c:pt idx="7">
                  <c:v>4.6072326667464978</c:v>
                </c:pt>
                <c:pt idx="8">
                  <c:v>4.7262303915698718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711936"/>
        <c:axId val="174714240"/>
      </c:barChart>
      <c:catAx>
        <c:axId val="174711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68322123515197"/>
              <c:y val="0.91935483870967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47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71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9047648573363985E-2"/>
              <c:y val="0.4723502304147465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4711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635030126224774"/>
          <c:y val="0.16129032258064516"/>
          <c:w val="0.20000031002032184"/>
          <c:h val="8.986175115207373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7/2011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Industrie</a:t>
            </a:r>
          </a:p>
        </c:rich>
      </c:tx>
      <c:layout>
        <c:manualLayout>
          <c:xMode val="edge"/>
          <c:yMode val="edge"/>
          <c:x val="0.22979415563261102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3510961574325"/>
          <c:y val="0.15479115479115479"/>
          <c:w val="0.79873278923335145"/>
          <c:h val="0.69287469287469283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684649772070753"/>
                  <c:y val="0.616707616707616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400979813307728"/>
                  <c:y val="0.5356265356265356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7068182222679639"/>
                  <c:y val="0.62162162162162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467554807871622"/>
                  <c:y val="0.604422604422604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817799761198558"/>
                  <c:y val="0.702702702702702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92608530458015"/>
                  <c:y val="0.7444717444717444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67417299717483"/>
                  <c:y val="0.778869778869778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7_2011'!$B$7:$J$7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7_2011'!$B$19:$J$19</c:f>
              <c:numCache>
                <c:formatCode>0.00</c:formatCode>
                <c:ptCount val="9"/>
                <c:pt idx="0">
                  <c:v>35.490196078431374</c:v>
                </c:pt>
                <c:pt idx="1">
                  <c:v>9.9019607843137258</c:v>
                </c:pt>
                <c:pt idx="2">
                  <c:v>10.980392156862745</c:v>
                </c:pt>
                <c:pt idx="3">
                  <c:v>13.823529411764707</c:v>
                </c:pt>
                <c:pt idx="4">
                  <c:v>9.9019607843137258</c:v>
                </c:pt>
                <c:pt idx="5">
                  <c:v>10.980392156862745</c:v>
                </c:pt>
                <c:pt idx="6">
                  <c:v>5.2941176470588234</c:v>
                </c:pt>
                <c:pt idx="7">
                  <c:v>2.8431372549019609</c:v>
                </c:pt>
                <c:pt idx="8">
                  <c:v>0.78431372549019607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847872802249036"/>
                  <c:y val="0.778869778869778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5039639027553479"/>
                  <c:y val="0.773955773955773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472299110027417"/>
                  <c:y val="0.6977886977886977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1188629151264387"/>
                  <c:y val="0.6388206388206387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7_2011'!$B$7:$J$7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7_2011'!$B$21:$J$21</c:f>
              <c:numCache>
                <c:formatCode>0.00</c:formatCode>
                <c:ptCount val="9"/>
                <c:pt idx="0">
                  <c:v>0.89128590780761396</c:v>
                </c:pt>
                <c:pt idx="1">
                  <c:v>0.83684656968868298</c:v>
                </c:pt>
                <c:pt idx="2">
                  <c:v>2.0129894792814009</c:v>
                </c:pt>
                <c:pt idx="3">
                  <c:v>5.581931203868991</c:v>
                </c:pt>
                <c:pt idx="4">
                  <c:v>8.7976502462430535</c:v>
                </c:pt>
                <c:pt idx="5">
                  <c:v>22.534087887880283</c:v>
                </c:pt>
                <c:pt idx="6">
                  <c:v>22.93541975261752</c:v>
                </c:pt>
                <c:pt idx="7">
                  <c:v>24.773696937470724</c:v>
                </c:pt>
                <c:pt idx="8">
                  <c:v>11.636092015141733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3449088"/>
        <c:axId val="143451264"/>
      </c:barChart>
      <c:catAx>
        <c:axId val="14344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5708639025232"/>
              <c:y val="0.914004914004914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345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451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9017447362698843E-2"/>
              <c:y val="0.46928746928746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3449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353245060888"/>
          <c:y val="0.31449631449631449"/>
          <c:w val="0.19968319730833786"/>
          <c:h val="9.58230958230958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7/2011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Handel</a:t>
            </a:r>
          </a:p>
        </c:rich>
      </c:tx>
      <c:layout>
        <c:manualLayout>
          <c:xMode val="edge"/>
          <c:yMode val="edge"/>
          <c:x val="0.22943037974683544"/>
          <c:y val="3.1862821362834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5949367088607"/>
          <c:y val="0.15441213429681347"/>
          <c:w val="0.79746835443037978"/>
          <c:h val="0.69362911120632087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9430379746835444"/>
                  <c:y val="0.720589960051796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9746835443038"/>
                  <c:y val="0.754903767673310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9367088607595"/>
                  <c:y val="0.784315602777465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54430379746833"/>
                  <c:y val="0.786766589036144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15189873417722"/>
                  <c:y val="0.79166856155350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75949367088611"/>
                  <c:y val="0.794119547812183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36708860759489"/>
                  <c:y val="0.794119547812183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7_2011'!$B$7:$J$7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7_2011'!$B$26:$J$26</c:f>
              <c:numCache>
                <c:formatCode>0.00</c:formatCode>
                <c:ptCount val="9"/>
                <c:pt idx="0">
                  <c:v>68.758994796855973</c:v>
                </c:pt>
                <c:pt idx="1">
                  <c:v>15.410162736632348</c:v>
                </c:pt>
                <c:pt idx="2">
                  <c:v>8.5575113472821869</c:v>
                </c:pt>
                <c:pt idx="3">
                  <c:v>4.8378168936123105</c:v>
                </c:pt>
                <c:pt idx="4">
                  <c:v>1.2288276320159415</c:v>
                </c:pt>
                <c:pt idx="5">
                  <c:v>0.79707738292925934</c:v>
                </c:pt>
                <c:pt idx="6">
                  <c:v>0.19926934573231483</c:v>
                </c:pt>
                <c:pt idx="7">
                  <c:v>0.1328462304882099</c:v>
                </c:pt>
                <c:pt idx="8">
                  <c:v>7.7493634451455767E-2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348101265822786"/>
                  <c:y val="0.688727138688961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5"/>
                  <c:y val="0.705884042499718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80379746835443"/>
                  <c:y val="0.713237001275757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5284810126582278"/>
                  <c:y val="0.615197550928574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7_2011'!$B$7:$J$7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7_2011'!$B$28:$J$28</c:f>
              <c:numCache>
                <c:formatCode>0.00</c:formatCode>
                <c:ptCount val="9"/>
                <c:pt idx="0">
                  <c:v>12.238401911952877</c:v>
                </c:pt>
                <c:pt idx="1">
                  <c:v>9.5428444529044132</c:v>
                </c:pt>
                <c:pt idx="2">
                  <c:v>10.979981599568541</c:v>
                </c:pt>
                <c:pt idx="3">
                  <c:v>13.872233325930861</c:v>
                </c:pt>
                <c:pt idx="4">
                  <c:v>8.1733870541332241</c:v>
                </c:pt>
                <c:pt idx="5">
                  <c:v>12.197159565580618</c:v>
                </c:pt>
                <c:pt idx="6">
                  <c:v>6.2762391210092741</c:v>
                </c:pt>
                <c:pt idx="7">
                  <c:v>8.8861393991307374</c:v>
                </c:pt>
                <c:pt idx="8">
                  <c:v>17.833613569789453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0736896"/>
        <c:axId val="150738816"/>
      </c:barChart>
      <c:catAx>
        <c:axId val="15073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873417721519"/>
              <c:y val="0.914217874487482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073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73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87341772151899E-2"/>
              <c:y val="0.4681383754077995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0736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27848101265822"/>
          <c:y val="0.16421607933153179"/>
          <c:w val="0.19936708860759494"/>
          <c:h val="9.558846408850357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7/2011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Bank + Versicherung</a:t>
            </a:r>
          </a:p>
        </c:rich>
      </c:tx>
      <c:layout>
        <c:manualLayout>
          <c:xMode val="edge"/>
          <c:yMode val="edge"/>
          <c:x val="0.23064806515363528"/>
          <c:y val="3.17848790219082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58468877229088"/>
          <c:y val="0.15403441372155519"/>
          <c:w val="0.7977895404286699"/>
          <c:h val="0.69437735709399484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594040953978073"/>
                  <c:y val="0.5672378410063619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282837928943785"/>
                  <c:y val="0.462103241164665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44556928436217"/>
                  <c:y val="0.479218176022616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134366259327883"/>
                  <c:y val="0.403423464508835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71031995198947"/>
                  <c:y val="0.740832180279860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17807096982213"/>
                  <c:y val="0.740832180279860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6458219876549"/>
                  <c:y val="0.794621975547705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7_2011'!$B$7:$J$7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7_2011'!$B$33:$J$33</c:f>
              <c:numCache>
                <c:formatCode>0.00</c:formatCode>
                <c:ptCount val="9"/>
                <c:pt idx="0">
                  <c:v>10.625</c:v>
                </c:pt>
                <c:pt idx="1">
                  <c:v>10.625</c:v>
                </c:pt>
                <c:pt idx="2">
                  <c:v>13.75</c:v>
                </c:pt>
                <c:pt idx="3">
                  <c:v>18.75</c:v>
                </c:pt>
                <c:pt idx="4">
                  <c:v>18.125</c:v>
                </c:pt>
                <c:pt idx="5">
                  <c:v>21.875</c:v>
                </c:pt>
                <c:pt idx="6">
                  <c:v>3.125</c:v>
                </c:pt>
                <c:pt idx="7">
                  <c:v>3.125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797812681755841"/>
                  <c:y val="0.789731994159719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960544037174229"/>
                  <c:y val="0.775062049995761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4281253519410176"/>
                  <c:y val="0.753057133749825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49611611392321"/>
                  <c:y val="0.66014748737809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1026934962071369"/>
                  <c:y val="0.511003055044524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8767863176131729"/>
                  <c:y val="0.173594339273498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6887969749657123"/>
                  <c:y val="0.7921769848537124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7_2011'!$B$7:$J$7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7_2011'!$B$35:$J$35</c:f>
              <c:numCache>
                <c:formatCode>0.00</c:formatCode>
                <c:ptCount val="9"/>
                <c:pt idx="0">
                  <c:v>0.30342436064152578</c:v>
                </c:pt>
                <c:pt idx="1">
                  <c:v>0.87415113422915769</c:v>
                </c:pt>
                <c:pt idx="2">
                  <c:v>2.2901314838896112</c:v>
                </c:pt>
                <c:pt idx="3">
                  <c:v>7.6506285218899004</c:v>
                </c:pt>
                <c:pt idx="4">
                  <c:v>16.254876462938881</c:v>
                </c:pt>
                <c:pt idx="5">
                  <c:v>36.656552521311951</c:v>
                </c:pt>
                <c:pt idx="6">
                  <c:v>12.288686605981795</c:v>
                </c:pt>
                <c:pt idx="7">
                  <c:v>23.681548909117179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0976000"/>
        <c:axId val="150977920"/>
      </c:barChart>
      <c:catAx>
        <c:axId val="15097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17919255281235"/>
              <c:y val="0.914426519553359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097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977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5737521810701E-2"/>
              <c:y val="0.469438213246644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0976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74200814266164"/>
          <c:y val="0.12713951608763285"/>
          <c:w val="0.1990524397901236"/>
          <c:h val="9.53546370657246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7/2011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Transport u. Verkehr</a:t>
            </a:r>
          </a:p>
        </c:rich>
      </c:tx>
      <c:layout>
        <c:manualLayout>
          <c:xMode val="edge"/>
          <c:yMode val="edge"/>
          <c:x val="0.23028408902744929"/>
          <c:y val="3.153160088418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1017967069486"/>
          <c:y val="0.14414446118485444"/>
          <c:w val="0.79810787019102281"/>
          <c:h val="0.7162177915122455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1987390935675442"/>
                  <c:y val="0.225225720601335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8548917886279673"/>
                  <c:y val="0.6644158757739384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854918744238236"/>
                  <c:y val="0.691442962246098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700319077409581"/>
                  <c:y val="0.759010678426499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360051477514"/>
                  <c:y val="0.765767450044539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668819521406995"/>
                  <c:y val="0.804055822546766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59362723163568"/>
                  <c:y val="0.804055822546766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92177096819164"/>
                  <c:y val="0.808560336958792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7_2011'!$B$7:$J$7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7_2011'!$B$40:$J$40</c:f>
              <c:numCache>
                <c:formatCode>0.00</c:formatCode>
                <c:ptCount val="9"/>
                <c:pt idx="0">
                  <c:v>49.313994511956096</c:v>
                </c:pt>
                <c:pt idx="1">
                  <c:v>18.659349274794199</c:v>
                </c:pt>
                <c:pt idx="2">
                  <c:v>13.210505684045472</c:v>
                </c:pt>
                <c:pt idx="3">
                  <c:v>9.4472755782046249</c:v>
                </c:pt>
                <c:pt idx="4">
                  <c:v>4.4296354370834967</c:v>
                </c:pt>
                <c:pt idx="5">
                  <c:v>3.7240297922383379</c:v>
                </c:pt>
                <c:pt idx="6">
                  <c:v>0.54880439043512352</c:v>
                </c:pt>
                <c:pt idx="7">
                  <c:v>0.50960407683261466</c:v>
                </c:pt>
                <c:pt idx="8">
                  <c:v>0.15680125441003528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772882810099265"/>
                  <c:y val="0.731983591954339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447968355653862"/>
                  <c:y val="0.698199733864138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3911698041713423"/>
                  <c:y val="0.684686190628058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113597102965039"/>
                  <c:y val="0.639641046507791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0315496164216655"/>
                  <c:y val="0.6801816762160319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8675124053569272"/>
                  <c:y val="0.70045199107015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5331296002637025"/>
                  <c:y val="0.425676611936523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7_2011'!$B$7:$J$7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7_2011'!$B$42:$J$42</c:f>
              <c:numCache>
                <c:formatCode>0.00</c:formatCode>
                <c:ptCount val="9"/>
                <c:pt idx="0">
                  <c:v>6.3735921523849068</c:v>
                </c:pt>
                <c:pt idx="1">
                  <c:v>7.5413920174391444</c:v>
                </c:pt>
                <c:pt idx="2">
                  <c:v>10.320755696268231</c:v>
                </c:pt>
                <c:pt idx="3">
                  <c:v>14.1978512482483</c:v>
                </c:pt>
                <c:pt idx="4">
                  <c:v>9.6096953339907607</c:v>
                </c:pt>
                <c:pt idx="5">
                  <c:v>10.567291223335236</c:v>
                </c:pt>
                <c:pt idx="6">
                  <c:v>3.49820937354025</c:v>
                </c:pt>
                <c:pt idx="7">
                  <c:v>5.979135309077698</c:v>
                </c:pt>
                <c:pt idx="8">
                  <c:v>31.91207764571547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138304"/>
        <c:axId val="151140224"/>
      </c:barChart>
      <c:catAx>
        <c:axId val="15113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06343040176954"/>
              <c:y val="0.92117319725946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40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140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27459372119121E-2"/>
              <c:y val="0.4729740132628036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38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20243817345707"/>
          <c:y val="0.15991026162694791"/>
          <c:w val="0.19873832340725076"/>
          <c:h val="8.7838031034520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7/2011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Tourismus u. Freizeitwirtschaft</a:t>
            </a:r>
          </a:p>
        </c:rich>
      </c:tx>
      <c:layout>
        <c:manualLayout>
          <c:xMode val="edge"/>
          <c:yMode val="edge"/>
          <c:x val="0.22362204724409449"/>
          <c:y val="3.1630245471804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23622047244094"/>
          <c:y val="0.153285035747975"/>
          <c:w val="0.7984251968503937"/>
          <c:h val="0.6958654003796960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2283464566929134"/>
                  <c:y val="0.172749802192162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9133858267716534"/>
                  <c:y val="0.7128970710183598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95275590551181"/>
                  <c:y val="0.746960412295687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29133858267719"/>
                  <c:y val="0.783456849378538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905511811023623"/>
                  <c:y val="0.788323040989585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24409448818898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43307086614174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19685039370083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7_2011'!$B$7:$J$7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7_2011'!$B$47:$J$47</c:f>
              <c:numCache>
                <c:formatCode>0.00</c:formatCode>
                <c:ptCount val="9"/>
                <c:pt idx="0">
                  <c:v>62.911850957391756</c:v>
                </c:pt>
                <c:pt idx="1">
                  <c:v>21.614628255994479</c:v>
                </c:pt>
                <c:pt idx="2">
                  <c:v>9.5221666379161629</c:v>
                </c:pt>
                <c:pt idx="3">
                  <c:v>4.1400724512678968</c:v>
                </c:pt>
                <c:pt idx="4">
                  <c:v>1.1040193203381059</c:v>
                </c:pt>
                <c:pt idx="5">
                  <c:v>0.69001207521131624</c:v>
                </c:pt>
                <c:pt idx="6">
                  <c:v>1.7250301880282905E-2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590551181102363"/>
                  <c:y val="0.5717775142980019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094488188976379"/>
                  <c:y val="0.574210610103525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2125984251968503"/>
                  <c:y val="0.6253056220195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1102362204724407"/>
                  <c:y val="0.630171813630563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9921259842519683"/>
                  <c:y val="0.67883372974103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8740157480314958"/>
                  <c:y val="0.6374711010471341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6929133858267715"/>
                  <c:y val="0.793189232600632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7_2011'!$B$7:$J$7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7_2011'!$B$49:$J$49</c:f>
              <c:numCache>
                <c:formatCode>0.00</c:formatCode>
                <c:ptCount val="9"/>
                <c:pt idx="0">
                  <c:v>18.567016676961089</c:v>
                </c:pt>
                <c:pt idx="1">
                  <c:v>20.106238418777021</c:v>
                </c:pt>
                <c:pt idx="2">
                  <c:v>17.773934527486102</c:v>
                </c:pt>
                <c:pt idx="3">
                  <c:v>17.220506485484869</c:v>
                </c:pt>
                <c:pt idx="4">
                  <c:v>10.196417541692403</c:v>
                </c:pt>
                <c:pt idx="5">
                  <c:v>15.458925262507721</c:v>
                </c:pt>
                <c:pt idx="6">
                  <c:v>0.67696108709079683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26016"/>
        <c:axId val="151540480"/>
      </c:barChart>
      <c:catAx>
        <c:axId val="15152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37007874015749"/>
              <c:y val="0.914844022876803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4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540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89763779527559E-2"/>
              <c:y val="0.469587490466018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26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66141732283461"/>
          <c:y val="0.16301741897006863"/>
          <c:w val="0.1984251968503937"/>
          <c:h val="9.48907364154130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7/2011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Information u. Consulting</a:t>
            </a:r>
          </a:p>
        </c:rich>
      </c:tx>
      <c:layout>
        <c:manualLayout>
          <c:xMode val="edge"/>
          <c:yMode val="edge"/>
          <c:x val="0.23113243036991199"/>
          <c:y val="3.15534354537643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6306208091048"/>
          <c:y val="0.15291280258362716"/>
          <c:w val="0.79874336481575037"/>
          <c:h val="0.6966027673254126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2264169774730024"/>
                  <c:y val="0.172330301324405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19654118228734013"/>
                  <c:y val="0.713593078723593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9088094978526341"/>
                  <c:y val="0.766991200260732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35906999169305"/>
                  <c:y val="0.769418387603330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7012650803131761"/>
                  <c:y val="0.791263073686705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17695769604603"/>
                  <c:y val="0.793690261029302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7997368190731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85018648380152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47296560682859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7_2011'!$B$7:$J$7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7_2011'!$B$54:$J$54</c:f>
              <c:numCache>
                <c:formatCode>0.00</c:formatCode>
                <c:ptCount val="9"/>
                <c:pt idx="0">
                  <c:v>81.029684601113175</c:v>
                </c:pt>
                <c:pt idx="1">
                  <c:v>10.204081632653061</c:v>
                </c:pt>
                <c:pt idx="2">
                  <c:v>5.287569573283859</c:v>
                </c:pt>
                <c:pt idx="3">
                  <c:v>2.5046382189239331</c:v>
                </c:pt>
                <c:pt idx="4">
                  <c:v>0.53339517625231914</c:v>
                </c:pt>
                <c:pt idx="5">
                  <c:v>0.2782931354359926</c:v>
                </c:pt>
                <c:pt idx="6">
                  <c:v>6.957328385899815E-2</c:v>
                </c:pt>
                <c:pt idx="7">
                  <c:v>6.957328385899815E-2</c:v>
                </c:pt>
                <c:pt idx="8">
                  <c:v>2.3191094619666047E-2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6194993420476828"/>
                  <c:y val="0.606796835649314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213873657800306"/>
                  <c:y val="0.6941755799828153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2075520949293912"/>
                  <c:y val="0.699029954668009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1037798861596619"/>
                  <c:y val="0.6723308938994400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031454266555907"/>
                  <c:y val="0.725729015436579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9276820577861788"/>
                  <c:y val="0.723301828093982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783030818578669"/>
                  <c:y val="0.7378649521495659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6006421368940045"/>
                  <c:y val="0.69660276732541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7_2011'!$B$7:$J$7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7_2011'!$B$56:$J$56</c:f>
              <c:numCache>
                <c:formatCode>0.00</c:formatCode>
                <c:ptCount val="9"/>
                <c:pt idx="0">
                  <c:v>24.479571564308543</c:v>
                </c:pt>
                <c:pt idx="1">
                  <c:v>12.343439578474561</c:v>
                </c:pt>
                <c:pt idx="2">
                  <c:v>13.552733868877947</c:v>
                </c:pt>
                <c:pt idx="3">
                  <c:v>14.191932279519737</c:v>
                </c:pt>
                <c:pt idx="4">
                  <c:v>7.1737064870000866</c:v>
                </c:pt>
                <c:pt idx="5">
                  <c:v>7.3982897123607154</c:v>
                </c:pt>
                <c:pt idx="6">
                  <c:v>4.4355187008724197</c:v>
                </c:pt>
                <c:pt idx="7">
                  <c:v>7.4760300596009328</c:v>
                </c:pt>
                <c:pt idx="8">
                  <c:v>8.9487777489850568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615360"/>
        <c:axId val="151633920"/>
      </c:barChart>
      <c:catAx>
        <c:axId val="15161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2522483236419"/>
              <c:y val="0.91504962815916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3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633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867953499584655E-2"/>
              <c:y val="0.468447157121270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15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54825623442452"/>
          <c:y val="0.16262155195401617"/>
          <c:w val="0.19811351174563885"/>
          <c:h val="9.466030636129299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152400</xdr:rowOff>
    </xdr:from>
    <xdr:to>
      <xdr:col>7</xdr:col>
      <xdr:colOff>685800</xdr:colOff>
      <xdr:row>47</xdr:row>
      <xdr:rowOff>142875</xdr:rowOff>
    </xdr:to>
    <xdr:graphicFrame macro="">
      <xdr:nvGraphicFramePr>
        <xdr:cNvPr id="1026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7</xdr:col>
      <xdr:colOff>685800</xdr:colOff>
      <xdr:row>72</xdr:row>
      <xdr:rowOff>0</xdr:rowOff>
    </xdr:to>
    <xdr:graphicFrame macro="">
      <xdr:nvGraphicFramePr>
        <xdr:cNvPr id="1027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152400</xdr:rowOff>
    </xdr:from>
    <xdr:to>
      <xdr:col>7</xdr:col>
      <xdr:colOff>695325</xdr:colOff>
      <xdr:row>97</xdr:row>
      <xdr:rowOff>0</xdr:rowOff>
    </xdr:to>
    <xdr:graphicFrame macro="">
      <xdr:nvGraphicFramePr>
        <xdr:cNvPr id="1028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97</xdr:row>
      <xdr:rowOff>0</xdr:rowOff>
    </xdr:from>
    <xdr:to>
      <xdr:col>7</xdr:col>
      <xdr:colOff>714375</xdr:colOff>
      <xdr:row>123</xdr:row>
      <xdr:rowOff>19050</xdr:rowOff>
    </xdr:to>
    <xdr:graphicFrame macro="">
      <xdr:nvGraphicFramePr>
        <xdr:cNvPr id="1029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123</xdr:row>
      <xdr:rowOff>152400</xdr:rowOff>
    </xdr:from>
    <xdr:to>
      <xdr:col>7</xdr:col>
      <xdr:colOff>714375</xdr:colOff>
      <xdr:row>148</xdr:row>
      <xdr:rowOff>19050</xdr:rowOff>
    </xdr:to>
    <xdr:graphicFrame macro="">
      <xdr:nvGraphicFramePr>
        <xdr:cNvPr id="1030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148</xdr:row>
      <xdr:rowOff>95250</xdr:rowOff>
    </xdr:from>
    <xdr:to>
      <xdr:col>7</xdr:col>
      <xdr:colOff>723900</xdr:colOff>
      <xdr:row>172</xdr:row>
      <xdr:rowOff>133350</xdr:rowOff>
    </xdr:to>
    <xdr:graphicFrame macro="">
      <xdr:nvGraphicFramePr>
        <xdr:cNvPr id="1031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0.17794</cdr:x>
      <cdr:y>0.26454</cdr:y>
    </cdr:from>
    <cdr:to>
      <cdr:x>0.9783</cdr:x>
      <cdr:y>0.3808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2621" y="1099264"/>
          <a:ext cx="4810394" cy="481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56,91%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10,87% aller unselbst. Beschäftigten arbeiten in Betrieben mit 1-4 unselbst. Beschäftigten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0.17842</cdr:x>
      <cdr:y>0.14712</cdr:y>
    </cdr:from>
    <cdr:to>
      <cdr:x>0.98766</cdr:x>
      <cdr:y>0.26027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7228" y="574899"/>
          <a:ext cx="4871462" cy="439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35,49%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0,89% aller unselbst. Beschäftigten arbeiten in Betrieben mit 1-4 unselbst. Beschäftigten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0.16316</cdr:x>
      <cdr:y>0.31269</cdr:y>
    </cdr:from>
    <cdr:to>
      <cdr:x>0.97857</cdr:x>
      <cdr:y>0.42683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6900" y="1221346"/>
          <a:ext cx="4916381" cy="444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68,76 %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12,24 % aller unselbst. Beschäftigten arbeiten in Betrieben mit 1-4 unselbst. Beschäftigten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0.12329</cdr:x>
      <cdr:y>0.17317</cdr:y>
    </cdr:from>
    <cdr:to>
      <cdr:x>0.59006</cdr:x>
      <cdr:y>0.32902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687" y="679450"/>
          <a:ext cx="2818752" cy="6086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10,63 %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0,30 % aller unselbst. Beschäftigten arbeiten in Betrieben mit 1-4 unselbst. Beschäftigten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0.1811</cdr:x>
      <cdr:y>0.25195</cdr:y>
    </cdr:from>
    <cdr:to>
      <cdr:x>0.8002</cdr:x>
      <cdr:y>0.41251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1071106"/>
          <a:ext cx="3744516" cy="680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49,31 %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6,37 % aller unselbst. Beschäftigten arbeiten in Betrieben mit 1-4 unselbst. Beschäftigten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0.1651</cdr:x>
      <cdr:y>0.34925</cdr:y>
    </cdr:from>
    <cdr:to>
      <cdr:x>0.97787</cdr:x>
      <cdr:y>0.46317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3333" y="1373737"/>
          <a:ext cx="4923659" cy="447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62,91 %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18,57 % aller unselbst. Beschäftigten arbeiten in Betrieben mit 1-4 unselbst. Beschäftigten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0.16509</cdr:x>
      <cdr:y>0.29265</cdr:y>
    </cdr:from>
    <cdr:to>
      <cdr:x>0.97763</cdr:x>
      <cdr:y>0.40681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855" y="1154390"/>
          <a:ext cx="4930030" cy="449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81,03 %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24,48 % aller unselbst. Beschäftigten arbeiten in Betrieben mit 1-4 unselbst. Beschäftigten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pane ySplit="2520" topLeftCell="A8"/>
      <selection activeCell="A4" sqref="A4"/>
      <selection pane="bottomLeft" activeCell="L36" sqref="L36"/>
    </sheetView>
  </sheetViews>
  <sheetFormatPr baseColWidth="10" defaultRowHeight="12.75"/>
  <cols>
    <col min="1" max="1" width="32.5703125" style="1" customWidth="1"/>
    <col min="2" max="11" width="10" style="1" customWidth="1"/>
    <col min="12" max="16384" width="11.42578125" style="1"/>
  </cols>
  <sheetData>
    <row r="1" spans="1:12" ht="33.75">
      <c r="A1" s="9" t="s">
        <v>262</v>
      </c>
      <c r="E1" s="20"/>
    </row>
    <row r="2" spans="1:12" ht="13.5">
      <c r="A2" s="21" t="s">
        <v>174</v>
      </c>
    </row>
    <row r="3" spans="1:12" ht="13.5">
      <c r="A3" s="21" t="s">
        <v>155</v>
      </c>
    </row>
    <row r="4" spans="1:12" ht="13.5">
      <c r="A4" s="21"/>
    </row>
    <row r="5" spans="1:12" ht="13.5">
      <c r="A5" s="21"/>
      <c r="B5" s="71" t="s">
        <v>166</v>
      </c>
      <c r="C5" s="71"/>
      <c r="D5" s="71"/>
      <c r="E5" s="71"/>
      <c r="F5" s="71"/>
      <c r="G5" s="71"/>
      <c r="H5" s="71"/>
      <c r="I5" s="71"/>
      <c r="J5" s="71"/>
      <c r="K5" s="71"/>
    </row>
    <row r="7" spans="1:12">
      <c r="B7" s="22" t="s">
        <v>0</v>
      </c>
      <c r="C7" s="22" t="s">
        <v>1</v>
      </c>
      <c r="D7" s="23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</row>
    <row r="9" spans="1:12">
      <c r="A9" s="11" t="s">
        <v>156</v>
      </c>
    </row>
    <row r="11" spans="1:12">
      <c r="A11" s="2" t="s">
        <v>115</v>
      </c>
      <c r="B11" s="14">
        <v>7246</v>
      </c>
      <c r="C11" s="14">
        <v>2588</v>
      </c>
      <c r="D11" s="14">
        <v>1571</v>
      </c>
      <c r="E11" s="14">
        <v>949</v>
      </c>
      <c r="F11" s="14">
        <v>231</v>
      </c>
      <c r="G11" s="14">
        <v>111</v>
      </c>
      <c r="H11" s="14">
        <v>24</v>
      </c>
      <c r="I11" s="14">
        <v>10</v>
      </c>
      <c r="J11" s="14">
        <v>3</v>
      </c>
      <c r="K11" s="14">
        <v>12733</v>
      </c>
      <c r="L11" s="16"/>
    </row>
    <row r="12" spans="1:12">
      <c r="A12" s="2" t="s">
        <v>116</v>
      </c>
      <c r="B12" s="18">
        <f t="shared" ref="B12:K12" si="0">B11*100/$K11</f>
        <v>56.907248880860756</v>
      </c>
      <c r="C12" s="18">
        <f t="shared" si="0"/>
        <v>20.325139401555013</v>
      </c>
      <c r="D12" s="18">
        <f t="shared" si="0"/>
        <v>12.338019319877484</v>
      </c>
      <c r="E12" s="18">
        <f t="shared" si="0"/>
        <v>7.4530746878190532</v>
      </c>
      <c r="F12" s="18">
        <f t="shared" si="0"/>
        <v>1.8141836173721826</v>
      </c>
      <c r="G12" s="18">
        <f t="shared" si="0"/>
        <v>0.8717505693866332</v>
      </c>
      <c r="H12" s="18">
        <f t="shared" si="0"/>
        <v>0.18848660959710986</v>
      </c>
      <c r="I12" s="18">
        <f t="shared" si="0"/>
        <v>7.8536087332129106E-2</v>
      </c>
      <c r="J12" s="18">
        <f t="shared" si="0"/>
        <v>2.3560826199638733E-2</v>
      </c>
      <c r="K12" s="18">
        <f t="shared" si="0"/>
        <v>100</v>
      </c>
      <c r="L12" s="16"/>
    </row>
    <row r="13" spans="1:12">
      <c r="A13" s="2" t="s">
        <v>117</v>
      </c>
      <c r="B13" s="14">
        <v>14520</v>
      </c>
      <c r="C13" s="14">
        <v>16999</v>
      </c>
      <c r="D13" s="14">
        <v>21281</v>
      </c>
      <c r="E13" s="14">
        <v>28521</v>
      </c>
      <c r="F13" s="14">
        <v>15514</v>
      </c>
      <c r="G13" s="14">
        <v>16600</v>
      </c>
      <c r="H13" s="14">
        <v>7710</v>
      </c>
      <c r="I13" s="14">
        <v>6156</v>
      </c>
      <c r="J13" s="14">
        <v>6315</v>
      </c>
      <c r="K13" s="14">
        <v>133616</v>
      </c>
      <c r="L13" s="16"/>
    </row>
    <row r="14" spans="1:12">
      <c r="A14" s="2" t="s">
        <v>118</v>
      </c>
      <c r="B14" s="18">
        <f t="shared" ref="B14:K14" si="1">B13*100/$K13</f>
        <v>10.866962040474196</v>
      </c>
      <c r="C14" s="18">
        <f t="shared" si="1"/>
        <v>12.7222787690097</v>
      </c>
      <c r="D14" s="18">
        <f t="shared" si="1"/>
        <v>15.92698479224045</v>
      </c>
      <c r="E14" s="18">
        <f t="shared" si="1"/>
        <v>21.345497545204168</v>
      </c>
      <c r="F14" s="18">
        <f t="shared" si="1"/>
        <v>11.610884923961203</v>
      </c>
      <c r="G14" s="18">
        <f t="shared" si="1"/>
        <v>12.42366183690576</v>
      </c>
      <c r="H14" s="18">
        <f t="shared" si="1"/>
        <v>5.7702670338881568</v>
      </c>
      <c r="I14" s="18">
        <f t="shared" si="1"/>
        <v>4.6072326667464978</v>
      </c>
      <c r="J14" s="18">
        <f t="shared" si="1"/>
        <v>4.7262303915698718</v>
      </c>
      <c r="K14" s="18">
        <f t="shared" si="1"/>
        <v>100</v>
      </c>
    </row>
    <row r="15" spans="1:12">
      <c r="A15" s="2"/>
    </row>
    <row r="16" spans="1:12">
      <c r="A16" s="11" t="s">
        <v>157</v>
      </c>
    </row>
    <row r="17" spans="1:12">
      <c r="A17" s="2"/>
    </row>
    <row r="18" spans="1:12">
      <c r="A18" s="2" t="s">
        <v>115</v>
      </c>
      <c r="B18" s="14">
        <v>362</v>
      </c>
      <c r="C18" s="14">
        <v>101</v>
      </c>
      <c r="D18" s="14">
        <v>112</v>
      </c>
      <c r="E18" s="14">
        <v>141</v>
      </c>
      <c r="F18" s="14">
        <v>101</v>
      </c>
      <c r="G18" s="14">
        <v>112</v>
      </c>
      <c r="H18" s="14">
        <v>54</v>
      </c>
      <c r="I18" s="14">
        <v>29</v>
      </c>
      <c r="J18" s="14">
        <v>8</v>
      </c>
      <c r="K18" s="14">
        <v>1020</v>
      </c>
      <c r="L18" s="16"/>
    </row>
    <row r="19" spans="1:12">
      <c r="A19" s="2" t="s">
        <v>116</v>
      </c>
      <c r="B19" s="18">
        <f t="shared" ref="B19:K19" si="2">B18*100/$K18</f>
        <v>35.490196078431374</v>
      </c>
      <c r="C19" s="18">
        <f t="shared" si="2"/>
        <v>9.9019607843137258</v>
      </c>
      <c r="D19" s="18">
        <f t="shared" si="2"/>
        <v>10.980392156862745</v>
      </c>
      <c r="E19" s="18">
        <f t="shared" si="2"/>
        <v>13.823529411764707</v>
      </c>
      <c r="F19" s="18">
        <f t="shared" si="2"/>
        <v>9.9019607843137258</v>
      </c>
      <c r="G19" s="18">
        <f t="shared" si="2"/>
        <v>10.980392156862745</v>
      </c>
      <c r="H19" s="18">
        <f t="shared" si="2"/>
        <v>5.2941176470588234</v>
      </c>
      <c r="I19" s="18">
        <f t="shared" si="2"/>
        <v>2.8431372549019609</v>
      </c>
      <c r="J19" s="18">
        <f t="shared" si="2"/>
        <v>0.78431372549019607</v>
      </c>
      <c r="K19" s="18">
        <f t="shared" si="2"/>
        <v>100</v>
      </c>
    </row>
    <row r="20" spans="1:12">
      <c r="A20" s="2" t="s">
        <v>117</v>
      </c>
      <c r="B20" s="14">
        <v>704</v>
      </c>
      <c r="C20" s="14">
        <v>661</v>
      </c>
      <c r="D20" s="14">
        <v>1590</v>
      </c>
      <c r="E20" s="14">
        <v>4409</v>
      </c>
      <c r="F20" s="14">
        <v>6949</v>
      </c>
      <c r="G20" s="14">
        <v>17799</v>
      </c>
      <c r="H20" s="14">
        <v>18116</v>
      </c>
      <c r="I20" s="14">
        <v>19568</v>
      </c>
      <c r="J20" s="14">
        <v>9191</v>
      </c>
      <c r="K20" s="14">
        <v>78987</v>
      </c>
      <c r="L20" s="16"/>
    </row>
    <row r="21" spans="1:12">
      <c r="A21" s="2" t="s">
        <v>118</v>
      </c>
      <c r="B21" s="18">
        <f t="shared" ref="B21:K21" si="3">B20*100/$K20</f>
        <v>0.89128590780761396</v>
      </c>
      <c r="C21" s="18">
        <f t="shared" si="3"/>
        <v>0.83684656968868298</v>
      </c>
      <c r="D21" s="18">
        <f t="shared" si="3"/>
        <v>2.0129894792814009</v>
      </c>
      <c r="E21" s="18">
        <f t="shared" si="3"/>
        <v>5.581931203868991</v>
      </c>
      <c r="F21" s="18">
        <f t="shared" si="3"/>
        <v>8.7976502462430535</v>
      </c>
      <c r="G21" s="18">
        <f t="shared" si="3"/>
        <v>22.534087887880283</v>
      </c>
      <c r="H21" s="18">
        <f t="shared" si="3"/>
        <v>22.93541975261752</v>
      </c>
      <c r="I21" s="18">
        <f t="shared" si="3"/>
        <v>24.773696937470724</v>
      </c>
      <c r="J21" s="18">
        <f t="shared" si="3"/>
        <v>11.636092015141733</v>
      </c>
      <c r="K21" s="18">
        <f t="shared" si="3"/>
        <v>100</v>
      </c>
    </row>
    <row r="22" spans="1:12">
      <c r="A22" s="2"/>
      <c r="J22" s="16"/>
    </row>
    <row r="23" spans="1:12">
      <c r="A23" s="11" t="s">
        <v>158</v>
      </c>
    </row>
    <row r="24" spans="1:12">
      <c r="A24" s="2"/>
    </row>
    <row r="25" spans="1:12">
      <c r="A25" s="2" t="s">
        <v>115</v>
      </c>
      <c r="B25" s="14">
        <v>6211</v>
      </c>
      <c r="C25" s="14">
        <v>1392</v>
      </c>
      <c r="D25" s="14">
        <v>773</v>
      </c>
      <c r="E25" s="14">
        <v>437</v>
      </c>
      <c r="F25" s="14">
        <v>111</v>
      </c>
      <c r="G25" s="14">
        <v>72</v>
      </c>
      <c r="H25" s="14">
        <v>18</v>
      </c>
      <c r="I25" s="14">
        <v>12</v>
      </c>
      <c r="J25" s="14">
        <v>7</v>
      </c>
      <c r="K25" s="14">
        <v>9033</v>
      </c>
      <c r="L25" s="16"/>
    </row>
    <row r="26" spans="1:12">
      <c r="A26" s="2" t="s">
        <v>116</v>
      </c>
      <c r="B26" s="18">
        <f t="shared" ref="B26:K26" si="4">B25*100/$K25</f>
        <v>68.758994796855973</v>
      </c>
      <c r="C26" s="18">
        <f t="shared" si="4"/>
        <v>15.410162736632348</v>
      </c>
      <c r="D26" s="18">
        <f t="shared" si="4"/>
        <v>8.5575113472821869</v>
      </c>
      <c r="E26" s="18">
        <f t="shared" si="4"/>
        <v>4.8378168936123105</v>
      </c>
      <c r="F26" s="18">
        <f t="shared" si="4"/>
        <v>1.2288276320159415</v>
      </c>
      <c r="G26" s="18">
        <f t="shared" si="4"/>
        <v>0.79707738292925934</v>
      </c>
      <c r="H26" s="18">
        <f t="shared" si="4"/>
        <v>0.19926934573231483</v>
      </c>
      <c r="I26" s="18">
        <f t="shared" si="4"/>
        <v>0.1328462304882099</v>
      </c>
      <c r="J26" s="18">
        <f t="shared" si="4"/>
        <v>7.7493634451455767E-2</v>
      </c>
      <c r="K26" s="18">
        <f t="shared" si="4"/>
        <v>100</v>
      </c>
      <c r="L26" s="16"/>
    </row>
    <row r="27" spans="1:12">
      <c r="A27" s="2" t="s">
        <v>117</v>
      </c>
      <c r="B27" s="14">
        <v>11573</v>
      </c>
      <c r="C27" s="14">
        <v>9024</v>
      </c>
      <c r="D27" s="14">
        <v>10383</v>
      </c>
      <c r="E27" s="14">
        <v>13118</v>
      </c>
      <c r="F27" s="14">
        <v>7729</v>
      </c>
      <c r="G27" s="14">
        <v>11534</v>
      </c>
      <c r="H27" s="14">
        <v>5935</v>
      </c>
      <c r="I27" s="14">
        <v>8403</v>
      </c>
      <c r="J27" s="14">
        <v>16864</v>
      </c>
      <c r="K27" s="14">
        <v>94563</v>
      </c>
      <c r="L27" s="16"/>
    </row>
    <row r="28" spans="1:12">
      <c r="A28" s="2" t="s">
        <v>118</v>
      </c>
      <c r="B28" s="18">
        <f t="shared" ref="B28:K28" si="5">B27*100/$K27</f>
        <v>12.238401911952877</v>
      </c>
      <c r="C28" s="18">
        <f t="shared" si="5"/>
        <v>9.5428444529044132</v>
      </c>
      <c r="D28" s="18">
        <f t="shared" si="5"/>
        <v>10.979981599568541</v>
      </c>
      <c r="E28" s="18">
        <f t="shared" si="5"/>
        <v>13.872233325930861</v>
      </c>
      <c r="F28" s="18">
        <f t="shared" si="5"/>
        <v>8.1733870541332241</v>
      </c>
      <c r="G28" s="18">
        <f t="shared" si="5"/>
        <v>12.197159565580618</v>
      </c>
      <c r="H28" s="18">
        <f t="shared" si="5"/>
        <v>6.2762391210092741</v>
      </c>
      <c r="I28" s="18">
        <f t="shared" si="5"/>
        <v>8.8861393991307374</v>
      </c>
      <c r="J28" s="18">
        <f t="shared" si="5"/>
        <v>17.833613569789453</v>
      </c>
      <c r="K28" s="18">
        <f t="shared" si="5"/>
        <v>100</v>
      </c>
    </row>
    <row r="29" spans="1:12">
      <c r="A29" s="2"/>
    </row>
    <row r="30" spans="1:12">
      <c r="A30" s="11" t="s">
        <v>159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2">
      <c r="A31" s="2"/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2">
      <c r="A32" s="2" t="s">
        <v>115</v>
      </c>
      <c r="B32" s="14">
        <v>17</v>
      </c>
      <c r="C32" s="14">
        <v>17</v>
      </c>
      <c r="D32" s="14">
        <v>22</v>
      </c>
      <c r="E32" s="14">
        <v>30</v>
      </c>
      <c r="F32" s="14">
        <v>29</v>
      </c>
      <c r="G32" s="14">
        <v>35</v>
      </c>
      <c r="H32" s="14">
        <v>5</v>
      </c>
      <c r="I32" s="14">
        <v>5</v>
      </c>
      <c r="J32" s="14">
        <v>0</v>
      </c>
      <c r="K32" s="14">
        <v>160</v>
      </c>
      <c r="L32" s="16"/>
    </row>
    <row r="33" spans="1:12">
      <c r="A33" s="2" t="s">
        <v>116</v>
      </c>
      <c r="B33" s="18">
        <f t="shared" ref="B33:K33" si="6">B32*100/$K32</f>
        <v>10.625</v>
      </c>
      <c r="C33" s="18">
        <f t="shared" si="6"/>
        <v>10.625</v>
      </c>
      <c r="D33" s="18">
        <f t="shared" si="6"/>
        <v>13.75</v>
      </c>
      <c r="E33" s="18">
        <f t="shared" si="6"/>
        <v>18.75</v>
      </c>
      <c r="F33" s="18">
        <f t="shared" si="6"/>
        <v>18.125</v>
      </c>
      <c r="G33" s="18">
        <f t="shared" si="6"/>
        <v>21.875</v>
      </c>
      <c r="H33" s="18">
        <f t="shared" si="6"/>
        <v>3.125</v>
      </c>
      <c r="I33" s="18">
        <f t="shared" si="6"/>
        <v>3.125</v>
      </c>
      <c r="J33" s="18">
        <f t="shared" si="6"/>
        <v>0</v>
      </c>
      <c r="K33" s="18">
        <f t="shared" si="6"/>
        <v>100</v>
      </c>
      <c r="L33" s="16"/>
    </row>
    <row r="34" spans="1:12">
      <c r="A34" s="2" t="s">
        <v>117</v>
      </c>
      <c r="B34" s="14">
        <v>42</v>
      </c>
      <c r="C34" s="14">
        <v>121</v>
      </c>
      <c r="D34" s="14">
        <v>317</v>
      </c>
      <c r="E34" s="14">
        <v>1059</v>
      </c>
      <c r="F34" s="14">
        <v>2250</v>
      </c>
      <c r="G34" s="14">
        <v>5074</v>
      </c>
      <c r="H34" s="14">
        <v>1701</v>
      </c>
      <c r="I34" s="14">
        <v>3278</v>
      </c>
      <c r="J34" s="14">
        <v>0</v>
      </c>
      <c r="K34" s="14">
        <v>13842</v>
      </c>
      <c r="L34" s="16"/>
    </row>
    <row r="35" spans="1:12">
      <c r="A35" s="2" t="s">
        <v>118</v>
      </c>
      <c r="B35" s="18">
        <f t="shared" ref="B35:K35" si="7">B34*100/$K34</f>
        <v>0.30342436064152578</v>
      </c>
      <c r="C35" s="18">
        <f t="shared" si="7"/>
        <v>0.87415113422915769</v>
      </c>
      <c r="D35" s="18">
        <f t="shared" si="7"/>
        <v>2.2901314838896112</v>
      </c>
      <c r="E35" s="18">
        <f t="shared" si="7"/>
        <v>7.6506285218899004</v>
      </c>
      <c r="F35" s="18">
        <f t="shared" si="7"/>
        <v>16.254876462938881</v>
      </c>
      <c r="G35" s="18">
        <f t="shared" si="7"/>
        <v>36.656552521311951</v>
      </c>
      <c r="H35" s="18">
        <f t="shared" si="7"/>
        <v>12.288686605981795</v>
      </c>
      <c r="I35" s="18">
        <f t="shared" si="7"/>
        <v>23.681548909117179</v>
      </c>
      <c r="J35" s="18">
        <f t="shared" si="7"/>
        <v>0</v>
      </c>
      <c r="K35" s="18">
        <f t="shared" si="7"/>
        <v>100</v>
      </c>
    </row>
    <row r="36" spans="1:12">
      <c r="A36" s="2"/>
    </row>
    <row r="37" spans="1:12">
      <c r="A37" s="11" t="s">
        <v>160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2">
      <c r="A38" s="2"/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2">
      <c r="A39" s="2" t="s">
        <v>115</v>
      </c>
      <c r="B39" s="14">
        <v>1258</v>
      </c>
      <c r="C39" s="14">
        <v>476</v>
      </c>
      <c r="D39" s="14">
        <v>337</v>
      </c>
      <c r="E39" s="14">
        <v>241</v>
      </c>
      <c r="F39" s="14">
        <v>113</v>
      </c>
      <c r="G39" s="14">
        <v>95</v>
      </c>
      <c r="H39" s="14">
        <v>14</v>
      </c>
      <c r="I39" s="14">
        <v>13</v>
      </c>
      <c r="J39" s="14">
        <v>4</v>
      </c>
      <c r="K39" s="14">
        <v>2551</v>
      </c>
      <c r="L39" s="16"/>
    </row>
    <row r="40" spans="1:12">
      <c r="A40" s="2" t="s">
        <v>116</v>
      </c>
      <c r="B40" s="18">
        <f t="shared" ref="B40:K40" si="8">B39*100/$K39</f>
        <v>49.313994511956096</v>
      </c>
      <c r="C40" s="18">
        <f t="shared" si="8"/>
        <v>18.659349274794199</v>
      </c>
      <c r="D40" s="18">
        <f t="shared" si="8"/>
        <v>13.210505684045472</v>
      </c>
      <c r="E40" s="18">
        <f t="shared" si="8"/>
        <v>9.4472755782046249</v>
      </c>
      <c r="F40" s="18">
        <f t="shared" si="8"/>
        <v>4.4296354370834967</v>
      </c>
      <c r="G40" s="18">
        <f t="shared" si="8"/>
        <v>3.7240297922383379</v>
      </c>
      <c r="H40" s="18">
        <f t="shared" si="8"/>
        <v>0.54880439043512352</v>
      </c>
      <c r="I40" s="18">
        <f t="shared" si="8"/>
        <v>0.50960407683261466</v>
      </c>
      <c r="J40" s="18">
        <f t="shared" si="8"/>
        <v>0.15680125441003528</v>
      </c>
      <c r="K40" s="18">
        <f t="shared" si="8"/>
        <v>100</v>
      </c>
      <c r="L40" s="16"/>
    </row>
    <row r="41" spans="1:12">
      <c r="A41" s="2" t="s">
        <v>117</v>
      </c>
      <c r="B41" s="14">
        <v>2456</v>
      </c>
      <c r="C41" s="14">
        <v>2906</v>
      </c>
      <c r="D41" s="14">
        <v>3977</v>
      </c>
      <c r="E41" s="14">
        <v>5471</v>
      </c>
      <c r="F41" s="14">
        <v>3703</v>
      </c>
      <c r="G41" s="14">
        <v>4072</v>
      </c>
      <c r="H41" s="14">
        <v>1348</v>
      </c>
      <c r="I41" s="14">
        <v>2304</v>
      </c>
      <c r="J41" s="14">
        <v>12297</v>
      </c>
      <c r="K41" s="14">
        <v>38534</v>
      </c>
      <c r="L41" s="16"/>
    </row>
    <row r="42" spans="1:12">
      <c r="A42" s="2" t="s">
        <v>118</v>
      </c>
      <c r="B42" s="18">
        <f t="shared" ref="B42:K42" si="9">B41*100/$K41</f>
        <v>6.3735921523849068</v>
      </c>
      <c r="C42" s="18">
        <f t="shared" si="9"/>
        <v>7.5413920174391444</v>
      </c>
      <c r="D42" s="18">
        <f t="shared" si="9"/>
        <v>10.320755696268231</v>
      </c>
      <c r="E42" s="18">
        <f t="shared" si="9"/>
        <v>14.1978512482483</v>
      </c>
      <c r="F42" s="18">
        <f t="shared" si="9"/>
        <v>9.6096953339907607</v>
      </c>
      <c r="G42" s="18">
        <f t="shared" si="9"/>
        <v>10.567291223335236</v>
      </c>
      <c r="H42" s="18">
        <f t="shared" si="9"/>
        <v>3.49820937354025</v>
      </c>
      <c r="I42" s="18">
        <f t="shared" si="9"/>
        <v>5.979135309077698</v>
      </c>
      <c r="J42" s="18">
        <f t="shared" si="9"/>
        <v>31.91207764571547</v>
      </c>
      <c r="K42" s="18">
        <f t="shared" si="9"/>
        <v>100</v>
      </c>
    </row>
    <row r="43" spans="1:12">
      <c r="A43" s="2"/>
    </row>
    <row r="44" spans="1:12">
      <c r="A44" s="11" t="s">
        <v>161</v>
      </c>
    </row>
    <row r="45" spans="1:12">
      <c r="A45" s="2"/>
    </row>
    <row r="46" spans="1:12">
      <c r="A46" s="2" t="s">
        <v>115</v>
      </c>
      <c r="B46" s="14">
        <v>3647</v>
      </c>
      <c r="C46" s="14">
        <v>1253</v>
      </c>
      <c r="D46" s="14">
        <v>552</v>
      </c>
      <c r="E46" s="14">
        <v>240</v>
      </c>
      <c r="F46" s="14">
        <v>64</v>
      </c>
      <c r="G46" s="14">
        <v>40</v>
      </c>
      <c r="H46" s="14">
        <v>1</v>
      </c>
      <c r="I46" s="14">
        <v>0</v>
      </c>
      <c r="J46" s="14">
        <v>0</v>
      </c>
      <c r="K46" s="14">
        <v>5797</v>
      </c>
      <c r="L46" s="16"/>
    </row>
    <row r="47" spans="1:12">
      <c r="A47" s="2" t="s">
        <v>116</v>
      </c>
      <c r="B47" s="18">
        <f t="shared" ref="B47:K47" si="10">B46*100/$K46</f>
        <v>62.911850957391756</v>
      </c>
      <c r="C47" s="18">
        <f t="shared" si="10"/>
        <v>21.614628255994479</v>
      </c>
      <c r="D47" s="18">
        <f t="shared" si="10"/>
        <v>9.5221666379161629</v>
      </c>
      <c r="E47" s="18">
        <f t="shared" si="10"/>
        <v>4.1400724512678968</v>
      </c>
      <c r="F47" s="18">
        <f t="shared" si="10"/>
        <v>1.1040193203381059</v>
      </c>
      <c r="G47" s="18">
        <f t="shared" si="10"/>
        <v>0.69001207521131624</v>
      </c>
      <c r="H47" s="18">
        <f t="shared" si="10"/>
        <v>1.7250301880282905E-2</v>
      </c>
      <c r="I47" s="18">
        <f t="shared" si="10"/>
        <v>0</v>
      </c>
      <c r="J47" s="18">
        <f t="shared" si="10"/>
        <v>0</v>
      </c>
      <c r="K47" s="18">
        <f t="shared" si="10"/>
        <v>100</v>
      </c>
      <c r="L47" s="16"/>
    </row>
    <row r="48" spans="1:12">
      <c r="A48" s="2" t="s">
        <v>117</v>
      </c>
      <c r="B48" s="14">
        <v>7515</v>
      </c>
      <c r="C48" s="14">
        <v>8138</v>
      </c>
      <c r="D48" s="14">
        <v>7194</v>
      </c>
      <c r="E48" s="14">
        <v>6970</v>
      </c>
      <c r="F48" s="14">
        <v>4127</v>
      </c>
      <c r="G48" s="14">
        <v>6257</v>
      </c>
      <c r="H48" s="14">
        <v>274</v>
      </c>
      <c r="I48" s="14">
        <v>0</v>
      </c>
      <c r="J48" s="14">
        <v>0</v>
      </c>
      <c r="K48" s="14">
        <v>40475</v>
      </c>
      <c r="L48" s="16"/>
    </row>
    <row r="49" spans="1:12">
      <c r="A49" s="2" t="s">
        <v>118</v>
      </c>
      <c r="B49" s="18">
        <f t="shared" ref="B49:K49" si="11">B48*100/$K48</f>
        <v>18.567016676961089</v>
      </c>
      <c r="C49" s="18">
        <f t="shared" si="11"/>
        <v>20.106238418777021</v>
      </c>
      <c r="D49" s="18">
        <f t="shared" si="11"/>
        <v>17.773934527486102</v>
      </c>
      <c r="E49" s="18">
        <f t="shared" si="11"/>
        <v>17.220506485484869</v>
      </c>
      <c r="F49" s="18">
        <f t="shared" si="11"/>
        <v>10.196417541692403</v>
      </c>
      <c r="G49" s="18">
        <f t="shared" si="11"/>
        <v>15.458925262507721</v>
      </c>
      <c r="H49" s="18">
        <f t="shared" si="11"/>
        <v>0.67696108709079683</v>
      </c>
      <c r="I49" s="18">
        <f t="shared" si="11"/>
        <v>0</v>
      </c>
      <c r="J49" s="18">
        <f t="shared" si="11"/>
        <v>0</v>
      </c>
      <c r="K49" s="18">
        <f t="shared" si="11"/>
        <v>100</v>
      </c>
    </row>
    <row r="50" spans="1:12">
      <c r="A50" s="2"/>
    </row>
    <row r="51" spans="1:12">
      <c r="A51" s="11" t="s">
        <v>162</v>
      </c>
    </row>
    <row r="52" spans="1:12">
      <c r="A52" s="2"/>
    </row>
    <row r="53" spans="1:12">
      <c r="A53" s="2" t="s">
        <v>115</v>
      </c>
      <c r="B53" s="14">
        <v>3494</v>
      </c>
      <c r="C53" s="14">
        <v>440</v>
      </c>
      <c r="D53" s="14">
        <v>228</v>
      </c>
      <c r="E53" s="14">
        <v>108</v>
      </c>
      <c r="F53" s="14">
        <v>23</v>
      </c>
      <c r="G53" s="14">
        <v>12</v>
      </c>
      <c r="H53" s="14">
        <v>3</v>
      </c>
      <c r="I53" s="14">
        <v>3</v>
      </c>
      <c r="J53" s="14">
        <v>1</v>
      </c>
      <c r="K53" s="14">
        <v>4312</v>
      </c>
      <c r="L53" s="16"/>
    </row>
    <row r="54" spans="1:12">
      <c r="A54" s="2" t="s">
        <v>116</v>
      </c>
      <c r="B54" s="18">
        <f t="shared" ref="B54:K54" si="12">B53*100/$K53</f>
        <v>81.029684601113175</v>
      </c>
      <c r="C54" s="18">
        <f t="shared" si="12"/>
        <v>10.204081632653061</v>
      </c>
      <c r="D54" s="18">
        <f t="shared" si="12"/>
        <v>5.287569573283859</v>
      </c>
      <c r="E54" s="18">
        <f t="shared" si="12"/>
        <v>2.5046382189239331</v>
      </c>
      <c r="F54" s="18">
        <f t="shared" si="12"/>
        <v>0.53339517625231914</v>
      </c>
      <c r="G54" s="18">
        <f t="shared" si="12"/>
        <v>0.2782931354359926</v>
      </c>
      <c r="H54" s="18">
        <f t="shared" si="12"/>
        <v>6.957328385899815E-2</v>
      </c>
      <c r="I54" s="18">
        <f t="shared" si="12"/>
        <v>6.957328385899815E-2</v>
      </c>
      <c r="J54" s="18">
        <f t="shared" si="12"/>
        <v>2.3191094619666047E-2</v>
      </c>
      <c r="K54" s="18">
        <f t="shared" si="12"/>
        <v>100</v>
      </c>
      <c r="L54" s="16"/>
    </row>
    <row r="55" spans="1:12">
      <c r="A55" s="2" t="s">
        <v>117</v>
      </c>
      <c r="B55" s="14">
        <v>5668</v>
      </c>
      <c r="C55" s="14">
        <v>2858</v>
      </c>
      <c r="D55" s="14">
        <v>3138</v>
      </c>
      <c r="E55" s="14">
        <v>3286</v>
      </c>
      <c r="F55" s="14">
        <v>1661</v>
      </c>
      <c r="G55" s="14">
        <v>1713</v>
      </c>
      <c r="H55" s="14">
        <v>1027</v>
      </c>
      <c r="I55" s="14">
        <v>1731</v>
      </c>
      <c r="J55" s="14">
        <v>2072</v>
      </c>
      <c r="K55" s="14">
        <v>23154</v>
      </c>
      <c r="L55" s="16"/>
    </row>
    <row r="56" spans="1:12">
      <c r="A56" s="2" t="s">
        <v>118</v>
      </c>
      <c r="B56" s="18">
        <f t="shared" ref="B56:K56" si="13">B55*100/$K55</f>
        <v>24.479571564308543</v>
      </c>
      <c r="C56" s="18">
        <f t="shared" si="13"/>
        <v>12.343439578474561</v>
      </c>
      <c r="D56" s="18">
        <f t="shared" si="13"/>
        <v>13.552733868877947</v>
      </c>
      <c r="E56" s="18">
        <f t="shared" si="13"/>
        <v>14.191932279519737</v>
      </c>
      <c r="F56" s="18">
        <f t="shared" si="13"/>
        <v>7.1737064870000866</v>
      </c>
      <c r="G56" s="18">
        <f t="shared" si="13"/>
        <v>7.3982897123607154</v>
      </c>
      <c r="H56" s="18">
        <f t="shared" si="13"/>
        <v>4.4355187008724197</v>
      </c>
      <c r="I56" s="18">
        <f t="shared" si="13"/>
        <v>7.4760300596009328</v>
      </c>
      <c r="J56" s="18">
        <f t="shared" si="13"/>
        <v>8.9487777489850568</v>
      </c>
      <c r="K56" s="18">
        <f t="shared" si="13"/>
        <v>100</v>
      </c>
    </row>
    <row r="57" spans="1:12">
      <c r="A57" s="2"/>
    </row>
    <row r="58" spans="1:12">
      <c r="A58" s="2"/>
    </row>
    <row r="59" spans="1:12">
      <c r="A59" s="2"/>
    </row>
    <row r="60" spans="1:12">
      <c r="A60" s="2"/>
    </row>
    <row r="61" spans="1:12">
      <c r="A61" s="17" t="s">
        <v>163</v>
      </c>
    </row>
    <row r="62" spans="1:12">
      <c r="A62" s="2"/>
      <c r="B62" s="24"/>
      <c r="C62" s="24"/>
      <c r="D62" s="24"/>
      <c r="E62" s="24"/>
      <c r="F62" s="24"/>
      <c r="G62" s="24"/>
      <c r="H62" s="24"/>
      <c r="I62" s="24"/>
      <c r="J62" s="24"/>
      <c r="K62" s="24"/>
    </row>
    <row r="63" spans="1:12">
      <c r="A63" s="2" t="s">
        <v>115</v>
      </c>
      <c r="B63" s="14">
        <f t="shared" ref="B63:K63" si="14">B11+B18+B25+B32+B39+B46+B53</f>
        <v>22235</v>
      </c>
      <c r="C63" s="14">
        <f t="shared" si="14"/>
        <v>6267</v>
      </c>
      <c r="D63" s="14">
        <f t="shared" si="14"/>
        <v>3595</v>
      </c>
      <c r="E63" s="14">
        <f t="shared" si="14"/>
        <v>2146</v>
      </c>
      <c r="F63" s="14">
        <f t="shared" si="14"/>
        <v>672</v>
      </c>
      <c r="G63" s="14">
        <f t="shared" si="14"/>
        <v>477</v>
      </c>
      <c r="H63" s="14">
        <f t="shared" si="14"/>
        <v>119</v>
      </c>
      <c r="I63" s="14">
        <f t="shared" si="14"/>
        <v>72</v>
      </c>
      <c r="J63" s="14">
        <f t="shared" si="14"/>
        <v>23</v>
      </c>
      <c r="K63" s="14">
        <f t="shared" si="14"/>
        <v>35606</v>
      </c>
      <c r="L63" s="16"/>
    </row>
    <row r="64" spans="1:12">
      <c r="A64" s="2" t="s">
        <v>116</v>
      </c>
      <c r="B64" s="18">
        <f t="shared" ref="B64:K64" si="15">B63*100/$K63</f>
        <v>62.447340335898446</v>
      </c>
      <c r="C64" s="18">
        <f t="shared" si="15"/>
        <v>17.600966129304052</v>
      </c>
      <c r="D64" s="18">
        <f t="shared" si="15"/>
        <v>10.096612930404987</v>
      </c>
      <c r="E64" s="18">
        <f t="shared" si="15"/>
        <v>6.0270740886367467</v>
      </c>
      <c r="F64" s="18">
        <f t="shared" si="15"/>
        <v>1.8873223613997641</v>
      </c>
      <c r="G64" s="18">
        <f t="shared" si="15"/>
        <v>1.3396618547435826</v>
      </c>
      <c r="H64" s="18">
        <f t="shared" si="15"/>
        <v>0.33421333483120824</v>
      </c>
      <c r="I64" s="18">
        <f t="shared" si="15"/>
        <v>0.20221311014997473</v>
      </c>
      <c r="J64" s="18">
        <f t="shared" si="15"/>
        <v>6.4595854631241928E-2</v>
      </c>
      <c r="K64" s="18">
        <f t="shared" si="15"/>
        <v>100</v>
      </c>
      <c r="L64" s="16"/>
    </row>
    <row r="65" spans="1:12">
      <c r="A65" s="2" t="s">
        <v>117</v>
      </c>
      <c r="B65" s="14">
        <f t="shared" ref="B65:K65" si="16">B13+B20+B27+B34+B41+B48+B55</f>
        <v>42478</v>
      </c>
      <c r="C65" s="14">
        <f t="shared" si="16"/>
        <v>40707</v>
      </c>
      <c r="D65" s="14">
        <f t="shared" si="16"/>
        <v>47880</v>
      </c>
      <c r="E65" s="14">
        <f t="shared" si="16"/>
        <v>62834</v>
      </c>
      <c r="F65" s="14">
        <f t="shared" si="16"/>
        <v>41933</v>
      </c>
      <c r="G65" s="14">
        <f t="shared" si="16"/>
        <v>63049</v>
      </c>
      <c r="H65" s="14">
        <f t="shared" si="16"/>
        <v>36111</v>
      </c>
      <c r="I65" s="14">
        <f t="shared" si="16"/>
        <v>41440</v>
      </c>
      <c r="J65" s="14">
        <f t="shared" si="16"/>
        <v>46739</v>
      </c>
      <c r="K65" s="14">
        <f t="shared" si="16"/>
        <v>423171</v>
      </c>
      <c r="L65" s="16"/>
    </row>
    <row r="66" spans="1:12">
      <c r="A66" s="2" t="s">
        <v>118</v>
      </c>
      <c r="B66" s="18">
        <f t="shared" ref="B66:K66" si="17">B65*100/$K65</f>
        <v>10.038022454279712</v>
      </c>
      <c r="C66" s="18">
        <f t="shared" si="17"/>
        <v>9.6195155150045721</v>
      </c>
      <c r="D66" s="18">
        <f t="shared" si="17"/>
        <v>11.314574959059104</v>
      </c>
      <c r="E66" s="18">
        <f t="shared" si="17"/>
        <v>14.848370989505424</v>
      </c>
      <c r="F66" s="18">
        <f t="shared" si="17"/>
        <v>9.9092329105727952</v>
      </c>
      <c r="G66" s="18">
        <f t="shared" si="17"/>
        <v>14.899177873720079</v>
      </c>
      <c r="H66" s="18">
        <f t="shared" si="17"/>
        <v>8.533429748257797</v>
      </c>
      <c r="I66" s="18">
        <f t="shared" si="17"/>
        <v>9.7927315435131419</v>
      </c>
      <c r="J66" s="18">
        <f t="shared" si="17"/>
        <v>11.044944006087373</v>
      </c>
      <c r="K66" s="18">
        <f t="shared" si="17"/>
        <v>100</v>
      </c>
    </row>
    <row r="72" spans="1:12">
      <c r="A72" s="25" t="s">
        <v>164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3" spans="1:1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</row>
    <row r="74" spans="1:12">
      <c r="A74" s="27" t="s">
        <v>115</v>
      </c>
      <c r="B74" s="28">
        <v>8456</v>
      </c>
      <c r="C74" s="28">
        <v>1061</v>
      </c>
      <c r="D74" s="28">
        <v>496</v>
      </c>
      <c r="E74" s="28">
        <v>280</v>
      </c>
      <c r="F74" s="28">
        <v>92</v>
      </c>
      <c r="G74" s="28">
        <v>50</v>
      </c>
      <c r="H74" s="28">
        <v>12</v>
      </c>
      <c r="I74" s="28">
        <v>9</v>
      </c>
      <c r="J74" s="28">
        <v>13</v>
      </c>
      <c r="K74" s="28">
        <v>10469</v>
      </c>
      <c r="L74" s="16"/>
    </row>
    <row r="75" spans="1:12">
      <c r="A75" s="27" t="s">
        <v>116</v>
      </c>
      <c r="B75" s="29">
        <f t="shared" ref="B75:K75" si="18">B74*100/$K74</f>
        <v>80.771802464418755</v>
      </c>
      <c r="C75" s="29">
        <f t="shared" si="18"/>
        <v>10.134683350845354</v>
      </c>
      <c r="D75" s="29">
        <f t="shared" si="18"/>
        <v>4.7377973063329835</v>
      </c>
      <c r="E75" s="29">
        <f t="shared" si="18"/>
        <v>2.6745629955105548</v>
      </c>
      <c r="F75" s="29">
        <f t="shared" si="18"/>
        <v>0.87878498423918239</v>
      </c>
      <c r="G75" s="29">
        <f t="shared" si="18"/>
        <v>0.47760053491259913</v>
      </c>
      <c r="H75" s="29">
        <f t="shared" si="18"/>
        <v>0.11462412837902379</v>
      </c>
      <c r="I75" s="29">
        <f t="shared" si="18"/>
        <v>8.5968096284267839E-2</v>
      </c>
      <c r="J75" s="29">
        <f t="shared" si="18"/>
        <v>0.12417613907727576</v>
      </c>
      <c r="K75" s="29">
        <f t="shared" si="18"/>
        <v>100</v>
      </c>
      <c r="L75" s="16"/>
    </row>
    <row r="76" spans="1:12">
      <c r="A76" s="27" t="s">
        <v>117</v>
      </c>
      <c r="B76" s="28">
        <v>12281</v>
      </c>
      <c r="C76" s="28">
        <v>6987</v>
      </c>
      <c r="D76" s="28">
        <v>6585</v>
      </c>
      <c r="E76" s="28">
        <v>8377</v>
      </c>
      <c r="F76" s="28">
        <v>6296</v>
      </c>
      <c r="G76" s="28">
        <v>7704</v>
      </c>
      <c r="H76" s="28">
        <v>4629</v>
      </c>
      <c r="I76" s="28">
        <v>6110</v>
      </c>
      <c r="J76" s="28">
        <v>39828</v>
      </c>
      <c r="K76" s="28">
        <v>98797</v>
      </c>
      <c r="L76" s="16"/>
    </row>
    <row r="77" spans="1:12">
      <c r="A77" s="27" t="s">
        <v>118</v>
      </c>
      <c r="B77" s="29">
        <f t="shared" ref="B77:K77" si="19">B76*100/$K76</f>
        <v>12.430539388847839</v>
      </c>
      <c r="C77" s="29">
        <f t="shared" si="19"/>
        <v>7.0720770873609524</v>
      </c>
      <c r="D77" s="29">
        <f t="shared" si="19"/>
        <v>6.665182141158132</v>
      </c>
      <c r="E77" s="29">
        <f t="shared" si="19"/>
        <v>8.479002398858265</v>
      </c>
      <c r="F77" s="29">
        <f t="shared" si="19"/>
        <v>6.3726631375446621</v>
      </c>
      <c r="G77" s="29">
        <f t="shared" si="19"/>
        <v>7.7978076257376232</v>
      </c>
      <c r="H77" s="29">
        <f t="shared" si="19"/>
        <v>4.6853649402309783</v>
      </c>
      <c r="I77" s="29">
        <f t="shared" si="19"/>
        <v>6.1843983116896259</v>
      </c>
      <c r="J77" s="29">
        <f t="shared" si="19"/>
        <v>40.312964968571919</v>
      </c>
      <c r="K77" s="29">
        <f t="shared" si="19"/>
        <v>100</v>
      </c>
    </row>
    <row r="78" spans="1:1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</row>
    <row r="79" spans="1:1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</row>
    <row r="80" spans="1:1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</row>
    <row r="81" spans="1:12">
      <c r="A81" s="25" t="s">
        <v>165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</row>
    <row r="82" spans="1:1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</row>
    <row r="83" spans="1:12">
      <c r="A83" s="27" t="s">
        <v>115</v>
      </c>
      <c r="B83" s="28">
        <v>2345</v>
      </c>
      <c r="C83" s="28">
        <v>804</v>
      </c>
      <c r="D83" s="28">
        <v>252</v>
      </c>
      <c r="E83" s="28">
        <v>46</v>
      </c>
      <c r="F83" s="28">
        <v>7</v>
      </c>
      <c r="G83" s="28">
        <v>2</v>
      </c>
      <c r="H83" s="28">
        <v>0</v>
      </c>
      <c r="I83" s="28">
        <v>0</v>
      </c>
      <c r="J83" s="28">
        <v>0</v>
      </c>
      <c r="K83" s="28">
        <v>3456</v>
      </c>
      <c r="L83" s="16"/>
    </row>
    <row r="84" spans="1:12">
      <c r="A84" s="27" t="s">
        <v>116</v>
      </c>
      <c r="B84" s="29">
        <f t="shared" ref="B84:K84" si="20">B83*100/$K83</f>
        <v>67.853009259259252</v>
      </c>
      <c r="C84" s="29">
        <f t="shared" si="20"/>
        <v>23.263888888888889</v>
      </c>
      <c r="D84" s="29">
        <f t="shared" si="20"/>
        <v>7.291666666666667</v>
      </c>
      <c r="E84" s="29">
        <f t="shared" si="20"/>
        <v>1.3310185185185186</v>
      </c>
      <c r="F84" s="29">
        <f t="shared" si="20"/>
        <v>0.20254629629629631</v>
      </c>
      <c r="G84" s="29">
        <f t="shared" si="20"/>
        <v>5.7870370370370371E-2</v>
      </c>
      <c r="H84" s="29">
        <f t="shared" si="20"/>
        <v>0</v>
      </c>
      <c r="I84" s="29">
        <f t="shared" si="20"/>
        <v>0</v>
      </c>
      <c r="J84" s="29">
        <f t="shared" si="20"/>
        <v>0</v>
      </c>
      <c r="K84" s="29">
        <f t="shared" si="20"/>
        <v>100</v>
      </c>
      <c r="L84" s="16"/>
    </row>
    <row r="85" spans="1:12">
      <c r="A85" s="27" t="s">
        <v>117</v>
      </c>
      <c r="B85" s="28">
        <v>5339</v>
      </c>
      <c r="C85" s="28">
        <v>5007</v>
      </c>
      <c r="D85" s="28">
        <v>3342</v>
      </c>
      <c r="E85" s="28">
        <v>1334</v>
      </c>
      <c r="F85" s="28">
        <v>471</v>
      </c>
      <c r="G85" s="28">
        <v>323</v>
      </c>
      <c r="H85" s="28">
        <v>0</v>
      </c>
      <c r="I85" s="28">
        <v>0</v>
      </c>
      <c r="J85" s="28">
        <v>0</v>
      </c>
      <c r="K85" s="28">
        <v>15816</v>
      </c>
      <c r="L85" s="16"/>
    </row>
    <row r="86" spans="1:12">
      <c r="A86" s="27" t="s">
        <v>118</v>
      </c>
      <c r="B86" s="29">
        <f t="shared" ref="B86:K86" si="21">B85*100/$K85</f>
        <v>33.756954982296406</v>
      </c>
      <c r="C86" s="29">
        <f t="shared" si="21"/>
        <v>31.657814871016694</v>
      </c>
      <c r="D86" s="29">
        <f t="shared" si="21"/>
        <v>21.13050075872534</v>
      </c>
      <c r="E86" s="29">
        <f t="shared" si="21"/>
        <v>8.434496712190187</v>
      </c>
      <c r="F86" s="29">
        <f t="shared" si="21"/>
        <v>2.9779969650986344</v>
      </c>
      <c r="G86" s="29">
        <f t="shared" si="21"/>
        <v>2.0422357106727365</v>
      </c>
      <c r="H86" s="29">
        <f t="shared" si="21"/>
        <v>0</v>
      </c>
      <c r="I86" s="29">
        <f t="shared" si="21"/>
        <v>0</v>
      </c>
      <c r="J86" s="29">
        <f t="shared" si="21"/>
        <v>0</v>
      </c>
      <c r="K86" s="29">
        <f t="shared" si="21"/>
        <v>100</v>
      </c>
    </row>
    <row r="87" spans="1:12">
      <c r="A87" s="2"/>
      <c r="B87" s="18"/>
      <c r="C87" s="18"/>
      <c r="D87" s="18"/>
      <c r="E87" s="18"/>
      <c r="F87" s="18"/>
      <c r="G87" s="18"/>
      <c r="H87" s="18"/>
      <c r="I87" s="18"/>
      <c r="J87" s="18"/>
      <c r="K87" s="18"/>
    </row>
    <row r="88" spans="1:12">
      <c r="A88" s="2"/>
      <c r="B88" s="18"/>
      <c r="C88" s="18"/>
      <c r="D88" s="18"/>
      <c r="E88" s="18"/>
      <c r="F88" s="18"/>
      <c r="G88" s="18"/>
      <c r="H88" s="18"/>
      <c r="I88" s="18"/>
      <c r="J88" s="18"/>
      <c r="K88" s="18"/>
    </row>
    <row r="89" spans="1:12">
      <c r="A89" s="31" t="s">
        <v>175</v>
      </c>
      <c r="B89" s="32"/>
      <c r="C89" s="32"/>
      <c r="D89" s="32"/>
      <c r="E89" s="32"/>
      <c r="F89" s="32"/>
      <c r="G89" s="32"/>
      <c r="H89" s="32"/>
      <c r="I89" s="32"/>
      <c r="J89" s="32"/>
      <c r="K89" s="32"/>
    </row>
    <row r="90" spans="1:12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</row>
    <row r="91" spans="1:12">
      <c r="A91" s="33" t="s">
        <v>115</v>
      </c>
      <c r="B91" s="34">
        <f t="shared" ref="B91:K91" si="22">B63+B74+B83</f>
        <v>33036</v>
      </c>
      <c r="C91" s="34">
        <f t="shared" si="22"/>
        <v>8132</v>
      </c>
      <c r="D91" s="34">
        <f t="shared" si="22"/>
        <v>4343</v>
      </c>
      <c r="E91" s="34">
        <f t="shared" si="22"/>
        <v>2472</v>
      </c>
      <c r="F91" s="34">
        <f t="shared" si="22"/>
        <v>771</v>
      </c>
      <c r="G91" s="34">
        <f t="shared" si="22"/>
        <v>529</v>
      </c>
      <c r="H91" s="34">
        <f t="shared" si="22"/>
        <v>131</v>
      </c>
      <c r="I91" s="34">
        <f t="shared" si="22"/>
        <v>81</v>
      </c>
      <c r="J91" s="34">
        <f t="shared" si="22"/>
        <v>36</v>
      </c>
      <c r="K91" s="34">
        <f t="shared" si="22"/>
        <v>49531</v>
      </c>
    </row>
    <row r="92" spans="1:12">
      <c r="A92" s="33" t="s">
        <v>116</v>
      </c>
      <c r="B92" s="35">
        <f t="shared" ref="B92:K92" si="23">B91*100/$K91</f>
        <v>66.69762371040359</v>
      </c>
      <c r="C92" s="35">
        <f t="shared" si="23"/>
        <v>16.418000847953806</v>
      </c>
      <c r="D92" s="35">
        <f t="shared" si="23"/>
        <v>8.7682461488764609</v>
      </c>
      <c r="E92" s="35">
        <f t="shared" si="23"/>
        <v>4.9908138337606749</v>
      </c>
      <c r="F92" s="35">
        <f t="shared" si="23"/>
        <v>1.5566009165976864</v>
      </c>
      <c r="G92" s="35">
        <f t="shared" si="23"/>
        <v>1.0680180089237044</v>
      </c>
      <c r="H92" s="35">
        <f t="shared" si="23"/>
        <v>0.26448083018715551</v>
      </c>
      <c r="I92" s="35">
        <f t="shared" si="23"/>
        <v>0.16353394843633282</v>
      </c>
      <c r="J92" s="35">
        <f t="shared" si="23"/>
        <v>7.2681754860592362E-2</v>
      </c>
      <c r="K92" s="35">
        <f t="shared" si="23"/>
        <v>100</v>
      </c>
    </row>
    <row r="93" spans="1:12">
      <c r="A93" s="33" t="s">
        <v>117</v>
      </c>
      <c r="B93" s="34">
        <f t="shared" ref="B93:K93" si="24">B65+B76+B85</f>
        <v>60098</v>
      </c>
      <c r="C93" s="34">
        <f t="shared" si="24"/>
        <v>52701</v>
      </c>
      <c r="D93" s="34">
        <f t="shared" si="24"/>
        <v>57807</v>
      </c>
      <c r="E93" s="34">
        <f t="shared" si="24"/>
        <v>72545</v>
      </c>
      <c r="F93" s="34">
        <f t="shared" si="24"/>
        <v>48700</v>
      </c>
      <c r="G93" s="34">
        <f t="shared" si="24"/>
        <v>71076</v>
      </c>
      <c r="H93" s="34">
        <f t="shared" si="24"/>
        <v>40740</v>
      </c>
      <c r="I93" s="34">
        <f t="shared" si="24"/>
        <v>47550</v>
      </c>
      <c r="J93" s="34">
        <f t="shared" si="24"/>
        <v>86567</v>
      </c>
      <c r="K93" s="34">
        <f t="shared" si="24"/>
        <v>537784</v>
      </c>
    </row>
    <row r="94" spans="1:12">
      <c r="A94" s="33" t="s">
        <v>118</v>
      </c>
      <c r="B94" s="35">
        <f t="shared" ref="B94:K94" si="25">B93*100/$K93</f>
        <v>11.175118634991</v>
      </c>
      <c r="C94" s="35">
        <f t="shared" si="25"/>
        <v>9.799659342784464</v>
      </c>
      <c r="D94" s="35">
        <f t="shared" si="25"/>
        <v>10.749111167308808</v>
      </c>
      <c r="E94" s="35">
        <f t="shared" si="25"/>
        <v>13.489616649063565</v>
      </c>
      <c r="F94" s="35">
        <f t="shared" si="25"/>
        <v>9.0556803475001111</v>
      </c>
      <c r="G94" s="35">
        <f t="shared" si="25"/>
        <v>13.216458652544516</v>
      </c>
      <c r="H94" s="35">
        <f t="shared" si="25"/>
        <v>7.5755321839251444</v>
      </c>
      <c r="I94" s="35">
        <f t="shared" si="25"/>
        <v>8.8418398464811148</v>
      </c>
      <c r="J94" s="35">
        <f t="shared" si="25"/>
        <v>16.096983175401277</v>
      </c>
      <c r="K94" s="35">
        <f t="shared" si="25"/>
        <v>100</v>
      </c>
    </row>
  </sheetData>
  <mergeCells count="1">
    <mergeCell ref="B5:K5"/>
  </mergeCells>
  <phoneticPr fontId="0" type="noConversion"/>
  <pageMargins left="0.38" right="0.37" top="0.62" bottom="0.56999999999999995" header="0.4921259845" footer="0.4921259845"/>
  <pageSetup paperSize="9" orientation="landscape" verticalDpi="300" r:id="rId1"/>
  <headerFooter alignWithMargins="0"/>
  <rowBreaks count="2" manualBreakCount="2">
    <brk id="36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I8"/>
  <sheetViews>
    <sheetView workbookViewId="0">
      <selection activeCell="L163" sqref="L163"/>
    </sheetView>
  </sheetViews>
  <sheetFormatPr baseColWidth="10" defaultRowHeight="12.75"/>
  <sheetData>
    <row r="2" spans="9:9">
      <c r="I2" s="15" t="s">
        <v>167</v>
      </c>
    </row>
    <row r="8" spans="9:9" ht="33.75">
      <c r="I8" s="20"/>
    </row>
  </sheetData>
  <phoneticPr fontId="0" type="noConversion"/>
  <pageMargins left="0.49" right="0.48" top="0.984251969" bottom="0.984251969" header="0.4921259845" footer="0.4921259845"/>
  <pageSetup paperSize="9" orientation="portrait" verticalDpi="0" r:id="rId1"/>
  <headerFooter alignWithMargins="0"/>
  <rowBreaks count="3" manualBreakCount="3">
    <brk id="51" max="16383" man="1"/>
    <brk id="103" max="16383" man="1"/>
    <brk id="1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4"/>
  <sheetViews>
    <sheetView showZeros="0" workbookViewId="0">
      <pane ySplit="2175" topLeftCell="A7"/>
      <selection activeCell="A2" sqref="A2"/>
      <selection pane="bottomLeft" activeCell="O439" sqref="O439"/>
    </sheetView>
  </sheetViews>
  <sheetFormatPr baseColWidth="10" defaultRowHeight="12.75" outlineLevelCol="1"/>
  <cols>
    <col min="1" max="1" width="4.42578125" customWidth="1"/>
    <col min="2" max="2" width="57.85546875" customWidth="1"/>
    <col min="3" max="3" width="19.7109375" customWidth="1"/>
    <col min="4" max="4" width="2.85546875" hidden="1" customWidth="1" outlineLevel="1"/>
    <col min="5" max="5" width="7.7109375" customWidth="1" collapsed="1"/>
    <col min="6" max="14" width="7.7109375" customWidth="1"/>
  </cols>
  <sheetData>
    <row r="1" spans="1:14" ht="18">
      <c r="A1" s="9" t="s">
        <v>261</v>
      </c>
      <c r="D1" s="1"/>
      <c r="E1" s="1"/>
      <c r="F1" s="1"/>
      <c r="G1" s="1"/>
      <c r="H1" s="1"/>
      <c r="I1" s="1"/>
      <c r="J1" s="1"/>
      <c r="K1" s="11"/>
      <c r="L1" s="1"/>
      <c r="M1" s="1"/>
      <c r="N1" s="1"/>
    </row>
    <row r="2" spans="1:14">
      <c r="D2" s="1"/>
      <c r="E2" s="1"/>
      <c r="F2" s="1"/>
      <c r="G2" s="1"/>
      <c r="H2" s="1"/>
      <c r="I2" s="1"/>
      <c r="J2" s="1"/>
      <c r="K2" s="11"/>
      <c r="L2" s="1"/>
      <c r="M2" s="1"/>
      <c r="N2" s="1"/>
    </row>
    <row r="3" spans="1:14">
      <c r="D3" s="1"/>
      <c r="E3" s="71" t="s">
        <v>166</v>
      </c>
      <c r="F3" s="71"/>
      <c r="G3" s="71"/>
      <c r="H3" s="71"/>
      <c r="I3" s="71"/>
      <c r="J3" s="71"/>
      <c r="K3" s="71"/>
      <c r="L3" s="71"/>
      <c r="M3" s="71"/>
      <c r="N3" s="71"/>
    </row>
    <row r="4" spans="1:14">
      <c r="D4" s="1"/>
      <c r="E4" s="1"/>
      <c r="F4" s="1"/>
      <c r="G4" s="1"/>
      <c r="H4" s="1"/>
      <c r="I4" s="1"/>
      <c r="J4" s="1"/>
      <c r="K4" s="1"/>
      <c r="L4" s="1"/>
      <c r="M4" s="1"/>
      <c r="N4" s="11"/>
    </row>
    <row r="5" spans="1:14">
      <c r="D5" s="1"/>
      <c r="E5" s="6" t="s">
        <v>0</v>
      </c>
      <c r="F5" s="6" t="s">
        <v>1</v>
      </c>
      <c r="G5" s="6" t="s">
        <v>2</v>
      </c>
      <c r="H5" s="7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4" t="s">
        <v>9</v>
      </c>
    </row>
    <row r="6" spans="1:14">
      <c r="D6" s="1"/>
      <c r="E6" s="6"/>
      <c r="F6" s="6"/>
      <c r="G6" s="6"/>
      <c r="H6" s="7"/>
      <c r="I6" s="8"/>
      <c r="J6" s="8"/>
      <c r="K6" s="8"/>
      <c r="L6" s="8"/>
      <c r="M6" s="8"/>
      <c r="N6" s="4"/>
    </row>
    <row r="7" spans="1:14">
      <c r="A7" s="3" t="s">
        <v>12</v>
      </c>
      <c r="B7" s="3" t="s">
        <v>114</v>
      </c>
      <c r="C7" s="3" t="s">
        <v>115</v>
      </c>
      <c r="D7" s="1" t="s">
        <v>10</v>
      </c>
      <c r="E7" s="65">
        <v>545</v>
      </c>
      <c r="F7" s="65">
        <v>215</v>
      </c>
      <c r="G7" s="65">
        <v>164</v>
      </c>
      <c r="H7" s="65">
        <v>137</v>
      </c>
      <c r="I7" s="65">
        <v>50</v>
      </c>
      <c r="J7" s="65">
        <v>21</v>
      </c>
      <c r="K7" s="65">
        <v>5</v>
      </c>
      <c r="L7" s="66"/>
      <c r="M7" s="66"/>
      <c r="N7" s="67">
        <v>1137</v>
      </c>
    </row>
    <row r="8" spans="1:14">
      <c r="A8" s="1" t="s">
        <v>12</v>
      </c>
      <c r="B8" s="1" t="s">
        <v>114</v>
      </c>
      <c r="C8" s="1" t="s">
        <v>116</v>
      </c>
      <c r="D8" s="63" t="s">
        <v>112</v>
      </c>
      <c r="E8" s="36">
        <v>47.933157431838168</v>
      </c>
      <c r="F8" s="36">
        <v>18.909410729991205</v>
      </c>
      <c r="G8" s="36">
        <v>14.423922603342129</v>
      </c>
      <c r="H8" s="36">
        <v>12.049252418645558</v>
      </c>
      <c r="I8" s="36">
        <v>4.3975373790677219</v>
      </c>
      <c r="J8" s="36">
        <v>1.8469656992084433</v>
      </c>
      <c r="K8" s="36">
        <v>0.43975373790677219</v>
      </c>
      <c r="L8" s="36">
        <v>0</v>
      </c>
      <c r="M8" s="36">
        <v>0</v>
      </c>
      <c r="N8" s="37">
        <v>100</v>
      </c>
    </row>
    <row r="9" spans="1:14">
      <c r="A9" s="1" t="s">
        <v>12</v>
      </c>
      <c r="B9" s="1" t="s">
        <v>114</v>
      </c>
      <c r="C9" s="1" t="s">
        <v>117</v>
      </c>
      <c r="D9" s="1" t="s">
        <v>11</v>
      </c>
      <c r="E9" s="49">
        <v>1051</v>
      </c>
      <c r="F9" s="49">
        <v>1407</v>
      </c>
      <c r="G9" s="49">
        <v>2274</v>
      </c>
      <c r="H9" s="49">
        <v>4304</v>
      </c>
      <c r="I9" s="49">
        <v>3356</v>
      </c>
      <c r="J9" s="49">
        <v>3499</v>
      </c>
      <c r="K9" s="49">
        <v>1491</v>
      </c>
      <c r="L9" s="50"/>
      <c r="M9" s="50"/>
      <c r="N9" s="51">
        <v>17382</v>
      </c>
    </row>
    <row r="10" spans="1:14">
      <c r="A10" s="1" t="s">
        <v>12</v>
      </c>
      <c r="B10" s="1" t="s">
        <v>114</v>
      </c>
      <c r="C10" s="1" t="s">
        <v>118</v>
      </c>
      <c r="D10" s="63" t="s">
        <v>113</v>
      </c>
      <c r="E10" s="36">
        <v>6.0464848694051314</v>
      </c>
      <c r="F10" s="36">
        <v>8.0945806006213328</v>
      </c>
      <c r="G10" s="36">
        <v>13.082499137038315</v>
      </c>
      <c r="H10" s="36">
        <v>24.761247267287999</v>
      </c>
      <c r="I10" s="36">
        <v>19.307329421240365</v>
      </c>
      <c r="J10" s="36">
        <v>20.130019560464849</v>
      </c>
      <c r="K10" s="36">
        <v>8.5778391439420094</v>
      </c>
      <c r="L10" s="36">
        <v>0</v>
      </c>
      <c r="M10" s="36">
        <v>0</v>
      </c>
      <c r="N10" s="37">
        <v>100</v>
      </c>
    </row>
    <row r="11" spans="1:14">
      <c r="A11" s="3" t="s">
        <v>13</v>
      </c>
      <c r="B11" s="3" t="s">
        <v>191</v>
      </c>
      <c r="C11" s="3" t="s">
        <v>115</v>
      </c>
      <c r="D11" s="1" t="s">
        <v>10</v>
      </c>
      <c r="E11" s="65">
        <v>50</v>
      </c>
      <c r="F11" s="65">
        <v>26</v>
      </c>
      <c r="G11" s="65">
        <v>14</v>
      </c>
      <c r="H11" s="65">
        <v>8</v>
      </c>
      <c r="I11" s="65">
        <v>2</v>
      </c>
      <c r="J11" s="65"/>
      <c r="K11" s="65"/>
      <c r="L11" s="66"/>
      <c r="M11" s="66"/>
      <c r="N11" s="67">
        <v>100</v>
      </c>
    </row>
    <row r="12" spans="1:14">
      <c r="A12" s="1" t="s">
        <v>13</v>
      </c>
      <c r="B12" s="1" t="s">
        <v>191</v>
      </c>
      <c r="C12" s="1" t="s">
        <v>116</v>
      </c>
      <c r="D12" s="63" t="s">
        <v>112</v>
      </c>
      <c r="E12" s="36">
        <v>50</v>
      </c>
      <c r="F12" s="36">
        <v>26</v>
      </c>
      <c r="G12" s="36">
        <v>14</v>
      </c>
      <c r="H12" s="36">
        <v>8</v>
      </c>
      <c r="I12" s="36">
        <v>2</v>
      </c>
      <c r="J12" s="36">
        <v>0</v>
      </c>
      <c r="K12" s="36">
        <v>0</v>
      </c>
      <c r="L12" s="36">
        <v>0</v>
      </c>
      <c r="M12" s="36">
        <v>0</v>
      </c>
      <c r="N12" s="37">
        <v>100</v>
      </c>
    </row>
    <row r="13" spans="1:14">
      <c r="A13" s="1" t="s">
        <v>13</v>
      </c>
      <c r="B13" s="1" t="s">
        <v>191</v>
      </c>
      <c r="C13" s="1" t="s">
        <v>117</v>
      </c>
      <c r="D13" s="1" t="s">
        <v>11</v>
      </c>
      <c r="E13" s="49">
        <v>111</v>
      </c>
      <c r="F13" s="49">
        <v>178</v>
      </c>
      <c r="G13" s="49">
        <v>187</v>
      </c>
      <c r="H13" s="49">
        <v>219</v>
      </c>
      <c r="I13" s="49">
        <v>149</v>
      </c>
      <c r="J13" s="50"/>
      <c r="K13" s="50"/>
      <c r="L13" s="50"/>
      <c r="M13" s="50"/>
      <c r="N13" s="51">
        <v>844</v>
      </c>
    </row>
    <row r="14" spans="1:14">
      <c r="A14" s="1" t="s">
        <v>13</v>
      </c>
      <c r="B14" s="1" t="s">
        <v>191</v>
      </c>
      <c r="C14" s="1" t="s">
        <v>118</v>
      </c>
      <c r="D14" s="63" t="s">
        <v>113</v>
      </c>
      <c r="E14" s="36">
        <v>13.151658767772512</v>
      </c>
      <c r="F14" s="36">
        <v>21.09004739336493</v>
      </c>
      <c r="G14" s="36">
        <v>22.156398104265403</v>
      </c>
      <c r="H14" s="36">
        <v>25.947867298578199</v>
      </c>
      <c r="I14" s="36">
        <v>17.654028436018958</v>
      </c>
      <c r="J14" s="36">
        <v>0</v>
      </c>
      <c r="K14" s="36">
        <v>0</v>
      </c>
      <c r="L14" s="36">
        <v>0</v>
      </c>
      <c r="M14" s="36">
        <v>0</v>
      </c>
      <c r="N14" s="37">
        <v>100</v>
      </c>
    </row>
    <row r="15" spans="1:14">
      <c r="A15" s="3" t="s">
        <v>14</v>
      </c>
      <c r="B15" s="3" t="s">
        <v>190</v>
      </c>
      <c r="C15" s="3" t="s">
        <v>115</v>
      </c>
      <c r="D15" s="1" t="s">
        <v>10</v>
      </c>
      <c r="E15" s="65">
        <v>183</v>
      </c>
      <c r="F15" s="65">
        <v>115</v>
      </c>
      <c r="G15" s="65">
        <v>87</v>
      </c>
      <c r="H15" s="65">
        <v>48</v>
      </c>
      <c r="I15" s="65">
        <v>4</v>
      </c>
      <c r="J15" s="65">
        <v>3</v>
      </c>
      <c r="K15" s="65"/>
      <c r="L15" s="66"/>
      <c r="M15" s="66"/>
      <c r="N15" s="67">
        <v>440</v>
      </c>
    </row>
    <row r="16" spans="1:14">
      <c r="A16" s="1" t="s">
        <v>14</v>
      </c>
      <c r="B16" s="1" t="s">
        <v>190</v>
      </c>
      <c r="C16" s="1" t="s">
        <v>116</v>
      </c>
      <c r="D16" s="63" t="s">
        <v>112</v>
      </c>
      <c r="E16" s="36">
        <v>41.590909090909093</v>
      </c>
      <c r="F16" s="36">
        <v>26.136363636363637</v>
      </c>
      <c r="G16" s="36">
        <v>19.772727272727273</v>
      </c>
      <c r="H16" s="36">
        <v>10.909090909090908</v>
      </c>
      <c r="I16" s="36">
        <v>0.90909090909090906</v>
      </c>
      <c r="J16" s="36">
        <v>0.68181818181818177</v>
      </c>
      <c r="K16" s="36">
        <v>0</v>
      </c>
      <c r="L16" s="36">
        <v>0</v>
      </c>
      <c r="M16" s="36">
        <v>0</v>
      </c>
      <c r="N16" s="37">
        <v>100</v>
      </c>
    </row>
    <row r="17" spans="1:14">
      <c r="A17" s="1" t="s">
        <v>14</v>
      </c>
      <c r="B17" s="1" t="s">
        <v>190</v>
      </c>
      <c r="C17" s="1" t="s">
        <v>117</v>
      </c>
      <c r="D17" s="1" t="s">
        <v>11</v>
      </c>
      <c r="E17" s="49">
        <v>400</v>
      </c>
      <c r="F17" s="49">
        <v>808</v>
      </c>
      <c r="G17" s="49">
        <v>1190</v>
      </c>
      <c r="H17" s="49">
        <v>1374</v>
      </c>
      <c r="I17" s="49">
        <v>235</v>
      </c>
      <c r="J17" s="49">
        <v>413</v>
      </c>
      <c r="K17" s="50"/>
      <c r="L17" s="50"/>
      <c r="M17" s="50"/>
      <c r="N17" s="51">
        <v>4420</v>
      </c>
    </row>
    <row r="18" spans="1:14">
      <c r="A18" s="1" t="s">
        <v>14</v>
      </c>
      <c r="B18" s="1" t="s">
        <v>190</v>
      </c>
      <c r="C18" s="1" t="s">
        <v>118</v>
      </c>
      <c r="D18" s="63" t="s">
        <v>113</v>
      </c>
      <c r="E18" s="36">
        <v>9.0497737556561084</v>
      </c>
      <c r="F18" s="36">
        <v>18.280542986425338</v>
      </c>
      <c r="G18" s="36">
        <v>26.923076923076923</v>
      </c>
      <c r="H18" s="36">
        <v>31.085972850678733</v>
      </c>
      <c r="I18" s="36">
        <v>5.3167420814479636</v>
      </c>
      <c r="J18" s="36">
        <v>9.3438914027149327</v>
      </c>
      <c r="K18" s="36">
        <v>0</v>
      </c>
      <c r="L18" s="36">
        <v>0</v>
      </c>
      <c r="M18" s="36">
        <v>0</v>
      </c>
      <c r="N18" s="37">
        <v>100</v>
      </c>
    </row>
    <row r="19" spans="1:14">
      <c r="A19" s="3" t="s">
        <v>15</v>
      </c>
      <c r="B19" s="3" t="s">
        <v>192</v>
      </c>
      <c r="C19" s="3" t="s">
        <v>115</v>
      </c>
      <c r="D19" s="1" t="s">
        <v>10</v>
      </c>
      <c r="E19" s="65">
        <v>105</v>
      </c>
      <c r="F19" s="65">
        <v>33</v>
      </c>
      <c r="G19" s="65">
        <v>10</v>
      </c>
      <c r="H19" s="65">
        <v>9</v>
      </c>
      <c r="I19" s="65">
        <v>2</v>
      </c>
      <c r="J19" s="65"/>
      <c r="K19" s="65"/>
      <c r="L19" s="66"/>
      <c r="M19" s="66"/>
      <c r="N19" s="67">
        <v>159</v>
      </c>
    </row>
    <row r="20" spans="1:14">
      <c r="A20" s="1" t="s">
        <v>15</v>
      </c>
      <c r="B20" s="1" t="s">
        <v>192</v>
      </c>
      <c r="C20" s="1" t="s">
        <v>116</v>
      </c>
      <c r="D20" s="63" t="s">
        <v>112</v>
      </c>
      <c r="E20" s="36">
        <v>66.037735849056602</v>
      </c>
      <c r="F20" s="36">
        <v>20.754716981132077</v>
      </c>
      <c r="G20" s="36">
        <v>6.2893081761006293</v>
      </c>
      <c r="H20" s="36">
        <v>5.6603773584905657</v>
      </c>
      <c r="I20" s="36">
        <v>1.2578616352201257</v>
      </c>
      <c r="J20" s="36">
        <v>0</v>
      </c>
      <c r="K20" s="36">
        <v>0</v>
      </c>
      <c r="L20" s="36">
        <v>0</v>
      </c>
      <c r="M20" s="36">
        <v>0</v>
      </c>
      <c r="N20" s="37">
        <v>100</v>
      </c>
    </row>
    <row r="21" spans="1:14">
      <c r="A21" s="1" t="s">
        <v>15</v>
      </c>
      <c r="B21" s="1" t="s">
        <v>192</v>
      </c>
      <c r="C21" s="1" t="s">
        <v>117</v>
      </c>
      <c r="D21" s="1" t="s">
        <v>11</v>
      </c>
      <c r="E21" s="49">
        <v>212</v>
      </c>
      <c r="F21" s="49">
        <v>213</v>
      </c>
      <c r="G21" s="49">
        <v>136</v>
      </c>
      <c r="H21" s="49">
        <v>248</v>
      </c>
      <c r="I21" s="49">
        <v>106</v>
      </c>
      <c r="J21" s="50"/>
      <c r="K21" s="50"/>
      <c r="L21" s="50"/>
      <c r="M21" s="50"/>
      <c r="N21" s="51">
        <v>915</v>
      </c>
    </row>
    <row r="22" spans="1:14">
      <c r="A22" s="1" t="s">
        <v>15</v>
      </c>
      <c r="B22" s="1" t="s">
        <v>192</v>
      </c>
      <c r="C22" s="1" t="s">
        <v>118</v>
      </c>
      <c r="D22" s="63" t="s">
        <v>113</v>
      </c>
      <c r="E22" s="36">
        <v>23.169398907103826</v>
      </c>
      <c r="F22" s="36">
        <v>23.278688524590162</v>
      </c>
      <c r="G22" s="36">
        <v>14.863387978142077</v>
      </c>
      <c r="H22" s="36">
        <v>27.103825136612024</v>
      </c>
      <c r="I22" s="36">
        <v>11.584699453551913</v>
      </c>
      <c r="J22" s="36">
        <v>0</v>
      </c>
      <c r="K22" s="36">
        <v>0</v>
      </c>
      <c r="L22" s="36">
        <v>0</v>
      </c>
      <c r="M22" s="36">
        <v>0</v>
      </c>
      <c r="N22" s="37">
        <v>100</v>
      </c>
    </row>
    <row r="23" spans="1:14">
      <c r="A23" s="3" t="s">
        <v>16</v>
      </c>
      <c r="B23" s="3" t="s">
        <v>193</v>
      </c>
      <c r="C23" s="3" t="s">
        <v>115</v>
      </c>
      <c r="D23" s="1" t="s">
        <v>10</v>
      </c>
      <c r="E23" s="65">
        <v>284</v>
      </c>
      <c r="F23" s="65">
        <v>131</v>
      </c>
      <c r="G23" s="65">
        <v>87</v>
      </c>
      <c r="H23" s="65">
        <v>39</v>
      </c>
      <c r="I23" s="65">
        <v>2</v>
      </c>
      <c r="J23" s="65">
        <v>2</v>
      </c>
      <c r="K23" s="65"/>
      <c r="L23" s="66"/>
      <c r="M23" s="66"/>
      <c r="N23" s="67">
        <v>545</v>
      </c>
    </row>
    <row r="24" spans="1:14">
      <c r="A24" s="1" t="s">
        <v>16</v>
      </c>
      <c r="B24" s="1" t="s">
        <v>193</v>
      </c>
      <c r="C24" s="1" t="s">
        <v>116</v>
      </c>
      <c r="D24" s="63" t="s">
        <v>112</v>
      </c>
      <c r="E24" s="36">
        <v>52.110091743119263</v>
      </c>
      <c r="F24" s="36">
        <v>24.036697247706421</v>
      </c>
      <c r="G24" s="36">
        <v>15.963302752293577</v>
      </c>
      <c r="H24" s="36">
        <v>7.1559633027522933</v>
      </c>
      <c r="I24" s="36">
        <v>0.3669724770642202</v>
      </c>
      <c r="J24" s="36">
        <v>0.3669724770642202</v>
      </c>
      <c r="K24" s="36">
        <v>0</v>
      </c>
      <c r="L24" s="36">
        <v>0</v>
      </c>
      <c r="M24" s="36">
        <v>0</v>
      </c>
      <c r="N24" s="37">
        <v>100</v>
      </c>
    </row>
    <row r="25" spans="1:14">
      <c r="A25" s="1" t="s">
        <v>16</v>
      </c>
      <c r="B25" s="1" t="s">
        <v>193</v>
      </c>
      <c r="C25" s="1" t="s">
        <v>117</v>
      </c>
      <c r="D25" s="1" t="s">
        <v>11</v>
      </c>
      <c r="E25" s="49">
        <v>632</v>
      </c>
      <c r="F25" s="49">
        <v>866</v>
      </c>
      <c r="G25" s="49">
        <v>1156</v>
      </c>
      <c r="H25" s="49">
        <v>1108</v>
      </c>
      <c r="I25" s="49">
        <v>111</v>
      </c>
      <c r="J25" s="49">
        <v>291</v>
      </c>
      <c r="K25" s="50"/>
      <c r="L25" s="50"/>
      <c r="M25" s="50"/>
      <c r="N25" s="51">
        <v>4164</v>
      </c>
    </row>
    <row r="26" spans="1:14">
      <c r="A26" s="1" t="s">
        <v>16</v>
      </c>
      <c r="B26" s="1" t="s">
        <v>193</v>
      </c>
      <c r="C26" s="1" t="s">
        <v>118</v>
      </c>
      <c r="D26" s="63" t="s">
        <v>113</v>
      </c>
      <c r="E26" s="36">
        <v>15.177713736791546</v>
      </c>
      <c r="F26" s="36">
        <v>20.797310278578291</v>
      </c>
      <c r="G26" s="36">
        <v>27.761767531219981</v>
      </c>
      <c r="H26" s="36">
        <v>26.609029779058599</v>
      </c>
      <c r="I26" s="36">
        <v>2.6657060518731988</v>
      </c>
      <c r="J26" s="36">
        <v>6.988472622478386</v>
      </c>
      <c r="K26" s="36">
        <v>0</v>
      </c>
      <c r="L26" s="36">
        <v>0</v>
      </c>
      <c r="M26" s="36">
        <v>0</v>
      </c>
      <c r="N26" s="37">
        <v>100</v>
      </c>
    </row>
    <row r="27" spans="1:14">
      <c r="A27" s="3" t="s">
        <v>17</v>
      </c>
      <c r="B27" s="3" t="s">
        <v>119</v>
      </c>
      <c r="C27" s="3" t="s">
        <v>115</v>
      </c>
      <c r="D27" s="1" t="s">
        <v>10</v>
      </c>
      <c r="E27" s="65">
        <v>341</v>
      </c>
      <c r="F27" s="65">
        <v>139</v>
      </c>
      <c r="G27" s="65">
        <v>81</v>
      </c>
      <c r="H27" s="65">
        <v>48</v>
      </c>
      <c r="I27" s="65">
        <v>12</v>
      </c>
      <c r="J27" s="65">
        <v>5</v>
      </c>
      <c r="K27" s="65">
        <v>1</v>
      </c>
      <c r="L27" s="66"/>
      <c r="M27" s="66"/>
      <c r="N27" s="67">
        <v>627</v>
      </c>
    </row>
    <row r="28" spans="1:14">
      <c r="A28" s="1" t="s">
        <v>17</v>
      </c>
      <c r="B28" s="1" t="s">
        <v>119</v>
      </c>
      <c r="C28" s="1" t="s">
        <v>116</v>
      </c>
      <c r="D28" s="63" t="s">
        <v>112</v>
      </c>
      <c r="E28" s="36">
        <v>54.385964912280699</v>
      </c>
      <c r="F28" s="36">
        <v>22.169059011164276</v>
      </c>
      <c r="G28" s="36">
        <v>12.918660287081339</v>
      </c>
      <c r="H28" s="36">
        <v>7.6555023923444976</v>
      </c>
      <c r="I28" s="36">
        <v>1.9138755980861244</v>
      </c>
      <c r="J28" s="36">
        <v>0.79744816586921852</v>
      </c>
      <c r="K28" s="36">
        <v>0.15948963317384371</v>
      </c>
      <c r="L28" s="36">
        <v>0</v>
      </c>
      <c r="M28" s="36">
        <v>0</v>
      </c>
      <c r="N28" s="37">
        <v>100</v>
      </c>
    </row>
    <row r="29" spans="1:14">
      <c r="A29" s="1" t="s">
        <v>17</v>
      </c>
      <c r="B29" s="1" t="s">
        <v>119</v>
      </c>
      <c r="C29" s="1" t="s">
        <v>117</v>
      </c>
      <c r="D29" s="1" t="s">
        <v>11</v>
      </c>
      <c r="E29" s="49">
        <v>687</v>
      </c>
      <c r="F29" s="49">
        <v>914</v>
      </c>
      <c r="G29" s="49">
        <v>1132</v>
      </c>
      <c r="H29" s="49">
        <v>1474</v>
      </c>
      <c r="I29" s="49">
        <v>775</v>
      </c>
      <c r="J29" s="49">
        <v>629</v>
      </c>
      <c r="K29" s="49">
        <v>285</v>
      </c>
      <c r="L29" s="50"/>
      <c r="M29" s="50"/>
      <c r="N29" s="51">
        <v>5896</v>
      </c>
    </row>
    <row r="30" spans="1:14">
      <c r="A30" s="1" t="s">
        <v>17</v>
      </c>
      <c r="B30" s="1" t="s">
        <v>119</v>
      </c>
      <c r="C30" s="1" t="s">
        <v>118</v>
      </c>
      <c r="D30" s="63" t="s">
        <v>113</v>
      </c>
      <c r="E30" s="36">
        <v>11.651967435549524</v>
      </c>
      <c r="F30" s="36">
        <v>15.502035278154681</v>
      </c>
      <c r="G30" s="36">
        <v>19.199457259158752</v>
      </c>
      <c r="H30" s="36">
        <v>25</v>
      </c>
      <c r="I30" s="36">
        <v>13.14450474898236</v>
      </c>
      <c r="J30" s="36">
        <v>10.668249660786975</v>
      </c>
      <c r="K30" s="36">
        <v>4.833785617367707</v>
      </c>
      <c r="L30" s="36">
        <v>0</v>
      </c>
      <c r="M30" s="36">
        <v>0</v>
      </c>
      <c r="N30" s="37">
        <v>100</v>
      </c>
    </row>
    <row r="31" spans="1:14">
      <c r="A31" s="3" t="s">
        <v>18</v>
      </c>
      <c r="B31" s="3" t="s">
        <v>170</v>
      </c>
      <c r="C31" s="3" t="s">
        <v>115</v>
      </c>
      <c r="D31" s="1" t="s">
        <v>10</v>
      </c>
      <c r="E31" s="65">
        <v>74</v>
      </c>
      <c r="F31" s="65">
        <v>55</v>
      </c>
      <c r="G31" s="65">
        <v>45</v>
      </c>
      <c r="H31" s="65">
        <v>27</v>
      </c>
      <c r="I31" s="65">
        <v>5</v>
      </c>
      <c r="J31" s="65">
        <v>1</v>
      </c>
      <c r="K31" s="65"/>
      <c r="L31" s="66"/>
      <c r="M31" s="66"/>
      <c r="N31" s="67">
        <v>207</v>
      </c>
    </row>
    <row r="32" spans="1:14">
      <c r="A32" s="1" t="s">
        <v>18</v>
      </c>
      <c r="B32" s="1" t="s">
        <v>170</v>
      </c>
      <c r="C32" s="1" t="s">
        <v>116</v>
      </c>
      <c r="D32" s="63" t="s">
        <v>112</v>
      </c>
      <c r="E32" s="36">
        <v>35.748792270531403</v>
      </c>
      <c r="F32" s="36">
        <v>26.570048309178745</v>
      </c>
      <c r="G32" s="36">
        <v>21.739130434782609</v>
      </c>
      <c r="H32" s="36">
        <v>13.043478260869565</v>
      </c>
      <c r="I32" s="36">
        <v>2.4154589371980677</v>
      </c>
      <c r="J32" s="36">
        <v>0.48309178743961351</v>
      </c>
      <c r="K32" s="36">
        <v>0</v>
      </c>
      <c r="L32" s="36">
        <v>0</v>
      </c>
      <c r="M32" s="36">
        <v>0</v>
      </c>
      <c r="N32" s="37">
        <v>100</v>
      </c>
    </row>
    <row r="33" spans="1:14">
      <c r="A33" s="1" t="s">
        <v>18</v>
      </c>
      <c r="B33" s="1" t="s">
        <v>170</v>
      </c>
      <c r="C33" s="1" t="s">
        <v>117</v>
      </c>
      <c r="D33" s="1" t="s">
        <v>11</v>
      </c>
      <c r="E33" s="49">
        <v>176</v>
      </c>
      <c r="F33" s="49">
        <v>368</v>
      </c>
      <c r="G33" s="49">
        <v>584</v>
      </c>
      <c r="H33" s="49">
        <v>783</v>
      </c>
      <c r="I33" s="49">
        <v>299</v>
      </c>
      <c r="J33" s="49">
        <v>104</v>
      </c>
      <c r="K33" s="50"/>
      <c r="L33" s="50"/>
      <c r="M33" s="50"/>
      <c r="N33" s="51">
        <v>2314</v>
      </c>
    </row>
    <row r="34" spans="1:14">
      <c r="A34" s="1" t="s">
        <v>18</v>
      </c>
      <c r="B34" s="1" t="s">
        <v>170</v>
      </c>
      <c r="C34" s="1" t="s">
        <v>118</v>
      </c>
      <c r="D34" s="63" t="s">
        <v>113</v>
      </c>
      <c r="E34" s="36">
        <v>7.6058772687986167</v>
      </c>
      <c r="F34" s="36">
        <v>15.903197925669836</v>
      </c>
      <c r="G34" s="36">
        <v>25.237683664649957</v>
      </c>
      <c r="H34" s="36">
        <v>33.837510803802935</v>
      </c>
      <c r="I34" s="36">
        <v>12.921348314606741</v>
      </c>
      <c r="J34" s="36">
        <v>4.4943820224719104</v>
      </c>
      <c r="K34" s="36">
        <v>0</v>
      </c>
      <c r="L34" s="36">
        <v>0</v>
      </c>
      <c r="M34" s="36">
        <v>0</v>
      </c>
      <c r="N34" s="37">
        <v>100</v>
      </c>
    </row>
    <row r="35" spans="1:14">
      <c r="A35" s="3" t="s">
        <v>19</v>
      </c>
      <c r="B35" s="3" t="s">
        <v>194</v>
      </c>
      <c r="C35" s="3" t="s">
        <v>115</v>
      </c>
      <c r="D35" s="1" t="s">
        <v>10</v>
      </c>
      <c r="E35" s="65">
        <v>557</v>
      </c>
      <c r="F35" s="65">
        <v>213</v>
      </c>
      <c r="G35" s="65">
        <v>106</v>
      </c>
      <c r="H35" s="65">
        <v>52</v>
      </c>
      <c r="I35" s="65">
        <v>11</v>
      </c>
      <c r="J35" s="65">
        <v>2</v>
      </c>
      <c r="K35" s="65">
        <v>1</v>
      </c>
      <c r="L35" s="66"/>
      <c r="M35" s="66"/>
      <c r="N35" s="67">
        <v>942</v>
      </c>
    </row>
    <row r="36" spans="1:14">
      <c r="A36" s="1" t="s">
        <v>19</v>
      </c>
      <c r="B36" s="1" t="s">
        <v>194</v>
      </c>
      <c r="C36" s="1" t="s">
        <v>116</v>
      </c>
      <c r="D36" s="63" t="s">
        <v>112</v>
      </c>
      <c r="E36" s="36">
        <v>59.12951167728238</v>
      </c>
      <c r="F36" s="36">
        <v>22.611464968152866</v>
      </c>
      <c r="G36" s="36">
        <v>11.252653927813164</v>
      </c>
      <c r="H36" s="36">
        <v>5.5201698513800421</v>
      </c>
      <c r="I36" s="36">
        <v>1.167728237791932</v>
      </c>
      <c r="J36" s="36">
        <v>0.21231422505307856</v>
      </c>
      <c r="K36" s="36">
        <v>0.10615711252653928</v>
      </c>
      <c r="L36" s="36">
        <v>0</v>
      </c>
      <c r="M36" s="36">
        <v>0</v>
      </c>
      <c r="N36" s="37">
        <v>100</v>
      </c>
    </row>
    <row r="37" spans="1:14">
      <c r="A37" s="1" t="s">
        <v>19</v>
      </c>
      <c r="B37" s="1" t="s">
        <v>194</v>
      </c>
      <c r="C37" s="1" t="s">
        <v>117</v>
      </c>
      <c r="D37" s="1" t="s">
        <v>11</v>
      </c>
      <c r="E37" s="49">
        <v>1076</v>
      </c>
      <c r="F37" s="49">
        <v>1408</v>
      </c>
      <c r="G37" s="49">
        <v>1407</v>
      </c>
      <c r="H37" s="49">
        <v>1555</v>
      </c>
      <c r="I37" s="49">
        <v>765</v>
      </c>
      <c r="J37" s="49">
        <v>279</v>
      </c>
      <c r="K37" s="49">
        <v>402</v>
      </c>
      <c r="L37" s="50"/>
      <c r="M37" s="50"/>
      <c r="N37" s="51">
        <v>6892</v>
      </c>
    </row>
    <row r="38" spans="1:14">
      <c r="A38" s="1" t="s">
        <v>19</v>
      </c>
      <c r="B38" s="1" t="s">
        <v>194</v>
      </c>
      <c r="C38" s="1" t="s">
        <v>118</v>
      </c>
      <c r="D38" s="63" t="s">
        <v>113</v>
      </c>
      <c r="E38" s="36">
        <v>15.612304120719674</v>
      </c>
      <c r="F38" s="36">
        <v>20.429483459082995</v>
      </c>
      <c r="G38" s="36">
        <v>20.414973882762624</v>
      </c>
      <c r="H38" s="36">
        <v>22.562391178177599</v>
      </c>
      <c r="I38" s="36">
        <v>11.099825885084156</v>
      </c>
      <c r="J38" s="36">
        <v>4.0481717933836334</v>
      </c>
      <c r="K38" s="36">
        <v>5.8328496807893213</v>
      </c>
      <c r="L38" s="36">
        <v>0</v>
      </c>
      <c r="M38" s="36">
        <v>0</v>
      </c>
      <c r="N38" s="37">
        <v>100</v>
      </c>
    </row>
    <row r="39" spans="1:14">
      <c r="A39" s="3" t="s">
        <v>20</v>
      </c>
      <c r="B39" s="3" t="s">
        <v>195</v>
      </c>
      <c r="C39" s="3" t="s">
        <v>115</v>
      </c>
      <c r="D39" s="1" t="s">
        <v>10</v>
      </c>
      <c r="E39" s="65">
        <v>50</v>
      </c>
      <c r="F39" s="65">
        <v>31</v>
      </c>
      <c r="G39" s="65">
        <v>14</v>
      </c>
      <c r="H39" s="65">
        <v>4</v>
      </c>
      <c r="I39" s="65">
        <v>2</v>
      </c>
      <c r="J39" s="65"/>
      <c r="K39" s="65"/>
      <c r="L39" s="66"/>
      <c r="M39" s="66"/>
      <c r="N39" s="67">
        <v>101</v>
      </c>
    </row>
    <row r="40" spans="1:14">
      <c r="A40" s="1" t="s">
        <v>20</v>
      </c>
      <c r="B40" s="1" t="s">
        <v>195</v>
      </c>
      <c r="C40" s="1" t="s">
        <v>116</v>
      </c>
      <c r="D40" s="63" t="s">
        <v>112</v>
      </c>
      <c r="E40" s="36">
        <v>49.504950495049506</v>
      </c>
      <c r="F40" s="36">
        <v>30.693069306930692</v>
      </c>
      <c r="G40" s="36">
        <v>13.861386138613861</v>
      </c>
      <c r="H40" s="36">
        <v>3.9603960396039604</v>
      </c>
      <c r="I40" s="36">
        <v>1.9801980198019802</v>
      </c>
      <c r="J40" s="36">
        <v>0</v>
      </c>
      <c r="K40" s="36">
        <v>0</v>
      </c>
      <c r="L40" s="36">
        <v>0</v>
      </c>
      <c r="M40" s="36">
        <v>0</v>
      </c>
      <c r="N40" s="37">
        <v>100</v>
      </c>
    </row>
    <row r="41" spans="1:14">
      <c r="A41" s="1" t="s">
        <v>20</v>
      </c>
      <c r="B41" s="1" t="s">
        <v>195</v>
      </c>
      <c r="C41" s="1" t="s">
        <v>117</v>
      </c>
      <c r="D41" s="1" t="s">
        <v>11</v>
      </c>
      <c r="E41" s="49">
        <v>90</v>
      </c>
      <c r="F41" s="49">
        <v>199</v>
      </c>
      <c r="G41" s="49">
        <v>189</v>
      </c>
      <c r="H41" s="49">
        <v>112</v>
      </c>
      <c r="I41" s="49">
        <v>140</v>
      </c>
      <c r="J41" s="50"/>
      <c r="K41" s="50"/>
      <c r="L41" s="50"/>
      <c r="M41" s="50"/>
      <c r="N41" s="51">
        <v>730</v>
      </c>
    </row>
    <row r="42" spans="1:14">
      <c r="A42" s="1" t="s">
        <v>20</v>
      </c>
      <c r="B42" s="1" t="s">
        <v>195</v>
      </c>
      <c r="C42" s="1" t="s">
        <v>118</v>
      </c>
      <c r="D42" s="63" t="s">
        <v>113</v>
      </c>
      <c r="E42" s="36">
        <v>12.328767123287671</v>
      </c>
      <c r="F42" s="36">
        <v>27.260273972602739</v>
      </c>
      <c r="G42" s="36">
        <v>25.890410958904109</v>
      </c>
      <c r="H42" s="36">
        <v>15.342465753424657</v>
      </c>
      <c r="I42" s="36">
        <v>19.17808219178082</v>
      </c>
      <c r="J42" s="36">
        <v>0</v>
      </c>
      <c r="K42" s="36">
        <v>0</v>
      </c>
      <c r="L42" s="36">
        <v>0</v>
      </c>
      <c r="M42" s="36">
        <v>0</v>
      </c>
      <c r="N42" s="37">
        <v>100</v>
      </c>
    </row>
    <row r="43" spans="1:14">
      <c r="A43" s="3" t="s">
        <v>21</v>
      </c>
      <c r="B43" s="3" t="s">
        <v>196</v>
      </c>
      <c r="C43" s="3" t="s">
        <v>115</v>
      </c>
      <c r="D43" s="1" t="s">
        <v>10</v>
      </c>
      <c r="E43" s="65">
        <v>401</v>
      </c>
      <c r="F43" s="65">
        <v>166</v>
      </c>
      <c r="G43" s="65">
        <v>120</v>
      </c>
      <c r="H43" s="65">
        <v>69</v>
      </c>
      <c r="I43" s="65">
        <v>14</v>
      </c>
      <c r="J43" s="65">
        <v>5</v>
      </c>
      <c r="K43" s="65">
        <v>2</v>
      </c>
      <c r="L43" s="66"/>
      <c r="M43" s="66"/>
      <c r="N43" s="67">
        <v>777</v>
      </c>
    </row>
    <row r="44" spans="1:14">
      <c r="A44" s="1" t="s">
        <v>21</v>
      </c>
      <c r="B44" s="1" t="s">
        <v>196</v>
      </c>
      <c r="C44" s="1" t="s">
        <v>116</v>
      </c>
      <c r="D44" s="63" t="s">
        <v>112</v>
      </c>
      <c r="E44" s="36">
        <v>51.608751608751611</v>
      </c>
      <c r="F44" s="36">
        <v>21.364221364221365</v>
      </c>
      <c r="G44" s="36">
        <v>15.444015444015443</v>
      </c>
      <c r="H44" s="36">
        <v>8.8803088803088794</v>
      </c>
      <c r="I44" s="36">
        <v>1.8018018018018018</v>
      </c>
      <c r="J44" s="36">
        <v>0.64350064350064351</v>
      </c>
      <c r="K44" s="36">
        <v>0.2574002574002574</v>
      </c>
      <c r="L44" s="36">
        <v>0</v>
      </c>
      <c r="M44" s="36">
        <v>0</v>
      </c>
      <c r="N44" s="37">
        <v>100</v>
      </c>
    </row>
    <row r="45" spans="1:14">
      <c r="A45" s="1" t="s">
        <v>21</v>
      </c>
      <c r="B45" s="1" t="s">
        <v>196</v>
      </c>
      <c r="C45" s="1" t="s">
        <v>117</v>
      </c>
      <c r="D45" s="1" t="s">
        <v>11</v>
      </c>
      <c r="E45" s="49">
        <v>812</v>
      </c>
      <c r="F45" s="49">
        <v>1102</v>
      </c>
      <c r="G45" s="49">
        <v>1641</v>
      </c>
      <c r="H45" s="49">
        <v>2168</v>
      </c>
      <c r="I45" s="49">
        <v>942</v>
      </c>
      <c r="J45" s="49">
        <v>621</v>
      </c>
      <c r="K45" s="49">
        <v>674</v>
      </c>
      <c r="L45" s="50"/>
      <c r="M45" s="50"/>
      <c r="N45" s="51">
        <v>7960</v>
      </c>
    </row>
    <row r="46" spans="1:14">
      <c r="A46" s="1" t="s">
        <v>21</v>
      </c>
      <c r="B46" s="1" t="s">
        <v>196</v>
      </c>
      <c r="C46" s="1" t="s">
        <v>118</v>
      </c>
      <c r="D46" s="63" t="s">
        <v>113</v>
      </c>
      <c r="E46" s="36">
        <v>10.201005025125628</v>
      </c>
      <c r="F46" s="36">
        <v>13.844221105527637</v>
      </c>
      <c r="G46" s="36">
        <v>20.615577889447238</v>
      </c>
      <c r="H46" s="36">
        <v>27.236180904522612</v>
      </c>
      <c r="I46" s="36">
        <v>11.834170854271356</v>
      </c>
      <c r="J46" s="36">
        <v>7.8015075376884422</v>
      </c>
      <c r="K46" s="36">
        <v>8.467336683417086</v>
      </c>
      <c r="L46" s="36">
        <v>0</v>
      </c>
      <c r="M46" s="36">
        <v>0</v>
      </c>
      <c r="N46" s="37">
        <v>100</v>
      </c>
    </row>
    <row r="47" spans="1:14">
      <c r="A47" s="3" t="s">
        <v>22</v>
      </c>
      <c r="B47" s="3" t="s">
        <v>197</v>
      </c>
      <c r="C47" s="3" t="s">
        <v>115</v>
      </c>
      <c r="D47" s="1" t="s">
        <v>10</v>
      </c>
      <c r="E47" s="65">
        <v>316</v>
      </c>
      <c r="F47" s="65">
        <v>166</v>
      </c>
      <c r="G47" s="65">
        <v>124</v>
      </c>
      <c r="H47" s="65">
        <v>54</v>
      </c>
      <c r="I47" s="65">
        <v>12</v>
      </c>
      <c r="J47" s="65">
        <v>5</v>
      </c>
      <c r="K47" s="65">
        <v>1</v>
      </c>
      <c r="L47" s="66"/>
      <c r="M47" s="66"/>
      <c r="N47" s="67">
        <v>678</v>
      </c>
    </row>
    <row r="48" spans="1:14">
      <c r="A48" s="1" t="s">
        <v>22</v>
      </c>
      <c r="B48" s="1" t="s">
        <v>197</v>
      </c>
      <c r="C48" s="1" t="s">
        <v>116</v>
      </c>
      <c r="D48" s="63" t="s">
        <v>112</v>
      </c>
      <c r="E48" s="36">
        <v>46.607669616519175</v>
      </c>
      <c r="F48" s="36">
        <v>24.483775811209441</v>
      </c>
      <c r="G48" s="36">
        <v>18.289085545722713</v>
      </c>
      <c r="H48" s="36">
        <v>7.9646017699115044</v>
      </c>
      <c r="I48" s="36">
        <v>1.7699115044247788</v>
      </c>
      <c r="J48" s="36">
        <v>0.73746312684365778</v>
      </c>
      <c r="K48" s="36">
        <v>0.14749262536873156</v>
      </c>
      <c r="L48" s="36">
        <v>0</v>
      </c>
      <c r="M48" s="36">
        <v>0</v>
      </c>
      <c r="N48" s="37">
        <v>100</v>
      </c>
    </row>
    <row r="49" spans="1:14">
      <c r="A49" s="1" t="s">
        <v>22</v>
      </c>
      <c r="B49" s="1" t="s">
        <v>197</v>
      </c>
      <c r="C49" s="1" t="s">
        <v>117</v>
      </c>
      <c r="D49" s="1" t="s">
        <v>11</v>
      </c>
      <c r="E49" s="49">
        <v>721</v>
      </c>
      <c r="F49" s="49">
        <v>1101</v>
      </c>
      <c r="G49" s="49">
        <v>1628</v>
      </c>
      <c r="H49" s="49">
        <v>1612</v>
      </c>
      <c r="I49" s="49">
        <v>836</v>
      </c>
      <c r="J49" s="49">
        <v>698</v>
      </c>
      <c r="K49" s="49">
        <v>336</v>
      </c>
      <c r="L49" s="50"/>
      <c r="M49" s="50"/>
      <c r="N49" s="51">
        <v>6932</v>
      </c>
    </row>
    <row r="50" spans="1:14">
      <c r="A50" s="1" t="s">
        <v>22</v>
      </c>
      <c r="B50" s="1" t="s">
        <v>197</v>
      </c>
      <c r="C50" s="1" t="s">
        <v>118</v>
      </c>
      <c r="D50" s="63" t="s">
        <v>113</v>
      </c>
      <c r="E50" s="36">
        <v>10.401038661281016</v>
      </c>
      <c r="F50" s="36">
        <v>15.882862088863243</v>
      </c>
      <c r="G50" s="36">
        <v>23.485285631852278</v>
      </c>
      <c r="H50" s="36">
        <v>23.254472013848819</v>
      </c>
      <c r="I50" s="36">
        <v>12.0600115406809</v>
      </c>
      <c r="J50" s="36">
        <v>10.069244085401039</v>
      </c>
      <c r="K50" s="36">
        <v>4.8470859780727062</v>
      </c>
      <c r="L50" s="36">
        <v>0</v>
      </c>
      <c r="M50" s="36">
        <v>0</v>
      </c>
      <c r="N50" s="37">
        <v>100</v>
      </c>
    </row>
    <row r="51" spans="1:14">
      <c r="A51" s="3" t="s">
        <v>23</v>
      </c>
      <c r="B51" s="3" t="s">
        <v>198</v>
      </c>
      <c r="C51" s="3" t="s">
        <v>115</v>
      </c>
      <c r="D51" s="1" t="s">
        <v>10</v>
      </c>
      <c r="E51" s="65">
        <v>403</v>
      </c>
      <c r="F51" s="65">
        <v>146</v>
      </c>
      <c r="G51" s="65">
        <v>108</v>
      </c>
      <c r="H51" s="65">
        <v>82</v>
      </c>
      <c r="I51" s="65">
        <v>11</v>
      </c>
      <c r="J51" s="65">
        <v>8</v>
      </c>
      <c r="K51" s="65"/>
      <c r="L51" s="66">
        <v>1</v>
      </c>
      <c r="M51" s="66"/>
      <c r="N51" s="67">
        <v>759</v>
      </c>
    </row>
    <row r="52" spans="1:14">
      <c r="A52" s="1" t="s">
        <v>23</v>
      </c>
      <c r="B52" s="1" t="s">
        <v>198</v>
      </c>
      <c r="C52" s="1" t="s">
        <v>116</v>
      </c>
      <c r="D52" s="63" t="s">
        <v>112</v>
      </c>
      <c r="E52" s="36">
        <v>53.096179183135703</v>
      </c>
      <c r="F52" s="36">
        <v>19.235836627140976</v>
      </c>
      <c r="G52" s="36">
        <v>14.229249011857707</v>
      </c>
      <c r="H52" s="36">
        <v>10.803689064558629</v>
      </c>
      <c r="I52" s="36">
        <v>1.4492753623188406</v>
      </c>
      <c r="J52" s="36">
        <v>1.0540184453227932</v>
      </c>
      <c r="K52" s="36">
        <v>0</v>
      </c>
      <c r="L52" s="36">
        <v>0.13175230566534915</v>
      </c>
      <c r="M52" s="36">
        <v>0</v>
      </c>
      <c r="N52" s="37">
        <v>100</v>
      </c>
    </row>
    <row r="53" spans="1:14">
      <c r="A53" s="1" t="s">
        <v>23</v>
      </c>
      <c r="B53" s="1" t="s">
        <v>198</v>
      </c>
      <c r="C53" s="1" t="s">
        <v>117</v>
      </c>
      <c r="D53" s="1" t="s">
        <v>11</v>
      </c>
      <c r="E53" s="49">
        <v>813</v>
      </c>
      <c r="F53" s="49">
        <v>954</v>
      </c>
      <c r="G53" s="49">
        <v>1480</v>
      </c>
      <c r="H53" s="49">
        <v>2463</v>
      </c>
      <c r="I53" s="49">
        <v>790</v>
      </c>
      <c r="J53" s="49">
        <v>1292</v>
      </c>
      <c r="K53" s="50"/>
      <c r="L53" s="49">
        <v>581</v>
      </c>
      <c r="M53" s="50"/>
      <c r="N53" s="51">
        <v>8373</v>
      </c>
    </row>
    <row r="54" spans="1:14">
      <c r="A54" s="1" t="s">
        <v>23</v>
      </c>
      <c r="B54" s="1" t="s">
        <v>198</v>
      </c>
      <c r="C54" s="1" t="s">
        <v>118</v>
      </c>
      <c r="D54" s="63" t="s">
        <v>113</v>
      </c>
      <c r="E54" s="36">
        <v>9.7097814403439635</v>
      </c>
      <c r="F54" s="36">
        <v>11.393765675385167</v>
      </c>
      <c r="G54" s="36">
        <v>17.675862892631077</v>
      </c>
      <c r="H54" s="36">
        <v>29.415979935506986</v>
      </c>
      <c r="I54" s="36">
        <v>9.4350889764719934</v>
      </c>
      <c r="J54" s="36">
        <v>15.430550579242805</v>
      </c>
      <c r="K54" s="36">
        <v>0</v>
      </c>
      <c r="L54" s="36">
        <v>6.9389705004180104</v>
      </c>
      <c r="M54" s="36">
        <v>0</v>
      </c>
      <c r="N54" s="37">
        <v>100</v>
      </c>
    </row>
    <row r="55" spans="1:14">
      <c r="A55" s="3" t="s">
        <v>179</v>
      </c>
      <c r="B55" s="3" t="s">
        <v>120</v>
      </c>
      <c r="C55" s="3" t="s">
        <v>115</v>
      </c>
      <c r="D55" s="1" t="s">
        <v>10</v>
      </c>
      <c r="E55" s="65">
        <v>35</v>
      </c>
      <c r="F55" s="65">
        <v>19</v>
      </c>
      <c r="G55" s="65">
        <v>16</v>
      </c>
      <c r="H55" s="65">
        <v>18</v>
      </c>
      <c r="I55" s="65">
        <v>13</v>
      </c>
      <c r="J55" s="65">
        <v>1</v>
      </c>
      <c r="K55" s="65">
        <v>1</v>
      </c>
      <c r="L55" s="66"/>
      <c r="M55" s="66"/>
      <c r="N55" s="67">
        <v>103</v>
      </c>
    </row>
    <row r="56" spans="1:14">
      <c r="A56" s="1" t="s">
        <v>179</v>
      </c>
      <c r="B56" s="1" t="s">
        <v>120</v>
      </c>
      <c r="C56" s="1" t="s">
        <v>116</v>
      </c>
      <c r="D56" s="63" t="s">
        <v>112</v>
      </c>
      <c r="E56" s="36">
        <v>33.980582524271846</v>
      </c>
      <c r="F56" s="36">
        <v>18.446601941747574</v>
      </c>
      <c r="G56" s="36">
        <v>15.533980582524272</v>
      </c>
      <c r="H56" s="36">
        <v>17.475728155339805</v>
      </c>
      <c r="I56" s="36">
        <v>12.621359223300971</v>
      </c>
      <c r="J56" s="36">
        <v>0.970873786407767</v>
      </c>
      <c r="K56" s="36">
        <v>0.970873786407767</v>
      </c>
      <c r="L56" s="36">
        <v>0</v>
      </c>
      <c r="M56" s="36">
        <v>0</v>
      </c>
      <c r="N56" s="37">
        <v>100</v>
      </c>
    </row>
    <row r="57" spans="1:14">
      <c r="A57" s="1" t="s">
        <v>179</v>
      </c>
      <c r="B57" s="1" t="s">
        <v>120</v>
      </c>
      <c r="C57" s="1" t="s">
        <v>117</v>
      </c>
      <c r="D57" s="1" t="s">
        <v>11</v>
      </c>
      <c r="E57" s="49">
        <v>66</v>
      </c>
      <c r="F57" s="49">
        <v>130</v>
      </c>
      <c r="G57" s="49">
        <v>212</v>
      </c>
      <c r="H57" s="49">
        <v>553</v>
      </c>
      <c r="I57" s="49">
        <v>954</v>
      </c>
      <c r="J57" s="49">
        <v>150</v>
      </c>
      <c r="K57" s="49">
        <v>342</v>
      </c>
      <c r="L57" s="50"/>
      <c r="M57" s="50"/>
      <c r="N57" s="51">
        <v>2407</v>
      </c>
    </row>
    <row r="58" spans="1:14">
      <c r="A58" s="1" t="s">
        <v>179</v>
      </c>
      <c r="B58" s="1" t="s">
        <v>120</v>
      </c>
      <c r="C58" s="1" t="s">
        <v>118</v>
      </c>
      <c r="D58" s="63" t="s">
        <v>113</v>
      </c>
      <c r="E58" s="36">
        <v>2.7420024927295388</v>
      </c>
      <c r="F58" s="36">
        <v>5.4009140008309098</v>
      </c>
      <c r="G58" s="36">
        <v>8.8076443705857912</v>
      </c>
      <c r="H58" s="36">
        <v>22.974657249688409</v>
      </c>
      <c r="I58" s="36">
        <v>39.63439966763606</v>
      </c>
      <c r="J58" s="36">
        <v>6.2318238471125884</v>
      </c>
      <c r="K58" s="36">
        <v>14.208558371416702</v>
      </c>
      <c r="L58" s="36">
        <v>0</v>
      </c>
      <c r="M58" s="36">
        <v>0</v>
      </c>
      <c r="N58" s="37">
        <v>100</v>
      </c>
    </row>
    <row r="59" spans="1:14">
      <c r="A59" s="3" t="s">
        <v>180</v>
      </c>
      <c r="B59" s="3" t="s">
        <v>121</v>
      </c>
      <c r="C59" s="3" t="s">
        <v>115</v>
      </c>
      <c r="D59" s="1" t="s">
        <v>10</v>
      </c>
      <c r="E59" s="65">
        <v>232</v>
      </c>
      <c r="F59" s="65">
        <v>93</v>
      </c>
      <c r="G59" s="65">
        <v>56</v>
      </c>
      <c r="H59" s="65">
        <v>35</v>
      </c>
      <c r="I59" s="65">
        <v>8</v>
      </c>
      <c r="J59" s="65">
        <v>3</v>
      </c>
      <c r="K59" s="65">
        <v>1</v>
      </c>
      <c r="L59" s="66"/>
      <c r="M59" s="66"/>
      <c r="N59" s="67">
        <v>428</v>
      </c>
    </row>
    <row r="60" spans="1:14">
      <c r="A60" s="1" t="s">
        <v>180</v>
      </c>
      <c r="B60" s="1" t="s">
        <v>121</v>
      </c>
      <c r="C60" s="1" t="s">
        <v>116</v>
      </c>
      <c r="D60" s="63" t="s">
        <v>112</v>
      </c>
      <c r="E60" s="36">
        <v>54.205607476635514</v>
      </c>
      <c r="F60" s="36">
        <v>21.728971962616821</v>
      </c>
      <c r="G60" s="36">
        <v>13.084112149532711</v>
      </c>
      <c r="H60" s="36">
        <v>8.1775700934579447</v>
      </c>
      <c r="I60" s="36">
        <v>1.8691588785046729</v>
      </c>
      <c r="J60" s="36">
        <v>0.7009345794392523</v>
      </c>
      <c r="K60" s="36">
        <v>0.23364485981308411</v>
      </c>
      <c r="L60" s="36">
        <v>0</v>
      </c>
      <c r="M60" s="36">
        <v>0</v>
      </c>
      <c r="N60" s="37">
        <v>100</v>
      </c>
    </row>
    <row r="61" spans="1:14">
      <c r="A61" s="1" t="s">
        <v>180</v>
      </c>
      <c r="B61" s="1" t="s">
        <v>121</v>
      </c>
      <c r="C61" s="1" t="s">
        <v>117</v>
      </c>
      <c r="D61" s="1" t="s">
        <v>11</v>
      </c>
      <c r="E61" s="49">
        <v>443</v>
      </c>
      <c r="F61" s="49">
        <v>626</v>
      </c>
      <c r="G61" s="49">
        <v>768</v>
      </c>
      <c r="H61" s="49">
        <v>1022</v>
      </c>
      <c r="I61" s="49">
        <v>452</v>
      </c>
      <c r="J61" s="49">
        <v>338</v>
      </c>
      <c r="K61" s="49">
        <v>264</v>
      </c>
      <c r="L61" s="50"/>
      <c r="M61" s="50"/>
      <c r="N61" s="51">
        <v>3913</v>
      </c>
    </row>
    <row r="62" spans="1:14">
      <c r="A62" s="1" t="s">
        <v>180</v>
      </c>
      <c r="B62" s="1" t="s">
        <v>121</v>
      </c>
      <c r="C62" s="1" t="s">
        <v>118</v>
      </c>
      <c r="D62" s="63" t="s">
        <v>113</v>
      </c>
      <c r="E62" s="36">
        <v>11.321236902632252</v>
      </c>
      <c r="F62" s="36">
        <v>15.997955532839255</v>
      </c>
      <c r="G62" s="36">
        <v>19.626884743163814</v>
      </c>
      <c r="H62" s="36">
        <v>26.118067978533094</v>
      </c>
      <c r="I62" s="36">
        <v>11.551239458216202</v>
      </c>
      <c r="J62" s="36">
        <v>8.6378737541528245</v>
      </c>
      <c r="K62" s="36">
        <v>6.7467416304625605</v>
      </c>
      <c r="L62" s="36">
        <v>0</v>
      </c>
      <c r="M62" s="36">
        <v>0</v>
      </c>
      <c r="N62" s="37">
        <v>100</v>
      </c>
    </row>
    <row r="63" spans="1:14">
      <c r="A63" s="3" t="s">
        <v>24</v>
      </c>
      <c r="B63" s="3" t="s">
        <v>122</v>
      </c>
      <c r="C63" s="3" t="s">
        <v>115</v>
      </c>
      <c r="D63" s="1" t="s">
        <v>10</v>
      </c>
      <c r="E63" s="65">
        <v>356</v>
      </c>
      <c r="F63" s="65">
        <v>149</v>
      </c>
      <c r="G63" s="65">
        <v>121</v>
      </c>
      <c r="H63" s="65">
        <v>75</v>
      </c>
      <c r="I63" s="65">
        <v>18</v>
      </c>
      <c r="J63" s="65">
        <v>7</v>
      </c>
      <c r="K63" s="65">
        <v>1</v>
      </c>
      <c r="L63" s="66">
        <v>1</v>
      </c>
      <c r="M63" s="66"/>
      <c r="N63" s="67">
        <v>728</v>
      </c>
    </row>
    <row r="64" spans="1:14">
      <c r="A64" s="1" t="s">
        <v>24</v>
      </c>
      <c r="B64" s="1" t="s">
        <v>122</v>
      </c>
      <c r="C64" s="1" t="s">
        <v>116</v>
      </c>
      <c r="D64" s="63" t="s">
        <v>112</v>
      </c>
      <c r="E64" s="36">
        <v>48.901098901098898</v>
      </c>
      <c r="F64" s="36">
        <v>20.467032967032967</v>
      </c>
      <c r="G64" s="36">
        <v>16.62087912087912</v>
      </c>
      <c r="H64" s="36">
        <v>10.302197802197803</v>
      </c>
      <c r="I64" s="36">
        <v>2.4725274725274726</v>
      </c>
      <c r="J64" s="36">
        <v>0.96153846153846156</v>
      </c>
      <c r="K64" s="36">
        <v>0.13736263736263737</v>
      </c>
      <c r="L64" s="36">
        <v>0.13736263736263737</v>
      </c>
      <c r="M64" s="36">
        <v>0</v>
      </c>
      <c r="N64" s="37">
        <v>100</v>
      </c>
    </row>
    <row r="65" spans="1:14">
      <c r="A65" s="1" t="s">
        <v>24</v>
      </c>
      <c r="B65" s="1" t="s">
        <v>122</v>
      </c>
      <c r="C65" s="1" t="s">
        <v>117</v>
      </c>
      <c r="D65" s="1" t="s">
        <v>11</v>
      </c>
      <c r="E65" s="49">
        <v>812</v>
      </c>
      <c r="F65" s="49">
        <v>1006</v>
      </c>
      <c r="G65" s="49">
        <v>1726</v>
      </c>
      <c r="H65" s="49">
        <v>2170</v>
      </c>
      <c r="I65" s="49">
        <v>1207</v>
      </c>
      <c r="J65" s="49">
        <v>956</v>
      </c>
      <c r="K65" s="49">
        <v>286</v>
      </c>
      <c r="L65" s="49">
        <v>539</v>
      </c>
      <c r="M65" s="50"/>
      <c r="N65" s="51">
        <v>8702</v>
      </c>
    </row>
    <row r="66" spans="1:14">
      <c r="A66" s="1" t="s">
        <v>24</v>
      </c>
      <c r="B66" s="1" t="s">
        <v>122</v>
      </c>
      <c r="C66" s="1" t="s">
        <v>118</v>
      </c>
      <c r="D66" s="63" t="s">
        <v>113</v>
      </c>
      <c r="E66" s="36">
        <v>9.3311882325902094</v>
      </c>
      <c r="F66" s="36">
        <v>11.560560790622846</v>
      </c>
      <c r="G66" s="36">
        <v>19.834520799816133</v>
      </c>
      <c r="H66" s="36">
        <v>24.936796138818661</v>
      </c>
      <c r="I66" s="36">
        <v>13.870374626522638</v>
      </c>
      <c r="J66" s="36">
        <v>10.985980234428867</v>
      </c>
      <c r="K66" s="36">
        <v>3.2866007814295566</v>
      </c>
      <c r="L66" s="36">
        <v>6.1939783957710874</v>
      </c>
      <c r="M66" s="36">
        <v>0</v>
      </c>
      <c r="N66" s="37">
        <v>100</v>
      </c>
    </row>
    <row r="67" spans="1:14">
      <c r="A67" s="3" t="s">
        <v>25</v>
      </c>
      <c r="B67" s="3" t="s">
        <v>199</v>
      </c>
      <c r="C67" s="3" t="s">
        <v>115</v>
      </c>
      <c r="D67" s="1" t="s">
        <v>10</v>
      </c>
      <c r="E67" s="65">
        <v>91</v>
      </c>
      <c r="F67" s="65">
        <v>21</v>
      </c>
      <c r="G67" s="65">
        <v>3</v>
      </c>
      <c r="H67" s="65">
        <v>4</v>
      </c>
      <c r="I67" s="65"/>
      <c r="J67" s="65"/>
      <c r="K67" s="65"/>
      <c r="L67" s="66"/>
      <c r="M67" s="66"/>
      <c r="N67" s="67">
        <v>119</v>
      </c>
    </row>
    <row r="68" spans="1:14">
      <c r="A68" s="1" t="s">
        <v>25</v>
      </c>
      <c r="B68" s="1" t="s">
        <v>199</v>
      </c>
      <c r="C68" s="1" t="s">
        <v>116</v>
      </c>
      <c r="D68" s="63" t="s">
        <v>112</v>
      </c>
      <c r="E68" s="36">
        <v>76.470588235294116</v>
      </c>
      <c r="F68" s="36">
        <v>17.647058823529413</v>
      </c>
      <c r="G68" s="36">
        <v>2.5210084033613445</v>
      </c>
      <c r="H68" s="36">
        <v>3.3613445378151261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7">
        <v>100</v>
      </c>
    </row>
    <row r="69" spans="1:14">
      <c r="A69" s="1" t="s">
        <v>25</v>
      </c>
      <c r="B69" s="1" t="s">
        <v>199</v>
      </c>
      <c r="C69" s="1" t="s">
        <v>117</v>
      </c>
      <c r="D69" s="1" t="s">
        <v>11</v>
      </c>
      <c r="E69" s="49">
        <v>169</v>
      </c>
      <c r="F69" s="49">
        <v>139</v>
      </c>
      <c r="G69" s="49">
        <v>44</v>
      </c>
      <c r="H69" s="49">
        <v>111</v>
      </c>
      <c r="I69" s="50"/>
      <c r="J69" s="50"/>
      <c r="K69" s="50"/>
      <c r="L69" s="50"/>
      <c r="M69" s="50"/>
      <c r="N69" s="51">
        <v>463</v>
      </c>
    </row>
    <row r="70" spans="1:14">
      <c r="A70" s="1" t="s">
        <v>25</v>
      </c>
      <c r="B70" s="1" t="s">
        <v>199</v>
      </c>
      <c r="C70" s="1" t="s">
        <v>118</v>
      </c>
      <c r="D70" s="63" t="s">
        <v>113</v>
      </c>
      <c r="E70" s="36">
        <v>36.501079913606908</v>
      </c>
      <c r="F70" s="36">
        <v>30.021598272138228</v>
      </c>
      <c r="G70" s="36">
        <v>9.5032397408207352</v>
      </c>
      <c r="H70" s="36">
        <v>23.974082073434126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7">
        <v>100</v>
      </c>
    </row>
    <row r="71" spans="1:14">
      <c r="A71" s="3" t="s">
        <v>26</v>
      </c>
      <c r="B71" s="3" t="s">
        <v>200</v>
      </c>
      <c r="C71" s="3" t="s">
        <v>115</v>
      </c>
      <c r="D71" s="1" t="s">
        <v>10</v>
      </c>
      <c r="E71" s="65">
        <v>125</v>
      </c>
      <c r="F71" s="65">
        <v>30</v>
      </c>
      <c r="G71" s="65">
        <v>11</v>
      </c>
      <c r="H71" s="65">
        <v>4</v>
      </c>
      <c r="I71" s="65">
        <v>2</v>
      </c>
      <c r="J71" s="65">
        <v>2</v>
      </c>
      <c r="K71" s="65">
        <v>1</v>
      </c>
      <c r="L71" s="66"/>
      <c r="M71" s="66"/>
      <c r="N71" s="67">
        <v>175</v>
      </c>
    </row>
    <row r="72" spans="1:14">
      <c r="A72" s="1" t="s">
        <v>26</v>
      </c>
      <c r="B72" s="1" t="s">
        <v>200</v>
      </c>
      <c r="C72" s="1" t="s">
        <v>116</v>
      </c>
      <c r="D72" s="63" t="s">
        <v>112</v>
      </c>
      <c r="E72" s="36">
        <v>71.428571428571431</v>
      </c>
      <c r="F72" s="36">
        <v>17.142857142857142</v>
      </c>
      <c r="G72" s="36">
        <v>6.2857142857142856</v>
      </c>
      <c r="H72" s="36">
        <v>2.2857142857142856</v>
      </c>
      <c r="I72" s="36">
        <v>1.1428571428571428</v>
      </c>
      <c r="J72" s="36">
        <v>1.1428571428571428</v>
      </c>
      <c r="K72" s="36">
        <v>0.5714285714285714</v>
      </c>
      <c r="L72" s="36">
        <v>0</v>
      </c>
      <c r="M72" s="36">
        <v>0</v>
      </c>
      <c r="N72" s="37">
        <v>100</v>
      </c>
    </row>
    <row r="73" spans="1:14">
      <c r="A73" s="1" t="s">
        <v>26</v>
      </c>
      <c r="B73" s="1" t="s">
        <v>200</v>
      </c>
      <c r="C73" s="1" t="s">
        <v>117</v>
      </c>
      <c r="D73" s="1" t="s">
        <v>11</v>
      </c>
      <c r="E73" s="49">
        <v>225</v>
      </c>
      <c r="F73" s="49">
        <v>210</v>
      </c>
      <c r="G73" s="49">
        <v>149</v>
      </c>
      <c r="H73" s="49">
        <v>85</v>
      </c>
      <c r="I73" s="49">
        <v>134</v>
      </c>
      <c r="J73" s="49">
        <v>465</v>
      </c>
      <c r="K73" s="49">
        <v>259</v>
      </c>
      <c r="L73" s="50"/>
      <c r="M73" s="50"/>
      <c r="N73" s="51">
        <v>1527</v>
      </c>
    </row>
    <row r="74" spans="1:14">
      <c r="A74" s="1" t="s">
        <v>26</v>
      </c>
      <c r="B74" s="1" t="s">
        <v>200</v>
      </c>
      <c r="C74" s="1" t="s">
        <v>118</v>
      </c>
      <c r="D74" s="63" t="s">
        <v>113</v>
      </c>
      <c r="E74" s="36">
        <v>14.734774066797643</v>
      </c>
      <c r="F74" s="36">
        <v>13.7524557956778</v>
      </c>
      <c r="G74" s="36">
        <v>9.7576948264571062</v>
      </c>
      <c r="H74" s="36">
        <v>5.5664702030124431</v>
      </c>
      <c r="I74" s="36">
        <v>8.775376555337262</v>
      </c>
      <c r="J74" s="36">
        <v>30.451866404715126</v>
      </c>
      <c r="K74" s="36">
        <v>16.961362148002621</v>
      </c>
      <c r="L74" s="36">
        <v>0</v>
      </c>
      <c r="M74" s="36">
        <v>0</v>
      </c>
      <c r="N74" s="37">
        <v>100</v>
      </c>
    </row>
    <row r="75" spans="1:14">
      <c r="A75" s="3" t="s">
        <v>27</v>
      </c>
      <c r="B75" s="3" t="s">
        <v>201</v>
      </c>
      <c r="C75" s="3" t="s">
        <v>115</v>
      </c>
      <c r="D75" s="1" t="s">
        <v>10</v>
      </c>
      <c r="E75" s="65">
        <v>155</v>
      </c>
      <c r="F75" s="65">
        <v>59</v>
      </c>
      <c r="G75" s="65">
        <v>32</v>
      </c>
      <c r="H75" s="65">
        <v>7</v>
      </c>
      <c r="I75" s="65">
        <v>5</v>
      </c>
      <c r="J75" s="65">
        <v>1</v>
      </c>
      <c r="K75" s="65"/>
      <c r="L75" s="66"/>
      <c r="M75" s="66"/>
      <c r="N75" s="67">
        <v>259</v>
      </c>
    </row>
    <row r="76" spans="1:14">
      <c r="A76" s="1" t="s">
        <v>27</v>
      </c>
      <c r="B76" s="1" t="s">
        <v>201</v>
      </c>
      <c r="C76" s="1" t="s">
        <v>116</v>
      </c>
      <c r="D76" s="63" t="s">
        <v>112</v>
      </c>
      <c r="E76" s="36">
        <v>59.845559845559848</v>
      </c>
      <c r="F76" s="36">
        <v>22.779922779922781</v>
      </c>
      <c r="G76" s="36">
        <v>12.355212355212355</v>
      </c>
      <c r="H76" s="36">
        <v>2.7027027027027026</v>
      </c>
      <c r="I76" s="36">
        <v>1.9305019305019304</v>
      </c>
      <c r="J76" s="36">
        <v>0.38610038610038611</v>
      </c>
      <c r="K76" s="36">
        <v>0</v>
      </c>
      <c r="L76" s="36">
        <v>0</v>
      </c>
      <c r="M76" s="36">
        <v>0</v>
      </c>
      <c r="N76" s="37">
        <v>100</v>
      </c>
    </row>
    <row r="77" spans="1:14">
      <c r="A77" s="1" t="s">
        <v>27</v>
      </c>
      <c r="B77" s="1" t="s">
        <v>201</v>
      </c>
      <c r="C77" s="1" t="s">
        <v>117</v>
      </c>
      <c r="D77" s="1" t="s">
        <v>11</v>
      </c>
      <c r="E77" s="49">
        <v>318</v>
      </c>
      <c r="F77" s="49">
        <v>381</v>
      </c>
      <c r="G77" s="49">
        <v>438</v>
      </c>
      <c r="H77" s="49">
        <v>197</v>
      </c>
      <c r="I77" s="49">
        <v>311</v>
      </c>
      <c r="J77" s="49">
        <v>102</v>
      </c>
      <c r="K77" s="50"/>
      <c r="L77" s="50"/>
      <c r="M77" s="50"/>
      <c r="N77" s="51">
        <v>1747</v>
      </c>
    </row>
    <row r="78" spans="1:14">
      <c r="A78" s="1" t="s">
        <v>27</v>
      </c>
      <c r="B78" s="1" t="s">
        <v>201</v>
      </c>
      <c r="C78" s="1" t="s">
        <v>118</v>
      </c>
      <c r="D78" s="63" t="s">
        <v>113</v>
      </c>
      <c r="E78" s="36">
        <v>18.202633085289065</v>
      </c>
      <c r="F78" s="36">
        <v>21.808815111619921</v>
      </c>
      <c r="G78" s="36">
        <v>25.071551230681166</v>
      </c>
      <c r="H78" s="36">
        <v>11.276473955352031</v>
      </c>
      <c r="I78" s="36">
        <v>17.801946193474528</v>
      </c>
      <c r="J78" s="36">
        <v>5.8385804235832852</v>
      </c>
      <c r="K78" s="36">
        <v>0</v>
      </c>
      <c r="L78" s="36">
        <v>0</v>
      </c>
      <c r="M78" s="36">
        <v>0</v>
      </c>
      <c r="N78" s="37">
        <v>100</v>
      </c>
    </row>
    <row r="79" spans="1:14">
      <c r="A79" s="3" t="s">
        <v>28</v>
      </c>
      <c r="B79" s="3" t="s">
        <v>202</v>
      </c>
      <c r="C79" s="3" t="s">
        <v>115</v>
      </c>
      <c r="D79" s="1" t="s">
        <v>10</v>
      </c>
      <c r="E79" s="65">
        <v>319</v>
      </c>
      <c r="F79" s="65">
        <v>223</v>
      </c>
      <c r="G79" s="65">
        <v>160</v>
      </c>
      <c r="H79" s="65">
        <v>94</v>
      </c>
      <c r="I79" s="65">
        <v>18</v>
      </c>
      <c r="J79" s="65">
        <v>10</v>
      </c>
      <c r="K79" s="65">
        <v>3</v>
      </c>
      <c r="L79" s="66">
        <v>1</v>
      </c>
      <c r="M79" s="66"/>
      <c r="N79" s="67">
        <v>828</v>
      </c>
    </row>
    <row r="80" spans="1:14">
      <c r="A80" s="1" t="s">
        <v>28</v>
      </c>
      <c r="B80" s="1" t="s">
        <v>202</v>
      </c>
      <c r="C80" s="1" t="s">
        <v>116</v>
      </c>
      <c r="D80" s="63" t="s">
        <v>112</v>
      </c>
      <c r="E80" s="36">
        <v>38.526570048309182</v>
      </c>
      <c r="F80" s="36">
        <v>26.932367149758456</v>
      </c>
      <c r="G80" s="36">
        <v>19.323671497584542</v>
      </c>
      <c r="H80" s="36">
        <v>11.352657004830919</v>
      </c>
      <c r="I80" s="36">
        <v>2.1739130434782608</v>
      </c>
      <c r="J80" s="36">
        <v>1.2077294685990339</v>
      </c>
      <c r="K80" s="36">
        <v>0.36231884057971014</v>
      </c>
      <c r="L80" s="36">
        <v>0.12077294685990338</v>
      </c>
      <c r="M80" s="36">
        <v>0</v>
      </c>
      <c r="N80" s="37">
        <v>100</v>
      </c>
    </row>
    <row r="81" spans="1:14">
      <c r="A81" s="1" t="s">
        <v>28</v>
      </c>
      <c r="B81" s="1" t="s">
        <v>202</v>
      </c>
      <c r="C81" s="1" t="s">
        <v>117</v>
      </c>
      <c r="D81" s="1" t="s">
        <v>11</v>
      </c>
      <c r="E81" s="49">
        <v>738</v>
      </c>
      <c r="F81" s="49">
        <v>1464</v>
      </c>
      <c r="G81" s="49">
        <v>2138</v>
      </c>
      <c r="H81" s="49">
        <v>2845</v>
      </c>
      <c r="I81" s="49">
        <v>1236</v>
      </c>
      <c r="J81" s="49">
        <v>1495</v>
      </c>
      <c r="K81" s="49">
        <v>982</v>
      </c>
      <c r="L81" s="49">
        <v>580</v>
      </c>
      <c r="M81" s="50"/>
      <c r="N81" s="51">
        <v>11478</v>
      </c>
    </row>
    <row r="82" spans="1:14">
      <c r="A82" s="1" t="s">
        <v>28</v>
      </c>
      <c r="B82" s="1" t="s">
        <v>202</v>
      </c>
      <c r="C82" s="1" t="s">
        <v>118</v>
      </c>
      <c r="D82" s="63" t="s">
        <v>113</v>
      </c>
      <c r="E82" s="36">
        <v>6.4296915838996345</v>
      </c>
      <c r="F82" s="36">
        <v>12.754835337166753</v>
      </c>
      <c r="G82" s="36">
        <v>18.626938491026312</v>
      </c>
      <c r="H82" s="36">
        <v>24.786548179125283</v>
      </c>
      <c r="I82" s="36">
        <v>10.768426555148981</v>
      </c>
      <c r="J82" s="36">
        <v>13.024917232967416</v>
      </c>
      <c r="K82" s="36">
        <v>8.5554974734274261</v>
      </c>
      <c r="L82" s="36">
        <v>5.0531451472381947</v>
      </c>
      <c r="M82" s="36">
        <v>0</v>
      </c>
      <c r="N82" s="37">
        <v>100</v>
      </c>
    </row>
    <row r="83" spans="1:14">
      <c r="A83" s="3" t="s">
        <v>29</v>
      </c>
      <c r="B83" s="3" t="s">
        <v>203</v>
      </c>
      <c r="C83" s="3" t="s">
        <v>115</v>
      </c>
      <c r="D83" s="1" t="s">
        <v>10</v>
      </c>
      <c r="E83" s="65">
        <v>289</v>
      </c>
      <c r="F83" s="65">
        <v>28</v>
      </c>
      <c r="G83" s="65">
        <v>3</v>
      </c>
      <c r="H83" s="65">
        <v>1</v>
      </c>
      <c r="I83" s="65">
        <v>1</v>
      </c>
      <c r="J83" s="65"/>
      <c r="K83" s="65"/>
      <c r="L83" s="66"/>
      <c r="M83" s="66"/>
      <c r="N83" s="67">
        <v>322</v>
      </c>
    </row>
    <row r="84" spans="1:14">
      <c r="A84" s="1" t="s">
        <v>29</v>
      </c>
      <c r="B84" s="1" t="s">
        <v>203</v>
      </c>
      <c r="C84" s="1" t="s">
        <v>116</v>
      </c>
      <c r="D84" s="63" t="s">
        <v>112</v>
      </c>
      <c r="E84" s="36">
        <v>89.75155279503106</v>
      </c>
      <c r="F84" s="36">
        <v>8.695652173913043</v>
      </c>
      <c r="G84" s="36">
        <v>0.93167701863354035</v>
      </c>
      <c r="H84" s="36">
        <v>0.3105590062111801</v>
      </c>
      <c r="I84" s="36">
        <v>0.3105590062111801</v>
      </c>
      <c r="J84" s="36">
        <v>0</v>
      </c>
      <c r="K84" s="36">
        <v>0</v>
      </c>
      <c r="L84" s="36">
        <v>0</v>
      </c>
      <c r="M84" s="36">
        <v>0</v>
      </c>
      <c r="N84" s="37">
        <v>100</v>
      </c>
    </row>
    <row r="85" spans="1:14">
      <c r="A85" s="1" t="s">
        <v>29</v>
      </c>
      <c r="B85" s="1" t="s">
        <v>203</v>
      </c>
      <c r="C85" s="1" t="s">
        <v>117</v>
      </c>
      <c r="D85" s="1" t="s">
        <v>11</v>
      </c>
      <c r="E85" s="49">
        <v>465</v>
      </c>
      <c r="F85" s="49">
        <v>161</v>
      </c>
      <c r="G85" s="49">
        <v>34</v>
      </c>
      <c r="H85" s="49">
        <v>25</v>
      </c>
      <c r="I85" s="49">
        <v>99</v>
      </c>
      <c r="J85" s="50"/>
      <c r="K85" s="50"/>
      <c r="L85" s="50"/>
      <c r="M85" s="50"/>
      <c r="N85" s="51">
        <v>784</v>
      </c>
    </row>
    <row r="86" spans="1:14">
      <c r="A86" s="1" t="s">
        <v>29</v>
      </c>
      <c r="B86" s="1" t="s">
        <v>203</v>
      </c>
      <c r="C86" s="1" t="s">
        <v>118</v>
      </c>
      <c r="D86" s="63" t="s">
        <v>113</v>
      </c>
      <c r="E86" s="36">
        <v>59.311224489795919</v>
      </c>
      <c r="F86" s="36">
        <v>20.535714285714285</v>
      </c>
      <c r="G86" s="36">
        <v>4.3367346938775508</v>
      </c>
      <c r="H86" s="36">
        <v>3.1887755102040818</v>
      </c>
      <c r="I86" s="36">
        <v>12.627551020408163</v>
      </c>
      <c r="J86" s="36">
        <v>0</v>
      </c>
      <c r="K86" s="36">
        <v>0</v>
      </c>
      <c r="L86" s="36">
        <v>0</v>
      </c>
      <c r="M86" s="36">
        <v>0</v>
      </c>
      <c r="N86" s="37">
        <v>100</v>
      </c>
    </row>
    <row r="87" spans="1:14">
      <c r="A87" s="3" t="s">
        <v>30</v>
      </c>
      <c r="B87" s="3" t="s">
        <v>171</v>
      </c>
      <c r="C87" s="3" t="s">
        <v>115</v>
      </c>
      <c r="D87" s="1" t="s">
        <v>10</v>
      </c>
      <c r="E87" s="65">
        <v>282</v>
      </c>
      <c r="F87" s="65">
        <v>103</v>
      </c>
      <c r="G87" s="65">
        <v>62</v>
      </c>
      <c r="H87" s="65">
        <v>18</v>
      </c>
      <c r="I87" s="65">
        <v>2</v>
      </c>
      <c r="J87" s="65">
        <v>3</v>
      </c>
      <c r="K87" s="65"/>
      <c r="L87" s="66">
        <v>1</v>
      </c>
      <c r="M87" s="66"/>
      <c r="N87" s="67">
        <v>471</v>
      </c>
    </row>
    <row r="88" spans="1:14">
      <c r="A88" s="1" t="s">
        <v>30</v>
      </c>
      <c r="B88" s="1" t="s">
        <v>171</v>
      </c>
      <c r="C88" s="1" t="s">
        <v>116</v>
      </c>
      <c r="D88" s="63" t="s">
        <v>112</v>
      </c>
      <c r="E88" s="36">
        <v>59.872611464968152</v>
      </c>
      <c r="F88" s="36">
        <v>21.868365180467091</v>
      </c>
      <c r="G88" s="36">
        <v>13.163481953290871</v>
      </c>
      <c r="H88" s="36">
        <v>3.8216560509554141</v>
      </c>
      <c r="I88" s="36">
        <v>0.42462845010615713</v>
      </c>
      <c r="J88" s="36">
        <v>0.63694267515923564</v>
      </c>
      <c r="K88" s="36">
        <v>0</v>
      </c>
      <c r="L88" s="36">
        <v>0.21231422505307856</v>
      </c>
      <c r="M88" s="36">
        <v>0</v>
      </c>
      <c r="N88" s="37">
        <v>100</v>
      </c>
    </row>
    <row r="89" spans="1:14">
      <c r="A89" s="1" t="s">
        <v>30</v>
      </c>
      <c r="B89" s="1" t="s">
        <v>171</v>
      </c>
      <c r="C89" s="1" t="s">
        <v>117</v>
      </c>
      <c r="D89" s="1" t="s">
        <v>11</v>
      </c>
      <c r="E89" s="49">
        <v>598</v>
      </c>
      <c r="F89" s="49">
        <v>647</v>
      </c>
      <c r="G89" s="49">
        <v>801</v>
      </c>
      <c r="H89" s="49">
        <v>524</v>
      </c>
      <c r="I89" s="49">
        <v>148</v>
      </c>
      <c r="J89" s="49">
        <v>384</v>
      </c>
      <c r="K89" s="50"/>
      <c r="L89" s="49">
        <v>548</v>
      </c>
      <c r="M89" s="50"/>
      <c r="N89" s="51">
        <v>3650</v>
      </c>
    </row>
    <row r="90" spans="1:14">
      <c r="A90" s="1" t="s">
        <v>30</v>
      </c>
      <c r="B90" s="1" t="s">
        <v>171</v>
      </c>
      <c r="C90" s="1" t="s">
        <v>118</v>
      </c>
      <c r="D90" s="63" t="s">
        <v>113</v>
      </c>
      <c r="E90" s="36">
        <v>16.383561643835616</v>
      </c>
      <c r="F90" s="36">
        <v>17.726027397260275</v>
      </c>
      <c r="G90" s="36">
        <v>21.945205479452056</v>
      </c>
      <c r="H90" s="36">
        <v>14.356164383561644</v>
      </c>
      <c r="I90" s="36">
        <v>4.0547945205479454</v>
      </c>
      <c r="J90" s="36">
        <v>10.520547945205479</v>
      </c>
      <c r="K90" s="36">
        <v>0</v>
      </c>
      <c r="L90" s="36">
        <v>15.013698630136986</v>
      </c>
      <c r="M90" s="36">
        <v>0</v>
      </c>
      <c r="N90" s="37">
        <v>100</v>
      </c>
    </row>
    <row r="91" spans="1:14">
      <c r="A91" s="3" t="s">
        <v>181</v>
      </c>
      <c r="B91" s="3" t="s">
        <v>204</v>
      </c>
      <c r="C91" s="3" t="s">
        <v>115</v>
      </c>
      <c r="D91" s="1" t="s">
        <v>10</v>
      </c>
      <c r="E91" s="65">
        <v>65</v>
      </c>
      <c r="F91" s="65">
        <v>3</v>
      </c>
      <c r="G91" s="65">
        <v>1</v>
      </c>
      <c r="H91" s="65"/>
      <c r="I91" s="65"/>
      <c r="J91" s="65"/>
      <c r="K91" s="65"/>
      <c r="L91" s="66"/>
      <c r="M91" s="66"/>
      <c r="N91" s="67">
        <v>69</v>
      </c>
    </row>
    <row r="92" spans="1:14">
      <c r="A92" s="1" t="s">
        <v>181</v>
      </c>
      <c r="B92" s="1" t="s">
        <v>204</v>
      </c>
      <c r="C92" s="1" t="s">
        <v>116</v>
      </c>
      <c r="D92" s="63" t="s">
        <v>112</v>
      </c>
      <c r="E92" s="36">
        <v>94.20289855072464</v>
      </c>
      <c r="F92" s="36">
        <v>4.3478260869565215</v>
      </c>
      <c r="G92" s="36">
        <v>1.4492753623188406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7">
        <v>100</v>
      </c>
    </row>
    <row r="93" spans="1:14">
      <c r="A93" s="1" t="s">
        <v>181</v>
      </c>
      <c r="B93" s="1" t="s">
        <v>204</v>
      </c>
      <c r="C93" s="1" t="s">
        <v>117</v>
      </c>
      <c r="D93" s="1" t="s">
        <v>11</v>
      </c>
      <c r="E93" s="49">
        <v>116</v>
      </c>
      <c r="F93" s="49">
        <v>23</v>
      </c>
      <c r="G93" s="49">
        <v>18</v>
      </c>
      <c r="H93" s="50"/>
      <c r="I93" s="50"/>
      <c r="J93" s="50"/>
      <c r="K93" s="50"/>
      <c r="L93" s="50"/>
      <c r="M93" s="50"/>
      <c r="N93" s="51">
        <v>157</v>
      </c>
    </row>
    <row r="94" spans="1:14">
      <c r="A94" s="1" t="s">
        <v>181</v>
      </c>
      <c r="B94" s="1" t="s">
        <v>204</v>
      </c>
      <c r="C94" s="1" t="s">
        <v>118</v>
      </c>
      <c r="D94" s="63" t="s">
        <v>113</v>
      </c>
      <c r="E94" s="36">
        <v>73.885350318471339</v>
      </c>
      <c r="F94" s="36">
        <v>14.64968152866242</v>
      </c>
      <c r="G94" s="36">
        <v>11.464968152866241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7">
        <v>100</v>
      </c>
    </row>
    <row r="95" spans="1:14">
      <c r="A95" s="3" t="s">
        <v>31</v>
      </c>
      <c r="B95" s="3" t="s">
        <v>205</v>
      </c>
      <c r="C95" s="3" t="s">
        <v>115</v>
      </c>
      <c r="D95" s="1" t="s">
        <v>10</v>
      </c>
      <c r="E95" s="65">
        <v>347</v>
      </c>
      <c r="F95" s="65">
        <v>80</v>
      </c>
      <c r="G95" s="65">
        <v>39</v>
      </c>
      <c r="H95" s="65">
        <v>42</v>
      </c>
      <c r="I95" s="65">
        <v>17</v>
      </c>
      <c r="J95" s="65">
        <v>8</v>
      </c>
      <c r="K95" s="65">
        <v>2</v>
      </c>
      <c r="L95" s="66">
        <v>2</v>
      </c>
      <c r="M95" s="66">
        <v>1</v>
      </c>
      <c r="N95" s="67">
        <v>538</v>
      </c>
    </row>
    <row r="96" spans="1:14">
      <c r="A96" s="1" t="s">
        <v>31</v>
      </c>
      <c r="B96" s="1" t="s">
        <v>205</v>
      </c>
      <c r="C96" s="1" t="s">
        <v>116</v>
      </c>
      <c r="D96" s="63" t="s">
        <v>112</v>
      </c>
      <c r="E96" s="36">
        <v>64.498141263940525</v>
      </c>
      <c r="F96" s="36">
        <v>14.869888475836431</v>
      </c>
      <c r="G96" s="36">
        <v>7.2490706319702598</v>
      </c>
      <c r="H96" s="36">
        <v>7.8066914498141262</v>
      </c>
      <c r="I96" s="36">
        <v>3.1598513011152418</v>
      </c>
      <c r="J96" s="36">
        <v>1.486988847583643</v>
      </c>
      <c r="K96" s="36">
        <v>0.37174721189591076</v>
      </c>
      <c r="L96" s="36">
        <v>0.37174721189591076</v>
      </c>
      <c r="M96" s="36">
        <v>0.18587360594795538</v>
      </c>
      <c r="N96" s="37">
        <v>100</v>
      </c>
    </row>
    <row r="97" spans="1:14">
      <c r="A97" s="1" t="s">
        <v>31</v>
      </c>
      <c r="B97" s="1" t="s">
        <v>205</v>
      </c>
      <c r="C97" s="1" t="s">
        <v>117</v>
      </c>
      <c r="D97" s="1" t="s">
        <v>11</v>
      </c>
      <c r="E97" s="49">
        <v>620</v>
      </c>
      <c r="F97" s="49">
        <v>514</v>
      </c>
      <c r="G97" s="49">
        <v>534</v>
      </c>
      <c r="H97" s="49">
        <v>1276</v>
      </c>
      <c r="I97" s="49">
        <v>1130</v>
      </c>
      <c r="J97" s="49">
        <v>1253</v>
      </c>
      <c r="K97" s="49">
        <v>675</v>
      </c>
      <c r="L97" s="49">
        <v>1188</v>
      </c>
      <c r="M97" s="49">
        <v>1359</v>
      </c>
      <c r="N97" s="51">
        <v>8549</v>
      </c>
    </row>
    <row r="98" spans="1:14">
      <c r="A98" s="1" t="s">
        <v>31</v>
      </c>
      <c r="B98" s="1" t="s">
        <v>205</v>
      </c>
      <c r="C98" s="1" t="s">
        <v>118</v>
      </c>
      <c r="D98" s="63" t="s">
        <v>113</v>
      </c>
      <c r="E98" s="36">
        <v>7.252310211720669</v>
      </c>
      <c r="F98" s="36">
        <v>6.0123991110071353</v>
      </c>
      <c r="G98" s="36">
        <v>6.2463446017078024</v>
      </c>
      <c r="H98" s="36">
        <v>14.925722306702538</v>
      </c>
      <c r="I98" s="36">
        <v>13.217920224587671</v>
      </c>
      <c r="J98" s="36">
        <v>14.656684992396771</v>
      </c>
      <c r="K98" s="36">
        <v>7.8956603111475028</v>
      </c>
      <c r="L98" s="36">
        <v>13.896362147619605</v>
      </c>
      <c r="M98" s="36">
        <v>15.896596093110306</v>
      </c>
      <c r="N98" s="37">
        <v>100</v>
      </c>
    </row>
    <row r="99" spans="1:14">
      <c r="A99" s="3" t="s">
        <v>32</v>
      </c>
      <c r="B99" s="3" t="s">
        <v>123</v>
      </c>
      <c r="C99" s="3" t="s">
        <v>115</v>
      </c>
      <c r="D99" s="1" t="s">
        <v>10</v>
      </c>
      <c r="E99" s="65">
        <v>599</v>
      </c>
      <c r="F99" s="65">
        <v>165</v>
      </c>
      <c r="G99" s="65">
        <v>32</v>
      </c>
      <c r="H99" s="65">
        <v>11</v>
      </c>
      <c r="I99" s="65"/>
      <c r="J99" s="65">
        <v>2</v>
      </c>
      <c r="K99" s="65"/>
      <c r="L99" s="66"/>
      <c r="M99" s="66"/>
      <c r="N99" s="67">
        <v>809</v>
      </c>
    </row>
    <row r="100" spans="1:14">
      <c r="A100" s="1" t="s">
        <v>32</v>
      </c>
      <c r="B100" s="1" t="s">
        <v>123</v>
      </c>
      <c r="C100" s="1" t="s">
        <v>116</v>
      </c>
      <c r="D100" s="63" t="s">
        <v>112</v>
      </c>
      <c r="E100" s="36">
        <v>74.042027194066748</v>
      </c>
      <c r="F100" s="36">
        <v>20.395550061804698</v>
      </c>
      <c r="G100" s="36">
        <v>3.9555006180469716</v>
      </c>
      <c r="H100" s="36">
        <v>1.3597033374536465</v>
      </c>
      <c r="I100" s="36">
        <v>0</v>
      </c>
      <c r="J100" s="36">
        <v>0.24721878862793573</v>
      </c>
      <c r="K100" s="36">
        <v>0</v>
      </c>
      <c r="L100" s="36">
        <v>0</v>
      </c>
      <c r="M100" s="36">
        <v>0</v>
      </c>
      <c r="N100" s="37">
        <v>100</v>
      </c>
    </row>
    <row r="101" spans="1:14">
      <c r="A101" s="1" t="s">
        <v>32</v>
      </c>
      <c r="B101" s="1" t="s">
        <v>123</v>
      </c>
      <c r="C101" s="1" t="s">
        <v>117</v>
      </c>
      <c r="D101" s="1" t="s">
        <v>11</v>
      </c>
      <c r="E101" s="49">
        <v>1365</v>
      </c>
      <c r="F101" s="49">
        <v>1027</v>
      </c>
      <c r="G101" s="49">
        <v>395</v>
      </c>
      <c r="H101" s="49">
        <v>321</v>
      </c>
      <c r="I101" s="50"/>
      <c r="J101" s="49">
        <v>297</v>
      </c>
      <c r="K101" s="50"/>
      <c r="L101" s="50"/>
      <c r="M101" s="50"/>
      <c r="N101" s="51">
        <v>3405</v>
      </c>
    </row>
    <row r="102" spans="1:14">
      <c r="A102" s="1" t="s">
        <v>32</v>
      </c>
      <c r="B102" s="1" t="s">
        <v>123</v>
      </c>
      <c r="C102" s="1" t="s">
        <v>118</v>
      </c>
      <c r="D102" s="63" t="s">
        <v>113</v>
      </c>
      <c r="E102" s="36">
        <v>40.08810572687225</v>
      </c>
      <c r="F102" s="36">
        <v>30.161527165932451</v>
      </c>
      <c r="G102" s="36">
        <v>11.600587371512482</v>
      </c>
      <c r="H102" s="36">
        <v>9.427312775330396</v>
      </c>
      <c r="I102" s="36">
        <v>0</v>
      </c>
      <c r="J102" s="36">
        <v>8.7224669603524223</v>
      </c>
      <c r="K102" s="36">
        <v>0</v>
      </c>
      <c r="L102" s="36">
        <v>0</v>
      </c>
      <c r="M102" s="36">
        <v>0</v>
      </c>
      <c r="N102" s="37">
        <v>100</v>
      </c>
    </row>
    <row r="103" spans="1:14">
      <c r="A103" s="3" t="s">
        <v>182</v>
      </c>
      <c r="B103" s="3" t="s">
        <v>124</v>
      </c>
      <c r="C103" s="3" t="s">
        <v>115</v>
      </c>
      <c r="D103" s="1" t="s">
        <v>10</v>
      </c>
      <c r="E103" s="65">
        <v>93</v>
      </c>
      <c r="F103" s="65">
        <v>45</v>
      </c>
      <c r="G103" s="65">
        <v>7</v>
      </c>
      <c r="H103" s="65"/>
      <c r="I103" s="65"/>
      <c r="J103" s="65"/>
      <c r="K103" s="65"/>
      <c r="L103" s="66"/>
      <c r="M103" s="66"/>
      <c r="N103" s="67">
        <v>145</v>
      </c>
    </row>
    <row r="104" spans="1:14">
      <c r="A104" s="1" t="s">
        <v>182</v>
      </c>
      <c r="B104" s="1" t="s">
        <v>124</v>
      </c>
      <c r="C104" s="1" t="s">
        <v>116</v>
      </c>
      <c r="D104" s="63" t="s">
        <v>112</v>
      </c>
      <c r="E104" s="36">
        <v>64.137931034482762</v>
      </c>
      <c r="F104" s="36">
        <v>31.03448275862069</v>
      </c>
      <c r="G104" s="36">
        <v>4.8275862068965516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7">
        <v>100</v>
      </c>
    </row>
    <row r="105" spans="1:14">
      <c r="A105" s="1" t="s">
        <v>182</v>
      </c>
      <c r="B105" s="1" t="s">
        <v>124</v>
      </c>
      <c r="C105" s="1" t="s">
        <v>117</v>
      </c>
      <c r="D105" s="1" t="s">
        <v>11</v>
      </c>
      <c r="E105" s="49">
        <v>247</v>
      </c>
      <c r="F105" s="49">
        <v>262</v>
      </c>
      <c r="G105" s="49">
        <v>92</v>
      </c>
      <c r="H105" s="50"/>
      <c r="I105" s="50"/>
      <c r="J105" s="50"/>
      <c r="K105" s="50"/>
      <c r="L105" s="50"/>
      <c r="M105" s="50"/>
      <c r="N105" s="51">
        <v>601</v>
      </c>
    </row>
    <row r="106" spans="1:14">
      <c r="A106" s="1" t="s">
        <v>182</v>
      </c>
      <c r="B106" s="1" t="s">
        <v>124</v>
      </c>
      <c r="C106" s="1" t="s">
        <v>118</v>
      </c>
      <c r="D106" s="63" t="s">
        <v>113</v>
      </c>
      <c r="E106" s="36">
        <v>41.098169717138106</v>
      </c>
      <c r="F106" s="36">
        <v>43.594009983361062</v>
      </c>
      <c r="G106" s="36">
        <v>15.307820299500833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7">
        <v>100</v>
      </c>
    </row>
    <row r="107" spans="1:14">
      <c r="A107" s="3" t="s">
        <v>183</v>
      </c>
      <c r="B107" s="3" t="s">
        <v>206</v>
      </c>
      <c r="C107" s="3" t="s">
        <v>115</v>
      </c>
      <c r="D107" s="1" t="s">
        <v>10</v>
      </c>
      <c r="E107" s="65">
        <v>46</v>
      </c>
      <c r="F107" s="65">
        <v>14</v>
      </c>
      <c r="G107" s="65">
        <v>12</v>
      </c>
      <c r="H107" s="65">
        <v>2</v>
      </c>
      <c r="I107" s="65"/>
      <c r="J107" s="65"/>
      <c r="K107" s="65"/>
      <c r="L107" s="66"/>
      <c r="M107" s="66"/>
      <c r="N107" s="67">
        <v>74</v>
      </c>
    </row>
    <row r="108" spans="1:14">
      <c r="A108" s="1" t="s">
        <v>183</v>
      </c>
      <c r="B108" s="1" t="s">
        <v>206</v>
      </c>
      <c r="C108" s="1" t="s">
        <v>116</v>
      </c>
      <c r="D108" s="63" t="s">
        <v>112</v>
      </c>
      <c r="E108" s="36">
        <v>62.162162162162161</v>
      </c>
      <c r="F108" s="36">
        <v>18.918918918918919</v>
      </c>
      <c r="G108" s="36">
        <v>16.216216216216218</v>
      </c>
      <c r="H108" s="36">
        <v>2.7027027027027026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7">
        <v>100</v>
      </c>
    </row>
    <row r="109" spans="1:14">
      <c r="A109" s="1" t="s">
        <v>183</v>
      </c>
      <c r="B109" s="1" t="s">
        <v>206</v>
      </c>
      <c r="C109" s="1" t="s">
        <v>117</v>
      </c>
      <c r="D109" s="1" t="s">
        <v>11</v>
      </c>
      <c r="E109" s="49">
        <v>90</v>
      </c>
      <c r="F109" s="49">
        <v>96</v>
      </c>
      <c r="G109" s="49">
        <v>169</v>
      </c>
      <c r="H109" s="49">
        <v>60</v>
      </c>
      <c r="I109" s="50"/>
      <c r="J109" s="50"/>
      <c r="K109" s="50"/>
      <c r="L109" s="50"/>
      <c r="M109" s="50"/>
      <c r="N109" s="51">
        <v>415</v>
      </c>
    </row>
    <row r="110" spans="1:14">
      <c r="A110" s="1" t="s">
        <v>183</v>
      </c>
      <c r="B110" s="1" t="s">
        <v>206</v>
      </c>
      <c r="C110" s="1" t="s">
        <v>118</v>
      </c>
      <c r="D110" s="63" t="s">
        <v>113</v>
      </c>
      <c r="E110" s="36">
        <v>21.686746987951807</v>
      </c>
      <c r="F110" s="36">
        <v>23.132530120481928</v>
      </c>
      <c r="G110" s="36">
        <v>40.722891566265062</v>
      </c>
      <c r="H110" s="36">
        <v>14.457831325301205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7">
        <v>100</v>
      </c>
    </row>
    <row r="111" spans="1:14">
      <c r="A111" s="3" t="s">
        <v>184</v>
      </c>
      <c r="B111" s="3" t="s">
        <v>207</v>
      </c>
      <c r="C111" s="3" t="s">
        <v>115</v>
      </c>
      <c r="D111" s="1" t="s">
        <v>10</v>
      </c>
      <c r="E111" s="65">
        <v>903</v>
      </c>
      <c r="F111" s="65">
        <v>120</v>
      </c>
      <c r="G111" s="65">
        <v>56</v>
      </c>
      <c r="H111" s="65">
        <v>61</v>
      </c>
      <c r="I111" s="65">
        <v>20</v>
      </c>
      <c r="J111" s="65">
        <v>22</v>
      </c>
      <c r="K111" s="65">
        <v>5</v>
      </c>
      <c r="L111" s="66">
        <v>4</v>
      </c>
      <c r="M111" s="66">
        <v>2</v>
      </c>
      <c r="N111" s="67">
        <v>1193</v>
      </c>
    </row>
    <row r="112" spans="1:14">
      <c r="A112" s="1" t="s">
        <v>184</v>
      </c>
      <c r="B112" s="1" t="s">
        <v>207</v>
      </c>
      <c r="C112" s="1" t="s">
        <v>116</v>
      </c>
      <c r="D112" s="63" t="s">
        <v>112</v>
      </c>
      <c r="E112" s="36">
        <v>75.69153394803017</v>
      </c>
      <c r="F112" s="36">
        <v>10.058675607711651</v>
      </c>
      <c r="G112" s="36">
        <v>4.6940486169321041</v>
      </c>
      <c r="H112" s="36">
        <v>5.1131601005867564</v>
      </c>
      <c r="I112" s="36">
        <v>1.6764459346186085</v>
      </c>
      <c r="J112" s="36">
        <v>1.8440905280804694</v>
      </c>
      <c r="K112" s="36">
        <v>0.41911148365465212</v>
      </c>
      <c r="L112" s="36">
        <v>0.33528918692372173</v>
      </c>
      <c r="M112" s="36">
        <v>0.16764459346186086</v>
      </c>
      <c r="N112" s="37">
        <v>100</v>
      </c>
    </row>
    <row r="113" spans="1:14">
      <c r="A113" s="1" t="s">
        <v>184</v>
      </c>
      <c r="B113" s="1" t="s">
        <v>207</v>
      </c>
      <c r="C113" s="1" t="s">
        <v>117</v>
      </c>
      <c r="D113" s="1" t="s">
        <v>11</v>
      </c>
      <c r="E113" s="49">
        <v>1467</v>
      </c>
      <c r="F113" s="49">
        <v>795</v>
      </c>
      <c r="G113" s="49">
        <v>759</v>
      </c>
      <c r="H113" s="49">
        <v>1912</v>
      </c>
      <c r="I113" s="49">
        <v>1339</v>
      </c>
      <c r="J113" s="49">
        <v>3334</v>
      </c>
      <c r="K113" s="49">
        <v>1714</v>
      </c>
      <c r="L113" s="49">
        <v>2720</v>
      </c>
      <c r="M113" s="49">
        <v>4956</v>
      </c>
      <c r="N113" s="51">
        <v>18996</v>
      </c>
    </row>
    <row r="114" spans="1:14">
      <c r="A114" s="1" t="s">
        <v>184</v>
      </c>
      <c r="B114" s="1" t="s">
        <v>207</v>
      </c>
      <c r="C114" s="1" t="s">
        <v>118</v>
      </c>
      <c r="D114" s="63" t="s">
        <v>113</v>
      </c>
      <c r="E114" s="36">
        <v>7.7226784586228678</v>
      </c>
      <c r="F114" s="36">
        <v>4.1850915982312067</v>
      </c>
      <c r="G114" s="36">
        <v>3.9955780164245103</v>
      </c>
      <c r="H114" s="36">
        <v>10.065276900400084</v>
      </c>
      <c r="I114" s="36">
        <v>7.0488523899768376</v>
      </c>
      <c r="J114" s="36">
        <v>17.551063381764582</v>
      </c>
      <c r="K114" s="36">
        <v>9.022952200463255</v>
      </c>
      <c r="L114" s="36">
        <v>14.318803958728154</v>
      </c>
      <c r="M114" s="36">
        <v>26.089703095388504</v>
      </c>
      <c r="N114" s="37">
        <v>100</v>
      </c>
    </row>
    <row r="115" spans="1:14">
      <c r="A115" s="3" t="s">
        <v>33</v>
      </c>
      <c r="B115" s="3" t="s">
        <v>208</v>
      </c>
      <c r="C115" s="3" t="s">
        <v>115</v>
      </c>
      <c r="D115" s="1" t="s">
        <v>10</v>
      </c>
      <c r="E115" s="65">
        <v>1</v>
      </c>
      <c r="F115" s="65"/>
      <c r="G115" s="65">
        <v>1</v>
      </c>
      <c r="H115" s="65">
        <v>1</v>
      </c>
      <c r="I115" s="65"/>
      <c r="J115" s="65">
        <v>1</v>
      </c>
      <c r="K115" s="65"/>
      <c r="L115" s="66"/>
      <c r="M115" s="66"/>
      <c r="N115" s="67">
        <v>4</v>
      </c>
    </row>
    <row r="116" spans="1:14">
      <c r="A116" s="1" t="s">
        <v>33</v>
      </c>
      <c r="B116" s="1" t="s">
        <v>208</v>
      </c>
      <c r="C116" s="1" t="s">
        <v>116</v>
      </c>
      <c r="D116" s="63" t="s">
        <v>112</v>
      </c>
      <c r="E116" s="36">
        <v>25</v>
      </c>
      <c r="F116" s="36">
        <v>0</v>
      </c>
      <c r="G116" s="36">
        <v>25</v>
      </c>
      <c r="H116" s="36">
        <v>25</v>
      </c>
      <c r="I116" s="36">
        <v>0</v>
      </c>
      <c r="J116" s="36">
        <v>25</v>
      </c>
      <c r="K116" s="36">
        <v>0</v>
      </c>
      <c r="L116" s="36">
        <v>0</v>
      </c>
      <c r="M116" s="36">
        <v>0</v>
      </c>
      <c r="N116" s="37">
        <v>100</v>
      </c>
    </row>
    <row r="117" spans="1:14">
      <c r="A117" s="1" t="s">
        <v>33</v>
      </c>
      <c r="B117" s="1" t="s">
        <v>208</v>
      </c>
      <c r="C117" s="1" t="s">
        <v>117</v>
      </c>
      <c r="D117" s="1" t="s">
        <v>11</v>
      </c>
      <c r="E117" s="49">
        <v>2</v>
      </c>
      <c r="F117" s="50"/>
      <c r="G117" s="49">
        <v>14</v>
      </c>
      <c r="H117" s="49">
        <v>48</v>
      </c>
      <c r="I117" s="50"/>
      <c r="J117" s="49">
        <v>118</v>
      </c>
      <c r="K117" s="50"/>
      <c r="L117" s="50"/>
      <c r="M117" s="50"/>
      <c r="N117" s="51">
        <v>182</v>
      </c>
    </row>
    <row r="118" spans="1:14">
      <c r="A118" s="1" t="s">
        <v>33</v>
      </c>
      <c r="B118" s="1" t="s">
        <v>208</v>
      </c>
      <c r="C118" s="1" t="s">
        <v>118</v>
      </c>
      <c r="D118" s="63" t="s">
        <v>113</v>
      </c>
      <c r="E118" s="36">
        <v>1.098901098901099</v>
      </c>
      <c r="F118" s="36">
        <v>0</v>
      </c>
      <c r="G118" s="36">
        <v>7.6923076923076925</v>
      </c>
      <c r="H118" s="36">
        <v>26.373626373626372</v>
      </c>
      <c r="I118" s="36">
        <v>0</v>
      </c>
      <c r="J118" s="36">
        <v>64.835164835164832</v>
      </c>
      <c r="K118" s="36">
        <v>0</v>
      </c>
      <c r="L118" s="36">
        <v>0</v>
      </c>
      <c r="M118" s="36">
        <v>0</v>
      </c>
      <c r="N118" s="37">
        <v>100</v>
      </c>
    </row>
    <row r="119" spans="1:14">
      <c r="A119" s="3" t="s">
        <v>34</v>
      </c>
      <c r="B119" s="3" t="s">
        <v>125</v>
      </c>
      <c r="C119" s="3" t="s">
        <v>115</v>
      </c>
      <c r="D119" s="1" t="s">
        <v>10</v>
      </c>
      <c r="E119" s="65"/>
      <c r="F119" s="65">
        <v>1</v>
      </c>
      <c r="G119" s="65">
        <v>3</v>
      </c>
      <c r="H119" s="65"/>
      <c r="I119" s="65">
        <v>1</v>
      </c>
      <c r="J119" s="65"/>
      <c r="K119" s="65"/>
      <c r="L119" s="66">
        <v>2</v>
      </c>
      <c r="M119" s="66"/>
      <c r="N119" s="67">
        <v>7</v>
      </c>
    </row>
    <row r="120" spans="1:14">
      <c r="A120" s="1" t="s">
        <v>34</v>
      </c>
      <c r="B120" s="1" t="s">
        <v>125</v>
      </c>
      <c r="C120" s="1" t="s">
        <v>116</v>
      </c>
      <c r="D120" s="63" t="s">
        <v>112</v>
      </c>
      <c r="E120" s="36">
        <v>0</v>
      </c>
      <c r="F120" s="36">
        <v>14.285714285714286</v>
      </c>
      <c r="G120" s="36">
        <v>42.857142857142854</v>
      </c>
      <c r="H120" s="36">
        <v>0</v>
      </c>
      <c r="I120" s="36">
        <v>14.285714285714286</v>
      </c>
      <c r="J120" s="36">
        <v>0</v>
      </c>
      <c r="K120" s="36">
        <v>0</v>
      </c>
      <c r="L120" s="36">
        <v>28.571428571428573</v>
      </c>
      <c r="M120" s="36">
        <v>0</v>
      </c>
      <c r="N120" s="37">
        <v>100</v>
      </c>
    </row>
    <row r="121" spans="1:14">
      <c r="A121" s="1" t="s">
        <v>34</v>
      </c>
      <c r="B121" s="1" t="s">
        <v>125</v>
      </c>
      <c r="C121" s="1" t="s">
        <v>117</v>
      </c>
      <c r="D121" s="1" t="s">
        <v>11</v>
      </c>
      <c r="E121" s="50"/>
      <c r="F121" s="49">
        <v>6</v>
      </c>
      <c r="G121" s="49">
        <v>36</v>
      </c>
      <c r="H121" s="50"/>
      <c r="I121" s="49">
        <v>50</v>
      </c>
      <c r="J121" s="50"/>
      <c r="K121" s="50"/>
      <c r="L121" s="49">
        <v>1449</v>
      </c>
      <c r="M121" s="50"/>
      <c r="N121" s="51">
        <v>1541</v>
      </c>
    </row>
    <row r="122" spans="1:14">
      <c r="A122" s="1" t="s">
        <v>34</v>
      </c>
      <c r="B122" s="1" t="s">
        <v>125</v>
      </c>
      <c r="C122" s="1" t="s">
        <v>118</v>
      </c>
      <c r="D122" s="63" t="s">
        <v>113</v>
      </c>
      <c r="E122" s="36">
        <v>0</v>
      </c>
      <c r="F122" s="36">
        <v>0.38935756002595717</v>
      </c>
      <c r="G122" s="36">
        <v>2.3361453601557431</v>
      </c>
      <c r="H122" s="36">
        <v>0</v>
      </c>
      <c r="I122" s="36">
        <v>3.2446463335496429</v>
      </c>
      <c r="J122" s="36">
        <v>0</v>
      </c>
      <c r="K122" s="36">
        <v>0</v>
      </c>
      <c r="L122" s="36">
        <v>94.02985074626865</v>
      </c>
      <c r="M122" s="36">
        <v>0</v>
      </c>
      <c r="N122" s="37">
        <v>100</v>
      </c>
    </row>
    <row r="123" spans="1:14">
      <c r="A123" s="3" t="s">
        <v>35</v>
      </c>
      <c r="B123" s="3" t="s">
        <v>209</v>
      </c>
      <c r="C123" s="3" t="s">
        <v>115</v>
      </c>
      <c r="D123" s="1" t="s">
        <v>10</v>
      </c>
      <c r="E123" s="65">
        <v>22</v>
      </c>
      <c r="F123" s="65">
        <v>11</v>
      </c>
      <c r="G123" s="65">
        <v>11</v>
      </c>
      <c r="H123" s="65">
        <v>14</v>
      </c>
      <c r="I123" s="65">
        <v>8</v>
      </c>
      <c r="J123" s="65">
        <v>10</v>
      </c>
      <c r="K123" s="65">
        <v>2</v>
      </c>
      <c r="L123" s="66"/>
      <c r="M123" s="66"/>
      <c r="N123" s="67">
        <v>78</v>
      </c>
    </row>
    <row r="124" spans="1:14">
      <c r="A124" s="1" t="s">
        <v>35</v>
      </c>
      <c r="B124" s="1" t="s">
        <v>209</v>
      </c>
      <c r="C124" s="1" t="s">
        <v>116</v>
      </c>
      <c r="D124" s="63" t="s">
        <v>112</v>
      </c>
      <c r="E124" s="36">
        <v>28.205128205128204</v>
      </c>
      <c r="F124" s="36">
        <v>14.102564102564102</v>
      </c>
      <c r="G124" s="36">
        <v>14.102564102564102</v>
      </c>
      <c r="H124" s="36">
        <v>17.948717948717949</v>
      </c>
      <c r="I124" s="36">
        <v>10.256410256410257</v>
      </c>
      <c r="J124" s="36">
        <v>12.820512820512821</v>
      </c>
      <c r="K124" s="36">
        <v>2.5641025641025643</v>
      </c>
      <c r="L124" s="36">
        <v>0</v>
      </c>
      <c r="M124" s="36">
        <v>0</v>
      </c>
      <c r="N124" s="37">
        <v>100</v>
      </c>
    </row>
    <row r="125" spans="1:14">
      <c r="A125" s="1" t="s">
        <v>35</v>
      </c>
      <c r="B125" s="1" t="s">
        <v>209</v>
      </c>
      <c r="C125" s="1" t="s">
        <v>117</v>
      </c>
      <c r="D125" s="1" t="s">
        <v>11</v>
      </c>
      <c r="E125" s="49">
        <v>47</v>
      </c>
      <c r="F125" s="49">
        <v>72</v>
      </c>
      <c r="G125" s="49">
        <v>152</v>
      </c>
      <c r="H125" s="49">
        <v>451</v>
      </c>
      <c r="I125" s="49">
        <v>531</v>
      </c>
      <c r="J125" s="49">
        <v>1390</v>
      </c>
      <c r="K125" s="49">
        <v>593</v>
      </c>
      <c r="L125" s="50"/>
      <c r="M125" s="50"/>
      <c r="N125" s="51">
        <v>3236</v>
      </c>
    </row>
    <row r="126" spans="1:14">
      <c r="A126" s="1" t="s">
        <v>35</v>
      </c>
      <c r="B126" s="1" t="s">
        <v>209</v>
      </c>
      <c r="C126" s="1" t="s">
        <v>118</v>
      </c>
      <c r="D126" s="63" t="s">
        <v>113</v>
      </c>
      <c r="E126" s="36">
        <v>1.4524103831891224</v>
      </c>
      <c r="F126" s="36">
        <v>2.2249690976514214</v>
      </c>
      <c r="G126" s="36">
        <v>4.6971569839307783</v>
      </c>
      <c r="H126" s="36">
        <v>13.936959208899877</v>
      </c>
      <c r="I126" s="36">
        <v>16.409147095179232</v>
      </c>
      <c r="J126" s="36">
        <v>42.954264524103834</v>
      </c>
      <c r="K126" s="36">
        <v>18.325092707045737</v>
      </c>
      <c r="L126" s="36">
        <v>0</v>
      </c>
      <c r="M126" s="36">
        <v>0</v>
      </c>
      <c r="N126" s="37">
        <v>100</v>
      </c>
    </row>
    <row r="127" spans="1:14">
      <c r="A127" s="3" t="s">
        <v>36</v>
      </c>
      <c r="B127" s="3" t="s">
        <v>210</v>
      </c>
      <c r="C127" s="3" t="s">
        <v>115</v>
      </c>
      <c r="D127" s="1" t="s">
        <v>10</v>
      </c>
      <c r="E127" s="65">
        <v>1</v>
      </c>
      <c r="F127" s="65">
        <v>2</v>
      </c>
      <c r="G127" s="65"/>
      <c r="H127" s="65">
        <v>1</v>
      </c>
      <c r="I127" s="65">
        <v>2</v>
      </c>
      <c r="J127" s="65">
        <v>2</v>
      </c>
      <c r="K127" s="65">
        <v>2</v>
      </c>
      <c r="L127" s="66"/>
      <c r="M127" s="66"/>
      <c r="N127" s="67">
        <v>10</v>
      </c>
    </row>
    <row r="128" spans="1:14">
      <c r="A128" s="1" t="s">
        <v>36</v>
      </c>
      <c r="B128" s="1" t="s">
        <v>210</v>
      </c>
      <c r="C128" s="1" t="s">
        <v>116</v>
      </c>
      <c r="D128" s="63" t="s">
        <v>112</v>
      </c>
      <c r="E128" s="36">
        <v>10</v>
      </c>
      <c r="F128" s="36">
        <v>20</v>
      </c>
      <c r="G128" s="36">
        <v>0</v>
      </c>
      <c r="H128" s="36">
        <v>10</v>
      </c>
      <c r="I128" s="36">
        <v>20</v>
      </c>
      <c r="J128" s="36">
        <v>20</v>
      </c>
      <c r="K128" s="36">
        <v>20</v>
      </c>
      <c r="L128" s="36">
        <v>0</v>
      </c>
      <c r="M128" s="36">
        <v>0</v>
      </c>
      <c r="N128" s="37">
        <v>100</v>
      </c>
    </row>
    <row r="129" spans="1:14">
      <c r="A129" s="1" t="s">
        <v>36</v>
      </c>
      <c r="B129" s="1" t="s">
        <v>210</v>
      </c>
      <c r="C129" s="1" t="s">
        <v>117</v>
      </c>
      <c r="D129" s="1" t="s">
        <v>11</v>
      </c>
      <c r="E129" s="49">
        <v>2</v>
      </c>
      <c r="F129" s="49">
        <v>11</v>
      </c>
      <c r="G129" s="50"/>
      <c r="H129" s="49">
        <v>42</v>
      </c>
      <c r="I129" s="49">
        <v>114</v>
      </c>
      <c r="J129" s="49">
        <v>329</v>
      </c>
      <c r="K129" s="49">
        <v>658</v>
      </c>
      <c r="L129" s="50"/>
      <c r="M129" s="50"/>
      <c r="N129" s="51">
        <v>1156</v>
      </c>
    </row>
    <row r="130" spans="1:14">
      <c r="A130" s="1" t="s">
        <v>36</v>
      </c>
      <c r="B130" s="1" t="s">
        <v>210</v>
      </c>
      <c r="C130" s="1" t="s">
        <v>118</v>
      </c>
      <c r="D130" s="63" t="s">
        <v>113</v>
      </c>
      <c r="E130" s="36">
        <v>0.17301038062283736</v>
      </c>
      <c r="F130" s="36">
        <v>0.95155709342560557</v>
      </c>
      <c r="G130" s="36">
        <v>0</v>
      </c>
      <c r="H130" s="36">
        <v>3.6332179930795849</v>
      </c>
      <c r="I130" s="36">
        <v>9.8615916955017298</v>
      </c>
      <c r="J130" s="36">
        <v>28.460207612456749</v>
      </c>
      <c r="K130" s="36">
        <v>56.920415224913498</v>
      </c>
      <c r="L130" s="36">
        <v>0</v>
      </c>
      <c r="M130" s="36">
        <v>0</v>
      </c>
      <c r="N130" s="37">
        <v>100</v>
      </c>
    </row>
    <row r="131" spans="1:14">
      <c r="A131" s="3" t="s">
        <v>37</v>
      </c>
      <c r="B131" s="3" t="s">
        <v>211</v>
      </c>
      <c r="C131" s="3" t="s">
        <v>115</v>
      </c>
      <c r="D131" s="1" t="s">
        <v>10</v>
      </c>
      <c r="E131" s="65">
        <v>20</v>
      </c>
      <c r="F131" s="65">
        <v>4</v>
      </c>
      <c r="G131" s="65">
        <v>9</v>
      </c>
      <c r="H131" s="65">
        <v>23</v>
      </c>
      <c r="I131" s="65">
        <v>9</v>
      </c>
      <c r="J131" s="65">
        <v>20</v>
      </c>
      <c r="K131" s="65">
        <v>7</v>
      </c>
      <c r="L131" s="66">
        <v>3</v>
      </c>
      <c r="M131" s="66"/>
      <c r="N131" s="67">
        <v>95</v>
      </c>
    </row>
    <row r="132" spans="1:14">
      <c r="A132" s="1" t="s">
        <v>37</v>
      </c>
      <c r="B132" s="1" t="s">
        <v>211</v>
      </c>
      <c r="C132" s="1" t="s">
        <v>116</v>
      </c>
      <c r="D132" s="63" t="s">
        <v>112</v>
      </c>
      <c r="E132" s="36">
        <v>21.05263157894737</v>
      </c>
      <c r="F132" s="36">
        <v>4.2105263157894735</v>
      </c>
      <c r="G132" s="36">
        <v>9.473684210526315</v>
      </c>
      <c r="H132" s="36">
        <v>24.210526315789473</v>
      </c>
      <c r="I132" s="36">
        <v>9.473684210526315</v>
      </c>
      <c r="J132" s="36">
        <v>21.05263157894737</v>
      </c>
      <c r="K132" s="36">
        <v>7.3684210526315788</v>
      </c>
      <c r="L132" s="36">
        <v>3.1578947368421053</v>
      </c>
      <c r="M132" s="36">
        <v>0</v>
      </c>
      <c r="N132" s="37">
        <v>100</v>
      </c>
    </row>
    <row r="133" spans="1:14">
      <c r="A133" s="1" t="s">
        <v>37</v>
      </c>
      <c r="B133" s="1" t="s">
        <v>211</v>
      </c>
      <c r="C133" s="1" t="s">
        <v>117</v>
      </c>
      <c r="D133" s="1" t="s">
        <v>11</v>
      </c>
      <c r="E133" s="49">
        <v>37</v>
      </c>
      <c r="F133" s="49">
        <v>23</v>
      </c>
      <c r="G133" s="49">
        <v>131</v>
      </c>
      <c r="H133" s="49">
        <v>694</v>
      </c>
      <c r="I133" s="49">
        <v>712</v>
      </c>
      <c r="J133" s="49">
        <v>3273</v>
      </c>
      <c r="K133" s="49">
        <v>2559</v>
      </c>
      <c r="L133" s="49">
        <v>1968</v>
      </c>
      <c r="M133" s="50"/>
      <c r="N133" s="51">
        <v>9397</v>
      </c>
    </row>
    <row r="134" spans="1:14">
      <c r="A134" s="1" t="s">
        <v>37</v>
      </c>
      <c r="B134" s="1" t="s">
        <v>211</v>
      </c>
      <c r="C134" s="1" t="s">
        <v>118</v>
      </c>
      <c r="D134" s="63" t="s">
        <v>113</v>
      </c>
      <c r="E134" s="36">
        <v>0.39374268383526656</v>
      </c>
      <c r="F134" s="36">
        <v>0.24475896562732788</v>
      </c>
      <c r="G134" s="36">
        <v>1.3940619346599978</v>
      </c>
      <c r="H134" s="36">
        <v>7.3853357454506758</v>
      </c>
      <c r="I134" s="36">
        <v>7.5768862402894541</v>
      </c>
      <c r="J134" s="36">
        <v>34.83026497818453</v>
      </c>
      <c r="K134" s="36">
        <v>27.232095349579652</v>
      </c>
      <c r="L134" s="36">
        <v>20.942854102373097</v>
      </c>
      <c r="M134" s="36">
        <v>0</v>
      </c>
      <c r="N134" s="37">
        <v>100</v>
      </c>
    </row>
    <row r="135" spans="1:14">
      <c r="A135" s="3" t="s">
        <v>38</v>
      </c>
      <c r="B135" s="3" t="s">
        <v>212</v>
      </c>
      <c r="C135" s="3" t="s">
        <v>115</v>
      </c>
      <c r="D135" s="1" t="s">
        <v>10</v>
      </c>
      <c r="E135" s="65">
        <v>1</v>
      </c>
      <c r="F135" s="65"/>
      <c r="G135" s="65">
        <v>2</v>
      </c>
      <c r="H135" s="65"/>
      <c r="I135" s="65">
        <v>2</v>
      </c>
      <c r="J135" s="65">
        <v>1</v>
      </c>
      <c r="K135" s="65">
        <v>1</v>
      </c>
      <c r="L135" s="66">
        <v>2</v>
      </c>
      <c r="M135" s="66"/>
      <c r="N135" s="67">
        <v>9</v>
      </c>
    </row>
    <row r="136" spans="1:14">
      <c r="A136" s="1" t="s">
        <v>38</v>
      </c>
      <c r="B136" s="1" t="s">
        <v>212</v>
      </c>
      <c r="C136" s="1" t="s">
        <v>116</v>
      </c>
      <c r="D136" s="63" t="s">
        <v>112</v>
      </c>
      <c r="E136" s="36">
        <v>11.111111111111111</v>
      </c>
      <c r="F136" s="36">
        <v>0</v>
      </c>
      <c r="G136" s="36">
        <v>22.222222222222221</v>
      </c>
      <c r="H136" s="36">
        <v>0</v>
      </c>
      <c r="I136" s="36">
        <v>22.222222222222221</v>
      </c>
      <c r="J136" s="36">
        <v>11.111111111111111</v>
      </c>
      <c r="K136" s="36">
        <v>11.111111111111111</v>
      </c>
      <c r="L136" s="36">
        <v>22.222222222222221</v>
      </c>
      <c r="M136" s="36">
        <v>0</v>
      </c>
      <c r="N136" s="37">
        <v>100</v>
      </c>
    </row>
    <row r="137" spans="1:14">
      <c r="A137" s="1" t="s">
        <v>38</v>
      </c>
      <c r="B137" s="1" t="s">
        <v>212</v>
      </c>
      <c r="C137" s="1" t="s">
        <v>117</v>
      </c>
      <c r="D137" s="1" t="s">
        <v>11</v>
      </c>
      <c r="E137" s="49">
        <v>1</v>
      </c>
      <c r="F137" s="50"/>
      <c r="G137" s="49">
        <v>30</v>
      </c>
      <c r="H137" s="50"/>
      <c r="I137" s="49">
        <v>157</v>
      </c>
      <c r="J137" s="49">
        <v>148</v>
      </c>
      <c r="K137" s="49">
        <v>254</v>
      </c>
      <c r="L137" s="49">
        <v>1356</v>
      </c>
      <c r="M137" s="50"/>
      <c r="N137" s="51">
        <v>1946</v>
      </c>
    </row>
    <row r="138" spans="1:14">
      <c r="A138" s="1" t="s">
        <v>38</v>
      </c>
      <c r="B138" s="1" t="s">
        <v>212</v>
      </c>
      <c r="C138" s="1" t="s">
        <v>118</v>
      </c>
      <c r="D138" s="63" t="s">
        <v>113</v>
      </c>
      <c r="E138" s="36">
        <v>5.1387461459403906E-2</v>
      </c>
      <c r="F138" s="36">
        <v>0</v>
      </c>
      <c r="G138" s="36">
        <v>1.5416238437821173</v>
      </c>
      <c r="H138" s="36">
        <v>0</v>
      </c>
      <c r="I138" s="36">
        <v>8.0678314491264125</v>
      </c>
      <c r="J138" s="36">
        <v>7.6053442959917783</v>
      </c>
      <c r="K138" s="36">
        <v>13.052415210688592</v>
      </c>
      <c r="L138" s="36">
        <v>69.681397738951702</v>
      </c>
      <c r="M138" s="36">
        <v>0</v>
      </c>
      <c r="N138" s="37">
        <v>100</v>
      </c>
    </row>
    <row r="139" spans="1:14">
      <c r="A139" s="3" t="s">
        <v>39</v>
      </c>
      <c r="B139" s="3" t="s">
        <v>213</v>
      </c>
      <c r="C139" s="3" t="s">
        <v>115</v>
      </c>
      <c r="D139" s="1" t="s">
        <v>10</v>
      </c>
      <c r="E139" s="65">
        <v>2</v>
      </c>
      <c r="F139" s="65">
        <v>2</v>
      </c>
      <c r="G139" s="65">
        <v>2</v>
      </c>
      <c r="H139" s="65">
        <v>6</v>
      </c>
      <c r="I139" s="65">
        <v>5</v>
      </c>
      <c r="J139" s="65">
        <v>3</v>
      </c>
      <c r="K139" s="65">
        <v>1</v>
      </c>
      <c r="L139" s="66"/>
      <c r="M139" s="66"/>
      <c r="N139" s="67">
        <v>21</v>
      </c>
    </row>
    <row r="140" spans="1:14">
      <c r="A140" s="1" t="s">
        <v>39</v>
      </c>
      <c r="B140" s="1" t="s">
        <v>213</v>
      </c>
      <c r="C140" s="1" t="s">
        <v>116</v>
      </c>
      <c r="D140" s="63" t="s">
        <v>112</v>
      </c>
      <c r="E140" s="36">
        <v>9.5238095238095237</v>
      </c>
      <c r="F140" s="36">
        <v>9.5238095238095237</v>
      </c>
      <c r="G140" s="36">
        <v>9.5238095238095237</v>
      </c>
      <c r="H140" s="36">
        <v>28.571428571428573</v>
      </c>
      <c r="I140" s="36">
        <v>23.80952380952381</v>
      </c>
      <c r="J140" s="36">
        <v>14.285714285714286</v>
      </c>
      <c r="K140" s="36">
        <v>4.7619047619047619</v>
      </c>
      <c r="L140" s="36">
        <v>0</v>
      </c>
      <c r="M140" s="36">
        <v>0</v>
      </c>
      <c r="N140" s="37">
        <v>100</v>
      </c>
    </row>
    <row r="141" spans="1:14">
      <c r="A141" s="1" t="s">
        <v>39</v>
      </c>
      <c r="B141" s="1" t="s">
        <v>213</v>
      </c>
      <c r="C141" s="1" t="s">
        <v>117</v>
      </c>
      <c r="D141" s="1" t="s">
        <v>11</v>
      </c>
      <c r="E141" s="49">
        <v>3</v>
      </c>
      <c r="F141" s="49">
        <v>14</v>
      </c>
      <c r="G141" s="49">
        <v>37</v>
      </c>
      <c r="H141" s="49">
        <v>202</v>
      </c>
      <c r="I141" s="49">
        <v>325</v>
      </c>
      <c r="J141" s="49">
        <v>518</v>
      </c>
      <c r="K141" s="49">
        <v>409</v>
      </c>
      <c r="L141" s="50"/>
      <c r="M141" s="50"/>
      <c r="N141" s="51">
        <v>1508</v>
      </c>
    </row>
    <row r="142" spans="1:14">
      <c r="A142" s="1" t="s">
        <v>39</v>
      </c>
      <c r="B142" s="1" t="s">
        <v>213</v>
      </c>
      <c r="C142" s="1" t="s">
        <v>118</v>
      </c>
      <c r="D142" s="63" t="s">
        <v>113</v>
      </c>
      <c r="E142" s="36">
        <v>0.19893899204244031</v>
      </c>
      <c r="F142" s="36">
        <v>0.92838196286472152</v>
      </c>
      <c r="G142" s="36">
        <v>2.453580901856764</v>
      </c>
      <c r="H142" s="36">
        <v>13.395225464190981</v>
      </c>
      <c r="I142" s="36">
        <v>21.551724137931036</v>
      </c>
      <c r="J142" s="36">
        <v>34.350132625994696</v>
      </c>
      <c r="K142" s="36">
        <v>27.122015915119363</v>
      </c>
      <c r="L142" s="36">
        <v>0</v>
      </c>
      <c r="M142" s="36">
        <v>0</v>
      </c>
      <c r="N142" s="37">
        <v>100</v>
      </c>
    </row>
    <row r="143" spans="1:14">
      <c r="A143" s="3" t="s">
        <v>40</v>
      </c>
      <c r="B143" s="3" t="s">
        <v>214</v>
      </c>
      <c r="C143" s="3" t="s">
        <v>115</v>
      </c>
      <c r="D143" s="1" t="s">
        <v>10</v>
      </c>
      <c r="E143" s="65">
        <v>76</v>
      </c>
      <c r="F143" s="65">
        <v>4</v>
      </c>
      <c r="G143" s="65"/>
      <c r="H143" s="65">
        <v>3</v>
      </c>
      <c r="I143" s="65"/>
      <c r="J143" s="65"/>
      <c r="K143" s="65"/>
      <c r="L143" s="66"/>
      <c r="M143" s="66"/>
      <c r="N143" s="67">
        <v>83</v>
      </c>
    </row>
    <row r="144" spans="1:14">
      <c r="A144" s="1" t="s">
        <v>40</v>
      </c>
      <c r="B144" s="1" t="s">
        <v>214</v>
      </c>
      <c r="C144" s="1" t="s">
        <v>116</v>
      </c>
      <c r="D144" s="63" t="s">
        <v>112</v>
      </c>
      <c r="E144" s="36">
        <v>91.566265060240966</v>
      </c>
      <c r="F144" s="36">
        <v>4.8192771084337354</v>
      </c>
      <c r="G144" s="36">
        <v>0</v>
      </c>
      <c r="H144" s="36">
        <v>3.6144578313253013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7">
        <v>100</v>
      </c>
    </row>
    <row r="145" spans="1:14">
      <c r="A145" s="1" t="s">
        <v>40</v>
      </c>
      <c r="B145" s="1" t="s">
        <v>214</v>
      </c>
      <c r="C145" s="1" t="s">
        <v>117</v>
      </c>
      <c r="D145" s="1" t="s">
        <v>11</v>
      </c>
      <c r="E145" s="49">
        <v>124</v>
      </c>
      <c r="F145" s="49">
        <v>22</v>
      </c>
      <c r="G145" s="50"/>
      <c r="H145" s="49">
        <v>78</v>
      </c>
      <c r="I145" s="50"/>
      <c r="J145" s="50"/>
      <c r="K145" s="50"/>
      <c r="L145" s="50"/>
      <c r="M145" s="50"/>
      <c r="N145" s="51">
        <v>224</v>
      </c>
    </row>
    <row r="146" spans="1:14">
      <c r="A146" s="1" t="s">
        <v>40</v>
      </c>
      <c r="B146" s="1" t="s">
        <v>214</v>
      </c>
      <c r="C146" s="1" t="s">
        <v>118</v>
      </c>
      <c r="D146" s="63" t="s">
        <v>113</v>
      </c>
      <c r="E146" s="36">
        <v>55.357142857142854</v>
      </c>
      <c r="F146" s="36">
        <v>9.8214285714285712</v>
      </c>
      <c r="G146" s="36">
        <v>0</v>
      </c>
      <c r="H146" s="36">
        <v>34.821428571428569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7">
        <v>100</v>
      </c>
    </row>
    <row r="147" spans="1:14">
      <c r="A147" s="3" t="s">
        <v>41</v>
      </c>
      <c r="B147" s="3" t="s">
        <v>126</v>
      </c>
      <c r="C147" s="3" t="s">
        <v>115</v>
      </c>
      <c r="D147" s="1" t="s">
        <v>10</v>
      </c>
      <c r="E147" s="65">
        <v>4</v>
      </c>
      <c r="F147" s="65">
        <v>2</v>
      </c>
      <c r="G147" s="65">
        <v>1</v>
      </c>
      <c r="H147" s="65">
        <v>1</v>
      </c>
      <c r="I147" s="65">
        <v>3</v>
      </c>
      <c r="J147" s="65">
        <v>3</v>
      </c>
      <c r="K147" s="65">
        <v>1</v>
      </c>
      <c r="L147" s="66">
        <v>2</v>
      </c>
      <c r="M147" s="66">
        <v>2</v>
      </c>
      <c r="N147" s="67">
        <v>19</v>
      </c>
    </row>
    <row r="148" spans="1:14">
      <c r="A148" s="1" t="s">
        <v>41</v>
      </c>
      <c r="B148" s="1" t="s">
        <v>126</v>
      </c>
      <c r="C148" s="1" t="s">
        <v>116</v>
      </c>
      <c r="D148" s="63" t="s">
        <v>112</v>
      </c>
      <c r="E148" s="36">
        <v>21.05263157894737</v>
      </c>
      <c r="F148" s="36">
        <v>10.526315789473685</v>
      </c>
      <c r="G148" s="36">
        <v>5.2631578947368425</v>
      </c>
      <c r="H148" s="36">
        <v>5.2631578947368425</v>
      </c>
      <c r="I148" s="36">
        <v>15.789473684210526</v>
      </c>
      <c r="J148" s="36">
        <v>15.789473684210526</v>
      </c>
      <c r="K148" s="36">
        <v>5.2631578947368425</v>
      </c>
      <c r="L148" s="36">
        <v>10.526315789473685</v>
      </c>
      <c r="M148" s="36">
        <v>10.526315789473685</v>
      </c>
      <c r="N148" s="37">
        <v>100</v>
      </c>
    </row>
    <row r="149" spans="1:14">
      <c r="A149" s="1" t="s">
        <v>41</v>
      </c>
      <c r="B149" s="1" t="s">
        <v>126</v>
      </c>
      <c r="C149" s="1" t="s">
        <v>117</v>
      </c>
      <c r="D149" s="1" t="s">
        <v>11</v>
      </c>
      <c r="E149" s="49">
        <v>11</v>
      </c>
      <c r="F149" s="49">
        <v>14</v>
      </c>
      <c r="G149" s="49">
        <v>10</v>
      </c>
      <c r="H149" s="49">
        <v>38</v>
      </c>
      <c r="I149" s="49">
        <v>176</v>
      </c>
      <c r="J149" s="49">
        <v>497</v>
      </c>
      <c r="K149" s="49">
        <v>304</v>
      </c>
      <c r="L149" s="49">
        <v>1568</v>
      </c>
      <c r="M149" s="49">
        <v>2298</v>
      </c>
      <c r="N149" s="51">
        <v>4916</v>
      </c>
    </row>
    <row r="150" spans="1:14">
      <c r="A150" s="1" t="s">
        <v>41</v>
      </c>
      <c r="B150" s="1" t="s">
        <v>126</v>
      </c>
      <c r="C150" s="1" t="s">
        <v>118</v>
      </c>
      <c r="D150" s="63" t="s">
        <v>113</v>
      </c>
      <c r="E150" s="36">
        <v>0.22375915378356387</v>
      </c>
      <c r="F150" s="36">
        <v>0.28478437754271768</v>
      </c>
      <c r="G150" s="36">
        <v>0.20341741253051263</v>
      </c>
      <c r="H150" s="36">
        <v>0.77298616761594796</v>
      </c>
      <c r="I150" s="36">
        <v>3.5801464605370219</v>
      </c>
      <c r="J150" s="36">
        <v>10.109845402766476</v>
      </c>
      <c r="K150" s="36">
        <v>6.1838893409275837</v>
      </c>
      <c r="L150" s="36">
        <v>31.895850284784377</v>
      </c>
      <c r="M150" s="36">
        <v>46.745321399511795</v>
      </c>
      <c r="N150" s="37">
        <v>100</v>
      </c>
    </row>
    <row r="151" spans="1:14">
      <c r="A151" s="3" t="s">
        <v>169</v>
      </c>
      <c r="B151" s="3" t="s">
        <v>172</v>
      </c>
      <c r="C151" s="3" t="s">
        <v>115</v>
      </c>
      <c r="D151" s="1" t="s">
        <v>10</v>
      </c>
      <c r="E151" s="65">
        <v>88</v>
      </c>
      <c r="F151" s="65">
        <v>28</v>
      </c>
      <c r="G151" s="65">
        <v>17</v>
      </c>
      <c r="H151" s="65">
        <v>17</v>
      </c>
      <c r="I151" s="65">
        <v>8</v>
      </c>
      <c r="J151" s="65">
        <v>6</v>
      </c>
      <c r="K151" s="65">
        <v>3</v>
      </c>
      <c r="L151" s="66">
        <v>3</v>
      </c>
      <c r="M151" s="66">
        <v>1</v>
      </c>
      <c r="N151" s="67">
        <v>171</v>
      </c>
    </row>
    <row r="152" spans="1:14">
      <c r="A152" s="1" t="s">
        <v>169</v>
      </c>
      <c r="B152" s="1" t="s">
        <v>172</v>
      </c>
      <c r="C152" s="1" t="s">
        <v>116</v>
      </c>
      <c r="D152" s="63" t="s">
        <v>112</v>
      </c>
      <c r="E152" s="36">
        <v>51.461988304093566</v>
      </c>
      <c r="F152" s="36">
        <v>16.374269005847953</v>
      </c>
      <c r="G152" s="36">
        <v>9.9415204678362574</v>
      </c>
      <c r="H152" s="36">
        <v>9.9415204678362574</v>
      </c>
      <c r="I152" s="36">
        <v>4.6783625730994149</v>
      </c>
      <c r="J152" s="36">
        <v>3.5087719298245612</v>
      </c>
      <c r="K152" s="36">
        <v>1.7543859649122806</v>
      </c>
      <c r="L152" s="36">
        <v>1.7543859649122806</v>
      </c>
      <c r="M152" s="36">
        <v>0.58479532163742687</v>
      </c>
      <c r="N152" s="37">
        <v>100</v>
      </c>
    </row>
    <row r="153" spans="1:14">
      <c r="A153" s="1" t="s">
        <v>169</v>
      </c>
      <c r="B153" s="1" t="s">
        <v>172</v>
      </c>
      <c r="C153" s="1" t="s">
        <v>117</v>
      </c>
      <c r="D153" s="1" t="s">
        <v>11</v>
      </c>
      <c r="E153" s="49">
        <v>178</v>
      </c>
      <c r="F153" s="49">
        <v>183</v>
      </c>
      <c r="G153" s="49">
        <v>247</v>
      </c>
      <c r="H153" s="49">
        <v>523</v>
      </c>
      <c r="I153" s="49">
        <v>496</v>
      </c>
      <c r="J153" s="49">
        <v>856</v>
      </c>
      <c r="K153" s="49">
        <v>933</v>
      </c>
      <c r="L153" s="49">
        <v>2186</v>
      </c>
      <c r="M153" s="49">
        <v>1215</v>
      </c>
      <c r="N153" s="51">
        <v>6817</v>
      </c>
    </row>
    <row r="154" spans="1:14">
      <c r="A154" s="1" t="s">
        <v>169</v>
      </c>
      <c r="B154" s="1" t="s">
        <v>172</v>
      </c>
      <c r="C154" s="1" t="s">
        <v>118</v>
      </c>
      <c r="D154" s="63" t="s">
        <v>113</v>
      </c>
      <c r="E154" s="36">
        <v>2.6111192606718499</v>
      </c>
      <c r="F154" s="36">
        <v>2.6844653073199356</v>
      </c>
      <c r="G154" s="36">
        <v>3.6232947044154322</v>
      </c>
      <c r="H154" s="36">
        <v>7.6719964793897608</v>
      </c>
      <c r="I154" s="36">
        <v>7.275927827490098</v>
      </c>
      <c r="J154" s="36">
        <v>12.556843186152266</v>
      </c>
      <c r="K154" s="36">
        <v>13.686372304532785</v>
      </c>
      <c r="L154" s="36">
        <v>32.066891594543051</v>
      </c>
      <c r="M154" s="36">
        <v>17.823089335484816</v>
      </c>
      <c r="N154" s="37">
        <v>100</v>
      </c>
    </row>
    <row r="155" spans="1:14">
      <c r="A155" s="3" t="s">
        <v>42</v>
      </c>
      <c r="B155" s="3" t="s">
        <v>215</v>
      </c>
      <c r="C155" s="3" t="s">
        <v>115</v>
      </c>
      <c r="D155" s="1" t="s">
        <v>10</v>
      </c>
      <c r="E155" s="65">
        <v>11</v>
      </c>
      <c r="F155" s="65"/>
      <c r="G155" s="65">
        <v>13</v>
      </c>
      <c r="H155" s="65">
        <v>11</v>
      </c>
      <c r="I155" s="65">
        <v>11</v>
      </c>
      <c r="J155" s="65">
        <v>9</v>
      </c>
      <c r="K155" s="65">
        <v>8</v>
      </c>
      <c r="L155" s="66">
        <v>2</v>
      </c>
      <c r="M155" s="66"/>
      <c r="N155" s="67">
        <v>65</v>
      </c>
    </row>
    <row r="156" spans="1:14">
      <c r="A156" s="1" t="s">
        <v>42</v>
      </c>
      <c r="B156" s="1" t="s">
        <v>215</v>
      </c>
      <c r="C156" s="1" t="s">
        <v>116</v>
      </c>
      <c r="D156" s="63" t="s">
        <v>112</v>
      </c>
      <c r="E156" s="36">
        <v>16.923076923076923</v>
      </c>
      <c r="F156" s="36">
        <v>0</v>
      </c>
      <c r="G156" s="36">
        <v>20</v>
      </c>
      <c r="H156" s="36">
        <v>16.923076923076923</v>
      </c>
      <c r="I156" s="36">
        <v>16.923076923076923</v>
      </c>
      <c r="J156" s="36">
        <v>13.846153846153847</v>
      </c>
      <c r="K156" s="36">
        <v>12.307692307692308</v>
      </c>
      <c r="L156" s="36">
        <v>3.0769230769230771</v>
      </c>
      <c r="M156" s="36">
        <v>0</v>
      </c>
      <c r="N156" s="37">
        <v>100</v>
      </c>
    </row>
    <row r="157" spans="1:14">
      <c r="A157" s="1" t="s">
        <v>42</v>
      </c>
      <c r="B157" s="1" t="s">
        <v>215</v>
      </c>
      <c r="C157" s="1" t="s">
        <v>117</v>
      </c>
      <c r="D157" s="1" t="s">
        <v>11</v>
      </c>
      <c r="E157" s="49">
        <v>26</v>
      </c>
      <c r="F157" s="50"/>
      <c r="G157" s="49">
        <v>204</v>
      </c>
      <c r="H157" s="49">
        <v>366</v>
      </c>
      <c r="I157" s="49">
        <v>777</v>
      </c>
      <c r="J157" s="49">
        <v>1681</v>
      </c>
      <c r="K157" s="49">
        <v>2556</v>
      </c>
      <c r="L157" s="49">
        <v>1166</v>
      </c>
      <c r="M157" s="50"/>
      <c r="N157" s="51">
        <v>6776</v>
      </c>
    </row>
    <row r="158" spans="1:14">
      <c r="A158" s="1" t="s">
        <v>42</v>
      </c>
      <c r="B158" s="1" t="s">
        <v>215</v>
      </c>
      <c r="C158" s="1" t="s">
        <v>118</v>
      </c>
      <c r="D158" s="63" t="s">
        <v>113</v>
      </c>
      <c r="E158" s="36">
        <v>0.38370720188902008</v>
      </c>
      <c r="F158" s="36">
        <v>0</v>
      </c>
      <c r="G158" s="36">
        <v>3.0106257378984651</v>
      </c>
      <c r="H158" s="36">
        <v>5.4014167650531286</v>
      </c>
      <c r="I158" s="36">
        <v>11.46694214876033</v>
      </c>
      <c r="J158" s="36">
        <v>24.808146399055492</v>
      </c>
      <c r="K158" s="36">
        <v>37.721369539551361</v>
      </c>
      <c r="L158" s="36">
        <v>17.207792207792206</v>
      </c>
      <c r="M158" s="36">
        <v>0</v>
      </c>
      <c r="N158" s="37">
        <v>100</v>
      </c>
    </row>
    <row r="159" spans="1:14">
      <c r="A159" s="3" t="s">
        <v>43</v>
      </c>
      <c r="B159" s="3" t="s">
        <v>216</v>
      </c>
      <c r="C159" s="3" t="s">
        <v>115</v>
      </c>
      <c r="D159" s="1" t="s">
        <v>10</v>
      </c>
      <c r="E159" s="65">
        <v>13</v>
      </c>
      <c r="F159" s="65">
        <v>4</v>
      </c>
      <c r="G159" s="65">
        <v>7</v>
      </c>
      <c r="H159" s="65">
        <v>9</v>
      </c>
      <c r="I159" s="65">
        <v>2</v>
      </c>
      <c r="J159" s="65">
        <v>5</v>
      </c>
      <c r="K159" s="65">
        <v>3</v>
      </c>
      <c r="L159" s="66">
        <v>2</v>
      </c>
      <c r="M159" s="66">
        <v>1</v>
      </c>
      <c r="N159" s="67">
        <v>46</v>
      </c>
    </row>
    <row r="160" spans="1:14">
      <c r="A160" s="1" t="s">
        <v>43</v>
      </c>
      <c r="B160" s="1" t="s">
        <v>216</v>
      </c>
      <c r="C160" s="1" t="s">
        <v>116</v>
      </c>
      <c r="D160" s="63" t="s">
        <v>112</v>
      </c>
      <c r="E160" s="36">
        <v>28.260869565217391</v>
      </c>
      <c r="F160" s="36">
        <v>8.695652173913043</v>
      </c>
      <c r="G160" s="36">
        <v>15.217391304347826</v>
      </c>
      <c r="H160" s="36">
        <v>19.565217391304348</v>
      </c>
      <c r="I160" s="36">
        <v>4.3478260869565215</v>
      </c>
      <c r="J160" s="36">
        <v>10.869565217391305</v>
      </c>
      <c r="K160" s="36">
        <v>6.5217391304347823</v>
      </c>
      <c r="L160" s="36">
        <v>4.3478260869565215</v>
      </c>
      <c r="M160" s="36">
        <v>2.1739130434782608</v>
      </c>
      <c r="N160" s="37">
        <v>100</v>
      </c>
    </row>
    <row r="161" spans="1:14">
      <c r="A161" s="1" t="s">
        <v>43</v>
      </c>
      <c r="B161" s="1" t="s">
        <v>216</v>
      </c>
      <c r="C161" s="1" t="s">
        <v>117</v>
      </c>
      <c r="D161" s="1" t="s">
        <v>11</v>
      </c>
      <c r="E161" s="49">
        <v>33</v>
      </c>
      <c r="F161" s="49">
        <v>27</v>
      </c>
      <c r="G161" s="49">
        <v>102</v>
      </c>
      <c r="H161" s="49">
        <v>231</v>
      </c>
      <c r="I161" s="49">
        <v>139</v>
      </c>
      <c r="J161" s="49">
        <v>640</v>
      </c>
      <c r="K161" s="49">
        <v>1015</v>
      </c>
      <c r="L161" s="49">
        <v>1096</v>
      </c>
      <c r="M161" s="49">
        <v>1015</v>
      </c>
      <c r="N161" s="51">
        <v>4298</v>
      </c>
    </row>
    <row r="162" spans="1:14">
      <c r="A162" s="1" t="s">
        <v>43</v>
      </c>
      <c r="B162" s="1" t="s">
        <v>216</v>
      </c>
      <c r="C162" s="1" t="s">
        <v>118</v>
      </c>
      <c r="D162" s="63" t="s">
        <v>113</v>
      </c>
      <c r="E162" s="36">
        <v>0.76779897626803162</v>
      </c>
      <c r="F162" s="36">
        <v>0.62819916240111684</v>
      </c>
      <c r="G162" s="36">
        <v>2.3731968357375521</v>
      </c>
      <c r="H162" s="36">
        <v>5.3745928338762212</v>
      </c>
      <c r="I162" s="36">
        <v>3.2340623545835272</v>
      </c>
      <c r="J162" s="36">
        <v>14.890646812470917</v>
      </c>
      <c r="K162" s="36">
        <v>23.615635179153095</v>
      </c>
      <c r="L162" s="36">
        <v>25.500232666356446</v>
      </c>
      <c r="M162" s="36">
        <v>23.615635179153095</v>
      </c>
      <c r="N162" s="37">
        <v>100</v>
      </c>
    </row>
    <row r="163" spans="1:14">
      <c r="A163" s="3" t="s">
        <v>44</v>
      </c>
      <c r="B163" s="3" t="s">
        <v>217</v>
      </c>
      <c r="C163" s="3" t="s">
        <v>115</v>
      </c>
      <c r="D163" s="1" t="s">
        <v>10</v>
      </c>
      <c r="E163" s="65">
        <v>71</v>
      </c>
      <c r="F163" s="65">
        <v>10</v>
      </c>
      <c r="G163" s="65">
        <v>7</v>
      </c>
      <c r="H163" s="65">
        <v>2</v>
      </c>
      <c r="I163" s="65">
        <v>1</v>
      </c>
      <c r="J163" s="65">
        <v>2</v>
      </c>
      <c r="K163" s="65"/>
      <c r="L163" s="66">
        <v>1</v>
      </c>
      <c r="M163" s="66">
        <v>1</v>
      </c>
      <c r="N163" s="67">
        <v>95</v>
      </c>
    </row>
    <row r="164" spans="1:14">
      <c r="A164" s="1" t="s">
        <v>44</v>
      </c>
      <c r="B164" s="1" t="s">
        <v>217</v>
      </c>
      <c r="C164" s="1" t="s">
        <v>116</v>
      </c>
      <c r="D164" s="63" t="s">
        <v>112</v>
      </c>
      <c r="E164" s="36">
        <v>74.736842105263165</v>
      </c>
      <c r="F164" s="36">
        <v>10.526315789473685</v>
      </c>
      <c r="G164" s="36">
        <v>7.3684210526315788</v>
      </c>
      <c r="H164" s="36">
        <v>2.1052631578947367</v>
      </c>
      <c r="I164" s="36">
        <v>1.0526315789473684</v>
      </c>
      <c r="J164" s="36">
        <v>2.1052631578947367</v>
      </c>
      <c r="K164" s="36">
        <v>0</v>
      </c>
      <c r="L164" s="36">
        <v>1.0526315789473684</v>
      </c>
      <c r="M164" s="36">
        <v>1.0526315789473684</v>
      </c>
      <c r="N164" s="37">
        <v>100</v>
      </c>
    </row>
    <row r="165" spans="1:14">
      <c r="A165" s="1" t="s">
        <v>44</v>
      </c>
      <c r="B165" s="1" t="s">
        <v>217</v>
      </c>
      <c r="C165" s="1" t="s">
        <v>117</v>
      </c>
      <c r="D165" s="1" t="s">
        <v>11</v>
      </c>
      <c r="E165" s="49">
        <v>135</v>
      </c>
      <c r="F165" s="49">
        <v>67</v>
      </c>
      <c r="G165" s="49">
        <v>86</v>
      </c>
      <c r="H165" s="49">
        <v>53</v>
      </c>
      <c r="I165" s="49">
        <v>61</v>
      </c>
      <c r="J165" s="49">
        <v>213</v>
      </c>
      <c r="K165" s="50"/>
      <c r="L165" s="49">
        <v>782</v>
      </c>
      <c r="M165" s="49">
        <v>1186</v>
      </c>
      <c r="N165" s="51">
        <v>2583</v>
      </c>
    </row>
    <row r="166" spans="1:14">
      <c r="A166" s="1" t="s">
        <v>44</v>
      </c>
      <c r="B166" s="1" t="s">
        <v>217</v>
      </c>
      <c r="C166" s="1" t="s">
        <v>118</v>
      </c>
      <c r="D166" s="63" t="s">
        <v>113</v>
      </c>
      <c r="E166" s="36">
        <v>5.2264808362369335</v>
      </c>
      <c r="F166" s="36">
        <v>2.5938830816879599</v>
      </c>
      <c r="G166" s="36">
        <v>3.3294618660472319</v>
      </c>
      <c r="H166" s="36">
        <v>2.0518776616337591</v>
      </c>
      <c r="I166" s="36">
        <v>2.3615950445218736</v>
      </c>
      <c r="J166" s="36">
        <v>8.2462253193960517</v>
      </c>
      <c r="K166" s="36">
        <v>0</v>
      </c>
      <c r="L166" s="36">
        <v>30.274874177313201</v>
      </c>
      <c r="M166" s="36">
        <v>45.915602013162989</v>
      </c>
      <c r="N166" s="37">
        <v>100</v>
      </c>
    </row>
    <row r="167" spans="1:14">
      <c r="A167" s="3" t="s">
        <v>45</v>
      </c>
      <c r="B167" s="3" t="s">
        <v>218</v>
      </c>
      <c r="C167" s="3" t="s">
        <v>115</v>
      </c>
      <c r="D167" s="1" t="s">
        <v>10</v>
      </c>
      <c r="E167" s="65"/>
      <c r="F167" s="65"/>
      <c r="G167" s="65">
        <v>2</v>
      </c>
      <c r="H167" s="65">
        <v>1</v>
      </c>
      <c r="I167" s="65">
        <v>3</v>
      </c>
      <c r="J167" s="65"/>
      <c r="K167" s="65">
        <v>6</v>
      </c>
      <c r="L167" s="66"/>
      <c r="M167" s="66"/>
      <c r="N167" s="67">
        <v>12</v>
      </c>
    </row>
    <row r="168" spans="1:14">
      <c r="A168" s="1" t="s">
        <v>45</v>
      </c>
      <c r="B168" s="1" t="s">
        <v>218</v>
      </c>
      <c r="C168" s="1" t="s">
        <v>116</v>
      </c>
      <c r="D168" s="63" t="s">
        <v>112</v>
      </c>
      <c r="E168" s="36">
        <v>0</v>
      </c>
      <c r="F168" s="36">
        <v>0</v>
      </c>
      <c r="G168" s="36">
        <v>16.666666666666668</v>
      </c>
      <c r="H168" s="36">
        <v>8.3333333333333339</v>
      </c>
      <c r="I168" s="36">
        <v>25</v>
      </c>
      <c r="J168" s="36">
        <v>0</v>
      </c>
      <c r="K168" s="36">
        <v>50</v>
      </c>
      <c r="L168" s="36">
        <v>0</v>
      </c>
      <c r="M168" s="36">
        <v>0</v>
      </c>
      <c r="N168" s="37">
        <v>100</v>
      </c>
    </row>
    <row r="169" spans="1:14">
      <c r="A169" s="1" t="s">
        <v>45</v>
      </c>
      <c r="B169" s="1" t="s">
        <v>218</v>
      </c>
      <c r="C169" s="1" t="s">
        <v>117</v>
      </c>
      <c r="D169" s="1" t="s">
        <v>11</v>
      </c>
      <c r="E169" s="50"/>
      <c r="F169" s="50"/>
      <c r="G169" s="49">
        <v>38</v>
      </c>
      <c r="H169" s="49">
        <v>24</v>
      </c>
      <c r="I169" s="49">
        <v>207</v>
      </c>
      <c r="J169" s="50"/>
      <c r="K169" s="49">
        <v>2090</v>
      </c>
      <c r="L169" s="50"/>
      <c r="M169" s="50"/>
      <c r="N169" s="51">
        <v>2359</v>
      </c>
    </row>
    <row r="170" spans="1:14">
      <c r="A170" s="1" t="s">
        <v>45</v>
      </c>
      <c r="B170" s="1" t="s">
        <v>218</v>
      </c>
      <c r="C170" s="1" t="s">
        <v>118</v>
      </c>
      <c r="D170" s="63" t="s">
        <v>113</v>
      </c>
      <c r="E170" s="36">
        <v>0</v>
      </c>
      <c r="F170" s="36">
        <v>0</v>
      </c>
      <c r="G170" s="36">
        <v>1.6108520559559136</v>
      </c>
      <c r="H170" s="36">
        <v>1.0173802458668928</v>
      </c>
      <c r="I170" s="36">
        <v>8.7749046206019496</v>
      </c>
      <c r="J170" s="36">
        <v>0</v>
      </c>
      <c r="K170" s="36">
        <v>88.59686307757525</v>
      </c>
      <c r="L170" s="36">
        <v>0</v>
      </c>
      <c r="M170" s="36">
        <v>0</v>
      </c>
      <c r="N170" s="37">
        <v>100</v>
      </c>
    </row>
    <row r="171" spans="1:14">
      <c r="A171" s="3" t="s">
        <v>46</v>
      </c>
      <c r="B171" s="3" t="s">
        <v>219</v>
      </c>
      <c r="C171" s="3" t="s">
        <v>115</v>
      </c>
      <c r="D171" s="1" t="s">
        <v>10</v>
      </c>
      <c r="E171" s="65"/>
      <c r="F171" s="65"/>
      <c r="G171" s="65">
        <v>1</v>
      </c>
      <c r="H171" s="65">
        <v>4</v>
      </c>
      <c r="I171" s="65">
        <v>2</v>
      </c>
      <c r="J171" s="65">
        <v>1</v>
      </c>
      <c r="K171" s="65">
        <v>1</v>
      </c>
      <c r="L171" s="66"/>
      <c r="M171" s="66"/>
      <c r="N171" s="67">
        <v>9</v>
      </c>
    </row>
    <row r="172" spans="1:14">
      <c r="A172" s="1" t="s">
        <v>46</v>
      </c>
      <c r="B172" s="1" t="s">
        <v>219</v>
      </c>
      <c r="C172" s="1" t="s">
        <v>116</v>
      </c>
      <c r="D172" s="63" t="s">
        <v>112</v>
      </c>
      <c r="E172" s="36">
        <v>0</v>
      </c>
      <c r="F172" s="36">
        <v>0</v>
      </c>
      <c r="G172" s="36">
        <v>11.111111111111111</v>
      </c>
      <c r="H172" s="36">
        <v>44.444444444444443</v>
      </c>
      <c r="I172" s="36">
        <v>22.222222222222221</v>
      </c>
      <c r="J172" s="36">
        <v>11.111111111111111</v>
      </c>
      <c r="K172" s="36">
        <v>11.111111111111111</v>
      </c>
      <c r="L172" s="36">
        <v>0</v>
      </c>
      <c r="M172" s="36">
        <v>0</v>
      </c>
      <c r="N172" s="37">
        <v>100</v>
      </c>
    </row>
    <row r="173" spans="1:14">
      <c r="A173" s="1" t="s">
        <v>46</v>
      </c>
      <c r="B173" s="1" t="s">
        <v>219</v>
      </c>
      <c r="C173" s="1" t="s">
        <v>117</v>
      </c>
      <c r="D173" s="1" t="s">
        <v>11</v>
      </c>
      <c r="E173" s="50"/>
      <c r="F173" s="50"/>
      <c r="G173" s="49">
        <v>11</v>
      </c>
      <c r="H173" s="49">
        <v>136</v>
      </c>
      <c r="I173" s="49">
        <v>179</v>
      </c>
      <c r="J173" s="49">
        <v>203</v>
      </c>
      <c r="K173" s="49">
        <v>312</v>
      </c>
      <c r="L173" s="50"/>
      <c r="M173" s="50"/>
      <c r="N173" s="51">
        <v>841</v>
      </c>
    </row>
    <row r="174" spans="1:14">
      <c r="A174" s="1" t="s">
        <v>46</v>
      </c>
      <c r="B174" s="1" t="s">
        <v>219</v>
      </c>
      <c r="C174" s="1" t="s">
        <v>118</v>
      </c>
      <c r="D174" s="63" t="s">
        <v>113</v>
      </c>
      <c r="E174" s="36">
        <v>0</v>
      </c>
      <c r="F174" s="36">
        <v>0</v>
      </c>
      <c r="G174" s="36">
        <v>1.3079667063020215</v>
      </c>
      <c r="H174" s="36">
        <v>16.171224732461354</v>
      </c>
      <c r="I174" s="36">
        <v>21.284185493460168</v>
      </c>
      <c r="J174" s="36">
        <v>24.137931034482758</v>
      </c>
      <c r="K174" s="36">
        <v>37.098692033293695</v>
      </c>
      <c r="L174" s="36">
        <v>0</v>
      </c>
      <c r="M174" s="36">
        <v>0</v>
      </c>
      <c r="N174" s="37">
        <v>100</v>
      </c>
    </row>
    <row r="175" spans="1:14">
      <c r="A175" s="3" t="s">
        <v>185</v>
      </c>
      <c r="B175" s="3" t="s">
        <v>220</v>
      </c>
      <c r="C175" s="3" t="s">
        <v>115</v>
      </c>
      <c r="D175" s="1" t="s">
        <v>10</v>
      </c>
      <c r="E175" s="65">
        <v>45</v>
      </c>
      <c r="F175" s="65">
        <v>27</v>
      </c>
      <c r="G175" s="65">
        <v>31</v>
      </c>
      <c r="H175" s="65">
        <v>41</v>
      </c>
      <c r="I175" s="65">
        <v>34</v>
      </c>
      <c r="J175" s="65">
        <v>37</v>
      </c>
      <c r="K175" s="65">
        <v>15</v>
      </c>
      <c r="L175" s="66">
        <v>10</v>
      </c>
      <c r="M175" s="66">
        <v>1</v>
      </c>
      <c r="N175" s="67">
        <v>241</v>
      </c>
    </row>
    <row r="176" spans="1:14">
      <c r="A176" s="1" t="s">
        <v>185</v>
      </c>
      <c r="B176" s="1" t="s">
        <v>220</v>
      </c>
      <c r="C176" s="1" t="s">
        <v>116</v>
      </c>
      <c r="D176" s="63" t="s">
        <v>112</v>
      </c>
      <c r="E176" s="36">
        <v>18.672199170124482</v>
      </c>
      <c r="F176" s="36">
        <v>11.203319502074688</v>
      </c>
      <c r="G176" s="36">
        <v>12.863070539419088</v>
      </c>
      <c r="H176" s="36">
        <v>17.012448132780083</v>
      </c>
      <c r="I176" s="36">
        <v>14.107883817427386</v>
      </c>
      <c r="J176" s="36">
        <v>15.352697095435685</v>
      </c>
      <c r="K176" s="36">
        <v>6.2240663900414939</v>
      </c>
      <c r="L176" s="36">
        <v>4.1493775933609962</v>
      </c>
      <c r="M176" s="36">
        <v>0.41493775933609961</v>
      </c>
      <c r="N176" s="37">
        <v>100</v>
      </c>
    </row>
    <row r="177" spans="1:14">
      <c r="A177" s="1" t="s">
        <v>185</v>
      </c>
      <c r="B177" s="1" t="s">
        <v>220</v>
      </c>
      <c r="C177" s="1" t="s">
        <v>117</v>
      </c>
      <c r="D177" s="1" t="s">
        <v>11</v>
      </c>
      <c r="E177" s="49">
        <v>92</v>
      </c>
      <c r="F177" s="49">
        <v>185</v>
      </c>
      <c r="G177" s="49">
        <v>434</v>
      </c>
      <c r="H177" s="49">
        <v>1303</v>
      </c>
      <c r="I177" s="49">
        <v>2395</v>
      </c>
      <c r="J177" s="49">
        <v>5847</v>
      </c>
      <c r="K177" s="49">
        <v>4851</v>
      </c>
      <c r="L177" s="49">
        <v>6462</v>
      </c>
      <c r="M177" s="49">
        <v>1142</v>
      </c>
      <c r="N177" s="51">
        <v>22711</v>
      </c>
    </row>
    <row r="178" spans="1:14">
      <c r="A178" s="1" t="s">
        <v>185</v>
      </c>
      <c r="B178" s="1" t="s">
        <v>220</v>
      </c>
      <c r="C178" s="1" t="s">
        <v>118</v>
      </c>
      <c r="D178" s="63" t="s">
        <v>113</v>
      </c>
      <c r="E178" s="36">
        <v>0.40509004447184183</v>
      </c>
      <c r="F178" s="36">
        <v>0.81458324160098627</v>
      </c>
      <c r="G178" s="36">
        <v>1.9109682532693408</v>
      </c>
      <c r="H178" s="36">
        <v>5.737307912465325</v>
      </c>
      <c r="I178" s="36">
        <v>10.545550614239795</v>
      </c>
      <c r="J178" s="36">
        <v>25.745233587248471</v>
      </c>
      <c r="K178" s="36">
        <v>21.359693540575051</v>
      </c>
      <c r="L178" s="36">
        <v>28.453172471489587</v>
      </c>
      <c r="M178" s="36">
        <v>5.0284003346396018</v>
      </c>
      <c r="N178" s="37">
        <v>100</v>
      </c>
    </row>
    <row r="179" spans="1:14">
      <c r="A179" s="3" t="s">
        <v>47</v>
      </c>
      <c r="B179" s="3" t="s">
        <v>127</v>
      </c>
      <c r="C179" s="3" t="s">
        <v>115</v>
      </c>
      <c r="D179" s="1" t="s">
        <v>10</v>
      </c>
      <c r="E179" s="65">
        <v>2</v>
      </c>
      <c r="F179" s="65"/>
      <c r="G179" s="65">
        <v>1</v>
      </c>
      <c r="H179" s="65">
        <v>1</v>
      </c>
      <c r="I179" s="65">
        <v>7</v>
      </c>
      <c r="J179" s="65">
        <v>5</v>
      </c>
      <c r="K179" s="65">
        <v>2</v>
      </c>
      <c r="L179" s="66"/>
      <c r="M179" s="66">
        <v>1</v>
      </c>
      <c r="N179" s="67">
        <v>19</v>
      </c>
    </row>
    <row r="180" spans="1:14">
      <c r="A180" s="1" t="s">
        <v>47</v>
      </c>
      <c r="B180" s="1" t="s">
        <v>127</v>
      </c>
      <c r="C180" s="1" t="s">
        <v>116</v>
      </c>
      <c r="D180" s="63" t="s">
        <v>112</v>
      </c>
      <c r="E180" s="36">
        <v>10.526315789473685</v>
      </c>
      <c r="F180" s="36">
        <v>0</v>
      </c>
      <c r="G180" s="36">
        <v>5.2631578947368425</v>
      </c>
      <c r="H180" s="36">
        <v>5.2631578947368425</v>
      </c>
      <c r="I180" s="36">
        <v>36.842105263157897</v>
      </c>
      <c r="J180" s="36">
        <v>26.315789473684209</v>
      </c>
      <c r="K180" s="36">
        <v>10.526315789473685</v>
      </c>
      <c r="L180" s="36">
        <v>0</v>
      </c>
      <c r="M180" s="36">
        <v>5.2631578947368425</v>
      </c>
      <c r="N180" s="37">
        <v>100</v>
      </c>
    </row>
    <row r="181" spans="1:14">
      <c r="A181" s="1" t="s">
        <v>47</v>
      </c>
      <c r="B181" s="1" t="s">
        <v>127</v>
      </c>
      <c r="C181" s="1" t="s">
        <v>117</v>
      </c>
      <c r="D181" s="1" t="s">
        <v>11</v>
      </c>
      <c r="E181" s="49">
        <v>3</v>
      </c>
      <c r="F181" s="50"/>
      <c r="G181" s="49">
        <v>10</v>
      </c>
      <c r="H181" s="49">
        <v>47</v>
      </c>
      <c r="I181" s="49">
        <v>440</v>
      </c>
      <c r="J181" s="49">
        <v>850</v>
      </c>
      <c r="K181" s="49">
        <v>831</v>
      </c>
      <c r="L181" s="50"/>
      <c r="M181" s="49">
        <v>1315</v>
      </c>
      <c r="N181" s="51">
        <v>3496</v>
      </c>
    </row>
    <row r="182" spans="1:14">
      <c r="A182" s="1" t="s">
        <v>47</v>
      </c>
      <c r="B182" s="1" t="s">
        <v>127</v>
      </c>
      <c r="C182" s="1" t="s">
        <v>118</v>
      </c>
      <c r="D182" s="63" t="s">
        <v>113</v>
      </c>
      <c r="E182" s="36">
        <v>8.5812356979405036E-2</v>
      </c>
      <c r="F182" s="36">
        <v>0</v>
      </c>
      <c r="G182" s="36">
        <v>0.28604118993135014</v>
      </c>
      <c r="H182" s="36">
        <v>1.3443935926773456</v>
      </c>
      <c r="I182" s="36">
        <v>12.585812356979405</v>
      </c>
      <c r="J182" s="36">
        <v>24.313501144164761</v>
      </c>
      <c r="K182" s="36">
        <v>23.770022883295194</v>
      </c>
      <c r="L182" s="36">
        <v>0</v>
      </c>
      <c r="M182" s="36">
        <v>37.61441647597254</v>
      </c>
      <c r="N182" s="37">
        <v>100</v>
      </c>
    </row>
    <row r="183" spans="1:14">
      <c r="A183" s="3" t="s">
        <v>186</v>
      </c>
      <c r="B183" s="3" t="s">
        <v>221</v>
      </c>
      <c r="C183" s="3" t="s">
        <v>115</v>
      </c>
      <c r="D183" s="1" t="s">
        <v>10</v>
      </c>
      <c r="E183" s="65">
        <v>5</v>
      </c>
      <c r="F183" s="65">
        <v>6</v>
      </c>
      <c r="G183" s="65">
        <v>4</v>
      </c>
      <c r="H183" s="65">
        <v>6</v>
      </c>
      <c r="I183" s="65">
        <v>3</v>
      </c>
      <c r="J183" s="65">
        <v>7</v>
      </c>
      <c r="K183" s="65">
        <v>2</v>
      </c>
      <c r="L183" s="66">
        <v>2</v>
      </c>
      <c r="M183" s="66">
        <v>1</v>
      </c>
      <c r="N183" s="67">
        <v>36</v>
      </c>
    </row>
    <row r="184" spans="1:14">
      <c r="A184" s="1" t="s">
        <v>186</v>
      </c>
      <c r="B184" s="1" t="s">
        <v>221</v>
      </c>
      <c r="C184" s="1" t="s">
        <v>116</v>
      </c>
      <c r="D184" s="63" t="s">
        <v>112</v>
      </c>
      <c r="E184" s="36">
        <v>13.888888888888889</v>
      </c>
      <c r="F184" s="36">
        <v>16.666666666666668</v>
      </c>
      <c r="G184" s="36">
        <v>11.111111111111111</v>
      </c>
      <c r="H184" s="36">
        <v>16.666666666666668</v>
      </c>
      <c r="I184" s="36">
        <v>8.3333333333333339</v>
      </c>
      <c r="J184" s="36">
        <v>19.444444444444443</v>
      </c>
      <c r="K184" s="36">
        <v>5.5555555555555554</v>
      </c>
      <c r="L184" s="36">
        <v>5.5555555555555554</v>
      </c>
      <c r="M184" s="36">
        <v>2.7777777777777777</v>
      </c>
      <c r="N184" s="37">
        <v>100</v>
      </c>
    </row>
    <row r="185" spans="1:14">
      <c r="A185" s="1" t="s">
        <v>186</v>
      </c>
      <c r="B185" s="1" t="s">
        <v>221</v>
      </c>
      <c r="C185" s="1" t="s">
        <v>117</v>
      </c>
      <c r="D185" s="1" t="s">
        <v>11</v>
      </c>
      <c r="E185" s="49">
        <v>10</v>
      </c>
      <c r="F185" s="49">
        <v>37</v>
      </c>
      <c r="G185" s="49">
        <v>48</v>
      </c>
      <c r="H185" s="49">
        <v>173</v>
      </c>
      <c r="I185" s="49">
        <v>190</v>
      </c>
      <c r="J185" s="49">
        <v>1236</v>
      </c>
      <c r="K185" s="49">
        <v>751</v>
      </c>
      <c r="L185" s="49">
        <v>1535</v>
      </c>
      <c r="M185" s="49">
        <v>1020</v>
      </c>
      <c r="N185" s="51">
        <v>5000</v>
      </c>
    </row>
    <row r="186" spans="1:14">
      <c r="A186" s="1" t="s">
        <v>186</v>
      </c>
      <c r="B186" s="1" t="s">
        <v>221</v>
      </c>
      <c r="C186" s="1" t="s">
        <v>118</v>
      </c>
      <c r="D186" s="63" t="s">
        <v>113</v>
      </c>
      <c r="E186" s="36">
        <v>0.2</v>
      </c>
      <c r="F186" s="36">
        <v>0.74</v>
      </c>
      <c r="G186" s="36">
        <v>0.96</v>
      </c>
      <c r="H186" s="36">
        <v>3.46</v>
      </c>
      <c r="I186" s="36">
        <v>3.8</v>
      </c>
      <c r="J186" s="36">
        <v>24.72</v>
      </c>
      <c r="K186" s="36">
        <v>15.02</v>
      </c>
      <c r="L186" s="36">
        <v>30.7</v>
      </c>
      <c r="M186" s="36">
        <v>20.399999999999999</v>
      </c>
      <c r="N186" s="37">
        <v>100</v>
      </c>
    </row>
    <row r="187" spans="1:14">
      <c r="A187" s="3" t="s">
        <v>187</v>
      </c>
      <c r="B187" s="3" t="s">
        <v>222</v>
      </c>
      <c r="C187" s="3" t="s">
        <v>115</v>
      </c>
      <c r="D187" s="1" t="s">
        <v>10</v>
      </c>
      <c r="E187" s="65">
        <v>558</v>
      </c>
      <c r="F187" s="65">
        <v>164</v>
      </c>
      <c r="G187" s="65">
        <v>92</v>
      </c>
      <c r="H187" s="65">
        <v>62</v>
      </c>
      <c r="I187" s="65">
        <v>16</v>
      </c>
      <c r="J187" s="65">
        <v>12</v>
      </c>
      <c r="K187" s="65">
        <v>1</v>
      </c>
      <c r="L187" s="66">
        <v>4</v>
      </c>
      <c r="M187" s="66">
        <v>4</v>
      </c>
      <c r="N187" s="67">
        <v>913</v>
      </c>
    </row>
    <row r="188" spans="1:14">
      <c r="A188" s="1" t="s">
        <v>187</v>
      </c>
      <c r="B188" s="1" t="s">
        <v>222</v>
      </c>
      <c r="C188" s="1" t="s">
        <v>116</v>
      </c>
      <c r="D188" s="63" t="s">
        <v>112</v>
      </c>
      <c r="E188" s="36">
        <v>61.117196056955095</v>
      </c>
      <c r="F188" s="36">
        <v>17.96276013143483</v>
      </c>
      <c r="G188" s="36">
        <v>10.076670317634173</v>
      </c>
      <c r="H188" s="36">
        <v>6.7907995618838992</v>
      </c>
      <c r="I188" s="36">
        <v>1.7524644030668126</v>
      </c>
      <c r="J188" s="36">
        <v>1.3143483023001095</v>
      </c>
      <c r="K188" s="36">
        <v>0.10952902519167579</v>
      </c>
      <c r="L188" s="36">
        <v>0.43811610076670315</v>
      </c>
      <c r="M188" s="36">
        <v>0.43811610076670315</v>
      </c>
      <c r="N188" s="37">
        <v>100</v>
      </c>
    </row>
    <row r="189" spans="1:14">
      <c r="A189" s="1" t="s">
        <v>187</v>
      </c>
      <c r="B189" s="1" t="s">
        <v>222</v>
      </c>
      <c r="C189" s="1" t="s">
        <v>117</v>
      </c>
      <c r="D189" s="1" t="s">
        <v>11</v>
      </c>
      <c r="E189" s="49">
        <v>1077</v>
      </c>
      <c r="F189" s="49">
        <v>1025</v>
      </c>
      <c r="G189" s="49">
        <v>1268</v>
      </c>
      <c r="H189" s="49">
        <v>1879</v>
      </c>
      <c r="I189" s="49">
        <v>1130</v>
      </c>
      <c r="J189" s="49">
        <v>2031</v>
      </c>
      <c r="K189" s="49">
        <v>286</v>
      </c>
      <c r="L189" s="49">
        <v>3003</v>
      </c>
      <c r="M189" s="49">
        <v>12062</v>
      </c>
      <c r="N189" s="51">
        <v>23761</v>
      </c>
    </row>
    <row r="190" spans="1:14">
      <c r="A190" s="1" t="s">
        <v>187</v>
      </c>
      <c r="B190" s="1" t="s">
        <v>222</v>
      </c>
      <c r="C190" s="1" t="s">
        <v>118</v>
      </c>
      <c r="D190" s="63" t="s">
        <v>113</v>
      </c>
      <c r="E190" s="36">
        <v>4.5326375152560923</v>
      </c>
      <c r="F190" s="36">
        <v>4.3137915070914525</v>
      </c>
      <c r="G190" s="36">
        <v>5.3364757375531333</v>
      </c>
      <c r="H190" s="36">
        <v>7.9079163334876474</v>
      </c>
      <c r="I190" s="36">
        <v>4.7556921005008208</v>
      </c>
      <c r="J190" s="36">
        <v>8.5476200496612087</v>
      </c>
      <c r="K190" s="36">
        <v>1.2036530449055174</v>
      </c>
      <c r="L190" s="36">
        <v>12.638356971507934</v>
      </c>
      <c r="M190" s="36">
        <v>50.763856740036196</v>
      </c>
      <c r="N190" s="37">
        <v>100</v>
      </c>
    </row>
    <row r="191" spans="1:14">
      <c r="A191" s="3" t="s">
        <v>48</v>
      </c>
      <c r="B191" s="3" t="s">
        <v>128</v>
      </c>
      <c r="C191" s="3" t="s">
        <v>115</v>
      </c>
      <c r="D191" s="1" t="s">
        <v>10</v>
      </c>
      <c r="E191" s="65">
        <v>404</v>
      </c>
      <c r="F191" s="65">
        <v>52</v>
      </c>
      <c r="G191" s="65">
        <v>6</v>
      </c>
      <c r="H191" s="65">
        <v>4</v>
      </c>
      <c r="I191" s="65"/>
      <c r="J191" s="65">
        <v>1</v>
      </c>
      <c r="K191" s="65"/>
      <c r="L191" s="66"/>
      <c r="M191" s="66"/>
      <c r="N191" s="67">
        <v>467</v>
      </c>
    </row>
    <row r="192" spans="1:14">
      <c r="A192" s="1" t="s">
        <v>48</v>
      </c>
      <c r="B192" s="1" t="s">
        <v>128</v>
      </c>
      <c r="C192" s="1" t="s">
        <v>116</v>
      </c>
      <c r="D192" s="63" t="s">
        <v>112</v>
      </c>
      <c r="E192" s="36">
        <v>86.509635974304075</v>
      </c>
      <c r="F192" s="36">
        <v>11.13490364025696</v>
      </c>
      <c r="G192" s="36">
        <v>1.2847965738758029</v>
      </c>
      <c r="H192" s="36">
        <v>0.85653104925053536</v>
      </c>
      <c r="I192" s="36">
        <v>0</v>
      </c>
      <c r="J192" s="36">
        <v>0.21413276231263384</v>
      </c>
      <c r="K192" s="36">
        <v>0</v>
      </c>
      <c r="L192" s="36">
        <v>0</v>
      </c>
      <c r="M192" s="36">
        <v>0</v>
      </c>
      <c r="N192" s="37">
        <v>100</v>
      </c>
    </row>
    <row r="193" spans="1:14">
      <c r="A193" s="1" t="s">
        <v>48</v>
      </c>
      <c r="B193" s="1" t="s">
        <v>128</v>
      </c>
      <c r="C193" s="1" t="s">
        <v>117</v>
      </c>
      <c r="D193" s="1" t="s">
        <v>11</v>
      </c>
      <c r="E193" s="49">
        <v>890</v>
      </c>
      <c r="F193" s="49">
        <v>310</v>
      </c>
      <c r="G193" s="49">
        <v>80</v>
      </c>
      <c r="H193" s="49">
        <v>134</v>
      </c>
      <c r="I193" s="50"/>
      <c r="J193" s="49">
        <v>232</v>
      </c>
      <c r="K193" s="50"/>
      <c r="L193" s="50"/>
      <c r="M193" s="50"/>
      <c r="N193" s="51">
        <v>1646</v>
      </c>
    </row>
    <row r="194" spans="1:14">
      <c r="A194" s="1" t="s">
        <v>48</v>
      </c>
      <c r="B194" s="1" t="s">
        <v>128</v>
      </c>
      <c r="C194" s="1" t="s">
        <v>118</v>
      </c>
      <c r="D194" s="63" t="s">
        <v>113</v>
      </c>
      <c r="E194" s="36">
        <v>54.070473876063183</v>
      </c>
      <c r="F194" s="36">
        <v>18.833535844471445</v>
      </c>
      <c r="G194" s="36">
        <v>4.860267314702309</v>
      </c>
      <c r="H194" s="36">
        <v>8.1409477521263671</v>
      </c>
      <c r="I194" s="36">
        <v>0</v>
      </c>
      <c r="J194" s="36">
        <v>14.094775212636694</v>
      </c>
      <c r="K194" s="36">
        <v>0</v>
      </c>
      <c r="L194" s="36">
        <v>0</v>
      </c>
      <c r="M194" s="36">
        <v>0</v>
      </c>
      <c r="N194" s="37">
        <v>100</v>
      </c>
    </row>
    <row r="195" spans="1:14">
      <c r="A195" s="3" t="s">
        <v>188</v>
      </c>
      <c r="B195" s="3" t="s">
        <v>253</v>
      </c>
      <c r="C195" s="3" t="s">
        <v>115</v>
      </c>
      <c r="D195" s="1" t="s">
        <v>10</v>
      </c>
      <c r="E195" s="65">
        <v>188</v>
      </c>
      <c r="F195" s="65">
        <v>57</v>
      </c>
      <c r="G195" s="65">
        <v>50</v>
      </c>
      <c r="H195" s="65">
        <v>20</v>
      </c>
      <c r="I195" s="65">
        <v>6</v>
      </c>
      <c r="J195" s="65">
        <v>5</v>
      </c>
      <c r="K195" s="65">
        <v>1</v>
      </c>
      <c r="L195" s="66">
        <v>3</v>
      </c>
      <c r="M195" s="66"/>
      <c r="N195" s="67">
        <v>330</v>
      </c>
    </row>
    <row r="196" spans="1:14">
      <c r="A196" s="1" t="s">
        <v>188</v>
      </c>
      <c r="B196" s="1" t="s">
        <v>253</v>
      </c>
      <c r="C196" s="1" t="s">
        <v>116</v>
      </c>
      <c r="D196" s="63" t="s">
        <v>112</v>
      </c>
      <c r="E196" s="36">
        <v>56.969696969696969</v>
      </c>
      <c r="F196" s="36">
        <v>17.272727272727273</v>
      </c>
      <c r="G196" s="36">
        <v>15.151515151515152</v>
      </c>
      <c r="H196" s="36">
        <v>6.0606060606060606</v>
      </c>
      <c r="I196" s="36">
        <v>1.8181818181818181</v>
      </c>
      <c r="J196" s="36">
        <v>1.5151515151515151</v>
      </c>
      <c r="K196" s="36">
        <v>0.30303030303030304</v>
      </c>
      <c r="L196" s="36">
        <v>0.90909090909090906</v>
      </c>
      <c r="M196" s="36">
        <v>0</v>
      </c>
      <c r="N196" s="37">
        <v>100</v>
      </c>
    </row>
    <row r="197" spans="1:14">
      <c r="A197" s="1" t="s">
        <v>188</v>
      </c>
      <c r="B197" s="1" t="s">
        <v>253</v>
      </c>
      <c r="C197" s="1" t="s">
        <v>117</v>
      </c>
      <c r="D197" s="1" t="s">
        <v>11</v>
      </c>
      <c r="E197" s="49">
        <v>327</v>
      </c>
      <c r="F197" s="49">
        <v>376</v>
      </c>
      <c r="G197" s="49">
        <v>646</v>
      </c>
      <c r="H197" s="49">
        <v>623</v>
      </c>
      <c r="I197" s="49">
        <v>421</v>
      </c>
      <c r="J197" s="49">
        <v>730</v>
      </c>
      <c r="K197" s="49">
        <v>260</v>
      </c>
      <c r="L197" s="49">
        <v>2311</v>
      </c>
      <c r="M197" s="50"/>
      <c r="N197" s="51">
        <v>5694</v>
      </c>
    </row>
    <row r="198" spans="1:14">
      <c r="A198" s="1" t="s">
        <v>188</v>
      </c>
      <c r="B198" s="1" t="s">
        <v>253</v>
      </c>
      <c r="C198" s="1" t="s">
        <v>118</v>
      </c>
      <c r="D198" s="63" t="s">
        <v>113</v>
      </c>
      <c r="E198" s="36">
        <v>5.7428872497365644</v>
      </c>
      <c r="F198" s="36">
        <v>6.6034422198805762</v>
      </c>
      <c r="G198" s="36">
        <v>11.345275728837372</v>
      </c>
      <c r="H198" s="36">
        <v>10.941341763259571</v>
      </c>
      <c r="I198" s="36">
        <v>7.3937478047067087</v>
      </c>
      <c r="J198" s="36">
        <v>12.820512820512821</v>
      </c>
      <c r="K198" s="36">
        <v>4.5662100456621006</v>
      </c>
      <c r="L198" s="36">
        <v>40.586582367404283</v>
      </c>
      <c r="M198" s="36">
        <v>0</v>
      </c>
      <c r="N198" s="37">
        <v>100</v>
      </c>
    </row>
    <row r="199" spans="1:14">
      <c r="A199" s="3" t="s">
        <v>49</v>
      </c>
      <c r="B199" s="3" t="s">
        <v>254</v>
      </c>
      <c r="C199" s="3" t="s">
        <v>115</v>
      </c>
      <c r="D199" s="1" t="s">
        <v>10</v>
      </c>
      <c r="E199" s="65">
        <v>151</v>
      </c>
      <c r="F199" s="65">
        <v>29</v>
      </c>
      <c r="G199" s="65">
        <v>20</v>
      </c>
      <c r="H199" s="65">
        <v>11</v>
      </c>
      <c r="I199" s="65">
        <v>2</v>
      </c>
      <c r="J199" s="65"/>
      <c r="K199" s="65"/>
      <c r="L199" s="66"/>
      <c r="M199" s="66"/>
      <c r="N199" s="67">
        <v>213</v>
      </c>
    </row>
    <row r="200" spans="1:14">
      <c r="A200" s="1" t="s">
        <v>49</v>
      </c>
      <c r="B200" s="1" t="s">
        <v>254</v>
      </c>
      <c r="C200" s="1" t="s">
        <v>116</v>
      </c>
      <c r="D200" s="63" t="s">
        <v>112</v>
      </c>
      <c r="E200" s="36">
        <v>70.89201877934272</v>
      </c>
      <c r="F200" s="36">
        <v>13.615023474178404</v>
      </c>
      <c r="G200" s="36">
        <v>9.3896713615023479</v>
      </c>
      <c r="H200" s="36">
        <v>5.164319248826291</v>
      </c>
      <c r="I200" s="36">
        <v>0.93896713615023475</v>
      </c>
      <c r="J200" s="36">
        <v>0</v>
      </c>
      <c r="K200" s="36">
        <v>0</v>
      </c>
      <c r="L200" s="36">
        <v>0</v>
      </c>
      <c r="M200" s="36">
        <v>0</v>
      </c>
      <c r="N200" s="37">
        <v>100</v>
      </c>
    </row>
    <row r="201" spans="1:14">
      <c r="A201" s="1" t="s">
        <v>49</v>
      </c>
      <c r="B201" s="1" t="s">
        <v>254</v>
      </c>
      <c r="C201" s="1" t="s">
        <v>117</v>
      </c>
      <c r="D201" s="1" t="s">
        <v>11</v>
      </c>
      <c r="E201" s="49">
        <v>300</v>
      </c>
      <c r="F201" s="49">
        <v>211</v>
      </c>
      <c r="G201" s="49">
        <v>268</v>
      </c>
      <c r="H201" s="49">
        <v>314</v>
      </c>
      <c r="I201" s="49">
        <v>141</v>
      </c>
      <c r="J201" s="50"/>
      <c r="K201" s="50"/>
      <c r="L201" s="50"/>
      <c r="M201" s="50"/>
      <c r="N201" s="51">
        <v>1234</v>
      </c>
    </row>
    <row r="202" spans="1:14">
      <c r="A202" s="1" t="s">
        <v>49</v>
      </c>
      <c r="B202" s="19" t="s">
        <v>254</v>
      </c>
      <c r="C202" s="1" t="s">
        <v>118</v>
      </c>
      <c r="D202" s="63" t="s">
        <v>113</v>
      </c>
      <c r="E202" s="36">
        <v>24.311183144246353</v>
      </c>
      <c r="F202" s="36">
        <v>17.098865478119937</v>
      </c>
      <c r="G202" s="36">
        <v>21.717990275526741</v>
      </c>
      <c r="H202" s="36">
        <v>25.445705024311184</v>
      </c>
      <c r="I202" s="36">
        <v>11.426256077795786</v>
      </c>
      <c r="J202" s="36">
        <v>0</v>
      </c>
      <c r="K202" s="36">
        <v>0</v>
      </c>
      <c r="L202" s="36">
        <v>0</v>
      </c>
      <c r="M202" s="36">
        <v>0</v>
      </c>
      <c r="N202" s="37">
        <v>100</v>
      </c>
    </row>
    <row r="203" spans="1:14">
      <c r="A203" s="3" t="s">
        <v>50</v>
      </c>
      <c r="B203" s="3" t="s">
        <v>255</v>
      </c>
      <c r="C203" s="3" t="s">
        <v>115</v>
      </c>
      <c r="D203" s="1" t="s">
        <v>10</v>
      </c>
      <c r="E203" s="65">
        <v>144</v>
      </c>
      <c r="F203" s="65">
        <v>47</v>
      </c>
      <c r="G203" s="65">
        <v>25</v>
      </c>
      <c r="H203" s="65">
        <v>12</v>
      </c>
      <c r="I203" s="65">
        <v>2</v>
      </c>
      <c r="J203" s="65">
        <v>6</v>
      </c>
      <c r="K203" s="65">
        <v>4</v>
      </c>
      <c r="L203" s="66">
        <v>1</v>
      </c>
      <c r="M203" s="66"/>
      <c r="N203" s="67">
        <v>241</v>
      </c>
    </row>
    <row r="204" spans="1:14">
      <c r="A204" s="1" t="s">
        <v>50</v>
      </c>
      <c r="B204" s="1" t="s">
        <v>255</v>
      </c>
      <c r="C204" s="1" t="s">
        <v>116</v>
      </c>
      <c r="D204" s="63" t="s">
        <v>112</v>
      </c>
      <c r="E204" s="36">
        <v>59.751037344398341</v>
      </c>
      <c r="F204" s="36">
        <v>19.502074688796682</v>
      </c>
      <c r="G204" s="36">
        <v>10.37344398340249</v>
      </c>
      <c r="H204" s="36">
        <v>4.9792531120331951</v>
      </c>
      <c r="I204" s="36">
        <v>0.82987551867219922</v>
      </c>
      <c r="J204" s="36">
        <v>2.4896265560165975</v>
      </c>
      <c r="K204" s="36">
        <v>1.6597510373443984</v>
      </c>
      <c r="L204" s="36">
        <v>0.41493775933609961</v>
      </c>
      <c r="M204" s="36">
        <v>0</v>
      </c>
      <c r="N204" s="37">
        <v>100</v>
      </c>
    </row>
    <row r="205" spans="1:14">
      <c r="A205" s="1" t="s">
        <v>50</v>
      </c>
      <c r="B205" s="1" t="s">
        <v>255</v>
      </c>
      <c r="C205" s="1" t="s">
        <v>117</v>
      </c>
      <c r="D205" s="1" t="s">
        <v>11</v>
      </c>
      <c r="E205" s="49">
        <v>289</v>
      </c>
      <c r="F205" s="49">
        <v>323</v>
      </c>
      <c r="G205" s="49">
        <v>355</v>
      </c>
      <c r="H205" s="49">
        <v>368</v>
      </c>
      <c r="I205" s="49">
        <v>130</v>
      </c>
      <c r="J205" s="49">
        <v>982</v>
      </c>
      <c r="K205" s="49">
        <v>1509</v>
      </c>
      <c r="L205" s="49">
        <v>546</v>
      </c>
      <c r="M205" s="50"/>
      <c r="N205" s="51">
        <v>4502</v>
      </c>
    </row>
    <row r="206" spans="1:14">
      <c r="A206" s="1" t="s">
        <v>50</v>
      </c>
      <c r="B206" s="1" t="s">
        <v>255</v>
      </c>
      <c r="C206" s="1" t="s">
        <v>118</v>
      </c>
      <c r="D206" s="63" t="s">
        <v>113</v>
      </c>
      <c r="E206" s="36">
        <v>6.4193691692581076</v>
      </c>
      <c r="F206" s="36">
        <v>7.1745890715237675</v>
      </c>
      <c r="G206" s="36">
        <v>7.885384273656153</v>
      </c>
      <c r="H206" s="36">
        <v>8.1741448245224344</v>
      </c>
      <c r="I206" s="36">
        <v>2.8876055086628165</v>
      </c>
      <c r="J206" s="36">
        <v>21.812527765437583</v>
      </c>
      <c r="K206" s="36">
        <v>33.518436250555311</v>
      </c>
      <c r="L206" s="36">
        <v>12.127943136383829</v>
      </c>
      <c r="M206" s="36">
        <v>0</v>
      </c>
      <c r="N206" s="37">
        <v>100</v>
      </c>
    </row>
    <row r="207" spans="1:14">
      <c r="A207" s="3" t="s">
        <v>51</v>
      </c>
      <c r="B207" s="3" t="s">
        <v>173</v>
      </c>
      <c r="C207" s="3" t="s">
        <v>115</v>
      </c>
      <c r="D207" s="1" t="s">
        <v>10</v>
      </c>
      <c r="E207" s="65">
        <v>64</v>
      </c>
      <c r="F207" s="65">
        <v>20</v>
      </c>
      <c r="G207" s="65">
        <v>12</v>
      </c>
      <c r="H207" s="65">
        <v>5</v>
      </c>
      <c r="I207" s="65"/>
      <c r="J207" s="65">
        <v>1</v>
      </c>
      <c r="K207" s="65"/>
      <c r="L207" s="66"/>
      <c r="M207" s="66"/>
      <c r="N207" s="67">
        <v>102</v>
      </c>
    </row>
    <row r="208" spans="1:14">
      <c r="A208" s="1" t="s">
        <v>51</v>
      </c>
      <c r="B208" s="1" t="s">
        <v>173</v>
      </c>
      <c r="C208" s="1" t="s">
        <v>116</v>
      </c>
      <c r="D208" s="63" t="s">
        <v>112</v>
      </c>
      <c r="E208" s="36">
        <v>62.745098039215684</v>
      </c>
      <c r="F208" s="36">
        <v>19.607843137254903</v>
      </c>
      <c r="G208" s="36">
        <v>11.764705882352942</v>
      </c>
      <c r="H208" s="36">
        <v>4.9019607843137258</v>
      </c>
      <c r="I208" s="36">
        <v>0</v>
      </c>
      <c r="J208" s="36">
        <v>0.98039215686274506</v>
      </c>
      <c r="K208" s="36">
        <v>0</v>
      </c>
      <c r="L208" s="36">
        <v>0</v>
      </c>
      <c r="M208" s="36">
        <v>0</v>
      </c>
      <c r="N208" s="37">
        <v>100</v>
      </c>
    </row>
    <row r="209" spans="1:14">
      <c r="A209" s="1" t="s">
        <v>51</v>
      </c>
      <c r="B209" s="1" t="s">
        <v>173</v>
      </c>
      <c r="C209" s="1" t="s">
        <v>117</v>
      </c>
      <c r="D209" s="1" t="s">
        <v>11</v>
      </c>
      <c r="E209" s="49">
        <v>124</v>
      </c>
      <c r="F209" s="49">
        <v>123</v>
      </c>
      <c r="G209" s="49">
        <v>162</v>
      </c>
      <c r="H209" s="49">
        <v>149</v>
      </c>
      <c r="I209" s="50"/>
      <c r="J209" s="49">
        <v>195</v>
      </c>
      <c r="K209" s="50"/>
      <c r="L209" s="50"/>
      <c r="M209" s="50"/>
      <c r="N209" s="51">
        <v>753</v>
      </c>
    </row>
    <row r="210" spans="1:14">
      <c r="A210" s="1" t="s">
        <v>51</v>
      </c>
      <c r="B210" s="1" t="s">
        <v>173</v>
      </c>
      <c r="C210" s="1" t="s">
        <v>118</v>
      </c>
      <c r="D210" s="63" t="s">
        <v>113</v>
      </c>
      <c r="E210" s="36">
        <v>16.46746347941567</v>
      </c>
      <c r="F210" s="36">
        <v>16.334661354581673</v>
      </c>
      <c r="G210" s="36">
        <v>21.513944223107568</v>
      </c>
      <c r="H210" s="36">
        <v>19.787516600265604</v>
      </c>
      <c r="I210" s="36">
        <v>0</v>
      </c>
      <c r="J210" s="36">
        <v>25.89641434262948</v>
      </c>
      <c r="K210" s="36">
        <v>0</v>
      </c>
      <c r="L210" s="36">
        <v>0</v>
      </c>
      <c r="M210" s="36">
        <v>0</v>
      </c>
      <c r="N210" s="37">
        <v>100</v>
      </c>
    </row>
    <row r="211" spans="1:14">
      <c r="A211" s="3" t="s">
        <v>52</v>
      </c>
      <c r="B211" s="3" t="s">
        <v>256</v>
      </c>
      <c r="C211" s="3" t="s">
        <v>115</v>
      </c>
      <c r="D211" s="1" t="s">
        <v>10</v>
      </c>
      <c r="E211" s="65">
        <v>63</v>
      </c>
      <c r="F211" s="65">
        <v>5</v>
      </c>
      <c r="G211" s="65">
        <v>2</v>
      </c>
      <c r="H211" s="65">
        <v>1</v>
      </c>
      <c r="I211" s="65"/>
      <c r="J211" s="65"/>
      <c r="K211" s="65"/>
      <c r="L211" s="66"/>
      <c r="M211" s="66"/>
      <c r="N211" s="67">
        <v>71</v>
      </c>
    </row>
    <row r="212" spans="1:14">
      <c r="A212" s="1" t="s">
        <v>52</v>
      </c>
      <c r="B212" s="1" t="s">
        <v>256</v>
      </c>
      <c r="C212" s="1" t="s">
        <v>116</v>
      </c>
      <c r="D212" s="63" t="s">
        <v>112</v>
      </c>
      <c r="E212" s="36">
        <v>88.732394366197184</v>
      </c>
      <c r="F212" s="36">
        <v>7.042253521126761</v>
      </c>
      <c r="G212" s="36">
        <v>2.816901408450704</v>
      </c>
      <c r="H212" s="36">
        <v>1.408450704225352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7">
        <v>100</v>
      </c>
    </row>
    <row r="213" spans="1:14">
      <c r="A213" s="1" t="s">
        <v>52</v>
      </c>
      <c r="B213" s="1" t="s">
        <v>256</v>
      </c>
      <c r="C213" s="1" t="s">
        <v>117</v>
      </c>
      <c r="D213" s="1" t="s">
        <v>11</v>
      </c>
      <c r="E213" s="49">
        <v>92</v>
      </c>
      <c r="F213" s="49">
        <v>36</v>
      </c>
      <c r="G213" s="49">
        <v>24</v>
      </c>
      <c r="H213" s="49">
        <v>21</v>
      </c>
      <c r="I213" s="50"/>
      <c r="J213" s="50"/>
      <c r="K213" s="50"/>
      <c r="L213" s="50"/>
      <c r="M213" s="50"/>
      <c r="N213" s="51">
        <v>173</v>
      </c>
    </row>
    <row r="214" spans="1:14">
      <c r="A214" s="1" t="s">
        <v>52</v>
      </c>
      <c r="B214" s="1" t="s">
        <v>256</v>
      </c>
      <c r="C214" s="1" t="s">
        <v>118</v>
      </c>
      <c r="D214" s="63" t="s">
        <v>113</v>
      </c>
      <c r="E214" s="36">
        <v>53.179190751445084</v>
      </c>
      <c r="F214" s="36">
        <v>20.809248554913296</v>
      </c>
      <c r="G214" s="36">
        <v>13.872832369942197</v>
      </c>
      <c r="H214" s="36">
        <v>12.138728323699421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7">
        <v>100</v>
      </c>
    </row>
    <row r="215" spans="1:14">
      <c r="A215" s="3" t="s">
        <v>53</v>
      </c>
      <c r="B215" s="3" t="s">
        <v>129</v>
      </c>
      <c r="C215" s="3" t="s">
        <v>115</v>
      </c>
      <c r="D215" s="1" t="s">
        <v>10</v>
      </c>
      <c r="E215" s="65">
        <v>106</v>
      </c>
      <c r="F215" s="65">
        <v>15</v>
      </c>
      <c r="G215" s="65">
        <v>11</v>
      </c>
      <c r="H215" s="65">
        <v>9</v>
      </c>
      <c r="I215" s="65">
        <v>3</v>
      </c>
      <c r="J215" s="65"/>
      <c r="K215" s="65"/>
      <c r="L215" s="66"/>
      <c r="M215" s="66"/>
      <c r="N215" s="67">
        <v>144</v>
      </c>
    </row>
    <row r="216" spans="1:14">
      <c r="A216" s="1" t="s">
        <v>53</v>
      </c>
      <c r="B216" s="1" t="s">
        <v>129</v>
      </c>
      <c r="C216" s="1" t="s">
        <v>116</v>
      </c>
      <c r="D216" s="63" t="s">
        <v>112</v>
      </c>
      <c r="E216" s="36">
        <v>73.611111111111114</v>
      </c>
      <c r="F216" s="36">
        <v>10.416666666666666</v>
      </c>
      <c r="G216" s="36">
        <v>7.6388888888888893</v>
      </c>
      <c r="H216" s="36">
        <v>6.25</v>
      </c>
      <c r="I216" s="36">
        <v>2.0833333333333335</v>
      </c>
      <c r="J216" s="36">
        <v>0</v>
      </c>
      <c r="K216" s="36">
        <v>0</v>
      </c>
      <c r="L216" s="36">
        <v>0</v>
      </c>
      <c r="M216" s="36">
        <v>0</v>
      </c>
      <c r="N216" s="37">
        <v>100</v>
      </c>
    </row>
    <row r="217" spans="1:14">
      <c r="A217" s="1" t="s">
        <v>53</v>
      </c>
      <c r="B217" s="1" t="s">
        <v>129</v>
      </c>
      <c r="C217" s="1" t="s">
        <v>117</v>
      </c>
      <c r="D217" s="1" t="s">
        <v>11</v>
      </c>
      <c r="E217" s="49">
        <v>196</v>
      </c>
      <c r="F217" s="49">
        <v>99</v>
      </c>
      <c r="G217" s="49">
        <v>140</v>
      </c>
      <c r="H217" s="49">
        <v>301</v>
      </c>
      <c r="I217" s="49">
        <v>166</v>
      </c>
      <c r="J217" s="50"/>
      <c r="K217" s="50"/>
      <c r="L217" s="50"/>
      <c r="M217" s="50"/>
      <c r="N217" s="51">
        <v>902</v>
      </c>
    </row>
    <row r="218" spans="1:14">
      <c r="A218" s="1" t="s">
        <v>53</v>
      </c>
      <c r="B218" s="1" t="s">
        <v>129</v>
      </c>
      <c r="C218" s="1" t="s">
        <v>118</v>
      </c>
      <c r="D218" s="63" t="s">
        <v>113</v>
      </c>
      <c r="E218" s="36">
        <v>21.72949002217295</v>
      </c>
      <c r="F218" s="36">
        <v>10.975609756097562</v>
      </c>
      <c r="G218" s="36">
        <v>15.521064301552107</v>
      </c>
      <c r="H218" s="36">
        <v>33.370288248337026</v>
      </c>
      <c r="I218" s="36">
        <v>18.403547671840354</v>
      </c>
      <c r="J218" s="36">
        <v>0</v>
      </c>
      <c r="K218" s="36">
        <v>0</v>
      </c>
      <c r="L218" s="36">
        <v>0</v>
      </c>
      <c r="M218" s="36">
        <v>0</v>
      </c>
      <c r="N218" s="37">
        <v>100</v>
      </c>
    </row>
    <row r="219" spans="1:14">
      <c r="A219" s="3" t="s">
        <v>54</v>
      </c>
      <c r="B219" s="3" t="s">
        <v>223</v>
      </c>
      <c r="C219" s="3" t="s">
        <v>115</v>
      </c>
      <c r="D219" s="1" t="s">
        <v>10</v>
      </c>
      <c r="E219" s="65">
        <v>683</v>
      </c>
      <c r="F219" s="65">
        <v>151</v>
      </c>
      <c r="G219" s="65">
        <v>68</v>
      </c>
      <c r="H219" s="65">
        <v>47</v>
      </c>
      <c r="I219" s="65">
        <v>19</v>
      </c>
      <c r="J219" s="65">
        <v>14</v>
      </c>
      <c r="K219" s="65">
        <v>5</v>
      </c>
      <c r="L219" s="66"/>
      <c r="M219" s="66"/>
      <c r="N219" s="67">
        <v>987</v>
      </c>
    </row>
    <row r="220" spans="1:14">
      <c r="A220" s="1" t="s">
        <v>54</v>
      </c>
      <c r="B220" s="1" t="s">
        <v>223</v>
      </c>
      <c r="C220" s="1" t="s">
        <v>116</v>
      </c>
      <c r="D220" s="63" t="s">
        <v>112</v>
      </c>
      <c r="E220" s="36">
        <v>69.19959473150962</v>
      </c>
      <c r="F220" s="36">
        <v>15.29888551165147</v>
      </c>
      <c r="G220" s="36">
        <v>6.8895643363728469</v>
      </c>
      <c r="H220" s="36">
        <v>4.7619047619047619</v>
      </c>
      <c r="I220" s="36">
        <v>1.9250253292806485</v>
      </c>
      <c r="J220" s="36">
        <v>1.4184397163120568</v>
      </c>
      <c r="K220" s="36">
        <v>0.50658561296859173</v>
      </c>
      <c r="L220" s="36">
        <v>0</v>
      </c>
      <c r="M220" s="36">
        <v>0</v>
      </c>
      <c r="N220" s="37">
        <v>100</v>
      </c>
    </row>
    <row r="221" spans="1:14">
      <c r="A221" s="1" t="s">
        <v>54</v>
      </c>
      <c r="B221" s="1" t="s">
        <v>223</v>
      </c>
      <c r="C221" s="1" t="s">
        <v>117</v>
      </c>
      <c r="D221" s="1" t="s">
        <v>11</v>
      </c>
      <c r="E221" s="49">
        <v>1308</v>
      </c>
      <c r="F221" s="49">
        <v>971</v>
      </c>
      <c r="G221" s="49">
        <v>909</v>
      </c>
      <c r="H221" s="49">
        <v>1475</v>
      </c>
      <c r="I221" s="49">
        <v>1285</v>
      </c>
      <c r="J221" s="49">
        <v>2272</v>
      </c>
      <c r="K221" s="49">
        <v>1446</v>
      </c>
      <c r="L221" s="50"/>
      <c r="M221" s="50"/>
      <c r="N221" s="51">
        <v>9666</v>
      </c>
    </row>
    <row r="222" spans="1:14">
      <c r="A222" s="1" t="s">
        <v>54</v>
      </c>
      <c r="B222" s="1" t="s">
        <v>223</v>
      </c>
      <c r="C222" s="1" t="s">
        <v>118</v>
      </c>
      <c r="D222" s="63" t="s">
        <v>113</v>
      </c>
      <c r="E222" s="36">
        <v>13.531967721911856</v>
      </c>
      <c r="F222" s="36">
        <v>10.045520380715912</v>
      </c>
      <c r="G222" s="36">
        <v>9.4040968342644327</v>
      </c>
      <c r="H222" s="36">
        <v>15.259673080902131</v>
      </c>
      <c r="I222" s="36">
        <v>13.294020277260501</v>
      </c>
      <c r="J222" s="36">
        <v>23.50506931512518</v>
      </c>
      <c r="K222" s="36">
        <v>14.959652389819988</v>
      </c>
      <c r="L222" s="36">
        <v>0</v>
      </c>
      <c r="M222" s="36">
        <v>0</v>
      </c>
      <c r="N222" s="37">
        <v>100</v>
      </c>
    </row>
    <row r="223" spans="1:14">
      <c r="A223" s="3" t="s">
        <v>55</v>
      </c>
      <c r="B223" s="3" t="s">
        <v>224</v>
      </c>
      <c r="C223" s="3" t="s">
        <v>115</v>
      </c>
      <c r="D223" s="1" t="s">
        <v>10</v>
      </c>
      <c r="E223" s="65">
        <v>73</v>
      </c>
      <c r="F223" s="65">
        <v>6</v>
      </c>
      <c r="G223" s="65">
        <v>1</v>
      </c>
      <c r="H223" s="65"/>
      <c r="I223" s="65"/>
      <c r="J223" s="65"/>
      <c r="K223" s="65"/>
      <c r="L223" s="66"/>
      <c r="M223" s="66"/>
      <c r="N223" s="67">
        <v>80</v>
      </c>
    </row>
    <row r="224" spans="1:14">
      <c r="A224" s="1" t="s">
        <v>55</v>
      </c>
      <c r="B224" s="1" t="s">
        <v>224</v>
      </c>
      <c r="C224" s="1" t="s">
        <v>116</v>
      </c>
      <c r="D224" s="63" t="s">
        <v>112</v>
      </c>
      <c r="E224" s="36">
        <v>91.25</v>
      </c>
      <c r="F224" s="36">
        <v>7.5</v>
      </c>
      <c r="G224" s="36">
        <v>1.25</v>
      </c>
      <c r="H224" s="36">
        <v>0</v>
      </c>
      <c r="I224" s="36">
        <v>0</v>
      </c>
      <c r="J224" s="36">
        <v>0</v>
      </c>
      <c r="K224" s="36">
        <v>0</v>
      </c>
      <c r="L224" s="36">
        <v>0</v>
      </c>
      <c r="M224" s="36">
        <v>0</v>
      </c>
      <c r="N224" s="37">
        <v>100</v>
      </c>
    </row>
    <row r="225" spans="1:14">
      <c r="A225" s="1" t="s">
        <v>55</v>
      </c>
      <c r="B225" s="1" t="s">
        <v>224</v>
      </c>
      <c r="C225" s="1" t="s">
        <v>117</v>
      </c>
      <c r="D225" s="1" t="s">
        <v>11</v>
      </c>
      <c r="E225" s="49">
        <v>103</v>
      </c>
      <c r="F225" s="49">
        <v>41</v>
      </c>
      <c r="G225" s="49">
        <v>14</v>
      </c>
      <c r="H225" s="50"/>
      <c r="I225" s="50"/>
      <c r="J225" s="50"/>
      <c r="K225" s="50"/>
      <c r="L225" s="50"/>
      <c r="M225" s="50"/>
      <c r="N225" s="51">
        <v>158</v>
      </c>
    </row>
    <row r="226" spans="1:14">
      <c r="A226" s="1" t="s">
        <v>55</v>
      </c>
      <c r="B226" s="1" t="s">
        <v>224</v>
      </c>
      <c r="C226" s="1" t="s">
        <v>118</v>
      </c>
      <c r="D226" s="63" t="s">
        <v>113</v>
      </c>
      <c r="E226" s="36">
        <v>65.189873417721515</v>
      </c>
      <c r="F226" s="36">
        <v>25.949367088607595</v>
      </c>
      <c r="G226" s="36">
        <v>8.8607594936708853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7">
        <v>100</v>
      </c>
    </row>
    <row r="227" spans="1:14">
      <c r="A227" s="3" t="s">
        <v>56</v>
      </c>
      <c r="B227" s="3" t="s">
        <v>225</v>
      </c>
      <c r="C227" s="3" t="s">
        <v>115</v>
      </c>
      <c r="D227" s="1" t="s">
        <v>10</v>
      </c>
      <c r="E227" s="65">
        <v>92</v>
      </c>
      <c r="F227" s="65">
        <v>15</v>
      </c>
      <c r="G227" s="65">
        <v>10</v>
      </c>
      <c r="H227" s="65">
        <v>4</v>
      </c>
      <c r="I227" s="65">
        <v>2</v>
      </c>
      <c r="J227" s="65">
        <v>2</v>
      </c>
      <c r="K227" s="65"/>
      <c r="L227" s="66"/>
      <c r="M227" s="66"/>
      <c r="N227" s="67">
        <v>125</v>
      </c>
    </row>
    <row r="228" spans="1:14">
      <c r="A228" s="1" t="s">
        <v>56</v>
      </c>
      <c r="B228" s="1" t="s">
        <v>225</v>
      </c>
      <c r="C228" s="1" t="s">
        <v>116</v>
      </c>
      <c r="D228" s="63" t="s">
        <v>112</v>
      </c>
      <c r="E228" s="36">
        <v>73.599999999999994</v>
      </c>
      <c r="F228" s="36">
        <v>12</v>
      </c>
      <c r="G228" s="36">
        <v>8</v>
      </c>
      <c r="H228" s="36">
        <v>3.2</v>
      </c>
      <c r="I228" s="36">
        <v>1.6</v>
      </c>
      <c r="J228" s="36">
        <v>1.6</v>
      </c>
      <c r="K228" s="36">
        <v>0</v>
      </c>
      <c r="L228" s="36">
        <v>0</v>
      </c>
      <c r="M228" s="36">
        <v>0</v>
      </c>
      <c r="N228" s="37">
        <v>100</v>
      </c>
    </row>
    <row r="229" spans="1:14">
      <c r="A229" s="1" t="s">
        <v>56</v>
      </c>
      <c r="B229" s="1" t="s">
        <v>225</v>
      </c>
      <c r="C229" s="1" t="s">
        <v>117</v>
      </c>
      <c r="D229" s="1" t="s">
        <v>11</v>
      </c>
      <c r="E229" s="49">
        <v>170</v>
      </c>
      <c r="F229" s="49">
        <v>96</v>
      </c>
      <c r="G229" s="49">
        <v>119</v>
      </c>
      <c r="H229" s="49">
        <v>148</v>
      </c>
      <c r="I229" s="49">
        <v>155</v>
      </c>
      <c r="J229" s="49">
        <v>315</v>
      </c>
      <c r="K229" s="50"/>
      <c r="L229" s="50"/>
      <c r="M229" s="50"/>
      <c r="N229" s="51">
        <v>1003</v>
      </c>
    </row>
    <row r="230" spans="1:14">
      <c r="A230" s="1" t="s">
        <v>56</v>
      </c>
      <c r="B230" s="1" t="s">
        <v>225</v>
      </c>
      <c r="C230" s="1" t="s">
        <v>118</v>
      </c>
      <c r="D230" s="63" t="s">
        <v>113</v>
      </c>
      <c r="E230" s="36">
        <v>16.949152542372882</v>
      </c>
      <c r="F230" s="36">
        <v>9.5712861415752748</v>
      </c>
      <c r="G230" s="36">
        <v>11.864406779661017</v>
      </c>
      <c r="H230" s="36">
        <v>14.755732801595215</v>
      </c>
      <c r="I230" s="36">
        <v>15.453639082751744</v>
      </c>
      <c r="J230" s="36">
        <v>31.405782652043868</v>
      </c>
      <c r="K230" s="36">
        <v>0</v>
      </c>
      <c r="L230" s="36">
        <v>0</v>
      </c>
      <c r="M230" s="36">
        <v>0</v>
      </c>
      <c r="N230" s="37">
        <v>100</v>
      </c>
    </row>
    <row r="231" spans="1:14">
      <c r="A231" s="3" t="s">
        <v>57</v>
      </c>
      <c r="B231" s="3" t="s">
        <v>226</v>
      </c>
      <c r="C231" s="3" t="s">
        <v>115</v>
      </c>
      <c r="D231" s="1" t="s">
        <v>10</v>
      </c>
      <c r="E231" s="65">
        <v>339</v>
      </c>
      <c r="F231" s="65">
        <v>24</v>
      </c>
      <c r="G231" s="65">
        <v>16</v>
      </c>
      <c r="H231" s="65">
        <v>5</v>
      </c>
      <c r="I231" s="65">
        <v>1</v>
      </c>
      <c r="J231" s="65"/>
      <c r="K231" s="65"/>
      <c r="L231" s="66"/>
      <c r="M231" s="66"/>
      <c r="N231" s="67">
        <v>385</v>
      </c>
    </row>
    <row r="232" spans="1:14">
      <c r="A232" s="1" t="s">
        <v>57</v>
      </c>
      <c r="B232" s="1" t="s">
        <v>226</v>
      </c>
      <c r="C232" s="1" t="s">
        <v>116</v>
      </c>
      <c r="D232" s="63" t="s">
        <v>112</v>
      </c>
      <c r="E232" s="36">
        <v>88.051948051948045</v>
      </c>
      <c r="F232" s="36">
        <v>6.2337662337662341</v>
      </c>
      <c r="G232" s="36">
        <v>4.1558441558441555</v>
      </c>
      <c r="H232" s="36">
        <v>1.2987012987012987</v>
      </c>
      <c r="I232" s="36">
        <v>0.25974025974025972</v>
      </c>
      <c r="J232" s="36">
        <v>0</v>
      </c>
      <c r="K232" s="36">
        <v>0</v>
      </c>
      <c r="L232" s="36">
        <v>0</v>
      </c>
      <c r="M232" s="36">
        <v>0</v>
      </c>
      <c r="N232" s="37">
        <v>100</v>
      </c>
    </row>
    <row r="233" spans="1:14">
      <c r="A233" s="1" t="s">
        <v>57</v>
      </c>
      <c r="B233" s="1" t="s">
        <v>226</v>
      </c>
      <c r="C233" s="1" t="s">
        <v>117</v>
      </c>
      <c r="D233" s="1" t="s">
        <v>11</v>
      </c>
      <c r="E233" s="49">
        <v>508</v>
      </c>
      <c r="F233" s="49">
        <v>144</v>
      </c>
      <c r="G233" s="49">
        <v>207</v>
      </c>
      <c r="H233" s="49">
        <v>149</v>
      </c>
      <c r="I233" s="49">
        <v>80</v>
      </c>
      <c r="J233" s="50"/>
      <c r="K233" s="50"/>
      <c r="L233" s="50"/>
      <c r="M233" s="50"/>
      <c r="N233" s="51">
        <v>1088</v>
      </c>
    </row>
    <row r="234" spans="1:14">
      <c r="A234" s="1" t="s">
        <v>57</v>
      </c>
      <c r="B234" s="1" t="s">
        <v>226</v>
      </c>
      <c r="C234" s="1" t="s">
        <v>118</v>
      </c>
      <c r="D234" s="63" t="s">
        <v>113</v>
      </c>
      <c r="E234" s="36">
        <v>46.691176470588232</v>
      </c>
      <c r="F234" s="36">
        <v>13.235294117647058</v>
      </c>
      <c r="G234" s="36">
        <v>19.025735294117649</v>
      </c>
      <c r="H234" s="36">
        <v>13.694852941176471</v>
      </c>
      <c r="I234" s="36">
        <v>7.3529411764705879</v>
      </c>
      <c r="J234" s="36">
        <v>0</v>
      </c>
      <c r="K234" s="36">
        <v>0</v>
      </c>
      <c r="L234" s="36">
        <v>0</v>
      </c>
      <c r="M234" s="36">
        <v>0</v>
      </c>
      <c r="N234" s="37">
        <v>100</v>
      </c>
    </row>
    <row r="235" spans="1:14">
      <c r="A235" s="3" t="s">
        <v>58</v>
      </c>
      <c r="B235" s="3" t="s">
        <v>228</v>
      </c>
      <c r="C235" s="3" t="s">
        <v>115</v>
      </c>
      <c r="D235" s="1" t="s">
        <v>10</v>
      </c>
      <c r="E235" s="65">
        <v>100</v>
      </c>
      <c r="F235" s="65">
        <v>19</v>
      </c>
      <c r="G235" s="65">
        <v>9</v>
      </c>
      <c r="H235" s="65">
        <v>1</v>
      </c>
      <c r="I235" s="65"/>
      <c r="J235" s="65"/>
      <c r="K235" s="65"/>
      <c r="L235" s="66"/>
      <c r="M235" s="66"/>
      <c r="N235" s="67">
        <v>129</v>
      </c>
    </row>
    <row r="236" spans="1:14">
      <c r="A236" s="1" t="s">
        <v>58</v>
      </c>
      <c r="B236" s="1" t="s">
        <v>228</v>
      </c>
      <c r="C236" s="1" t="s">
        <v>116</v>
      </c>
      <c r="D236" s="63" t="s">
        <v>112</v>
      </c>
      <c r="E236" s="36">
        <v>77.519379844961236</v>
      </c>
      <c r="F236" s="36">
        <v>14.728682170542635</v>
      </c>
      <c r="G236" s="36">
        <v>6.9767441860465116</v>
      </c>
      <c r="H236" s="36">
        <v>0.77519379844961245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7">
        <v>100</v>
      </c>
    </row>
    <row r="237" spans="1:14">
      <c r="A237" s="1" t="s">
        <v>58</v>
      </c>
      <c r="B237" s="1" t="s">
        <v>228</v>
      </c>
      <c r="C237" s="1" t="s">
        <v>117</v>
      </c>
      <c r="D237" s="1" t="s">
        <v>11</v>
      </c>
      <c r="E237" s="49">
        <v>190</v>
      </c>
      <c r="F237" s="49">
        <v>121</v>
      </c>
      <c r="G237" s="49">
        <v>113</v>
      </c>
      <c r="H237" s="49">
        <v>31</v>
      </c>
      <c r="I237" s="50"/>
      <c r="J237" s="50"/>
      <c r="K237" s="50"/>
      <c r="L237" s="50"/>
      <c r="M237" s="50"/>
      <c r="N237" s="51">
        <v>455</v>
      </c>
    </row>
    <row r="238" spans="1:14">
      <c r="A238" s="1" t="s">
        <v>58</v>
      </c>
      <c r="B238" s="1" t="s">
        <v>228</v>
      </c>
      <c r="C238" s="1" t="s">
        <v>118</v>
      </c>
      <c r="D238" s="63" t="s">
        <v>113</v>
      </c>
      <c r="E238" s="36">
        <v>41.758241758241759</v>
      </c>
      <c r="F238" s="36">
        <v>26.593406593406595</v>
      </c>
      <c r="G238" s="36">
        <v>24.835164835164836</v>
      </c>
      <c r="H238" s="36">
        <v>6.813186813186813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7">
        <v>100</v>
      </c>
    </row>
    <row r="239" spans="1:14">
      <c r="A239" s="3" t="s">
        <v>189</v>
      </c>
      <c r="B239" s="3" t="s">
        <v>227</v>
      </c>
      <c r="C239" s="3" t="s">
        <v>115</v>
      </c>
      <c r="D239" s="1" t="s">
        <v>10</v>
      </c>
      <c r="E239" s="65">
        <v>647</v>
      </c>
      <c r="F239" s="65">
        <v>194</v>
      </c>
      <c r="G239" s="65">
        <v>120</v>
      </c>
      <c r="H239" s="65">
        <v>74</v>
      </c>
      <c r="I239" s="65">
        <v>28</v>
      </c>
      <c r="J239" s="65">
        <v>11</v>
      </c>
      <c r="K239" s="65">
        <v>2</v>
      </c>
      <c r="L239" s="66">
        <v>2</v>
      </c>
      <c r="M239" s="66">
        <v>1</v>
      </c>
      <c r="N239" s="67">
        <v>1079</v>
      </c>
    </row>
    <row r="240" spans="1:14">
      <c r="A240" s="1" t="s">
        <v>189</v>
      </c>
      <c r="B240" s="1" t="s">
        <v>227</v>
      </c>
      <c r="C240" s="1" t="s">
        <v>116</v>
      </c>
      <c r="D240" s="63" t="s">
        <v>112</v>
      </c>
      <c r="E240" s="36">
        <v>59.962928637627435</v>
      </c>
      <c r="F240" s="36">
        <v>17.979610750695088</v>
      </c>
      <c r="G240" s="36">
        <v>11.121408711770158</v>
      </c>
      <c r="H240" s="36">
        <v>6.8582020389249303</v>
      </c>
      <c r="I240" s="36">
        <v>2.5949953660797034</v>
      </c>
      <c r="J240" s="36">
        <v>1.0194624652455977</v>
      </c>
      <c r="K240" s="36">
        <v>0.18535681186283595</v>
      </c>
      <c r="L240" s="36">
        <v>0.18535681186283595</v>
      </c>
      <c r="M240" s="36">
        <v>9.2678405931417976E-2</v>
      </c>
      <c r="N240" s="37">
        <v>100</v>
      </c>
    </row>
    <row r="241" spans="1:14">
      <c r="A241" s="1" t="s">
        <v>189</v>
      </c>
      <c r="B241" s="1" t="s">
        <v>227</v>
      </c>
      <c r="C241" s="1" t="s">
        <v>117</v>
      </c>
      <c r="D241" s="1" t="s">
        <v>11</v>
      </c>
      <c r="E241" s="49">
        <v>1193</v>
      </c>
      <c r="F241" s="49">
        <v>1261</v>
      </c>
      <c r="G241" s="49">
        <v>1594</v>
      </c>
      <c r="H241" s="49">
        <v>2167</v>
      </c>
      <c r="I241" s="49">
        <v>2028</v>
      </c>
      <c r="J241" s="49">
        <v>1884</v>
      </c>
      <c r="K241" s="49">
        <v>699</v>
      </c>
      <c r="L241" s="49">
        <v>1211</v>
      </c>
      <c r="M241" s="49">
        <v>1567</v>
      </c>
      <c r="N241" s="51">
        <v>13604</v>
      </c>
    </row>
    <row r="242" spans="1:14">
      <c r="A242" s="1" t="s">
        <v>189</v>
      </c>
      <c r="B242" s="1" t="s">
        <v>227</v>
      </c>
      <c r="C242" s="1" t="s">
        <v>118</v>
      </c>
      <c r="D242" s="63" t="s">
        <v>113</v>
      </c>
      <c r="E242" s="36">
        <v>8.7694795648338726</v>
      </c>
      <c r="F242" s="36">
        <v>9.2693325492502208</v>
      </c>
      <c r="G242" s="36">
        <v>11.717142017053808</v>
      </c>
      <c r="H242" s="36">
        <v>15.929138488679801</v>
      </c>
      <c r="I242" s="36">
        <v>14.907380182299324</v>
      </c>
      <c r="J242" s="36">
        <v>13.848867980005881</v>
      </c>
      <c r="K242" s="36">
        <v>5.138194648632755</v>
      </c>
      <c r="L242" s="36">
        <v>8.9017935901205529</v>
      </c>
      <c r="M242" s="36">
        <v>11.518670979123787</v>
      </c>
      <c r="N242" s="37">
        <v>100</v>
      </c>
    </row>
    <row r="243" spans="1:14">
      <c r="A243" s="3" t="s">
        <v>59</v>
      </c>
      <c r="B243" s="3" t="s">
        <v>229</v>
      </c>
      <c r="C243" s="3" t="s">
        <v>115</v>
      </c>
      <c r="D243" s="1" t="s">
        <v>10</v>
      </c>
      <c r="E243" s="65">
        <v>607</v>
      </c>
      <c r="F243" s="65">
        <v>184</v>
      </c>
      <c r="G243" s="65">
        <v>103</v>
      </c>
      <c r="H243" s="65">
        <v>57</v>
      </c>
      <c r="I243" s="65">
        <v>8</v>
      </c>
      <c r="J243" s="65">
        <v>3</v>
      </c>
      <c r="K243" s="65"/>
      <c r="L243" s="66">
        <v>1</v>
      </c>
      <c r="M243" s="66"/>
      <c r="N243" s="67">
        <v>963</v>
      </c>
    </row>
    <row r="244" spans="1:14">
      <c r="A244" s="1" t="s">
        <v>59</v>
      </c>
      <c r="B244" s="1" t="s">
        <v>229</v>
      </c>
      <c r="C244" s="1" t="s">
        <v>116</v>
      </c>
      <c r="D244" s="63" t="s">
        <v>112</v>
      </c>
      <c r="E244" s="36">
        <v>63.032191069574246</v>
      </c>
      <c r="F244" s="36">
        <v>19.106957424714434</v>
      </c>
      <c r="G244" s="36">
        <v>10.695742471443406</v>
      </c>
      <c r="H244" s="36">
        <v>5.9190031152647977</v>
      </c>
      <c r="I244" s="36">
        <v>0.83073727933541019</v>
      </c>
      <c r="J244" s="36">
        <v>0.3115264797507788</v>
      </c>
      <c r="K244" s="36">
        <v>0</v>
      </c>
      <c r="L244" s="36">
        <v>0.10384215991692627</v>
      </c>
      <c r="M244" s="36">
        <v>0</v>
      </c>
      <c r="N244" s="37">
        <v>100</v>
      </c>
    </row>
    <row r="245" spans="1:14">
      <c r="A245" s="1" t="s">
        <v>59</v>
      </c>
      <c r="B245" s="1" t="s">
        <v>229</v>
      </c>
      <c r="C245" s="1" t="s">
        <v>117</v>
      </c>
      <c r="D245" s="1" t="s">
        <v>11</v>
      </c>
      <c r="E245" s="49">
        <v>1154</v>
      </c>
      <c r="F245" s="49">
        <v>1202</v>
      </c>
      <c r="G245" s="49">
        <v>1414</v>
      </c>
      <c r="H245" s="49">
        <v>1615</v>
      </c>
      <c r="I245" s="49">
        <v>543</v>
      </c>
      <c r="J245" s="49">
        <v>379</v>
      </c>
      <c r="K245" s="50"/>
      <c r="L245" s="49">
        <v>679</v>
      </c>
      <c r="M245" s="50"/>
      <c r="N245" s="51">
        <v>6986</v>
      </c>
    </row>
    <row r="246" spans="1:14">
      <c r="A246" s="1" t="s">
        <v>59</v>
      </c>
      <c r="B246" s="1" t="s">
        <v>229</v>
      </c>
      <c r="C246" s="1" t="s">
        <v>118</v>
      </c>
      <c r="D246" s="63" t="s">
        <v>113</v>
      </c>
      <c r="E246" s="36">
        <v>16.518751789292871</v>
      </c>
      <c r="F246" s="36">
        <v>17.205840251932436</v>
      </c>
      <c r="G246" s="36">
        <v>20.240480961923847</v>
      </c>
      <c r="H246" s="36">
        <v>23.117663899227026</v>
      </c>
      <c r="I246" s="36">
        <v>7.7726882336100775</v>
      </c>
      <c r="J246" s="36">
        <v>5.4251359862582307</v>
      </c>
      <c r="K246" s="36">
        <v>0</v>
      </c>
      <c r="L246" s="36">
        <v>9.7194388777555112</v>
      </c>
      <c r="M246" s="36">
        <v>0</v>
      </c>
      <c r="N246" s="37">
        <v>100</v>
      </c>
    </row>
    <row r="247" spans="1:14">
      <c r="A247" s="3" t="s">
        <v>60</v>
      </c>
      <c r="B247" s="3" t="s">
        <v>130</v>
      </c>
      <c r="C247" s="3" t="s">
        <v>115</v>
      </c>
      <c r="D247" s="1" t="s">
        <v>10</v>
      </c>
      <c r="E247" s="65">
        <v>417</v>
      </c>
      <c r="F247" s="65">
        <v>93</v>
      </c>
      <c r="G247" s="65">
        <v>77</v>
      </c>
      <c r="H247" s="65">
        <v>58</v>
      </c>
      <c r="I247" s="65">
        <v>6</v>
      </c>
      <c r="J247" s="65">
        <v>4</v>
      </c>
      <c r="K247" s="65">
        <v>3</v>
      </c>
      <c r="L247" s="66"/>
      <c r="M247" s="66"/>
      <c r="N247" s="67">
        <v>658</v>
      </c>
    </row>
    <row r="248" spans="1:14">
      <c r="A248" s="1" t="s">
        <v>60</v>
      </c>
      <c r="B248" s="1" t="s">
        <v>130</v>
      </c>
      <c r="C248" s="1" t="s">
        <v>116</v>
      </c>
      <c r="D248" s="63" t="s">
        <v>112</v>
      </c>
      <c r="E248" s="36">
        <v>63.373860182370819</v>
      </c>
      <c r="F248" s="36">
        <v>14.133738601823708</v>
      </c>
      <c r="G248" s="36">
        <v>11.702127659574469</v>
      </c>
      <c r="H248" s="36">
        <v>8.8145896656534948</v>
      </c>
      <c r="I248" s="36">
        <v>0.91185410334346506</v>
      </c>
      <c r="J248" s="36">
        <v>0.60790273556231</v>
      </c>
      <c r="K248" s="36">
        <v>0.45592705167173253</v>
      </c>
      <c r="L248" s="36">
        <v>0</v>
      </c>
      <c r="M248" s="36">
        <v>0</v>
      </c>
      <c r="N248" s="37">
        <v>100</v>
      </c>
    </row>
    <row r="249" spans="1:14">
      <c r="A249" s="1" t="s">
        <v>60</v>
      </c>
      <c r="B249" s="1" t="s">
        <v>130</v>
      </c>
      <c r="C249" s="1" t="s">
        <v>117</v>
      </c>
      <c r="D249" s="1" t="s">
        <v>11</v>
      </c>
      <c r="E249" s="49">
        <v>763</v>
      </c>
      <c r="F249" s="49">
        <v>610</v>
      </c>
      <c r="G249" s="49">
        <v>1044</v>
      </c>
      <c r="H249" s="49">
        <v>1821</v>
      </c>
      <c r="I249" s="49">
        <v>378</v>
      </c>
      <c r="J249" s="49">
        <v>555</v>
      </c>
      <c r="K249" s="49">
        <v>1012</v>
      </c>
      <c r="L249" s="50"/>
      <c r="M249" s="50"/>
      <c r="N249" s="51">
        <v>6183</v>
      </c>
    </row>
    <row r="250" spans="1:14">
      <c r="A250" s="1" t="s">
        <v>60</v>
      </c>
      <c r="B250" s="1" t="s">
        <v>130</v>
      </c>
      <c r="C250" s="1" t="s">
        <v>118</v>
      </c>
      <c r="D250" s="63" t="s">
        <v>113</v>
      </c>
      <c r="E250" s="36">
        <v>12.340287886139414</v>
      </c>
      <c r="F250" s="36">
        <v>9.8657609574640137</v>
      </c>
      <c r="G250" s="36">
        <v>16.885007278020378</v>
      </c>
      <c r="H250" s="36">
        <v>29.4517224648229</v>
      </c>
      <c r="I250" s="36">
        <v>6.1135371179039302</v>
      </c>
      <c r="J250" s="36">
        <v>8.9762251334303738</v>
      </c>
      <c r="K250" s="36">
        <v>16.367459162218989</v>
      </c>
      <c r="L250" s="36">
        <v>0</v>
      </c>
      <c r="M250" s="36">
        <v>0</v>
      </c>
      <c r="N250" s="37">
        <v>100</v>
      </c>
    </row>
    <row r="251" spans="1:14">
      <c r="A251" s="3" t="s">
        <v>61</v>
      </c>
      <c r="B251" s="3" t="s">
        <v>230</v>
      </c>
      <c r="C251" s="3" t="s">
        <v>115</v>
      </c>
      <c r="D251" s="1" t="s">
        <v>10</v>
      </c>
      <c r="E251" s="65">
        <v>158</v>
      </c>
      <c r="F251" s="65">
        <v>40</v>
      </c>
      <c r="G251" s="65">
        <v>18</v>
      </c>
      <c r="H251" s="65">
        <v>8</v>
      </c>
      <c r="I251" s="65">
        <v>1</v>
      </c>
      <c r="J251" s="65">
        <v>2</v>
      </c>
      <c r="K251" s="65"/>
      <c r="L251" s="66"/>
      <c r="M251" s="66"/>
      <c r="N251" s="67">
        <v>227</v>
      </c>
    </row>
    <row r="252" spans="1:14">
      <c r="A252" s="1" t="s">
        <v>61</v>
      </c>
      <c r="B252" s="1" t="s">
        <v>230</v>
      </c>
      <c r="C252" s="1" t="s">
        <v>116</v>
      </c>
      <c r="D252" s="63" t="s">
        <v>112</v>
      </c>
      <c r="E252" s="36">
        <v>69.603524229074893</v>
      </c>
      <c r="F252" s="36">
        <v>17.621145374449338</v>
      </c>
      <c r="G252" s="36">
        <v>7.929515418502203</v>
      </c>
      <c r="H252" s="36">
        <v>3.5242290748898677</v>
      </c>
      <c r="I252" s="36">
        <v>0.44052863436123346</v>
      </c>
      <c r="J252" s="36">
        <v>0.88105726872246692</v>
      </c>
      <c r="K252" s="36">
        <v>0</v>
      </c>
      <c r="L252" s="36">
        <v>0</v>
      </c>
      <c r="M252" s="36">
        <v>0</v>
      </c>
      <c r="N252" s="37">
        <v>100</v>
      </c>
    </row>
    <row r="253" spans="1:14">
      <c r="A253" s="1" t="s">
        <v>61</v>
      </c>
      <c r="B253" s="1" t="s">
        <v>230</v>
      </c>
      <c r="C253" s="1" t="s">
        <v>117</v>
      </c>
      <c r="D253" s="1" t="s">
        <v>11</v>
      </c>
      <c r="E253" s="49">
        <v>290</v>
      </c>
      <c r="F253" s="49">
        <v>267</v>
      </c>
      <c r="G253" s="49">
        <v>255</v>
      </c>
      <c r="H253" s="49">
        <v>229</v>
      </c>
      <c r="I253" s="49">
        <v>57</v>
      </c>
      <c r="J253" s="49">
        <v>215</v>
      </c>
      <c r="K253" s="50"/>
      <c r="L253" s="50"/>
      <c r="M253" s="50"/>
      <c r="N253" s="51">
        <v>1313</v>
      </c>
    </row>
    <row r="254" spans="1:14">
      <c r="A254" s="1" t="s">
        <v>61</v>
      </c>
      <c r="B254" s="1" t="s">
        <v>230</v>
      </c>
      <c r="C254" s="1" t="s">
        <v>118</v>
      </c>
      <c r="D254" s="63" t="s">
        <v>113</v>
      </c>
      <c r="E254" s="36">
        <v>22.086824067022086</v>
      </c>
      <c r="F254" s="36">
        <v>20.335110434120335</v>
      </c>
      <c r="G254" s="36">
        <v>19.421172886519422</v>
      </c>
      <c r="H254" s="36">
        <v>17.44097486671744</v>
      </c>
      <c r="I254" s="36">
        <v>4.3412033511043413</v>
      </c>
      <c r="J254" s="36">
        <v>16.374714394516374</v>
      </c>
      <c r="K254" s="36">
        <v>0</v>
      </c>
      <c r="L254" s="36">
        <v>0</v>
      </c>
      <c r="M254" s="36">
        <v>0</v>
      </c>
      <c r="N254" s="37">
        <v>100</v>
      </c>
    </row>
    <row r="255" spans="1:14">
      <c r="A255" s="3" t="s">
        <v>62</v>
      </c>
      <c r="B255" s="3" t="s">
        <v>231</v>
      </c>
      <c r="C255" s="3" t="s">
        <v>115</v>
      </c>
      <c r="D255" s="1" t="s">
        <v>10</v>
      </c>
      <c r="E255" s="65">
        <v>490</v>
      </c>
      <c r="F255" s="65">
        <v>110</v>
      </c>
      <c r="G255" s="65">
        <v>60</v>
      </c>
      <c r="H255" s="65">
        <v>27</v>
      </c>
      <c r="I255" s="65">
        <v>10</v>
      </c>
      <c r="J255" s="65">
        <v>7</v>
      </c>
      <c r="K255" s="65">
        <v>2</v>
      </c>
      <c r="L255" s="66">
        <v>1</v>
      </c>
      <c r="M255" s="66">
        <v>2</v>
      </c>
      <c r="N255" s="67">
        <v>709</v>
      </c>
    </row>
    <row r="256" spans="1:14">
      <c r="A256" s="1" t="s">
        <v>62</v>
      </c>
      <c r="B256" s="1" t="s">
        <v>231</v>
      </c>
      <c r="C256" s="1" t="s">
        <v>116</v>
      </c>
      <c r="D256" s="63" t="s">
        <v>112</v>
      </c>
      <c r="E256" s="36">
        <v>69.111424541607903</v>
      </c>
      <c r="F256" s="36">
        <v>15.514809590973202</v>
      </c>
      <c r="G256" s="36">
        <v>8.4626234132581093</v>
      </c>
      <c r="H256" s="36">
        <v>3.8081805359661494</v>
      </c>
      <c r="I256" s="36">
        <v>1.4104372355430184</v>
      </c>
      <c r="J256" s="36">
        <v>0.98730606488011285</v>
      </c>
      <c r="K256" s="36">
        <v>0.28208744710860367</v>
      </c>
      <c r="L256" s="36">
        <v>0.14104372355430184</v>
      </c>
      <c r="M256" s="36">
        <v>0.28208744710860367</v>
      </c>
      <c r="N256" s="37">
        <v>100</v>
      </c>
    </row>
    <row r="257" spans="1:14">
      <c r="A257" s="1" t="s">
        <v>62</v>
      </c>
      <c r="B257" s="1" t="s">
        <v>231</v>
      </c>
      <c r="C257" s="1" t="s">
        <v>117</v>
      </c>
      <c r="D257" s="1" t="s">
        <v>11</v>
      </c>
      <c r="E257" s="49">
        <v>914</v>
      </c>
      <c r="F257" s="49">
        <v>706</v>
      </c>
      <c r="G257" s="49">
        <v>773</v>
      </c>
      <c r="H257" s="49">
        <v>754</v>
      </c>
      <c r="I257" s="49">
        <v>742</v>
      </c>
      <c r="J257" s="49">
        <v>1169</v>
      </c>
      <c r="K257" s="49">
        <v>723</v>
      </c>
      <c r="L257" s="49">
        <v>653</v>
      </c>
      <c r="M257" s="49">
        <v>3235</v>
      </c>
      <c r="N257" s="51">
        <v>9669</v>
      </c>
    </row>
    <row r="258" spans="1:14">
      <c r="A258" s="1" t="s">
        <v>62</v>
      </c>
      <c r="B258" s="1" t="s">
        <v>231</v>
      </c>
      <c r="C258" s="1" t="s">
        <v>118</v>
      </c>
      <c r="D258" s="63" t="s">
        <v>113</v>
      </c>
      <c r="E258" s="36">
        <v>9.452890681559623</v>
      </c>
      <c r="F258" s="36">
        <v>7.3016857999793157</v>
      </c>
      <c r="G258" s="36">
        <v>7.9946219877960489</v>
      </c>
      <c r="H258" s="36">
        <v>7.7981176957286173</v>
      </c>
      <c r="I258" s="36">
        <v>7.6740097217912915</v>
      </c>
      <c r="J258" s="36">
        <v>12.090185127727789</v>
      </c>
      <c r="K258" s="36">
        <v>7.4775054297238599</v>
      </c>
      <c r="L258" s="36">
        <v>6.7535422484227947</v>
      </c>
      <c r="M258" s="36">
        <v>33.457441307270656</v>
      </c>
      <c r="N258" s="37">
        <v>100</v>
      </c>
    </row>
    <row r="259" spans="1:14">
      <c r="A259" s="3" t="s">
        <v>63</v>
      </c>
      <c r="B259" s="3" t="s">
        <v>232</v>
      </c>
      <c r="C259" s="3" t="s">
        <v>115</v>
      </c>
      <c r="D259" s="1" t="s">
        <v>10</v>
      </c>
      <c r="E259" s="65">
        <v>706</v>
      </c>
      <c r="F259" s="65">
        <v>143</v>
      </c>
      <c r="G259" s="65">
        <v>65</v>
      </c>
      <c r="H259" s="65">
        <v>28</v>
      </c>
      <c r="I259" s="65">
        <v>7</v>
      </c>
      <c r="J259" s="65">
        <v>3</v>
      </c>
      <c r="K259" s="65"/>
      <c r="L259" s="66"/>
      <c r="M259" s="66"/>
      <c r="N259" s="67">
        <v>952</v>
      </c>
    </row>
    <row r="260" spans="1:14">
      <c r="A260" s="1" t="s">
        <v>63</v>
      </c>
      <c r="B260" s="1" t="s">
        <v>232</v>
      </c>
      <c r="C260" s="1" t="s">
        <v>116</v>
      </c>
      <c r="D260" s="63" t="s">
        <v>112</v>
      </c>
      <c r="E260" s="36">
        <v>74.159663865546221</v>
      </c>
      <c r="F260" s="36">
        <v>15.021008403361344</v>
      </c>
      <c r="G260" s="36">
        <v>6.8277310924369745</v>
      </c>
      <c r="H260" s="36">
        <v>2.9411764705882355</v>
      </c>
      <c r="I260" s="36">
        <v>0.73529411764705888</v>
      </c>
      <c r="J260" s="36">
        <v>0.31512605042016806</v>
      </c>
      <c r="K260" s="36">
        <v>0</v>
      </c>
      <c r="L260" s="36">
        <v>0</v>
      </c>
      <c r="M260" s="36">
        <v>0</v>
      </c>
      <c r="N260" s="37">
        <v>100</v>
      </c>
    </row>
    <row r="261" spans="1:14">
      <c r="A261" s="1" t="s">
        <v>63</v>
      </c>
      <c r="B261" s="1" t="s">
        <v>232</v>
      </c>
      <c r="C261" s="1" t="s">
        <v>117</v>
      </c>
      <c r="D261" s="1" t="s">
        <v>11</v>
      </c>
      <c r="E261" s="49">
        <v>1325</v>
      </c>
      <c r="F261" s="49">
        <v>950</v>
      </c>
      <c r="G261" s="49">
        <v>897</v>
      </c>
      <c r="H261" s="49">
        <v>816</v>
      </c>
      <c r="I261" s="49">
        <v>473</v>
      </c>
      <c r="J261" s="49">
        <v>464</v>
      </c>
      <c r="K261" s="50"/>
      <c r="L261" s="50"/>
      <c r="M261" s="50"/>
      <c r="N261" s="51">
        <v>4925</v>
      </c>
    </row>
    <row r="262" spans="1:14">
      <c r="A262" s="1" t="s">
        <v>63</v>
      </c>
      <c r="B262" s="1" t="s">
        <v>232</v>
      </c>
      <c r="C262" s="1" t="s">
        <v>118</v>
      </c>
      <c r="D262" s="63" t="s">
        <v>113</v>
      </c>
      <c r="E262" s="36">
        <v>26.903553299492387</v>
      </c>
      <c r="F262" s="36">
        <v>19.289340101522843</v>
      </c>
      <c r="G262" s="36">
        <v>18.213197969543149</v>
      </c>
      <c r="H262" s="36">
        <v>16.568527918781726</v>
      </c>
      <c r="I262" s="36">
        <v>9.6040609137055846</v>
      </c>
      <c r="J262" s="36">
        <v>9.4213197969543145</v>
      </c>
      <c r="K262" s="36">
        <v>0</v>
      </c>
      <c r="L262" s="36">
        <v>0</v>
      </c>
      <c r="M262" s="36">
        <v>0</v>
      </c>
      <c r="N262" s="37">
        <v>100</v>
      </c>
    </row>
    <row r="263" spans="1:14">
      <c r="A263" s="3" t="s">
        <v>64</v>
      </c>
      <c r="B263" s="3" t="s">
        <v>233</v>
      </c>
      <c r="C263" s="3" t="s">
        <v>115</v>
      </c>
      <c r="D263" s="1" t="s">
        <v>10</v>
      </c>
      <c r="E263" s="65">
        <v>35</v>
      </c>
      <c r="F263" s="65">
        <v>11</v>
      </c>
      <c r="G263" s="65">
        <v>6</v>
      </c>
      <c r="H263" s="65">
        <v>4</v>
      </c>
      <c r="I263" s="65"/>
      <c r="J263" s="65">
        <v>1</v>
      </c>
      <c r="K263" s="65"/>
      <c r="L263" s="66"/>
      <c r="M263" s="66"/>
      <c r="N263" s="67">
        <v>57</v>
      </c>
    </row>
    <row r="264" spans="1:14">
      <c r="A264" s="1" t="s">
        <v>64</v>
      </c>
      <c r="B264" s="1" t="s">
        <v>233</v>
      </c>
      <c r="C264" s="1" t="s">
        <v>116</v>
      </c>
      <c r="D264" s="63" t="s">
        <v>112</v>
      </c>
      <c r="E264" s="36">
        <v>61.403508771929822</v>
      </c>
      <c r="F264" s="36">
        <v>19.298245614035089</v>
      </c>
      <c r="G264" s="36">
        <v>10.526315789473685</v>
      </c>
      <c r="H264" s="36">
        <v>7.0175438596491224</v>
      </c>
      <c r="I264" s="36">
        <v>0</v>
      </c>
      <c r="J264" s="36">
        <v>1.7543859649122806</v>
      </c>
      <c r="K264" s="36">
        <v>0</v>
      </c>
      <c r="L264" s="36">
        <v>0</v>
      </c>
      <c r="M264" s="36">
        <v>0</v>
      </c>
      <c r="N264" s="37">
        <v>100</v>
      </c>
    </row>
    <row r="265" spans="1:14">
      <c r="A265" s="1" t="s">
        <v>64</v>
      </c>
      <c r="B265" s="1" t="s">
        <v>233</v>
      </c>
      <c r="C265" s="1" t="s">
        <v>117</v>
      </c>
      <c r="D265" s="1" t="s">
        <v>11</v>
      </c>
      <c r="E265" s="49">
        <v>62</v>
      </c>
      <c r="F265" s="49">
        <v>76</v>
      </c>
      <c r="G265" s="49">
        <v>81</v>
      </c>
      <c r="H265" s="49">
        <v>124</v>
      </c>
      <c r="I265" s="50"/>
      <c r="J265" s="49">
        <v>111</v>
      </c>
      <c r="K265" s="50"/>
      <c r="L265" s="50"/>
      <c r="M265" s="50"/>
      <c r="N265" s="51">
        <v>454</v>
      </c>
    </row>
    <row r="266" spans="1:14">
      <c r="A266" s="1" t="s">
        <v>64</v>
      </c>
      <c r="B266" s="1" t="s">
        <v>233</v>
      </c>
      <c r="C266" s="1" t="s">
        <v>118</v>
      </c>
      <c r="D266" s="63" t="s">
        <v>113</v>
      </c>
      <c r="E266" s="36">
        <v>13.656387665198238</v>
      </c>
      <c r="F266" s="36">
        <v>16.740088105726873</v>
      </c>
      <c r="G266" s="36">
        <v>17.841409691629956</v>
      </c>
      <c r="H266" s="36">
        <v>27.312775330396477</v>
      </c>
      <c r="I266" s="36">
        <v>0</v>
      </c>
      <c r="J266" s="36">
        <v>24.449339207048457</v>
      </c>
      <c r="K266" s="36">
        <v>0</v>
      </c>
      <c r="L266" s="36">
        <v>0</v>
      </c>
      <c r="M266" s="36">
        <v>0</v>
      </c>
      <c r="N266" s="37">
        <v>100</v>
      </c>
    </row>
    <row r="267" spans="1:14">
      <c r="A267" s="3" t="s">
        <v>65</v>
      </c>
      <c r="B267" s="3" t="s">
        <v>131</v>
      </c>
      <c r="C267" s="3" t="s">
        <v>115</v>
      </c>
      <c r="D267" s="1" t="s">
        <v>10</v>
      </c>
      <c r="E267" s="65">
        <v>186</v>
      </c>
      <c r="F267" s="65">
        <v>13</v>
      </c>
      <c r="G267" s="65">
        <v>2</v>
      </c>
      <c r="H267" s="65"/>
      <c r="I267" s="65"/>
      <c r="J267" s="65"/>
      <c r="K267" s="65"/>
      <c r="L267" s="66"/>
      <c r="M267" s="66"/>
      <c r="N267" s="67">
        <v>201</v>
      </c>
    </row>
    <row r="268" spans="1:14">
      <c r="A268" s="1" t="s">
        <v>65</v>
      </c>
      <c r="B268" s="1" t="s">
        <v>131</v>
      </c>
      <c r="C268" s="1" t="s">
        <v>116</v>
      </c>
      <c r="D268" s="63" t="s">
        <v>112</v>
      </c>
      <c r="E268" s="36">
        <v>92.537313432835816</v>
      </c>
      <c r="F268" s="36">
        <v>6.4676616915422889</v>
      </c>
      <c r="G268" s="36">
        <v>0.99502487562189057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7">
        <v>100</v>
      </c>
    </row>
    <row r="269" spans="1:14">
      <c r="A269" s="1" t="s">
        <v>65</v>
      </c>
      <c r="B269" s="1" t="s">
        <v>131</v>
      </c>
      <c r="C269" s="1" t="s">
        <v>117</v>
      </c>
      <c r="D269" s="1" t="s">
        <v>11</v>
      </c>
      <c r="E269" s="49">
        <v>298</v>
      </c>
      <c r="F269" s="49">
        <v>76</v>
      </c>
      <c r="G269" s="49">
        <v>20</v>
      </c>
      <c r="H269" s="50"/>
      <c r="I269" s="50"/>
      <c r="J269" s="50"/>
      <c r="K269" s="50"/>
      <c r="L269" s="50"/>
      <c r="M269" s="50"/>
      <c r="N269" s="51">
        <v>394</v>
      </c>
    </row>
    <row r="270" spans="1:14">
      <c r="A270" s="1" t="s">
        <v>65</v>
      </c>
      <c r="B270" s="1" t="s">
        <v>131</v>
      </c>
      <c r="C270" s="1" t="s">
        <v>118</v>
      </c>
      <c r="D270" s="63" t="s">
        <v>113</v>
      </c>
      <c r="E270" s="36">
        <v>75.634517766497467</v>
      </c>
      <c r="F270" s="36">
        <v>19.289340101522843</v>
      </c>
      <c r="G270" s="36">
        <v>5.0761421319796955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7">
        <v>100</v>
      </c>
    </row>
    <row r="271" spans="1:14">
      <c r="A271" s="3" t="s">
        <v>66</v>
      </c>
      <c r="B271" s="3" t="s">
        <v>234</v>
      </c>
      <c r="C271" s="3" t="s">
        <v>115</v>
      </c>
      <c r="D271" s="1" t="s">
        <v>10</v>
      </c>
      <c r="E271" s="65">
        <v>13</v>
      </c>
      <c r="F271" s="65">
        <v>3</v>
      </c>
      <c r="G271" s="65">
        <v>1</v>
      </c>
      <c r="H271" s="65"/>
      <c r="I271" s="65"/>
      <c r="J271" s="65">
        <v>3</v>
      </c>
      <c r="K271" s="65">
        <v>1</v>
      </c>
      <c r="L271" s="66"/>
      <c r="M271" s="66"/>
      <c r="N271" s="67">
        <v>21</v>
      </c>
    </row>
    <row r="272" spans="1:14">
      <c r="A272" s="1" t="s">
        <v>66</v>
      </c>
      <c r="B272" s="1" t="s">
        <v>234</v>
      </c>
      <c r="C272" s="1" t="s">
        <v>116</v>
      </c>
      <c r="D272" s="63" t="s">
        <v>112</v>
      </c>
      <c r="E272" s="36">
        <v>61.904761904761905</v>
      </c>
      <c r="F272" s="36">
        <v>14.285714285714286</v>
      </c>
      <c r="G272" s="36">
        <v>4.7619047619047619</v>
      </c>
      <c r="H272" s="36">
        <v>0</v>
      </c>
      <c r="I272" s="36">
        <v>0</v>
      </c>
      <c r="J272" s="36">
        <v>14.285714285714286</v>
      </c>
      <c r="K272" s="36">
        <v>4.7619047619047619</v>
      </c>
      <c r="L272" s="36">
        <v>0</v>
      </c>
      <c r="M272" s="36">
        <v>0</v>
      </c>
      <c r="N272" s="37">
        <v>100</v>
      </c>
    </row>
    <row r="273" spans="1:14">
      <c r="A273" s="1" t="s">
        <v>66</v>
      </c>
      <c r="B273" s="1" t="s">
        <v>234</v>
      </c>
      <c r="C273" s="1" t="s">
        <v>117</v>
      </c>
      <c r="D273" s="1" t="s">
        <v>11</v>
      </c>
      <c r="E273" s="49">
        <v>31</v>
      </c>
      <c r="F273" s="49">
        <v>21</v>
      </c>
      <c r="G273" s="49">
        <v>14</v>
      </c>
      <c r="H273" s="50"/>
      <c r="I273" s="50"/>
      <c r="J273" s="49">
        <v>418</v>
      </c>
      <c r="K273" s="49">
        <v>254</v>
      </c>
      <c r="L273" s="50"/>
      <c r="M273" s="50"/>
      <c r="N273" s="51">
        <v>738</v>
      </c>
    </row>
    <row r="274" spans="1:14">
      <c r="A274" s="1" t="s">
        <v>66</v>
      </c>
      <c r="B274" s="1" t="s">
        <v>234</v>
      </c>
      <c r="C274" s="1" t="s">
        <v>118</v>
      </c>
      <c r="D274" s="63" t="s">
        <v>113</v>
      </c>
      <c r="E274" s="36">
        <v>4.2005420054200542</v>
      </c>
      <c r="F274" s="36">
        <v>2.845528455284553</v>
      </c>
      <c r="G274" s="36">
        <v>1.897018970189702</v>
      </c>
      <c r="H274" s="36">
        <v>0</v>
      </c>
      <c r="I274" s="36">
        <v>0</v>
      </c>
      <c r="J274" s="36">
        <v>56.639566395663955</v>
      </c>
      <c r="K274" s="36">
        <v>34.417344173441734</v>
      </c>
      <c r="L274" s="36">
        <v>0</v>
      </c>
      <c r="M274" s="36">
        <v>0</v>
      </c>
      <c r="N274" s="37">
        <v>100</v>
      </c>
    </row>
    <row r="275" spans="1:14">
      <c r="A275" s="3" t="s">
        <v>67</v>
      </c>
      <c r="B275" s="3" t="s">
        <v>132</v>
      </c>
      <c r="C275" s="3" t="s">
        <v>115</v>
      </c>
      <c r="D275" s="1" t="s">
        <v>10</v>
      </c>
      <c r="E275" s="65"/>
      <c r="F275" s="65">
        <v>1</v>
      </c>
      <c r="G275" s="65">
        <v>3</v>
      </c>
      <c r="H275" s="65">
        <v>4</v>
      </c>
      <c r="I275" s="65">
        <v>5</v>
      </c>
      <c r="J275" s="65">
        <v>7</v>
      </c>
      <c r="K275" s="65">
        <v>1</v>
      </c>
      <c r="L275" s="66">
        <v>2</v>
      </c>
      <c r="M275" s="66"/>
      <c r="N275" s="67">
        <v>23</v>
      </c>
    </row>
    <row r="276" spans="1:14">
      <c r="A276" s="1" t="s">
        <v>67</v>
      </c>
      <c r="B276" s="1" t="s">
        <v>132</v>
      </c>
      <c r="C276" s="1" t="s">
        <v>116</v>
      </c>
      <c r="D276" s="63" t="s">
        <v>112</v>
      </c>
      <c r="E276" s="36">
        <v>0</v>
      </c>
      <c r="F276" s="36">
        <v>4.3478260869565215</v>
      </c>
      <c r="G276" s="36">
        <v>13.043478260869565</v>
      </c>
      <c r="H276" s="36">
        <v>17.391304347826086</v>
      </c>
      <c r="I276" s="36">
        <v>21.739130434782609</v>
      </c>
      <c r="J276" s="36">
        <v>30.434782608695652</v>
      </c>
      <c r="K276" s="36">
        <v>4.3478260869565215</v>
      </c>
      <c r="L276" s="36">
        <v>8.695652173913043</v>
      </c>
      <c r="M276" s="36">
        <v>0</v>
      </c>
      <c r="N276" s="37">
        <v>100</v>
      </c>
    </row>
    <row r="277" spans="1:14">
      <c r="A277" s="1" t="s">
        <v>67</v>
      </c>
      <c r="B277" s="1" t="s">
        <v>132</v>
      </c>
      <c r="C277" s="1" t="s">
        <v>117</v>
      </c>
      <c r="D277" s="1" t="s">
        <v>11</v>
      </c>
      <c r="E277" s="50"/>
      <c r="F277" s="49">
        <v>5</v>
      </c>
      <c r="G277" s="49">
        <v>49</v>
      </c>
      <c r="H277" s="49">
        <v>154</v>
      </c>
      <c r="I277" s="49">
        <v>461</v>
      </c>
      <c r="J277" s="49">
        <v>1117</v>
      </c>
      <c r="K277" s="49">
        <v>362</v>
      </c>
      <c r="L277" s="49">
        <v>1203</v>
      </c>
      <c r="M277" s="50"/>
      <c r="N277" s="51">
        <v>3351</v>
      </c>
    </row>
    <row r="278" spans="1:14">
      <c r="A278" s="1" t="s">
        <v>67</v>
      </c>
      <c r="B278" s="1" t="s">
        <v>132</v>
      </c>
      <c r="C278" s="1" t="s">
        <v>118</v>
      </c>
      <c r="D278" s="63" t="s">
        <v>113</v>
      </c>
      <c r="E278" s="36">
        <v>0</v>
      </c>
      <c r="F278" s="36">
        <v>0.14920919128618323</v>
      </c>
      <c r="G278" s="36">
        <v>1.4622500746045957</v>
      </c>
      <c r="H278" s="36">
        <v>4.5956430916144431</v>
      </c>
      <c r="I278" s="36">
        <v>13.757087436586094</v>
      </c>
      <c r="J278" s="36">
        <v>33.333333333333336</v>
      </c>
      <c r="K278" s="36">
        <v>10.802745449119666</v>
      </c>
      <c r="L278" s="36">
        <v>35.899731423455684</v>
      </c>
      <c r="M278" s="36">
        <v>0</v>
      </c>
      <c r="N278" s="37">
        <v>100</v>
      </c>
    </row>
    <row r="279" spans="1:14">
      <c r="A279" s="3" t="s">
        <v>68</v>
      </c>
      <c r="B279" s="3" t="s">
        <v>133</v>
      </c>
      <c r="C279" s="3" t="s">
        <v>115</v>
      </c>
      <c r="D279" s="1" t="s">
        <v>10</v>
      </c>
      <c r="E279" s="65"/>
      <c r="F279" s="65">
        <v>1</v>
      </c>
      <c r="G279" s="65">
        <v>2</v>
      </c>
      <c r="H279" s="65">
        <v>4</v>
      </c>
      <c r="I279" s="65">
        <v>6</v>
      </c>
      <c r="J279" s="65">
        <v>5</v>
      </c>
      <c r="K279" s="65">
        <v>1</v>
      </c>
      <c r="L279" s="66"/>
      <c r="M279" s="66"/>
      <c r="N279" s="67">
        <v>19</v>
      </c>
    </row>
    <row r="280" spans="1:14">
      <c r="A280" s="1" t="s">
        <v>68</v>
      </c>
      <c r="B280" s="1" t="s">
        <v>133</v>
      </c>
      <c r="C280" s="1" t="s">
        <v>116</v>
      </c>
      <c r="D280" s="63" t="s">
        <v>112</v>
      </c>
      <c r="E280" s="36">
        <v>0</v>
      </c>
      <c r="F280" s="36">
        <v>5.2631578947368425</v>
      </c>
      <c r="G280" s="36">
        <v>10.526315789473685</v>
      </c>
      <c r="H280" s="36">
        <v>21.05263157894737</v>
      </c>
      <c r="I280" s="36">
        <v>31.578947368421051</v>
      </c>
      <c r="J280" s="36">
        <v>26.315789473684209</v>
      </c>
      <c r="K280" s="36">
        <v>5.2631578947368425</v>
      </c>
      <c r="L280" s="36">
        <v>0</v>
      </c>
      <c r="M280" s="36">
        <v>0</v>
      </c>
      <c r="N280" s="37">
        <v>100</v>
      </c>
    </row>
    <row r="281" spans="1:14">
      <c r="A281" s="1" t="s">
        <v>68</v>
      </c>
      <c r="B281" s="1" t="s">
        <v>133</v>
      </c>
      <c r="C281" s="1" t="s">
        <v>117</v>
      </c>
      <c r="D281" s="1" t="s">
        <v>11</v>
      </c>
      <c r="E281" s="50"/>
      <c r="F281" s="49">
        <v>6</v>
      </c>
      <c r="G281" s="49">
        <v>32</v>
      </c>
      <c r="H281" s="49">
        <v>128</v>
      </c>
      <c r="I281" s="49">
        <v>443</v>
      </c>
      <c r="J281" s="49">
        <v>662</v>
      </c>
      <c r="K281" s="49">
        <v>275</v>
      </c>
      <c r="L281" s="50"/>
      <c r="M281" s="50"/>
      <c r="N281" s="51">
        <v>1546</v>
      </c>
    </row>
    <row r="282" spans="1:14">
      <c r="A282" s="1" t="s">
        <v>68</v>
      </c>
      <c r="B282" s="1" t="s">
        <v>133</v>
      </c>
      <c r="C282" s="1" t="s">
        <v>118</v>
      </c>
      <c r="D282" s="63" t="s">
        <v>113</v>
      </c>
      <c r="E282" s="36">
        <v>0</v>
      </c>
      <c r="F282" s="36">
        <v>0.38809831824062097</v>
      </c>
      <c r="G282" s="36">
        <v>2.0698576972833118</v>
      </c>
      <c r="H282" s="36">
        <v>8.2794307891332473</v>
      </c>
      <c r="I282" s="36">
        <v>28.654592496765847</v>
      </c>
      <c r="J282" s="36">
        <v>42.820181112548511</v>
      </c>
      <c r="K282" s="36">
        <v>17.787839586028461</v>
      </c>
      <c r="L282" s="36">
        <v>0</v>
      </c>
      <c r="M282" s="36">
        <v>0</v>
      </c>
      <c r="N282" s="37">
        <v>100</v>
      </c>
    </row>
    <row r="283" spans="1:14">
      <c r="A283" s="3" t="s">
        <v>69</v>
      </c>
      <c r="B283" s="3" t="s">
        <v>235</v>
      </c>
      <c r="C283" s="3" t="s">
        <v>115</v>
      </c>
      <c r="D283" s="1" t="s">
        <v>10</v>
      </c>
      <c r="E283" s="65"/>
      <c r="F283" s="65">
        <v>11</v>
      </c>
      <c r="G283" s="65">
        <v>15</v>
      </c>
      <c r="H283" s="65">
        <v>19</v>
      </c>
      <c r="I283" s="65">
        <v>14</v>
      </c>
      <c r="J283" s="65">
        <v>15</v>
      </c>
      <c r="K283" s="65"/>
      <c r="L283" s="66"/>
      <c r="M283" s="66"/>
      <c r="N283" s="67">
        <v>74</v>
      </c>
    </row>
    <row r="284" spans="1:14">
      <c r="A284" s="1" t="s">
        <v>69</v>
      </c>
      <c r="B284" s="1" t="s">
        <v>235</v>
      </c>
      <c r="C284" s="1" t="s">
        <v>116</v>
      </c>
      <c r="D284" s="63" t="s">
        <v>112</v>
      </c>
      <c r="E284" s="36">
        <v>0</v>
      </c>
      <c r="F284" s="36">
        <v>14.864864864864865</v>
      </c>
      <c r="G284" s="36">
        <v>20.27027027027027</v>
      </c>
      <c r="H284" s="36">
        <v>25.675675675675677</v>
      </c>
      <c r="I284" s="36">
        <v>18.918918918918919</v>
      </c>
      <c r="J284" s="36">
        <v>20.27027027027027</v>
      </c>
      <c r="K284" s="36">
        <v>0</v>
      </c>
      <c r="L284" s="36">
        <v>0</v>
      </c>
      <c r="M284" s="36">
        <v>0</v>
      </c>
      <c r="N284" s="37">
        <v>100</v>
      </c>
    </row>
    <row r="285" spans="1:14">
      <c r="A285" s="1" t="s">
        <v>69</v>
      </c>
      <c r="B285" s="1" t="s">
        <v>235</v>
      </c>
      <c r="C285" s="1" t="s">
        <v>117</v>
      </c>
      <c r="D285" s="1" t="s">
        <v>11</v>
      </c>
      <c r="E285" s="50"/>
      <c r="F285" s="49">
        <v>84</v>
      </c>
      <c r="G285" s="49">
        <v>208</v>
      </c>
      <c r="H285" s="49">
        <v>655</v>
      </c>
      <c r="I285" s="49">
        <v>1047</v>
      </c>
      <c r="J285" s="49">
        <v>2177</v>
      </c>
      <c r="K285" s="50"/>
      <c r="L285" s="50"/>
      <c r="M285" s="50"/>
      <c r="N285" s="51">
        <v>4171</v>
      </c>
    </row>
    <row r="286" spans="1:14">
      <c r="A286" s="1" t="s">
        <v>69</v>
      </c>
      <c r="B286" s="1" t="s">
        <v>235</v>
      </c>
      <c r="C286" s="1" t="s">
        <v>118</v>
      </c>
      <c r="D286" s="63" t="s">
        <v>113</v>
      </c>
      <c r="E286" s="36">
        <v>0</v>
      </c>
      <c r="F286" s="36">
        <v>2.01390553824023</v>
      </c>
      <c r="G286" s="36">
        <v>4.9868137137377131</v>
      </c>
      <c r="H286" s="36">
        <v>15.703668185087508</v>
      </c>
      <c r="I286" s="36">
        <v>25.101894030208584</v>
      </c>
      <c r="J286" s="36">
        <v>52.193718532725967</v>
      </c>
      <c r="K286" s="36">
        <v>0</v>
      </c>
      <c r="L286" s="36">
        <v>0</v>
      </c>
      <c r="M286" s="36">
        <v>0</v>
      </c>
      <c r="N286" s="37">
        <v>100</v>
      </c>
    </row>
    <row r="287" spans="1:14">
      <c r="A287" s="3" t="s">
        <v>70</v>
      </c>
      <c r="B287" s="3" t="s">
        <v>236</v>
      </c>
      <c r="C287" s="3" t="s">
        <v>115</v>
      </c>
      <c r="D287" s="1" t="s">
        <v>10</v>
      </c>
      <c r="E287" s="65"/>
      <c r="F287" s="65"/>
      <c r="G287" s="65"/>
      <c r="H287" s="65"/>
      <c r="I287" s="65"/>
      <c r="J287" s="65">
        <v>1</v>
      </c>
      <c r="K287" s="65"/>
      <c r="L287" s="66"/>
      <c r="M287" s="66"/>
      <c r="N287" s="67">
        <v>1</v>
      </c>
    </row>
    <row r="288" spans="1:14">
      <c r="A288" s="1" t="s">
        <v>70</v>
      </c>
      <c r="B288" s="1" t="s">
        <v>236</v>
      </c>
      <c r="C288" s="1" t="s">
        <v>116</v>
      </c>
      <c r="D288" s="63" t="s">
        <v>112</v>
      </c>
      <c r="E288" s="36">
        <v>0</v>
      </c>
      <c r="F288" s="36">
        <v>0</v>
      </c>
      <c r="G288" s="36">
        <v>0</v>
      </c>
      <c r="H288" s="36">
        <v>0</v>
      </c>
      <c r="I288" s="36">
        <v>0</v>
      </c>
      <c r="J288" s="36">
        <v>100</v>
      </c>
      <c r="K288" s="36">
        <v>0</v>
      </c>
      <c r="L288" s="36">
        <v>0</v>
      </c>
      <c r="M288" s="36">
        <v>0</v>
      </c>
      <c r="N288" s="37">
        <v>100</v>
      </c>
    </row>
    <row r="289" spans="1:14">
      <c r="A289" s="1" t="s">
        <v>70</v>
      </c>
      <c r="B289" s="1" t="s">
        <v>236</v>
      </c>
      <c r="C289" s="1" t="s">
        <v>117</v>
      </c>
      <c r="D289" s="1" t="s">
        <v>11</v>
      </c>
      <c r="E289" s="50"/>
      <c r="F289" s="50"/>
      <c r="G289" s="50"/>
      <c r="H289" s="50"/>
      <c r="I289" s="50"/>
      <c r="J289" s="49">
        <v>106</v>
      </c>
      <c r="K289" s="50"/>
      <c r="L289" s="50"/>
      <c r="M289" s="50"/>
      <c r="N289" s="51">
        <v>106</v>
      </c>
    </row>
    <row r="290" spans="1:14">
      <c r="A290" s="1" t="s">
        <v>70</v>
      </c>
      <c r="B290" s="1" t="s">
        <v>236</v>
      </c>
      <c r="C290" s="1" t="s">
        <v>118</v>
      </c>
      <c r="D290" s="63" t="s">
        <v>113</v>
      </c>
      <c r="E290" s="36">
        <v>0</v>
      </c>
      <c r="F290" s="36">
        <v>0</v>
      </c>
      <c r="G290" s="36">
        <v>0</v>
      </c>
      <c r="H290" s="36">
        <v>0</v>
      </c>
      <c r="I290" s="36">
        <v>0</v>
      </c>
      <c r="J290" s="36">
        <v>100</v>
      </c>
      <c r="K290" s="36">
        <v>0</v>
      </c>
      <c r="L290" s="36">
        <v>0</v>
      </c>
      <c r="M290" s="36">
        <v>0</v>
      </c>
      <c r="N290" s="37">
        <v>100</v>
      </c>
    </row>
    <row r="291" spans="1:14">
      <c r="A291" s="3" t="s">
        <v>71</v>
      </c>
      <c r="B291" s="3" t="s">
        <v>237</v>
      </c>
      <c r="C291" s="3" t="s">
        <v>115</v>
      </c>
      <c r="D291" s="1" t="s">
        <v>10</v>
      </c>
      <c r="E291" s="65">
        <v>4</v>
      </c>
      <c r="F291" s="65">
        <v>1</v>
      </c>
      <c r="G291" s="65">
        <v>1</v>
      </c>
      <c r="H291" s="65">
        <v>3</v>
      </c>
      <c r="I291" s="65">
        <v>4</v>
      </c>
      <c r="J291" s="65">
        <v>4</v>
      </c>
      <c r="K291" s="65">
        <v>2</v>
      </c>
      <c r="L291" s="66">
        <v>3</v>
      </c>
      <c r="M291" s="66"/>
      <c r="N291" s="67">
        <v>22</v>
      </c>
    </row>
    <row r="292" spans="1:14">
      <c r="A292" s="1" t="s">
        <v>71</v>
      </c>
      <c r="B292" s="1" t="s">
        <v>237</v>
      </c>
      <c r="C292" s="1" t="s">
        <v>116</v>
      </c>
      <c r="D292" s="63" t="s">
        <v>112</v>
      </c>
      <c r="E292" s="36">
        <v>18.181818181818183</v>
      </c>
      <c r="F292" s="36">
        <v>4.5454545454545459</v>
      </c>
      <c r="G292" s="36">
        <v>4.5454545454545459</v>
      </c>
      <c r="H292" s="36">
        <v>13.636363636363637</v>
      </c>
      <c r="I292" s="36">
        <v>18.181818181818183</v>
      </c>
      <c r="J292" s="36">
        <v>18.181818181818183</v>
      </c>
      <c r="K292" s="36">
        <v>9.0909090909090917</v>
      </c>
      <c r="L292" s="36">
        <v>13.636363636363637</v>
      </c>
      <c r="M292" s="36">
        <v>0</v>
      </c>
      <c r="N292" s="37">
        <v>100</v>
      </c>
    </row>
    <row r="293" spans="1:14">
      <c r="A293" s="1" t="s">
        <v>71</v>
      </c>
      <c r="B293" s="1" t="s">
        <v>237</v>
      </c>
      <c r="C293" s="1" t="s">
        <v>117</v>
      </c>
      <c r="D293" s="1" t="s">
        <v>11</v>
      </c>
      <c r="E293" s="49">
        <v>11</v>
      </c>
      <c r="F293" s="49">
        <v>5</v>
      </c>
      <c r="G293" s="49">
        <v>14</v>
      </c>
      <c r="H293" s="49">
        <v>122</v>
      </c>
      <c r="I293" s="49">
        <v>299</v>
      </c>
      <c r="J293" s="49">
        <v>594</v>
      </c>
      <c r="K293" s="49">
        <v>810</v>
      </c>
      <c r="L293" s="49">
        <v>2075</v>
      </c>
      <c r="M293" s="50"/>
      <c r="N293" s="51">
        <v>3930</v>
      </c>
    </row>
    <row r="294" spans="1:14">
      <c r="A294" s="1" t="s">
        <v>71</v>
      </c>
      <c r="B294" s="1" t="s">
        <v>237</v>
      </c>
      <c r="C294" s="1" t="s">
        <v>118</v>
      </c>
      <c r="D294" s="63" t="s">
        <v>113</v>
      </c>
      <c r="E294" s="36">
        <v>0.27989821882951654</v>
      </c>
      <c r="F294" s="36">
        <v>0.1272264631043257</v>
      </c>
      <c r="G294" s="36">
        <v>0.35623409669211198</v>
      </c>
      <c r="H294" s="36">
        <v>3.1043256997455471</v>
      </c>
      <c r="I294" s="36">
        <v>7.6081424936386766</v>
      </c>
      <c r="J294" s="36">
        <v>15.114503816793894</v>
      </c>
      <c r="K294" s="36">
        <v>20.610687022900763</v>
      </c>
      <c r="L294" s="36">
        <v>52.798982188295163</v>
      </c>
      <c r="M294" s="36">
        <v>0</v>
      </c>
      <c r="N294" s="37">
        <v>100</v>
      </c>
    </row>
    <row r="295" spans="1:14">
      <c r="A295" s="3" t="s">
        <v>72</v>
      </c>
      <c r="B295" s="3" t="s">
        <v>135</v>
      </c>
      <c r="C295" s="3" t="s">
        <v>115</v>
      </c>
      <c r="D295" s="1" t="s">
        <v>10</v>
      </c>
      <c r="E295" s="65">
        <v>4</v>
      </c>
      <c r="F295" s="65"/>
      <c r="G295" s="65">
        <v>1</v>
      </c>
      <c r="H295" s="65"/>
      <c r="I295" s="65"/>
      <c r="J295" s="65"/>
      <c r="K295" s="65"/>
      <c r="L295" s="66"/>
      <c r="M295" s="66">
        <v>1</v>
      </c>
      <c r="N295" s="67">
        <v>6</v>
      </c>
    </row>
    <row r="296" spans="1:14">
      <c r="A296" s="1" t="s">
        <v>72</v>
      </c>
      <c r="B296" s="1" t="s">
        <v>135</v>
      </c>
      <c r="C296" s="1" t="s">
        <v>116</v>
      </c>
      <c r="D296" s="63" t="s">
        <v>112</v>
      </c>
      <c r="E296" s="36">
        <v>66.666666666666671</v>
      </c>
      <c r="F296" s="36">
        <v>0</v>
      </c>
      <c r="G296" s="36">
        <v>16.666666666666668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16.666666666666668</v>
      </c>
      <c r="N296" s="37">
        <v>100</v>
      </c>
    </row>
    <row r="297" spans="1:14">
      <c r="A297" s="1" t="s">
        <v>72</v>
      </c>
      <c r="B297" s="1" t="s">
        <v>135</v>
      </c>
      <c r="C297" s="1" t="s">
        <v>117</v>
      </c>
      <c r="D297" s="1" t="s">
        <v>11</v>
      </c>
      <c r="E297" s="49">
        <v>5</v>
      </c>
      <c r="F297" s="50"/>
      <c r="G297" s="49">
        <v>19</v>
      </c>
      <c r="H297" s="50"/>
      <c r="I297" s="50"/>
      <c r="J297" s="50"/>
      <c r="K297" s="50"/>
      <c r="L297" s="50"/>
      <c r="M297" s="49">
        <v>4434</v>
      </c>
      <c r="N297" s="51">
        <v>4458</v>
      </c>
    </row>
    <row r="298" spans="1:14">
      <c r="A298" s="1" t="s">
        <v>72</v>
      </c>
      <c r="B298" s="1" t="s">
        <v>135</v>
      </c>
      <c r="C298" s="1" t="s">
        <v>118</v>
      </c>
      <c r="D298" s="63" t="s">
        <v>113</v>
      </c>
      <c r="E298" s="36">
        <v>0.11215791834903545</v>
      </c>
      <c r="F298" s="36">
        <v>0</v>
      </c>
      <c r="G298" s="36">
        <v>0.42620008972633466</v>
      </c>
      <c r="H298" s="36">
        <v>0</v>
      </c>
      <c r="I298" s="36">
        <v>0</v>
      </c>
      <c r="J298" s="36">
        <v>0</v>
      </c>
      <c r="K298" s="36">
        <v>0</v>
      </c>
      <c r="L298" s="36">
        <v>0</v>
      </c>
      <c r="M298" s="36">
        <v>99.461641991924637</v>
      </c>
      <c r="N298" s="37">
        <v>100</v>
      </c>
    </row>
    <row r="299" spans="1:14">
      <c r="A299" s="3" t="s">
        <v>73</v>
      </c>
      <c r="B299" s="3" t="s">
        <v>238</v>
      </c>
      <c r="C299" s="3" t="s">
        <v>115</v>
      </c>
      <c r="D299" s="1" t="s">
        <v>10</v>
      </c>
      <c r="E299" s="65">
        <v>68</v>
      </c>
      <c r="F299" s="65">
        <v>31</v>
      </c>
      <c r="G299" s="65">
        <v>21</v>
      </c>
      <c r="H299" s="65">
        <v>14</v>
      </c>
      <c r="I299" s="65">
        <v>4</v>
      </c>
      <c r="J299" s="65">
        <v>2</v>
      </c>
      <c r="K299" s="65">
        <v>2</v>
      </c>
      <c r="L299" s="66">
        <v>1</v>
      </c>
      <c r="M299" s="66">
        <v>2</v>
      </c>
      <c r="N299" s="67">
        <v>145</v>
      </c>
    </row>
    <row r="300" spans="1:14">
      <c r="A300" s="1" t="s">
        <v>73</v>
      </c>
      <c r="B300" s="1" t="s">
        <v>238</v>
      </c>
      <c r="C300" s="1" t="s">
        <v>116</v>
      </c>
      <c r="D300" s="63" t="s">
        <v>112</v>
      </c>
      <c r="E300" s="36">
        <v>46.896551724137929</v>
      </c>
      <c r="F300" s="36">
        <v>21.379310344827587</v>
      </c>
      <c r="G300" s="36">
        <v>14.482758620689655</v>
      </c>
      <c r="H300" s="36">
        <v>9.6551724137931032</v>
      </c>
      <c r="I300" s="36">
        <v>2.7586206896551726</v>
      </c>
      <c r="J300" s="36">
        <v>1.3793103448275863</v>
      </c>
      <c r="K300" s="36">
        <v>1.3793103448275863</v>
      </c>
      <c r="L300" s="36">
        <v>0.68965517241379315</v>
      </c>
      <c r="M300" s="36">
        <v>1.3793103448275863</v>
      </c>
      <c r="N300" s="37">
        <v>100</v>
      </c>
    </row>
    <row r="301" spans="1:14">
      <c r="A301" s="1" t="s">
        <v>73</v>
      </c>
      <c r="B301" s="1" t="s">
        <v>238</v>
      </c>
      <c r="C301" s="1" t="s">
        <v>117</v>
      </c>
      <c r="D301" s="1" t="s">
        <v>11</v>
      </c>
      <c r="E301" s="49">
        <v>135</v>
      </c>
      <c r="F301" s="49">
        <v>192</v>
      </c>
      <c r="G301" s="49">
        <v>302</v>
      </c>
      <c r="H301" s="49">
        <v>398</v>
      </c>
      <c r="I301" s="49">
        <v>288</v>
      </c>
      <c r="J301" s="49">
        <v>252</v>
      </c>
      <c r="K301" s="49">
        <v>740</v>
      </c>
      <c r="L301" s="49">
        <v>698</v>
      </c>
      <c r="M301" s="49">
        <v>6252</v>
      </c>
      <c r="N301" s="51">
        <v>9257</v>
      </c>
    </row>
    <row r="302" spans="1:14">
      <c r="A302" s="1" t="s">
        <v>73</v>
      </c>
      <c r="B302" s="1" t="s">
        <v>238</v>
      </c>
      <c r="C302" s="1" t="s">
        <v>118</v>
      </c>
      <c r="D302" s="63" t="s">
        <v>113</v>
      </c>
      <c r="E302" s="36">
        <v>1.4583558388246731</v>
      </c>
      <c r="F302" s="36">
        <v>2.0741060818839796</v>
      </c>
      <c r="G302" s="36">
        <v>3.2623960246300099</v>
      </c>
      <c r="H302" s="36">
        <v>4.2994490655719995</v>
      </c>
      <c r="I302" s="36">
        <v>3.1111591228259696</v>
      </c>
      <c r="J302" s="36">
        <v>2.7222642324727233</v>
      </c>
      <c r="K302" s="36">
        <v>7.9939505239278388</v>
      </c>
      <c r="L302" s="36">
        <v>7.540239818515718</v>
      </c>
      <c r="M302" s="36">
        <v>67.538079291347088</v>
      </c>
      <c r="N302" s="37">
        <v>100</v>
      </c>
    </row>
    <row r="303" spans="1:14">
      <c r="A303" s="3" t="s">
        <v>74</v>
      </c>
      <c r="B303" s="3" t="s">
        <v>136</v>
      </c>
      <c r="C303" s="3" t="s">
        <v>115</v>
      </c>
      <c r="D303" s="1" t="s">
        <v>10</v>
      </c>
      <c r="E303" s="65">
        <v>11</v>
      </c>
      <c r="F303" s="65">
        <v>4</v>
      </c>
      <c r="G303" s="65">
        <v>4</v>
      </c>
      <c r="H303" s="65">
        <v>2</v>
      </c>
      <c r="I303" s="65"/>
      <c r="J303" s="65"/>
      <c r="K303" s="65"/>
      <c r="L303" s="66"/>
      <c r="M303" s="66"/>
      <c r="N303" s="67">
        <v>21</v>
      </c>
    </row>
    <row r="304" spans="1:14">
      <c r="A304" s="1" t="s">
        <v>74</v>
      </c>
      <c r="B304" s="1" t="s">
        <v>136</v>
      </c>
      <c r="C304" s="1" t="s">
        <v>116</v>
      </c>
      <c r="D304" s="63" t="s">
        <v>112</v>
      </c>
      <c r="E304" s="36">
        <v>52.38095238095238</v>
      </c>
      <c r="F304" s="36">
        <v>19.047619047619047</v>
      </c>
      <c r="G304" s="36">
        <v>19.047619047619047</v>
      </c>
      <c r="H304" s="36">
        <v>9.5238095238095237</v>
      </c>
      <c r="I304" s="36">
        <v>0</v>
      </c>
      <c r="J304" s="36">
        <v>0</v>
      </c>
      <c r="K304" s="36">
        <v>0</v>
      </c>
      <c r="L304" s="36">
        <v>0</v>
      </c>
      <c r="M304" s="36">
        <v>0</v>
      </c>
      <c r="N304" s="37">
        <v>100</v>
      </c>
    </row>
    <row r="305" spans="1:14">
      <c r="A305" s="1" t="s">
        <v>74</v>
      </c>
      <c r="B305" s="1" t="s">
        <v>136</v>
      </c>
      <c r="C305" s="1" t="s">
        <v>117</v>
      </c>
      <c r="D305" s="1" t="s">
        <v>11</v>
      </c>
      <c r="E305" s="49">
        <v>19</v>
      </c>
      <c r="F305" s="49">
        <v>26</v>
      </c>
      <c r="G305" s="49">
        <v>51</v>
      </c>
      <c r="H305" s="49">
        <v>67</v>
      </c>
      <c r="I305" s="50"/>
      <c r="J305" s="50"/>
      <c r="K305" s="50"/>
      <c r="L305" s="50"/>
      <c r="M305" s="50"/>
      <c r="N305" s="51">
        <v>163</v>
      </c>
    </row>
    <row r="306" spans="1:14">
      <c r="A306" s="1" t="s">
        <v>74</v>
      </c>
      <c r="B306" s="1" t="s">
        <v>136</v>
      </c>
      <c r="C306" s="1" t="s">
        <v>118</v>
      </c>
      <c r="D306" s="63" t="s">
        <v>113</v>
      </c>
      <c r="E306" s="36">
        <v>11.656441717791411</v>
      </c>
      <c r="F306" s="36">
        <v>15.950920245398773</v>
      </c>
      <c r="G306" s="36">
        <v>31.288343558282207</v>
      </c>
      <c r="H306" s="36">
        <v>41.104294478527606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7">
        <v>100</v>
      </c>
    </row>
    <row r="307" spans="1:14">
      <c r="A307" s="3" t="s">
        <v>75</v>
      </c>
      <c r="B307" s="3" t="s">
        <v>137</v>
      </c>
      <c r="C307" s="3" t="s">
        <v>115</v>
      </c>
      <c r="D307" s="1" t="s">
        <v>10</v>
      </c>
      <c r="E307" s="65">
        <v>66</v>
      </c>
      <c r="F307" s="65">
        <v>42</v>
      </c>
      <c r="G307" s="65">
        <v>40</v>
      </c>
      <c r="H307" s="65">
        <v>31</v>
      </c>
      <c r="I307" s="65">
        <v>16</v>
      </c>
      <c r="J307" s="65">
        <v>6</v>
      </c>
      <c r="K307" s="65">
        <v>1</v>
      </c>
      <c r="L307" s="66">
        <v>2</v>
      </c>
      <c r="M307" s="66"/>
      <c r="N307" s="67">
        <v>204</v>
      </c>
    </row>
    <row r="308" spans="1:14">
      <c r="A308" s="1" t="s">
        <v>75</v>
      </c>
      <c r="B308" s="1" t="s">
        <v>137</v>
      </c>
      <c r="C308" s="1" t="s">
        <v>116</v>
      </c>
      <c r="D308" s="63" t="s">
        <v>112</v>
      </c>
      <c r="E308" s="36">
        <v>32.352941176470587</v>
      </c>
      <c r="F308" s="36">
        <v>20.588235294117649</v>
      </c>
      <c r="G308" s="36">
        <v>19.607843137254903</v>
      </c>
      <c r="H308" s="36">
        <v>15.196078431372548</v>
      </c>
      <c r="I308" s="36">
        <v>7.8431372549019605</v>
      </c>
      <c r="J308" s="36">
        <v>2.9411764705882355</v>
      </c>
      <c r="K308" s="36">
        <v>0.49019607843137253</v>
      </c>
      <c r="L308" s="36">
        <v>0.98039215686274506</v>
      </c>
      <c r="M308" s="36">
        <v>0</v>
      </c>
      <c r="N308" s="37">
        <v>100</v>
      </c>
    </row>
    <row r="309" spans="1:14">
      <c r="A309" s="1" t="s">
        <v>75</v>
      </c>
      <c r="B309" s="1" t="s">
        <v>137</v>
      </c>
      <c r="C309" s="1" t="s">
        <v>117</v>
      </c>
      <c r="D309" s="1" t="s">
        <v>11</v>
      </c>
      <c r="E309" s="49">
        <v>149</v>
      </c>
      <c r="F309" s="49">
        <v>277</v>
      </c>
      <c r="G309" s="49">
        <v>582</v>
      </c>
      <c r="H309" s="49">
        <v>931</v>
      </c>
      <c r="I309" s="49">
        <v>1101</v>
      </c>
      <c r="J309" s="49">
        <v>783</v>
      </c>
      <c r="K309" s="49">
        <v>285</v>
      </c>
      <c r="L309" s="49">
        <v>1606</v>
      </c>
      <c r="M309" s="50"/>
      <c r="N309" s="51">
        <v>5714</v>
      </c>
    </row>
    <row r="310" spans="1:14">
      <c r="A310" s="1" t="s">
        <v>75</v>
      </c>
      <c r="B310" s="1" t="s">
        <v>137</v>
      </c>
      <c r="C310" s="1" t="s">
        <v>118</v>
      </c>
      <c r="D310" s="63" t="s">
        <v>113</v>
      </c>
      <c r="E310" s="36">
        <v>2.6076303815190758</v>
      </c>
      <c r="F310" s="36">
        <v>4.8477423871193563</v>
      </c>
      <c r="G310" s="36">
        <v>10.185509275463772</v>
      </c>
      <c r="H310" s="36">
        <v>16.293314665733288</v>
      </c>
      <c r="I310" s="36">
        <v>19.268463423171159</v>
      </c>
      <c r="J310" s="36">
        <v>13.703185159257963</v>
      </c>
      <c r="K310" s="36">
        <v>4.9877493874693739</v>
      </c>
      <c r="L310" s="36">
        <v>28.106405320266013</v>
      </c>
      <c r="M310" s="36">
        <v>0</v>
      </c>
      <c r="N310" s="37">
        <v>100</v>
      </c>
    </row>
    <row r="311" spans="1:14">
      <c r="A311" s="3" t="s">
        <v>76</v>
      </c>
      <c r="B311" s="3" t="s">
        <v>239</v>
      </c>
      <c r="C311" s="3" t="s">
        <v>115</v>
      </c>
      <c r="D311" s="1" t="s">
        <v>10</v>
      </c>
      <c r="E311" s="65">
        <v>301</v>
      </c>
      <c r="F311" s="65">
        <v>86</v>
      </c>
      <c r="G311" s="65">
        <v>36</v>
      </c>
      <c r="H311" s="65">
        <v>21</v>
      </c>
      <c r="I311" s="65">
        <v>3</v>
      </c>
      <c r="J311" s="65">
        <v>2</v>
      </c>
      <c r="K311" s="65">
        <v>1</v>
      </c>
      <c r="L311" s="66"/>
      <c r="M311" s="66"/>
      <c r="N311" s="67">
        <v>450</v>
      </c>
    </row>
    <row r="312" spans="1:14">
      <c r="A312" s="1" t="s">
        <v>76</v>
      </c>
      <c r="B312" s="1" t="s">
        <v>239</v>
      </c>
      <c r="C312" s="1" t="s">
        <v>116</v>
      </c>
      <c r="D312" s="63" t="s">
        <v>112</v>
      </c>
      <c r="E312" s="36">
        <v>66.888888888888886</v>
      </c>
      <c r="F312" s="36">
        <v>19.111111111111111</v>
      </c>
      <c r="G312" s="36">
        <v>8</v>
      </c>
      <c r="H312" s="36">
        <v>4.666666666666667</v>
      </c>
      <c r="I312" s="36">
        <v>0.66666666666666663</v>
      </c>
      <c r="J312" s="36">
        <v>0.44444444444444442</v>
      </c>
      <c r="K312" s="36">
        <v>0.22222222222222221</v>
      </c>
      <c r="L312" s="36">
        <v>0</v>
      </c>
      <c r="M312" s="36">
        <v>0</v>
      </c>
      <c r="N312" s="37">
        <v>100</v>
      </c>
    </row>
    <row r="313" spans="1:14">
      <c r="A313" s="1" t="s">
        <v>76</v>
      </c>
      <c r="B313" s="1" t="s">
        <v>239</v>
      </c>
      <c r="C313" s="1" t="s">
        <v>117</v>
      </c>
      <c r="D313" s="1" t="s">
        <v>11</v>
      </c>
      <c r="E313" s="49">
        <v>574</v>
      </c>
      <c r="F313" s="49">
        <v>565</v>
      </c>
      <c r="G313" s="49">
        <v>489</v>
      </c>
      <c r="H313" s="49">
        <v>635</v>
      </c>
      <c r="I313" s="49">
        <v>168</v>
      </c>
      <c r="J313" s="49">
        <v>269</v>
      </c>
      <c r="K313" s="49">
        <v>323</v>
      </c>
      <c r="L313" s="50"/>
      <c r="M313" s="50"/>
      <c r="N313" s="51">
        <v>3023</v>
      </c>
    </row>
    <row r="314" spans="1:14">
      <c r="A314" s="1" t="s">
        <v>76</v>
      </c>
      <c r="B314" s="1" t="s">
        <v>239</v>
      </c>
      <c r="C314" s="1" t="s">
        <v>118</v>
      </c>
      <c r="D314" s="63" t="s">
        <v>113</v>
      </c>
      <c r="E314" s="36">
        <v>18.987760502811778</v>
      </c>
      <c r="F314" s="36">
        <v>18.69004300363877</v>
      </c>
      <c r="G314" s="36">
        <v>16.175984121733379</v>
      </c>
      <c r="H314" s="36">
        <v>21.005623552762156</v>
      </c>
      <c r="I314" s="36">
        <v>5.5573933178961301</v>
      </c>
      <c r="J314" s="36">
        <v>8.8984452530598741</v>
      </c>
      <c r="K314" s="36">
        <v>10.684750248097917</v>
      </c>
      <c r="L314" s="36">
        <v>0</v>
      </c>
      <c r="M314" s="36">
        <v>0</v>
      </c>
      <c r="N314" s="37">
        <v>100</v>
      </c>
    </row>
    <row r="315" spans="1:14">
      <c r="A315" s="3" t="s">
        <v>77</v>
      </c>
      <c r="B315" s="3" t="s">
        <v>138</v>
      </c>
      <c r="C315" s="3" t="s">
        <v>115</v>
      </c>
      <c r="D315" s="1" t="s">
        <v>10</v>
      </c>
      <c r="E315" s="65">
        <v>520</v>
      </c>
      <c r="F315" s="65">
        <v>168</v>
      </c>
      <c r="G315" s="65">
        <v>130</v>
      </c>
      <c r="H315" s="65">
        <v>94</v>
      </c>
      <c r="I315" s="65">
        <v>30</v>
      </c>
      <c r="J315" s="65">
        <v>14</v>
      </c>
      <c r="K315" s="65"/>
      <c r="L315" s="66"/>
      <c r="M315" s="66"/>
      <c r="N315" s="67">
        <v>956</v>
      </c>
    </row>
    <row r="316" spans="1:14">
      <c r="A316" s="1" t="s">
        <v>77</v>
      </c>
      <c r="B316" s="1" t="s">
        <v>138</v>
      </c>
      <c r="C316" s="1" t="s">
        <v>116</v>
      </c>
      <c r="D316" s="63" t="s">
        <v>112</v>
      </c>
      <c r="E316" s="36">
        <v>54.393305439330547</v>
      </c>
      <c r="F316" s="36">
        <v>17.573221757322177</v>
      </c>
      <c r="G316" s="36">
        <v>13.598326359832637</v>
      </c>
      <c r="H316" s="36">
        <v>9.8326359832635983</v>
      </c>
      <c r="I316" s="36">
        <v>3.1380753138075312</v>
      </c>
      <c r="J316" s="36">
        <v>1.4644351464435146</v>
      </c>
      <c r="K316" s="36">
        <v>0</v>
      </c>
      <c r="L316" s="36">
        <v>0</v>
      </c>
      <c r="M316" s="36">
        <v>0</v>
      </c>
      <c r="N316" s="37">
        <v>100</v>
      </c>
    </row>
    <row r="317" spans="1:14">
      <c r="A317" s="1" t="s">
        <v>77</v>
      </c>
      <c r="B317" s="1" t="s">
        <v>138</v>
      </c>
      <c r="C317" s="1" t="s">
        <v>117</v>
      </c>
      <c r="D317" s="1" t="s">
        <v>11</v>
      </c>
      <c r="E317" s="49">
        <v>1015</v>
      </c>
      <c r="F317" s="49">
        <v>1125</v>
      </c>
      <c r="G317" s="49">
        <v>1763</v>
      </c>
      <c r="H317" s="49">
        <v>2874</v>
      </c>
      <c r="I317" s="49">
        <v>2003</v>
      </c>
      <c r="J317" s="49">
        <v>2571</v>
      </c>
      <c r="K317" s="50"/>
      <c r="L317" s="50"/>
      <c r="M317" s="50"/>
      <c r="N317" s="51">
        <v>11351</v>
      </c>
    </row>
    <row r="318" spans="1:14">
      <c r="A318" s="1" t="s">
        <v>77</v>
      </c>
      <c r="B318" s="19" t="s">
        <v>138</v>
      </c>
      <c r="C318" s="1" t="s">
        <v>118</v>
      </c>
      <c r="D318" s="63" t="s">
        <v>113</v>
      </c>
      <c r="E318" s="36">
        <v>8.9419434411065097</v>
      </c>
      <c r="F318" s="36">
        <v>9.9110210554136202</v>
      </c>
      <c r="G318" s="36">
        <v>15.531671218394855</v>
      </c>
      <c r="H318" s="36">
        <v>25.31935512289666</v>
      </c>
      <c r="I318" s="36">
        <v>17.646022376883096</v>
      </c>
      <c r="J318" s="36">
        <v>22.649986785305259</v>
      </c>
      <c r="K318" s="36">
        <v>0</v>
      </c>
      <c r="L318" s="36">
        <v>0</v>
      </c>
      <c r="M318" s="36">
        <v>0</v>
      </c>
      <c r="N318" s="37">
        <v>100</v>
      </c>
    </row>
    <row r="319" spans="1:14">
      <c r="A319" s="3" t="s">
        <v>78</v>
      </c>
      <c r="B319" s="3" t="s">
        <v>240</v>
      </c>
      <c r="C319" s="3" t="s">
        <v>115</v>
      </c>
      <c r="D319" s="1" t="s">
        <v>10</v>
      </c>
      <c r="E319" s="65">
        <v>34</v>
      </c>
      <c r="F319" s="65">
        <v>25</v>
      </c>
      <c r="G319" s="65">
        <v>23</v>
      </c>
      <c r="H319" s="65">
        <v>9</v>
      </c>
      <c r="I319" s="65"/>
      <c r="J319" s="65">
        <v>1</v>
      </c>
      <c r="K319" s="65"/>
      <c r="L319" s="66"/>
      <c r="M319" s="66">
        <v>1</v>
      </c>
      <c r="N319" s="67">
        <v>93</v>
      </c>
    </row>
    <row r="320" spans="1:14">
      <c r="A320" s="1" t="s">
        <v>78</v>
      </c>
      <c r="B320" s="1" t="s">
        <v>240</v>
      </c>
      <c r="C320" s="1" t="s">
        <v>116</v>
      </c>
      <c r="D320" s="63" t="s">
        <v>112</v>
      </c>
      <c r="E320" s="36">
        <v>36.55913978494624</v>
      </c>
      <c r="F320" s="36">
        <v>26.881720430107528</v>
      </c>
      <c r="G320" s="36">
        <v>24.731182795698924</v>
      </c>
      <c r="H320" s="36">
        <v>9.67741935483871</v>
      </c>
      <c r="I320" s="36">
        <v>0</v>
      </c>
      <c r="J320" s="36">
        <v>1.075268817204301</v>
      </c>
      <c r="K320" s="36">
        <v>0</v>
      </c>
      <c r="L320" s="36">
        <v>0</v>
      </c>
      <c r="M320" s="36">
        <v>1.075268817204301</v>
      </c>
      <c r="N320" s="37">
        <v>100</v>
      </c>
    </row>
    <row r="321" spans="1:14">
      <c r="A321" s="1" t="s">
        <v>78</v>
      </c>
      <c r="B321" s="1" t="s">
        <v>240</v>
      </c>
      <c r="C321" s="1" t="s">
        <v>117</v>
      </c>
      <c r="D321" s="1" t="s">
        <v>11</v>
      </c>
      <c r="E321" s="49">
        <v>68</v>
      </c>
      <c r="F321" s="49">
        <v>176</v>
      </c>
      <c r="G321" s="49">
        <v>306</v>
      </c>
      <c r="H321" s="49">
        <v>271</v>
      </c>
      <c r="I321" s="50"/>
      <c r="J321" s="49">
        <v>197</v>
      </c>
      <c r="K321" s="50"/>
      <c r="L321" s="50"/>
      <c r="M321" s="49">
        <v>1611</v>
      </c>
      <c r="N321" s="51">
        <v>2629</v>
      </c>
    </row>
    <row r="322" spans="1:14">
      <c r="A322" s="1" t="s">
        <v>78</v>
      </c>
      <c r="B322" s="1" t="s">
        <v>240</v>
      </c>
      <c r="C322" s="1" t="s">
        <v>118</v>
      </c>
      <c r="D322" s="63" t="s">
        <v>113</v>
      </c>
      <c r="E322" s="36">
        <v>2.5865348041080258</v>
      </c>
      <c r="F322" s="36">
        <v>6.6945606694560666</v>
      </c>
      <c r="G322" s="36">
        <v>11.639406618486117</v>
      </c>
      <c r="H322" s="36">
        <v>10.308101939901103</v>
      </c>
      <c r="I322" s="36">
        <v>0</v>
      </c>
      <c r="J322" s="36">
        <v>7.493343476607075</v>
      </c>
      <c r="K322" s="36">
        <v>0</v>
      </c>
      <c r="L322" s="36">
        <v>0</v>
      </c>
      <c r="M322" s="36">
        <v>61.278052491441613</v>
      </c>
      <c r="N322" s="37">
        <v>100</v>
      </c>
    </row>
    <row r="323" spans="1:14">
      <c r="A323" s="3" t="s">
        <v>79</v>
      </c>
      <c r="B323" s="3" t="s">
        <v>241</v>
      </c>
      <c r="C323" s="3" t="s">
        <v>115</v>
      </c>
      <c r="D323" s="1" t="s">
        <v>10</v>
      </c>
      <c r="E323" s="65">
        <v>220</v>
      </c>
      <c r="F323" s="65">
        <v>86</v>
      </c>
      <c r="G323" s="65">
        <v>38</v>
      </c>
      <c r="H323" s="65">
        <v>10</v>
      </c>
      <c r="I323" s="65">
        <v>2</v>
      </c>
      <c r="J323" s="65"/>
      <c r="K323" s="65"/>
      <c r="L323" s="66"/>
      <c r="M323" s="66"/>
      <c r="N323" s="67">
        <v>356</v>
      </c>
    </row>
    <row r="324" spans="1:14">
      <c r="A324" s="1" t="s">
        <v>79</v>
      </c>
      <c r="B324" s="1" t="s">
        <v>241</v>
      </c>
      <c r="C324" s="1" t="s">
        <v>116</v>
      </c>
      <c r="D324" s="63" t="s">
        <v>112</v>
      </c>
      <c r="E324" s="36">
        <v>61.797752808988761</v>
      </c>
      <c r="F324" s="36">
        <v>24.157303370786519</v>
      </c>
      <c r="G324" s="36">
        <v>10.674157303370787</v>
      </c>
      <c r="H324" s="36">
        <v>2.808988764044944</v>
      </c>
      <c r="I324" s="36">
        <v>0.5617977528089888</v>
      </c>
      <c r="J324" s="36">
        <v>0</v>
      </c>
      <c r="K324" s="36">
        <v>0</v>
      </c>
      <c r="L324" s="36">
        <v>0</v>
      </c>
      <c r="M324" s="36">
        <v>0</v>
      </c>
      <c r="N324" s="37">
        <v>100</v>
      </c>
    </row>
    <row r="325" spans="1:14">
      <c r="A325" s="1" t="s">
        <v>79</v>
      </c>
      <c r="B325" s="1" t="s">
        <v>241</v>
      </c>
      <c r="C325" s="1" t="s">
        <v>117</v>
      </c>
      <c r="D325" s="1" t="s">
        <v>11</v>
      </c>
      <c r="E325" s="49">
        <v>491</v>
      </c>
      <c r="F325" s="49">
        <v>545</v>
      </c>
      <c r="G325" s="49">
        <v>465</v>
      </c>
      <c r="H325" s="49">
        <v>295</v>
      </c>
      <c r="I325" s="49">
        <v>143</v>
      </c>
      <c r="J325" s="50"/>
      <c r="K325" s="50"/>
      <c r="L325" s="50"/>
      <c r="M325" s="50"/>
      <c r="N325" s="51">
        <v>1939</v>
      </c>
    </row>
    <row r="326" spans="1:14">
      <c r="A326" s="1" t="s">
        <v>79</v>
      </c>
      <c r="B326" s="1" t="s">
        <v>241</v>
      </c>
      <c r="C326" s="1" t="s">
        <v>118</v>
      </c>
      <c r="D326" s="63" t="s">
        <v>113</v>
      </c>
      <c r="E326" s="36">
        <v>25.322331098504385</v>
      </c>
      <c r="F326" s="36">
        <v>28.10727178958226</v>
      </c>
      <c r="G326" s="36">
        <v>23.981433728726149</v>
      </c>
      <c r="H326" s="36">
        <v>15.214027849406911</v>
      </c>
      <c r="I326" s="36">
        <v>7.3749355337802989</v>
      </c>
      <c r="J326" s="36">
        <v>0</v>
      </c>
      <c r="K326" s="36">
        <v>0</v>
      </c>
      <c r="L326" s="36">
        <v>0</v>
      </c>
      <c r="M326" s="36">
        <v>0</v>
      </c>
      <c r="N326" s="37">
        <v>100</v>
      </c>
    </row>
    <row r="327" spans="1:14">
      <c r="A327" s="3" t="s">
        <v>80</v>
      </c>
      <c r="B327" s="3" t="s">
        <v>139</v>
      </c>
      <c r="C327" s="3" t="s">
        <v>115</v>
      </c>
      <c r="D327" s="1" t="s">
        <v>10</v>
      </c>
      <c r="E327" s="65">
        <v>2681</v>
      </c>
      <c r="F327" s="65">
        <v>891</v>
      </c>
      <c r="G327" s="65">
        <v>372</v>
      </c>
      <c r="H327" s="65">
        <v>125</v>
      </c>
      <c r="I327" s="65">
        <v>28</v>
      </c>
      <c r="J327" s="65">
        <v>16</v>
      </c>
      <c r="K327" s="65"/>
      <c r="L327" s="66"/>
      <c r="M327" s="66"/>
      <c r="N327" s="67">
        <v>4113</v>
      </c>
    </row>
    <row r="328" spans="1:14">
      <c r="A328" s="1" t="s">
        <v>80</v>
      </c>
      <c r="B328" s="1" t="s">
        <v>139</v>
      </c>
      <c r="C328" s="1" t="s">
        <v>116</v>
      </c>
      <c r="D328" s="63" t="s">
        <v>112</v>
      </c>
      <c r="E328" s="36">
        <v>65.183564308290784</v>
      </c>
      <c r="F328" s="36">
        <v>21.663019693654267</v>
      </c>
      <c r="G328" s="36">
        <v>9.0444930707512761</v>
      </c>
      <c r="H328" s="36">
        <v>3.0391441769997569</v>
      </c>
      <c r="I328" s="36">
        <v>0.6807682956479455</v>
      </c>
      <c r="J328" s="36">
        <v>0.3890104546559689</v>
      </c>
      <c r="K328" s="36">
        <v>0</v>
      </c>
      <c r="L328" s="36">
        <v>0</v>
      </c>
      <c r="M328" s="36">
        <v>0</v>
      </c>
      <c r="N328" s="37">
        <v>100</v>
      </c>
    </row>
    <row r="329" spans="1:14">
      <c r="A329" s="1" t="s">
        <v>80</v>
      </c>
      <c r="B329" s="1" t="s">
        <v>139</v>
      </c>
      <c r="C329" s="1" t="s">
        <v>117</v>
      </c>
      <c r="D329" s="1" t="s">
        <v>11</v>
      </c>
      <c r="E329" s="49">
        <v>5557</v>
      </c>
      <c r="F329" s="49">
        <v>5753</v>
      </c>
      <c r="G329" s="49">
        <v>4780</v>
      </c>
      <c r="H329" s="49">
        <v>3569</v>
      </c>
      <c r="I329" s="49">
        <v>1819</v>
      </c>
      <c r="J329" s="49">
        <v>2449</v>
      </c>
      <c r="K329" s="50"/>
      <c r="L329" s="50"/>
      <c r="M329" s="50"/>
      <c r="N329" s="51">
        <v>23927</v>
      </c>
    </row>
    <row r="330" spans="1:14">
      <c r="A330" s="1" t="s">
        <v>80</v>
      </c>
      <c r="B330" s="1" t="s">
        <v>139</v>
      </c>
      <c r="C330" s="1" t="s">
        <v>118</v>
      </c>
      <c r="D330" s="63" t="s">
        <v>113</v>
      </c>
      <c r="E330" s="36">
        <v>23.224808793413299</v>
      </c>
      <c r="F330" s="36">
        <v>24.04396706649392</v>
      </c>
      <c r="G330" s="36">
        <v>19.97743135370084</v>
      </c>
      <c r="H330" s="36">
        <v>14.916203452167007</v>
      </c>
      <c r="I330" s="36">
        <v>7.6022902996614707</v>
      </c>
      <c r="J330" s="36">
        <v>10.235299034563464</v>
      </c>
      <c r="K330" s="36">
        <v>0</v>
      </c>
      <c r="L330" s="36">
        <v>0</v>
      </c>
      <c r="M330" s="36">
        <v>0</v>
      </c>
      <c r="N330" s="37">
        <v>100</v>
      </c>
    </row>
    <row r="331" spans="1:14">
      <c r="A331" s="3" t="s">
        <v>81</v>
      </c>
      <c r="B331" s="3" t="s">
        <v>242</v>
      </c>
      <c r="C331" s="3" t="s">
        <v>115</v>
      </c>
      <c r="D331" s="1" t="s">
        <v>10</v>
      </c>
      <c r="E331" s="65">
        <v>476</v>
      </c>
      <c r="F331" s="65">
        <v>240</v>
      </c>
      <c r="G331" s="65">
        <v>122</v>
      </c>
      <c r="H331" s="65">
        <v>60</v>
      </c>
      <c r="I331" s="65">
        <v>18</v>
      </c>
      <c r="J331" s="65">
        <v>11</v>
      </c>
      <c r="K331" s="65">
        <v>1</v>
      </c>
      <c r="L331" s="66"/>
      <c r="M331" s="66"/>
      <c r="N331" s="67">
        <v>928</v>
      </c>
    </row>
    <row r="332" spans="1:14">
      <c r="A332" s="1" t="s">
        <v>81</v>
      </c>
      <c r="B332" s="1" t="s">
        <v>242</v>
      </c>
      <c r="C332" s="1" t="s">
        <v>116</v>
      </c>
      <c r="D332" s="63" t="s">
        <v>112</v>
      </c>
      <c r="E332" s="36">
        <v>51.293103448275865</v>
      </c>
      <c r="F332" s="36">
        <v>25.862068965517242</v>
      </c>
      <c r="G332" s="36">
        <v>13.146551724137931</v>
      </c>
      <c r="H332" s="36">
        <v>6.4655172413793105</v>
      </c>
      <c r="I332" s="36">
        <v>1.9396551724137931</v>
      </c>
      <c r="J332" s="36">
        <v>1.1853448275862069</v>
      </c>
      <c r="K332" s="36">
        <v>0.10775862068965517</v>
      </c>
      <c r="L332" s="36">
        <v>0</v>
      </c>
      <c r="M332" s="36">
        <v>0</v>
      </c>
      <c r="N332" s="37">
        <v>100</v>
      </c>
    </row>
    <row r="333" spans="1:14">
      <c r="A333" s="1" t="s">
        <v>81</v>
      </c>
      <c r="B333" s="1" t="s">
        <v>242</v>
      </c>
      <c r="C333" s="1" t="s">
        <v>117</v>
      </c>
      <c r="D333" s="1" t="s">
        <v>11</v>
      </c>
      <c r="E333" s="49">
        <v>1056</v>
      </c>
      <c r="F333" s="49">
        <v>1574</v>
      </c>
      <c r="G333" s="49">
        <v>1627</v>
      </c>
      <c r="H333" s="49">
        <v>1723</v>
      </c>
      <c r="I333" s="49">
        <v>1123</v>
      </c>
      <c r="J333" s="49">
        <v>1918</v>
      </c>
      <c r="K333" s="49">
        <v>274</v>
      </c>
      <c r="L333" s="50"/>
      <c r="M333" s="50"/>
      <c r="N333" s="51">
        <v>9295</v>
      </c>
    </row>
    <row r="334" spans="1:14">
      <c r="A334" s="1" t="s">
        <v>81</v>
      </c>
      <c r="B334" s="1" t="s">
        <v>242</v>
      </c>
      <c r="C334" s="1" t="s">
        <v>118</v>
      </c>
      <c r="D334" s="63" t="s">
        <v>113</v>
      </c>
      <c r="E334" s="36">
        <v>11.36094674556213</v>
      </c>
      <c r="F334" s="36">
        <v>16.933835395373858</v>
      </c>
      <c r="G334" s="36">
        <v>17.50403442711135</v>
      </c>
      <c r="H334" s="36">
        <v>18.536847767616997</v>
      </c>
      <c r="I334" s="36">
        <v>12.081764389456698</v>
      </c>
      <c r="J334" s="36">
        <v>20.634749865519098</v>
      </c>
      <c r="K334" s="36">
        <v>2.9478214093598707</v>
      </c>
      <c r="L334" s="36">
        <v>0</v>
      </c>
      <c r="M334" s="36">
        <v>0</v>
      </c>
      <c r="N334" s="37">
        <v>100</v>
      </c>
    </row>
    <row r="335" spans="1:14">
      <c r="A335" s="3" t="s">
        <v>82</v>
      </c>
      <c r="B335" s="3" t="s">
        <v>243</v>
      </c>
      <c r="C335" s="3" t="s">
        <v>115</v>
      </c>
      <c r="D335" s="1" t="s">
        <v>10</v>
      </c>
      <c r="E335" s="65">
        <v>67</v>
      </c>
      <c r="F335" s="65">
        <v>13</v>
      </c>
      <c r="G335" s="65">
        <v>12</v>
      </c>
      <c r="H335" s="65">
        <v>12</v>
      </c>
      <c r="I335" s="65">
        <v>9</v>
      </c>
      <c r="J335" s="65">
        <v>9</v>
      </c>
      <c r="K335" s="65"/>
      <c r="L335" s="66"/>
      <c r="M335" s="66"/>
      <c r="N335" s="67">
        <v>122</v>
      </c>
    </row>
    <row r="336" spans="1:14">
      <c r="A336" s="1" t="s">
        <v>82</v>
      </c>
      <c r="B336" s="1" t="s">
        <v>243</v>
      </c>
      <c r="C336" s="1" t="s">
        <v>116</v>
      </c>
      <c r="D336" s="63" t="s">
        <v>112</v>
      </c>
      <c r="E336" s="36">
        <v>54.918032786885249</v>
      </c>
      <c r="F336" s="36">
        <v>10.655737704918034</v>
      </c>
      <c r="G336" s="36">
        <v>9.8360655737704921</v>
      </c>
      <c r="H336" s="36">
        <v>9.8360655737704921</v>
      </c>
      <c r="I336" s="36">
        <v>7.3770491803278686</v>
      </c>
      <c r="J336" s="36">
        <v>7.3770491803278686</v>
      </c>
      <c r="K336" s="36">
        <v>0</v>
      </c>
      <c r="L336" s="36">
        <v>0</v>
      </c>
      <c r="M336" s="36">
        <v>0</v>
      </c>
      <c r="N336" s="37">
        <v>100</v>
      </c>
    </row>
    <row r="337" spans="1:14">
      <c r="A337" s="1" t="s">
        <v>82</v>
      </c>
      <c r="B337" s="1" t="s">
        <v>243</v>
      </c>
      <c r="C337" s="1" t="s">
        <v>117</v>
      </c>
      <c r="D337" s="1" t="s">
        <v>11</v>
      </c>
      <c r="E337" s="49">
        <v>111</v>
      </c>
      <c r="F337" s="49">
        <v>101</v>
      </c>
      <c r="G337" s="49">
        <v>181</v>
      </c>
      <c r="H337" s="49">
        <v>376</v>
      </c>
      <c r="I337" s="49">
        <v>597</v>
      </c>
      <c r="J337" s="49">
        <v>1356</v>
      </c>
      <c r="K337" s="50"/>
      <c r="L337" s="50"/>
      <c r="M337" s="50"/>
      <c r="N337" s="51">
        <v>2722</v>
      </c>
    </row>
    <row r="338" spans="1:14">
      <c r="A338" s="1" t="s">
        <v>82</v>
      </c>
      <c r="B338" s="1" t="s">
        <v>243</v>
      </c>
      <c r="C338" s="1" t="s">
        <v>118</v>
      </c>
      <c r="D338" s="63" t="s">
        <v>113</v>
      </c>
      <c r="E338" s="36">
        <v>4.0778839088905219</v>
      </c>
      <c r="F338" s="36">
        <v>3.7105069801616457</v>
      </c>
      <c r="G338" s="36">
        <v>6.6495224099926524</v>
      </c>
      <c r="H338" s="36">
        <v>13.81337252020573</v>
      </c>
      <c r="I338" s="36">
        <v>21.932402645113886</v>
      </c>
      <c r="J338" s="36">
        <v>49.816311535635563</v>
      </c>
      <c r="K338" s="36">
        <v>0</v>
      </c>
      <c r="L338" s="36">
        <v>0</v>
      </c>
      <c r="M338" s="36">
        <v>0</v>
      </c>
      <c r="N338" s="37">
        <v>100</v>
      </c>
    </row>
    <row r="339" spans="1:14">
      <c r="A339" s="3" t="s">
        <v>83</v>
      </c>
      <c r="B339" s="3" t="s">
        <v>140</v>
      </c>
      <c r="C339" s="3" t="s">
        <v>115</v>
      </c>
      <c r="D339" s="1" t="s">
        <v>10</v>
      </c>
      <c r="E339" s="65">
        <v>59</v>
      </c>
      <c r="F339" s="65">
        <v>27</v>
      </c>
      <c r="G339" s="65">
        <v>7</v>
      </c>
      <c r="H339" s="65">
        <v>10</v>
      </c>
      <c r="I339" s="65">
        <v>2</v>
      </c>
      <c r="J339" s="65">
        <v>1</v>
      </c>
      <c r="K339" s="65"/>
      <c r="L339" s="66"/>
      <c r="M339" s="66"/>
      <c r="N339" s="67">
        <v>106</v>
      </c>
    </row>
    <row r="340" spans="1:14">
      <c r="A340" s="1" t="s">
        <v>83</v>
      </c>
      <c r="B340" s="1" t="s">
        <v>140</v>
      </c>
      <c r="C340" s="1" t="s">
        <v>116</v>
      </c>
      <c r="D340" s="63" t="s">
        <v>112</v>
      </c>
      <c r="E340" s="36">
        <v>55.660377358490564</v>
      </c>
      <c r="F340" s="36">
        <v>25.471698113207548</v>
      </c>
      <c r="G340" s="36">
        <v>6.6037735849056602</v>
      </c>
      <c r="H340" s="36">
        <v>9.433962264150944</v>
      </c>
      <c r="I340" s="36">
        <v>1.8867924528301887</v>
      </c>
      <c r="J340" s="36">
        <v>0.94339622641509435</v>
      </c>
      <c r="K340" s="36">
        <v>0</v>
      </c>
      <c r="L340" s="36">
        <v>0</v>
      </c>
      <c r="M340" s="36">
        <v>0</v>
      </c>
      <c r="N340" s="37">
        <v>100</v>
      </c>
    </row>
    <row r="341" spans="1:14">
      <c r="A341" s="1" t="s">
        <v>83</v>
      </c>
      <c r="B341" s="1" t="s">
        <v>140</v>
      </c>
      <c r="C341" s="1" t="s">
        <v>117</v>
      </c>
      <c r="D341" s="1" t="s">
        <v>11</v>
      </c>
      <c r="E341" s="49">
        <v>111</v>
      </c>
      <c r="F341" s="49">
        <v>175</v>
      </c>
      <c r="G341" s="49">
        <v>93</v>
      </c>
      <c r="H341" s="49">
        <v>314</v>
      </c>
      <c r="I341" s="49">
        <v>148</v>
      </c>
      <c r="J341" s="49">
        <v>145</v>
      </c>
      <c r="K341" s="50"/>
      <c r="L341" s="50"/>
      <c r="M341" s="50"/>
      <c r="N341" s="51">
        <v>986</v>
      </c>
    </row>
    <row r="342" spans="1:14">
      <c r="A342" s="1" t="s">
        <v>83</v>
      </c>
      <c r="B342" s="1" t="s">
        <v>140</v>
      </c>
      <c r="C342" s="1" t="s">
        <v>118</v>
      </c>
      <c r="D342" s="63" t="s">
        <v>113</v>
      </c>
      <c r="E342" s="36">
        <v>11.257606490872211</v>
      </c>
      <c r="F342" s="36">
        <v>17.748478701825558</v>
      </c>
      <c r="G342" s="36">
        <v>9.4320486815415823</v>
      </c>
      <c r="H342" s="36">
        <v>31.845841784989858</v>
      </c>
      <c r="I342" s="36">
        <v>15.010141987829615</v>
      </c>
      <c r="J342" s="36">
        <v>14.705882352941176</v>
      </c>
      <c r="K342" s="36">
        <v>0</v>
      </c>
      <c r="L342" s="36">
        <v>0</v>
      </c>
      <c r="M342" s="36">
        <v>0</v>
      </c>
      <c r="N342" s="37">
        <v>100</v>
      </c>
    </row>
    <row r="343" spans="1:14">
      <c r="A343" s="3" t="s">
        <v>84</v>
      </c>
      <c r="B343" s="3" t="s">
        <v>244</v>
      </c>
      <c r="C343" s="3" t="s">
        <v>115</v>
      </c>
      <c r="D343" s="1" t="s">
        <v>10</v>
      </c>
      <c r="E343" s="65">
        <v>33</v>
      </c>
      <c r="F343" s="65">
        <v>15</v>
      </c>
      <c r="G343" s="65">
        <v>7</v>
      </c>
      <c r="H343" s="65">
        <v>9</v>
      </c>
      <c r="I343" s="65">
        <v>3</v>
      </c>
      <c r="J343" s="65"/>
      <c r="K343" s="65"/>
      <c r="L343" s="66"/>
      <c r="M343" s="66"/>
      <c r="N343" s="67">
        <v>67</v>
      </c>
    </row>
    <row r="344" spans="1:14">
      <c r="A344" s="1" t="s">
        <v>84</v>
      </c>
      <c r="B344" s="1" t="s">
        <v>244</v>
      </c>
      <c r="C344" s="1" t="s">
        <v>116</v>
      </c>
      <c r="D344" s="63" t="s">
        <v>112</v>
      </c>
      <c r="E344" s="36">
        <v>49.253731343283583</v>
      </c>
      <c r="F344" s="36">
        <v>22.388059701492537</v>
      </c>
      <c r="G344" s="36">
        <v>10.447761194029852</v>
      </c>
      <c r="H344" s="36">
        <v>13.432835820895523</v>
      </c>
      <c r="I344" s="36">
        <v>4.4776119402985071</v>
      </c>
      <c r="J344" s="36">
        <v>0</v>
      </c>
      <c r="K344" s="36">
        <v>0</v>
      </c>
      <c r="L344" s="36">
        <v>0</v>
      </c>
      <c r="M344" s="36">
        <v>0</v>
      </c>
      <c r="N344" s="37">
        <v>100</v>
      </c>
    </row>
    <row r="345" spans="1:14">
      <c r="A345" s="1" t="s">
        <v>84</v>
      </c>
      <c r="B345" s="1" t="s">
        <v>244</v>
      </c>
      <c r="C345" s="1" t="s">
        <v>117</v>
      </c>
      <c r="D345" s="1" t="s">
        <v>11</v>
      </c>
      <c r="E345" s="49">
        <v>63</v>
      </c>
      <c r="F345" s="49">
        <v>105</v>
      </c>
      <c r="G345" s="49">
        <v>85</v>
      </c>
      <c r="H345" s="49">
        <v>278</v>
      </c>
      <c r="I345" s="49">
        <v>172</v>
      </c>
      <c r="J345" s="50"/>
      <c r="K345" s="50"/>
      <c r="L345" s="50"/>
      <c r="M345" s="50"/>
      <c r="N345" s="51">
        <v>703</v>
      </c>
    </row>
    <row r="346" spans="1:14">
      <c r="A346" s="1" t="s">
        <v>84</v>
      </c>
      <c r="B346" s="1" t="s">
        <v>244</v>
      </c>
      <c r="C346" s="1" t="s">
        <v>118</v>
      </c>
      <c r="D346" s="63" t="s">
        <v>113</v>
      </c>
      <c r="E346" s="36">
        <v>8.9615931721194872</v>
      </c>
      <c r="F346" s="36">
        <v>14.935988620199147</v>
      </c>
      <c r="G346" s="36">
        <v>12.091038406827881</v>
      </c>
      <c r="H346" s="36">
        <v>39.544807965860599</v>
      </c>
      <c r="I346" s="36">
        <v>24.466571834992887</v>
      </c>
      <c r="J346" s="36">
        <v>0</v>
      </c>
      <c r="K346" s="36">
        <v>0</v>
      </c>
      <c r="L346" s="36">
        <v>0</v>
      </c>
      <c r="M346" s="36">
        <v>0</v>
      </c>
      <c r="N346" s="37">
        <v>100</v>
      </c>
    </row>
    <row r="347" spans="1:14">
      <c r="A347" s="3" t="s">
        <v>85</v>
      </c>
      <c r="B347" s="3" t="s">
        <v>245</v>
      </c>
      <c r="C347" s="3" t="s">
        <v>115</v>
      </c>
      <c r="D347" s="1" t="s">
        <v>10</v>
      </c>
      <c r="E347" s="65">
        <v>331</v>
      </c>
      <c r="F347" s="65">
        <v>67</v>
      </c>
      <c r="G347" s="65">
        <v>32</v>
      </c>
      <c r="H347" s="65">
        <v>24</v>
      </c>
      <c r="I347" s="65">
        <v>4</v>
      </c>
      <c r="J347" s="65">
        <v>3</v>
      </c>
      <c r="K347" s="65"/>
      <c r="L347" s="66"/>
      <c r="M347" s="66"/>
      <c r="N347" s="67">
        <v>461</v>
      </c>
    </row>
    <row r="348" spans="1:14">
      <c r="A348" s="1" t="s">
        <v>85</v>
      </c>
      <c r="B348" s="1" t="s">
        <v>245</v>
      </c>
      <c r="C348" s="1" t="s">
        <v>116</v>
      </c>
      <c r="D348" s="63" t="s">
        <v>112</v>
      </c>
      <c r="E348" s="36">
        <v>71.800433839479396</v>
      </c>
      <c r="F348" s="36">
        <v>14.533622559652928</v>
      </c>
      <c r="G348" s="36">
        <v>6.9414316702819958</v>
      </c>
      <c r="H348" s="36">
        <v>5.2060737527114966</v>
      </c>
      <c r="I348" s="36">
        <v>0.86767895878524948</v>
      </c>
      <c r="J348" s="36">
        <v>0.65075921908893708</v>
      </c>
      <c r="K348" s="36">
        <v>0</v>
      </c>
      <c r="L348" s="36">
        <v>0</v>
      </c>
      <c r="M348" s="36">
        <v>0</v>
      </c>
      <c r="N348" s="37">
        <v>100</v>
      </c>
    </row>
    <row r="349" spans="1:14">
      <c r="A349" s="1" t="s">
        <v>85</v>
      </c>
      <c r="B349" s="1" t="s">
        <v>245</v>
      </c>
      <c r="C349" s="1" t="s">
        <v>117</v>
      </c>
      <c r="D349" s="1" t="s">
        <v>11</v>
      </c>
      <c r="E349" s="49">
        <v>617</v>
      </c>
      <c r="F349" s="49">
        <v>430</v>
      </c>
      <c r="G349" s="49">
        <v>428</v>
      </c>
      <c r="H349" s="49">
        <v>710</v>
      </c>
      <c r="I349" s="49">
        <v>268</v>
      </c>
      <c r="J349" s="49">
        <v>389</v>
      </c>
      <c r="K349" s="50"/>
      <c r="L349" s="50"/>
      <c r="M349" s="50"/>
      <c r="N349" s="51">
        <v>2842</v>
      </c>
    </row>
    <row r="350" spans="1:14">
      <c r="A350" s="1" t="s">
        <v>85</v>
      </c>
      <c r="B350" s="1" t="s">
        <v>245</v>
      </c>
      <c r="C350" s="1" t="s">
        <v>118</v>
      </c>
      <c r="D350" s="63" t="s">
        <v>113</v>
      </c>
      <c r="E350" s="36">
        <v>21.710063335679099</v>
      </c>
      <c r="F350" s="36">
        <v>15.130190007037298</v>
      </c>
      <c r="G350" s="36">
        <v>15.05981703026038</v>
      </c>
      <c r="H350" s="36">
        <v>24.982406755805769</v>
      </c>
      <c r="I350" s="36">
        <v>9.4299788881069677</v>
      </c>
      <c r="J350" s="36">
        <v>13.687543983110485</v>
      </c>
      <c r="K350" s="36">
        <v>0</v>
      </c>
      <c r="L350" s="36">
        <v>0</v>
      </c>
      <c r="M350" s="36">
        <v>0</v>
      </c>
      <c r="N350" s="37">
        <v>100</v>
      </c>
    </row>
    <row r="351" spans="1:14">
      <c r="A351" s="3" t="s">
        <v>86</v>
      </c>
      <c r="B351" s="3" t="s">
        <v>141</v>
      </c>
      <c r="C351" s="3" t="s">
        <v>115</v>
      </c>
      <c r="D351" s="1" t="s">
        <v>10</v>
      </c>
      <c r="E351" s="65">
        <v>168</v>
      </c>
      <c r="F351" s="65">
        <v>47</v>
      </c>
      <c r="G351" s="65">
        <v>22</v>
      </c>
      <c r="H351" s="65">
        <v>26</v>
      </c>
      <c r="I351" s="65">
        <v>6</v>
      </c>
      <c r="J351" s="65">
        <v>1</v>
      </c>
      <c r="K351" s="65"/>
      <c r="L351" s="66">
        <v>1</v>
      </c>
      <c r="M351" s="66"/>
      <c r="N351" s="67">
        <v>271</v>
      </c>
    </row>
    <row r="352" spans="1:14">
      <c r="A352" s="1" t="s">
        <v>86</v>
      </c>
      <c r="B352" s="1" t="s">
        <v>141</v>
      </c>
      <c r="C352" s="1" t="s">
        <v>116</v>
      </c>
      <c r="D352" s="63" t="s">
        <v>112</v>
      </c>
      <c r="E352" s="36">
        <v>61.992619926199261</v>
      </c>
      <c r="F352" s="36">
        <v>17.343173431734318</v>
      </c>
      <c r="G352" s="36">
        <v>8.1180811808118083</v>
      </c>
      <c r="H352" s="36">
        <v>9.5940959409594093</v>
      </c>
      <c r="I352" s="36">
        <v>2.2140221402214024</v>
      </c>
      <c r="J352" s="36">
        <v>0.36900369003690037</v>
      </c>
      <c r="K352" s="36">
        <v>0</v>
      </c>
      <c r="L352" s="36">
        <v>0.36900369003690037</v>
      </c>
      <c r="M352" s="36">
        <v>0</v>
      </c>
      <c r="N352" s="37">
        <v>100</v>
      </c>
    </row>
    <row r="353" spans="1:14">
      <c r="A353" s="1" t="s">
        <v>86</v>
      </c>
      <c r="B353" s="1" t="s">
        <v>141</v>
      </c>
      <c r="C353" s="1" t="s">
        <v>117</v>
      </c>
      <c r="D353" s="1" t="s">
        <v>11</v>
      </c>
      <c r="E353" s="49">
        <v>312</v>
      </c>
      <c r="F353" s="49">
        <v>323</v>
      </c>
      <c r="G353" s="49">
        <v>305</v>
      </c>
      <c r="H353" s="49">
        <v>767</v>
      </c>
      <c r="I353" s="49">
        <v>382</v>
      </c>
      <c r="J353" s="49">
        <v>186</v>
      </c>
      <c r="K353" s="50"/>
      <c r="L353" s="49">
        <v>654</v>
      </c>
      <c r="M353" s="50"/>
      <c r="N353" s="51">
        <v>2929</v>
      </c>
    </row>
    <row r="354" spans="1:14">
      <c r="A354" s="1" t="s">
        <v>86</v>
      </c>
      <c r="B354" s="1" t="s">
        <v>141</v>
      </c>
      <c r="C354" s="1" t="s">
        <v>118</v>
      </c>
      <c r="D354" s="63" t="s">
        <v>113</v>
      </c>
      <c r="E354" s="36">
        <v>10.652099692727894</v>
      </c>
      <c r="F354" s="36">
        <v>11.02765448958689</v>
      </c>
      <c r="G354" s="36">
        <v>10.413110276544895</v>
      </c>
      <c r="H354" s="36">
        <v>26.186411744622738</v>
      </c>
      <c r="I354" s="36">
        <v>13.04199385455787</v>
      </c>
      <c r="J354" s="36">
        <v>6.3502902014339364</v>
      </c>
      <c r="K354" s="36">
        <v>0</v>
      </c>
      <c r="L354" s="36">
        <v>22.328439740525777</v>
      </c>
      <c r="M354" s="36">
        <v>0</v>
      </c>
      <c r="N354" s="37">
        <v>100</v>
      </c>
    </row>
    <row r="355" spans="1:14">
      <c r="A355" s="3" t="s">
        <v>87</v>
      </c>
      <c r="B355" s="3" t="s">
        <v>142</v>
      </c>
      <c r="C355" s="3" t="s">
        <v>115</v>
      </c>
      <c r="D355" s="1" t="s">
        <v>10</v>
      </c>
      <c r="E355" s="65">
        <v>192</v>
      </c>
      <c r="F355" s="65">
        <v>10</v>
      </c>
      <c r="G355" s="65">
        <v>3</v>
      </c>
      <c r="H355" s="65"/>
      <c r="I355" s="65"/>
      <c r="J355" s="65"/>
      <c r="K355" s="65"/>
      <c r="L355" s="66"/>
      <c r="M355" s="66"/>
      <c r="N355" s="67">
        <v>205</v>
      </c>
    </row>
    <row r="356" spans="1:14">
      <c r="A356" s="1" t="s">
        <v>87</v>
      </c>
      <c r="B356" s="1" t="s">
        <v>142</v>
      </c>
      <c r="C356" s="1" t="s">
        <v>116</v>
      </c>
      <c r="D356" s="63" t="s">
        <v>112</v>
      </c>
      <c r="E356" s="36">
        <v>93.658536585365852</v>
      </c>
      <c r="F356" s="36">
        <v>4.8780487804878048</v>
      </c>
      <c r="G356" s="36">
        <v>1.4634146341463414</v>
      </c>
      <c r="H356" s="36">
        <v>0</v>
      </c>
      <c r="I356" s="36">
        <v>0</v>
      </c>
      <c r="J356" s="36">
        <v>0</v>
      </c>
      <c r="K356" s="36">
        <v>0</v>
      </c>
      <c r="L356" s="36">
        <v>0</v>
      </c>
      <c r="M356" s="36">
        <v>0</v>
      </c>
      <c r="N356" s="37">
        <v>100</v>
      </c>
    </row>
    <row r="357" spans="1:14">
      <c r="A357" s="1" t="s">
        <v>87</v>
      </c>
      <c r="B357" s="1" t="s">
        <v>142</v>
      </c>
      <c r="C357" s="1" t="s">
        <v>117</v>
      </c>
      <c r="D357" s="1" t="s">
        <v>11</v>
      </c>
      <c r="E357" s="49">
        <v>286</v>
      </c>
      <c r="F357" s="49">
        <v>64</v>
      </c>
      <c r="G357" s="49">
        <v>30</v>
      </c>
      <c r="H357" s="50"/>
      <c r="I357" s="50"/>
      <c r="J357" s="50"/>
      <c r="K357" s="50"/>
      <c r="L357" s="50"/>
      <c r="M357" s="50"/>
      <c r="N357" s="51">
        <v>380</v>
      </c>
    </row>
    <row r="358" spans="1:14">
      <c r="A358" s="1" t="s">
        <v>87</v>
      </c>
      <c r="B358" s="1" t="s">
        <v>142</v>
      </c>
      <c r="C358" s="1" t="s">
        <v>118</v>
      </c>
      <c r="D358" s="63" t="s">
        <v>113</v>
      </c>
      <c r="E358" s="36">
        <v>75.263157894736835</v>
      </c>
      <c r="F358" s="36">
        <v>16.842105263157894</v>
      </c>
      <c r="G358" s="36">
        <v>7.8947368421052628</v>
      </c>
      <c r="H358" s="36">
        <v>0</v>
      </c>
      <c r="I358" s="36">
        <v>0</v>
      </c>
      <c r="J358" s="36">
        <v>0</v>
      </c>
      <c r="K358" s="36">
        <v>0</v>
      </c>
      <c r="L358" s="36">
        <v>0</v>
      </c>
      <c r="M358" s="36">
        <v>0</v>
      </c>
      <c r="N358" s="37">
        <v>100</v>
      </c>
    </row>
    <row r="359" spans="1:14">
      <c r="A359" s="3" t="s">
        <v>88</v>
      </c>
      <c r="B359" s="3" t="s">
        <v>246</v>
      </c>
      <c r="C359" s="3" t="s">
        <v>115</v>
      </c>
      <c r="D359" s="1" t="s">
        <v>10</v>
      </c>
      <c r="E359" s="65">
        <v>491</v>
      </c>
      <c r="F359" s="65">
        <v>51</v>
      </c>
      <c r="G359" s="65">
        <v>35</v>
      </c>
      <c r="H359" s="65">
        <v>10</v>
      </c>
      <c r="I359" s="65">
        <v>5</v>
      </c>
      <c r="J359" s="65"/>
      <c r="K359" s="65"/>
      <c r="L359" s="66"/>
      <c r="M359" s="66">
        <v>1</v>
      </c>
      <c r="N359" s="67">
        <v>593</v>
      </c>
    </row>
    <row r="360" spans="1:14">
      <c r="A360" s="1" t="s">
        <v>88</v>
      </c>
      <c r="B360" s="1" t="s">
        <v>246</v>
      </c>
      <c r="C360" s="1" t="s">
        <v>116</v>
      </c>
      <c r="D360" s="63" t="s">
        <v>112</v>
      </c>
      <c r="E360" s="36">
        <v>82.799325463743671</v>
      </c>
      <c r="F360" s="36">
        <v>8.6003372681281611</v>
      </c>
      <c r="G360" s="36">
        <v>5.9021922428330527</v>
      </c>
      <c r="H360" s="36">
        <v>1.6863406408094435</v>
      </c>
      <c r="I360" s="36">
        <v>0.84317032040472173</v>
      </c>
      <c r="J360" s="36">
        <v>0</v>
      </c>
      <c r="K360" s="36">
        <v>0</v>
      </c>
      <c r="L360" s="36">
        <v>0</v>
      </c>
      <c r="M360" s="36">
        <v>0.16863406408094436</v>
      </c>
      <c r="N360" s="37">
        <v>100</v>
      </c>
    </row>
    <row r="361" spans="1:14">
      <c r="A361" s="1" t="s">
        <v>88</v>
      </c>
      <c r="B361" s="1" t="s">
        <v>246</v>
      </c>
      <c r="C361" s="1" t="s">
        <v>117</v>
      </c>
      <c r="D361" s="1" t="s">
        <v>11</v>
      </c>
      <c r="E361" s="49">
        <v>836</v>
      </c>
      <c r="F361" s="49">
        <v>308</v>
      </c>
      <c r="G361" s="49">
        <v>460</v>
      </c>
      <c r="H361" s="49">
        <v>334</v>
      </c>
      <c r="I361" s="49">
        <v>359</v>
      </c>
      <c r="J361" s="50"/>
      <c r="K361" s="50"/>
      <c r="L361" s="50"/>
      <c r="M361" s="49">
        <v>2072</v>
      </c>
      <c r="N361" s="51">
        <v>4369</v>
      </c>
    </row>
    <row r="362" spans="1:14">
      <c r="A362" s="1" t="s">
        <v>88</v>
      </c>
      <c r="B362" s="1" t="s">
        <v>246</v>
      </c>
      <c r="C362" s="1" t="s">
        <v>118</v>
      </c>
      <c r="D362" s="63" t="s">
        <v>113</v>
      </c>
      <c r="E362" s="36">
        <v>19.134813458457312</v>
      </c>
      <c r="F362" s="36">
        <v>7.0496681162737467</v>
      </c>
      <c r="G362" s="36">
        <v>10.528725108720531</v>
      </c>
      <c r="H362" s="36">
        <v>7.6447699702449077</v>
      </c>
      <c r="I362" s="36">
        <v>8.2169832913710223</v>
      </c>
      <c r="J362" s="36">
        <v>0</v>
      </c>
      <c r="K362" s="36">
        <v>0</v>
      </c>
      <c r="L362" s="36">
        <v>0</v>
      </c>
      <c r="M362" s="36">
        <v>47.425040054932481</v>
      </c>
      <c r="N362" s="37">
        <v>100</v>
      </c>
    </row>
    <row r="363" spans="1:14">
      <c r="A363" s="3" t="s">
        <v>89</v>
      </c>
      <c r="B363" s="3" t="s">
        <v>247</v>
      </c>
      <c r="C363" s="3" t="s">
        <v>115</v>
      </c>
      <c r="D363" s="1" t="s">
        <v>10</v>
      </c>
      <c r="E363" s="65">
        <v>1496</v>
      </c>
      <c r="F363" s="65">
        <v>150</v>
      </c>
      <c r="G363" s="65">
        <v>88</v>
      </c>
      <c r="H363" s="65">
        <v>25</v>
      </c>
      <c r="I363" s="65">
        <v>5</v>
      </c>
      <c r="J363" s="65">
        <v>2</v>
      </c>
      <c r="K363" s="65">
        <v>1</v>
      </c>
      <c r="L363" s="66"/>
      <c r="M363" s="66"/>
      <c r="N363" s="67">
        <v>1767</v>
      </c>
    </row>
    <row r="364" spans="1:14">
      <c r="A364" s="1" t="s">
        <v>89</v>
      </c>
      <c r="B364" s="1" t="s">
        <v>247</v>
      </c>
      <c r="C364" s="1" t="s">
        <v>116</v>
      </c>
      <c r="D364" s="63" t="s">
        <v>112</v>
      </c>
      <c r="E364" s="36">
        <v>84.663271080928126</v>
      </c>
      <c r="F364" s="36">
        <v>8.4889643463497446</v>
      </c>
      <c r="G364" s="36">
        <v>4.9801924165251839</v>
      </c>
      <c r="H364" s="36">
        <v>1.4148273910582909</v>
      </c>
      <c r="I364" s="36">
        <v>0.28296547821165818</v>
      </c>
      <c r="J364" s="36">
        <v>0.11318619128466327</v>
      </c>
      <c r="K364" s="36">
        <v>5.6593095642331635E-2</v>
      </c>
      <c r="L364" s="36">
        <v>0</v>
      </c>
      <c r="M364" s="36">
        <v>0</v>
      </c>
      <c r="N364" s="37">
        <v>100</v>
      </c>
    </row>
    <row r="365" spans="1:14">
      <c r="A365" s="1" t="s">
        <v>89</v>
      </c>
      <c r="B365" s="1" t="s">
        <v>247</v>
      </c>
      <c r="C365" s="1" t="s">
        <v>117</v>
      </c>
      <c r="D365" s="1" t="s">
        <v>11</v>
      </c>
      <c r="E365" s="49">
        <v>2254</v>
      </c>
      <c r="F365" s="49">
        <v>958</v>
      </c>
      <c r="G365" s="49">
        <v>1206</v>
      </c>
      <c r="H365" s="49">
        <v>711</v>
      </c>
      <c r="I365" s="49">
        <v>417</v>
      </c>
      <c r="J365" s="49">
        <v>272</v>
      </c>
      <c r="K365" s="49">
        <v>288</v>
      </c>
      <c r="L365" s="50"/>
      <c r="M365" s="50"/>
      <c r="N365" s="51">
        <v>6106</v>
      </c>
    </row>
    <row r="366" spans="1:14">
      <c r="A366" s="1" t="s">
        <v>89</v>
      </c>
      <c r="B366" s="1" t="s">
        <v>247</v>
      </c>
      <c r="C366" s="1" t="s">
        <v>118</v>
      </c>
      <c r="D366" s="63" t="s">
        <v>113</v>
      </c>
      <c r="E366" s="36">
        <v>36.914510317720278</v>
      </c>
      <c r="F366" s="36">
        <v>15.689485751719619</v>
      </c>
      <c r="G366" s="36">
        <v>19.751064526695053</v>
      </c>
      <c r="H366" s="36">
        <v>11.644284310514248</v>
      </c>
      <c r="I366" s="36">
        <v>6.8293481821159512</v>
      </c>
      <c r="J366" s="36">
        <v>4.4546347854569275</v>
      </c>
      <c r="K366" s="36">
        <v>4.7166721257779232</v>
      </c>
      <c r="L366" s="36">
        <v>0</v>
      </c>
      <c r="M366" s="36">
        <v>0</v>
      </c>
      <c r="N366" s="37">
        <v>100</v>
      </c>
    </row>
    <row r="367" spans="1:14">
      <c r="A367" s="3" t="s">
        <v>90</v>
      </c>
      <c r="B367" s="3" t="s">
        <v>248</v>
      </c>
      <c r="C367" s="3" t="s">
        <v>115</v>
      </c>
      <c r="D367" s="1" t="s">
        <v>10</v>
      </c>
      <c r="E367" s="65">
        <v>278</v>
      </c>
      <c r="F367" s="65">
        <v>44</v>
      </c>
      <c r="G367" s="65">
        <v>28</v>
      </c>
      <c r="H367" s="65">
        <v>13</v>
      </c>
      <c r="I367" s="65"/>
      <c r="J367" s="65"/>
      <c r="K367" s="65"/>
      <c r="L367" s="66">
        <v>1</v>
      </c>
      <c r="M367" s="66"/>
      <c r="N367" s="67">
        <v>364</v>
      </c>
    </row>
    <row r="368" spans="1:14">
      <c r="A368" s="1" t="s">
        <v>90</v>
      </c>
      <c r="B368" s="1" t="s">
        <v>248</v>
      </c>
      <c r="C368" s="1" t="s">
        <v>116</v>
      </c>
      <c r="D368" s="63" t="s">
        <v>112</v>
      </c>
      <c r="E368" s="36">
        <v>76.373626373626379</v>
      </c>
      <c r="F368" s="36">
        <v>12.087912087912088</v>
      </c>
      <c r="G368" s="36">
        <v>7.6923076923076925</v>
      </c>
      <c r="H368" s="36">
        <v>3.5714285714285716</v>
      </c>
      <c r="I368" s="36">
        <v>0</v>
      </c>
      <c r="J368" s="36">
        <v>0</v>
      </c>
      <c r="K368" s="36">
        <v>0</v>
      </c>
      <c r="L368" s="36">
        <v>0.27472527472527475</v>
      </c>
      <c r="M368" s="36">
        <v>0</v>
      </c>
      <c r="N368" s="37">
        <v>100</v>
      </c>
    </row>
    <row r="369" spans="1:14">
      <c r="A369" s="1" t="s">
        <v>90</v>
      </c>
      <c r="B369" s="1" t="s">
        <v>248</v>
      </c>
      <c r="C369" s="1" t="s">
        <v>117</v>
      </c>
      <c r="D369" s="1" t="s">
        <v>11</v>
      </c>
      <c r="E369" s="49">
        <v>465</v>
      </c>
      <c r="F369" s="49">
        <v>295</v>
      </c>
      <c r="G369" s="49">
        <v>416</v>
      </c>
      <c r="H369" s="49">
        <v>416</v>
      </c>
      <c r="I369" s="50"/>
      <c r="J369" s="50"/>
      <c r="K369" s="50"/>
      <c r="L369" s="49">
        <v>548</v>
      </c>
      <c r="M369" s="50"/>
      <c r="N369" s="51">
        <v>2140</v>
      </c>
    </row>
    <row r="370" spans="1:14">
      <c r="A370" s="1" t="s">
        <v>90</v>
      </c>
      <c r="B370" s="1" t="s">
        <v>248</v>
      </c>
      <c r="C370" s="1" t="s">
        <v>118</v>
      </c>
      <c r="D370" s="63" t="s">
        <v>113</v>
      </c>
      <c r="E370" s="36">
        <v>21.728971962616821</v>
      </c>
      <c r="F370" s="36">
        <v>13.785046728971963</v>
      </c>
      <c r="G370" s="36">
        <v>19.439252336448597</v>
      </c>
      <c r="H370" s="36">
        <v>19.439252336448597</v>
      </c>
      <c r="I370" s="36">
        <v>0</v>
      </c>
      <c r="J370" s="36">
        <v>0</v>
      </c>
      <c r="K370" s="36">
        <v>0</v>
      </c>
      <c r="L370" s="36">
        <v>25.607476635514018</v>
      </c>
      <c r="M370" s="36">
        <v>0</v>
      </c>
      <c r="N370" s="37">
        <v>100</v>
      </c>
    </row>
    <row r="371" spans="1:14">
      <c r="A371" s="3" t="s">
        <v>91</v>
      </c>
      <c r="B371" s="3" t="s">
        <v>143</v>
      </c>
      <c r="C371" s="3" t="s">
        <v>115</v>
      </c>
      <c r="D371" s="1" t="s">
        <v>10</v>
      </c>
      <c r="E371" s="65">
        <v>104</v>
      </c>
      <c r="F371" s="65">
        <v>27</v>
      </c>
      <c r="G371" s="65">
        <v>13</v>
      </c>
      <c r="H371" s="65">
        <v>11</v>
      </c>
      <c r="I371" s="65">
        <v>2</v>
      </c>
      <c r="J371" s="65">
        <v>6</v>
      </c>
      <c r="K371" s="65">
        <v>2</v>
      </c>
      <c r="L371" s="66"/>
      <c r="M371" s="66"/>
      <c r="N371" s="67">
        <v>165</v>
      </c>
    </row>
    <row r="372" spans="1:14">
      <c r="A372" s="1" t="s">
        <v>91</v>
      </c>
      <c r="B372" s="1" t="s">
        <v>143</v>
      </c>
      <c r="C372" s="1" t="s">
        <v>116</v>
      </c>
      <c r="D372" s="63" t="s">
        <v>112</v>
      </c>
      <c r="E372" s="36">
        <v>63.030303030303031</v>
      </c>
      <c r="F372" s="36">
        <v>16.363636363636363</v>
      </c>
      <c r="G372" s="36">
        <v>7.8787878787878789</v>
      </c>
      <c r="H372" s="36">
        <v>6.666666666666667</v>
      </c>
      <c r="I372" s="36">
        <v>1.2121212121212122</v>
      </c>
      <c r="J372" s="36">
        <v>3.6363636363636362</v>
      </c>
      <c r="K372" s="36">
        <v>1.2121212121212122</v>
      </c>
      <c r="L372" s="36">
        <v>0</v>
      </c>
      <c r="M372" s="36">
        <v>0</v>
      </c>
      <c r="N372" s="37">
        <v>100</v>
      </c>
    </row>
    <row r="373" spans="1:14">
      <c r="A373" s="1" t="s">
        <v>91</v>
      </c>
      <c r="B373" s="1" t="s">
        <v>143</v>
      </c>
      <c r="C373" s="1" t="s">
        <v>117</v>
      </c>
      <c r="D373" s="1" t="s">
        <v>11</v>
      </c>
      <c r="E373" s="49">
        <v>176</v>
      </c>
      <c r="F373" s="49">
        <v>195</v>
      </c>
      <c r="G373" s="49">
        <v>175</v>
      </c>
      <c r="H373" s="49">
        <v>364</v>
      </c>
      <c r="I373" s="49">
        <v>167</v>
      </c>
      <c r="J373" s="49">
        <v>935</v>
      </c>
      <c r="K373" s="49">
        <v>739</v>
      </c>
      <c r="L373" s="50"/>
      <c r="M373" s="50"/>
      <c r="N373" s="51">
        <v>2751</v>
      </c>
    </row>
    <row r="374" spans="1:14">
      <c r="A374" s="1" t="s">
        <v>91</v>
      </c>
      <c r="B374" s="1" t="s">
        <v>143</v>
      </c>
      <c r="C374" s="1" t="s">
        <v>118</v>
      </c>
      <c r="D374" s="63" t="s">
        <v>113</v>
      </c>
      <c r="E374" s="36">
        <v>6.3976735732460925</v>
      </c>
      <c r="F374" s="36">
        <v>7.088331515812432</v>
      </c>
      <c r="G374" s="36">
        <v>6.3613231552162848</v>
      </c>
      <c r="H374" s="36">
        <v>13.231552162849873</v>
      </c>
      <c r="I374" s="36">
        <v>6.0705198109778262</v>
      </c>
      <c r="J374" s="36">
        <v>33.987640857869863</v>
      </c>
      <c r="K374" s="36">
        <v>26.862958924027627</v>
      </c>
      <c r="L374" s="36">
        <v>0</v>
      </c>
      <c r="M374" s="36">
        <v>0</v>
      </c>
      <c r="N374" s="37">
        <v>100</v>
      </c>
    </row>
    <row r="375" spans="1:14">
      <c r="A375" s="3" t="s">
        <v>92</v>
      </c>
      <c r="B375" s="3" t="s">
        <v>249</v>
      </c>
      <c r="C375" s="3" t="s">
        <v>115</v>
      </c>
      <c r="D375" s="1" t="s">
        <v>10</v>
      </c>
      <c r="E375" s="65">
        <v>400</v>
      </c>
      <c r="F375" s="65">
        <v>48</v>
      </c>
      <c r="G375" s="65">
        <v>16</v>
      </c>
      <c r="H375" s="65">
        <v>14</v>
      </c>
      <c r="I375" s="65">
        <v>2</v>
      </c>
      <c r="J375" s="65">
        <v>1</v>
      </c>
      <c r="K375" s="65"/>
      <c r="L375" s="66"/>
      <c r="M375" s="66"/>
      <c r="N375" s="67">
        <v>481</v>
      </c>
    </row>
    <row r="376" spans="1:14">
      <c r="A376" s="1" t="s">
        <v>92</v>
      </c>
      <c r="B376" s="1" t="s">
        <v>249</v>
      </c>
      <c r="C376" s="1" t="s">
        <v>116</v>
      </c>
      <c r="D376" s="63" t="s">
        <v>112</v>
      </c>
      <c r="E376" s="36">
        <v>83.160083160083161</v>
      </c>
      <c r="F376" s="36">
        <v>9.9792099792099798</v>
      </c>
      <c r="G376" s="36">
        <v>3.3264033264033266</v>
      </c>
      <c r="H376" s="36">
        <v>2.9106029106029108</v>
      </c>
      <c r="I376" s="36">
        <v>0.41580041580041582</v>
      </c>
      <c r="J376" s="36">
        <v>0.20790020790020791</v>
      </c>
      <c r="K376" s="36">
        <v>0</v>
      </c>
      <c r="L376" s="36">
        <v>0</v>
      </c>
      <c r="M376" s="36">
        <v>0</v>
      </c>
      <c r="N376" s="37">
        <v>100</v>
      </c>
    </row>
    <row r="377" spans="1:14">
      <c r="A377" s="1" t="s">
        <v>92</v>
      </c>
      <c r="B377" s="1" t="s">
        <v>249</v>
      </c>
      <c r="C377" s="1" t="s">
        <v>117</v>
      </c>
      <c r="D377" s="1" t="s">
        <v>11</v>
      </c>
      <c r="E377" s="49">
        <v>654</v>
      </c>
      <c r="F377" s="49">
        <v>314</v>
      </c>
      <c r="G377" s="49">
        <v>229</v>
      </c>
      <c r="H377" s="49">
        <v>440</v>
      </c>
      <c r="I377" s="49">
        <v>133</v>
      </c>
      <c r="J377" s="49">
        <v>101</v>
      </c>
      <c r="K377" s="50"/>
      <c r="L377" s="50"/>
      <c r="M377" s="50"/>
      <c r="N377" s="51">
        <v>1871</v>
      </c>
    </row>
    <row r="378" spans="1:14">
      <c r="A378" s="1" t="s">
        <v>92</v>
      </c>
      <c r="B378" s="1" t="s">
        <v>249</v>
      </c>
      <c r="C378" s="1" t="s">
        <v>118</v>
      </c>
      <c r="D378" s="63" t="s">
        <v>113</v>
      </c>
      <c r="E378" s="36">
        <v>34.954569748797432</v>
      </c>
      <c r="F378" s="36">
        <v>16.782469267771244</v>
      </c>
      <c r="G378" s="36">
        <v>12.239444147514698</v>
      </c>
      <c r="H378" s="36">
        <v>23.516835916622128</v>
      </c>
      <c r="I378" s="36">
        <v>7.1084981293425979</v>
      </c>
      <c r="J378" s="36">
        <v>5.398182789951897</v>
      </c>
      <c r="K378" s="36">
        <v>0</v>
      </c>
      <c r="L378" s="36">
        <v>0</v>
      </c>
      <c r="M378" s="36">
        <v>0</v>
      </c>
      <c r="N378" s="37">
        <v>100</v>
      </c>
    </row>
    <row r="379" spans="1:14">
      <c r="A379" s="3" t="s">
        <v>93</v>
      </c>
      <c r="B379" s="3" t="s">
        <v>250</v>
      </c>
      <c r="C379" s="3" t="s">
        <v>115</v>
      </c>
      <c r="D379" s="1" t="s">
        <v>10</v>
      </c>
      <c r="E379" s="65">
        <v>114</v>
      </c>
      <c r="F379" s="65">
        <v>14</v>
      </c>
      <c r="G379" s="65">
        <v>17</v>
      </c>
      <c r="H379" s="65">
        <v>4</v>
      </c>
      <c r="I379" s="65">
        <v>1</v>
      </c>
      <c r="J379" s="65">
        <v>1</v>
      </c>
      <c r="K379" s="65"/>
      <c r="L379" s="66">
        <v>1</v>
      </c>
      <c r="M379" s="66"/>
      <c r="N379" s="67">
        <v>152</v>
      </c>
    </row>
    <row r="380" spans="1:14">
      <c r="A380" s="1" t="s">
        <v>93</v>
      </c>
      <c r="B380" s="1" t="s">
        <v>250</v>
      </c>
      <c r="C380" s="1" t="s">
        <v>116</v>
      </c>
      <c r="D380" s="63" t="s">
        <v>112</v>
      </c>
      <c r="E380" s="36">
        <v>75</v>
      </c>
      <c r="F380" s="36">
        <v>9.2105263157894743</v>
      </c>
      <c r="G380" s="36">
        <v>11.184210526315789</v>
      </c>
      <c r="H380" s="36">
        <v>2.6315789473684212</v>
      </c>
      <c r="I380" s="36">
        <v>0.65789473684210531</v>
      </c>
      <c r="J380" s="36">
        <v>0.65789473684210531</v>
      </c>
      <c r="K380" s="36">
        <v>0</v>
      </c>
      <c r="L380" s="36">
        <v>0.65789473684210531</v>
      </c>
      <c r="M380" s="36">
        <v>0</v>
      </c>
      <c r="N380" s="37">
        <v>100</v>
      </c>
    </row>
    <row r="381" spans="1:14">
      <c r="A381" s="1" t="s">
        <v>93</v>
      </c>
      <c r="B381" s="1" t="s">
        <v>250</v>
      </c>
      <c r="C381" s="1" t="s">
        <v>117</v>
      </c>
      <c r="D381" s="1" t="s">
        <v>11</v>
      </c>
      <c r="E381" s="49">
        <v>222</v>
      </c>
      <c r="F381" s="49">
        <v>91</v>
      </c>
      <c r="G381" s="49">
        <v>249</v>
      </c>
      <c r="H381" s="49">
        <v>120</v>
      </c>
      <c r="I381" s="49">
        <v>64</v>
      </c>
      <c r="J381" s="49">
        <v>118</v>
      </c>
      <c r="K381" s="50"/>
      <c r="L381" s="49">
        <v>529</v>
      </c>
      <c r="M381" s="50"/>
      <c r="N381" s="51">
        <v>1393</v>
      </c>
    </row>
    <row r="382" spans="1:14">
      <c r="A382" s="1" t="s">
        <v>93</v>
      </c>
      <c r="B382" s="1" t="s">
        <v>250</v>
      </c>
      <c r="C382" s="1" t="s">
        <v>118</v>
      </c>
      <c r="D382" s="63" t="s">
        <v>113</v>
      </c>
      <c r="E382" s="36">
        <v>15.936826992103374</v>
      </c>
      <c r="F382" s="36">
        <v>6.5326633165829149</v>
      </c>
      <c r="G382" s="36">
        <v>17.875089734386219</v>
      </c>
      <c r="H382" s="36">
        <v>8.6145010768126351</v>
      </c>
      <c r="I382" s="36">
        <v>4.5944005743000718</v>
      </c>
      <c r="J382" s="36">
        <v>8.4709260588657571</v>
      </c>
      <c r="K382" s="36">
        <v>0</v>
      </c>
      <c r="L382" s="36">
        <v>37.975592246949034</v>
      </c>
      <c r="M382" s="36">
        <v>0</v>
      </c>
      <c r="N382" s="37">
        <v>100</v>
      </c>
    </row>
    <row r="383" spans="1:14">
      <c r="A383" s="3" t="s">
        <v>94</v>
      </c>
      <c r="B383" s="3" t="s">
        <v>251</v>
      </c>
      <c r="C383" s="3" t="s">
        <v>115</v>
      </c>
      <c r="D383" s="1" t="s">
        <v>10</v>
      </c>
      <c r="E383" s="65">
        <v>231</v>
      </c>
      <c r="F383" s="65">
        <v>43</v>
      </c>
      <c r="G383" s="65">
        <v>6</v>
      </c>
      <c r="H383" s="65">
        <v>4</v>
      </c>
      <c r="I383" s="65">
        <v>1</v>
      </c>
      <c r="J383" s="65"/>
      <c r="K383" s="65"/>
      <c r="L383" s="66"/>
      <c r="M383" s="66"/>
      <c r="N383" s="67">
        <v>285</v>
      </c>
    </row>
    <row r="384" spans="1:14">
      <c r="A384" s="1" t="s">
        <v>94</v>
      </c>
      <c r="B384" s="1" t="s">
        <v>251</v>
      </c>
      <c r="C384" s="1" t="s">
        <v>116</v>
      </c>
      <c r="D384" s="63" t="s">
        <v>112</v>
      </c>
      <c r="E384" s="36">
        <v>81.05263157894737</v>
      </c>
      <c r="F384" s="36">
        <v>15.087719298245615</v>
      </c>
      <c r="G384" s="36">
        <v>2.1052631578947367</v>
      </c>
      <c r="H384" s="36">
        <v>1.4035087719298245</v>
      </c>
      <c r="I384" s="36">
        <v>0.35087719298245612</v>
      </c>
      <c r="J384" s="36">
        <v>0</v>
      </c>
      <c r="K384" s="36">
        <v>0</v>
      </c>
      <c r="L384" s="36">
        <v>0</v>
      </c>
      <c r="M384" s="36">
        <v>0</v>
      </c>
      <c r="N384" s="37">
        <v>100</v>
      </c>
    </row>
    <row r="385" spans="1:14">
      <c r="A385" s="1" t="s">
        <v>94</v>
      </c>
      <c r="B385" s="1" t="s">
        <v>251</v>
      </c>
      <c r="C385" s="1" t="s">
        <v>117</v>
      </c>
      <c r="D385" s="1" t="s">
        <v>11</v>
      </c>
      <c r="E385" s="49">
        <v>423</v>
      </c>
      <c r="F385" s="49">
        <v>269</v>
      </c>
      <c r="G385" s="49">
        <v>68</v>
      </c>
      <c r="H385" s="49">
        <v>111</v>
      </c>
      <c r="I385" s="49">
        <v>68</v>
      </c>
      <c r="J385" s="50"/>
      <c r="K385" s="50"/>
      <c r="L385" s="50"/>
      <c r="M385" s="50"/>
      <c r="N385" s="51">
        <v>939</v>
      </c>
    </row>
    <row r="386" spans="1:14">
      <c r="A386" s="1" t="s">
        <v>94</v>
      </c>
      <c r="B386" s="1" t="s">
        <v>251</v>
      </c>
      <c r="C386" s="1" t="s">
        <v>118</v>
      </c>
      <c r="D386" s="63" t="s">
        <v>113</v>
      </c>
      <c r="E386" s="36">
        <v>45.047923322683708</v>
      </c>
      <c r="F386" s="36">
        <v>28.647497337593183</v>
      </c>
      <c r="G386" s="36">
        <v>7.2417465388711397</v>
      </c>
      <c r="H386" s="36">
        <v>11.821086261980831</v>
      </c>
      <c r="I386" s="36">
        <v>7.2417465388711397</v>
      </c>
      <c r="J386" s="36">
        <v>0</v>
      </c>
      <c r="K386" s="36">
        <v>0</v>
      </c>
      <c r="L386" s="36">
        <v>0</v>
      </c>
      <c r="M386" s="36">
        <v>0</v>
      </c>
      <c r="N386" s="37">
        <v>100</v>
      </c>
    </row>
    <row r="387" spans="1:14">
      <c r="A387" s="3" t="s">
        <v>95</v>
      </c>
      <c r="B387" s="3" t="s">
        <v>252</v>
      </c>
      <c r="C387" s="3" t="s">
        <v>115</v>
      </c>
      <c r="D387" s="1" t="s">
        <v>10</v>
      </c>
      <c r="E387" s="65">
        <v>20</v>
      </c>
      <c r="F387" s="65">
        <v>6</v>
      </c>
      <c r="G387" s="65"/>
      <c r="H387" s="65">
        <v>1</v>
      </c>
      <c r="I387" s="65">
        <v>1</v>
      </c>
      <c r="J387" s="65">
        <v>1</v>
      </c>
      <c r="K387" s="65"/>
      <c r="L387" s="66"/>
      <c r="M387" s="66"/>
      <c r="N387" s="67">
        <v>29</v>
      </c>
    </row>
    <row r="388" spans="1:14">
      <c r="A388" s="1" t="s">
        <v>95</v>
      </c>
      <c r="B388" s="1" t="s">
        <v>252</v>
      </c>
      <c r="C388" s="1" t="s">
        <v>116</v>
      </c>
      <c r="D388" s="63" t="s">
        <v>112</v>
      </c>
      <c r="E388" s="36">
        <v>68.965517241379317</v>
      </c>
      <c r="F388" s="36">
        <v>20.689655172413794</v>
      </c>
      <c r="G388" s="36">
        <v>0</v>
      </c>
      <c r="H388" s="36">
        <v>3.4482758620689653</v>
      </c>
      <c r="I388" s="36">
        <v>3.4482758620689653</v>
      </c>
      <c r="J388" s="36">
        <v>3.4482758620689653</v>
      </c>
      <c r="K388" s="36">
        <v>0</v>
      </c>
      <c r="L388" s="36">
        <v>0</v>
      </c>
      <c r="M388" s="36">
        <v>0</v>
      </c>
      <c r="N388" s="37">
        <v>100</v>
      </c>
    </row>
    <row r="389" spans="1:14">
      <c r="A389" s="1" t="s">
        <v>95</v>
      </c>
      <c r="B389" s="1" t="s">
        <v>252</v>
      </c>
      <c r="C389" s="1" t="s">
        <v>117</v>
      </c>
      <c r="D389" s="1" t="s">
        <v>11</v>
      </c>
      <c r="E389" s="49">
        <v>40</v>
      </c>
      <c r="F389" s="49">
        <v>41</v>
      </c>
      <c r="G389" s="50"/>
      <c r="H389" s="49">
        <v>23</v>
      </c>
      <c r="I389" s="49">
        <v>71</v>
      </c>
      <c r="J389" s="49">
        <v>101</v>
      </c>
      <c r="K389" s="50"/>
      <c r="L389" s="50"/>
      <c r="M389" s="50"/>
      <c r="N389" s="51">
        <v>276</v>
      </c>
    </row>
    <row r="390" spans="1:14">
      <c r="A390" s="1" t="s">
        <v>95</v>
      </c>
      <c r="B390" s="1" t="s">
        <v>252</v>
      </c>
      <c r="C390" s="1" t="s">
        <v>118</v>
      </c>
      <c r="D390" s="63" t="s">
        <v>113</v>
      </c>
      <c r="E390" s="36">
        <v>14.492753623188406</v>
      </c>
      <c r="F390" s="36">
        <v>14.855072463768115</v>
      </c>
      <c r="G390" s="36">
        <v>0</v>
      </c>
      <c r="H390" s="36">
        <v>8.3333333333333339</v>
      </c>
      <c r="I390" s="36">
        <v>25.724637681159422</v>
      </c>
      <c r="J390" s="36">
        <v>36.594202898550726</v>
      </c>
      <c r="K390" s="36">
        <v>0</v>
      </c>
      <c r="L390" s="36">
        <v>0</v>
      </c>
      <c r="M390" s="36">
        <v>0</v>
      </c>
      <c r="N390" s="37">
        <v>100</v>
      </c>
    </row>
    <row r="391" spans="1:14">
      <c r="A391" s="30" t="s">
        <v>96</v>
      </c>
      <c r="B391" s="30" t="s">
        <v>144</v>
      </c>
      <c r="C391" s="30" t="s">
        <v>115</v>
      </c>
      <c r="D391" s="26" t="s">
        <v>10</v>
      </c>
      <c r="E391" s="68">
        <v>475</v>
      </c>
      <c r="F391" s="68">
        <v>34</v>
      </c>
      <c r="G391" s="68">
        <v>9</v>
      </c>
      <c r="H391" s="68">
        <v>6</v>
      </c>
      <c r="I391" s="68">
        <v>1</v>
      </c>
      <c r="J391" s="69"/>
      <c r="K391" s="69"/>
      <c r="L391" s="69"/>
      <c r="M391" s="69"/>
      <c r="N391" s="70">
        <v>525</v>
      </c>
    </row>
    <row r="392" spans="1:14">
      <c r="A392" s="26" t="s">
        <v>96</v>
      </c>
      <c r="B392" s="26" t="s">
        <v>144</v>
      </c>
      <c r="C392" s="26" t="s">
        <v>116</v>
      </c>
      <c r="D392" s="64" t="s">
        <v>112</v>
      </c>
      <c r="E392" s="38">
        <v>90.476190476190482</v>
      </c>
      <c r="F392" s="38">
        <v>6.4761904761904763</v>
      </c>
      <c r="G392" s="38">
        <v>1.7142857142857142</v>
      </c>
      <c r="H392" s="38">
        <v>1.1428571428571428</v>
      </c>
      <c r="I392" s="38">
        <v>0.19047619047619047</v>
      </c>
      <c r="J392" s="38">
        <v>0</v>
      </c>
      <c r="K392" s="38">
        <v>0</v>
      </c>
      <c r="L392" s="38">
        <v>0</v>
      </c>
      <c r="M392" s="38">
        <v>0</v>
      </c>
      <c r="N392" s="39">
        <v>100</v>
      </c>
    </row>
    <row r="393" spans="1:14">
      <c r="A393" s="26" t="s">
        <v>96</v>
      </c>
      <c r="B393" s="26" t="s">
        <v>144</v>
      </c>
      <c r="C393" s="26" t="s">
        <v>117</v>
      </c>
      <c r="D393" s="26" t="s">
        <v>11</v>
      </c>
      <c r="E393" s="52">
        <v>689</v>
      </c>
      <c r="F393" s="52">
        <v>214</v>
      </c>
      <c r="G393" s="52">
        <v>118</v>
      </c>
      <c r="H393" s="52">
        <v>150</v>
      </c>
      <c r="I393" s="52">
        <v>90</v>
      </c>
      <c r="J393" s="53"/>
      <c r="K393" s="53"/>
      <c r="L393" s="53"/>
      <c r="M393" s="53"/>
      <c r="N393" s="54">
        <v>1261</v>
      </c>
    </row>
    <row r="394" spans="1:14">
      <c r="A394" s="26" t="s">
        <v>96</v>
      </c>
      <c r="B394" s="26" t="s">
        <v>144</v>
      </c>
      <c r="C394" s="26" t="s">
        <v>118</v>
      </c>
      <c r="D394" s="64" t="s">
        <v>113</v>
      </c>
      <c r="E394" s="38">
        <v>54.639175257731956</v>
      </c>
      <c r="F394" s="38">
        <v>16.97065820777161</v>
      </c>
      <c r="G394" s="38">
        <v>9.3576526566217293</v>
      </c>
      <c r="H394" s="38">
        <v>11.89532117367169</v>
      </c>
      <c r="I394" s="38">
        <v>7.1371927042030139</v>
      </c>
      <c r="J394" s="38">
        <v>0</v>
      </c>
      <c r="K394" s="38">
        <v>0</v>
      </c>
      <c r="L394" s="38">
        <v>0</v>
      </c>
      <c r="M394" s="38">
        <v>0</v>
      </c>
      <c r="N394" s="39">
        <v>100</v>
      </c>
    </row>
    <row r="395" spans="1:14">
      <c r="A395" s="30" t="s">
        <v>97</v>
      </c>
      <c r="B395" s="30" t="s">
        <v>145</v>
      </c>
      <c r="C395" s="30" t="s">
        <v>115</v>
      </c>
      <c r="D395" s="26" t="s">
        <v>10</v>
      </c>
      <c r="E395" s="68">
        <v>4</v>
      </c>
      <c r="F395" s="68">
        <v>1</v>
      </c>
      <c r="G395" s="68"/>
      <c r="H395" s="68">
        <v>1</v>
      </c>
      <c r="I395" s="68"/>
      <c r="J395" s="69"/>
      <c r="K395" s="69"/>
      <c r="L395" s="69"/>
      <c r="M395" s="69"/>
      <c r="N395" s="70">
        <v>6</v>
      </c>
    </row>
    <row r="396" spans="1:14">
      <c r="A396" s="26" t="s">
        <v>97</v>
      </c>
      <c r="B396" s="26" t="s">
        <v>145</v>
      </c>
      <c r="C396" s="26" t="s">
        <v>116</v>
      </c>
      <c r="D396" s="64" t="s">
        <v>112</v>
      </c>
      <c r="E396" s="38">
        <v>66.666666666666671</v>
      </c>
      <c r="F396" s="38">
        <v>16.666666666666668</v>
      </c>
      <c r="G396" s="38">
        <v>0</v>
      </c>
      <c r="H396" s="38">
        <v>16.666666666666668</v>
      </c>
      <c r="I396" s="38">
        <v>0</v>
      </c>
      <c r="J396" s="38">
        <v>0</v>
      </c>
      <c r="K396" s="38">
        <v>0</v>
      </c>
      <c r="L396" s="38">
        <v>0</v>
      </c>
      <c r="M396" s="38">
        <v>0</v>
      </c>
      <c r="N396" s="39">
        <v>100</v>
      </c>
    </row>
    <row r="397" spans="1:14">
      <c r="A397" s="26" t="s">
        <v>97</v>
      </c>
      <c r="B397" s="26" t="s">
        <v>145</v>
      </c>
      <c r="C397" s="26" t="s">
        <v>117</v>
      </c>
      <c r="D397" s="26" t="s">
        <v>11</v>
      </c>
      <c r="E397" s="52">
        <v>5</v>
      </c>
      <c r="F397" s="52">
        <v>5</v>
      </c>
      <c r="G397" s="53"/>
      <c r="H397" s="52">
        <v>22</v>
      </c>
      <c r="I397" s="53"/>
      <c r="J397" s="53"/>
      <c r="K397" s="53"/>
      <c r="L397" s="53"/>
      <c r="M397" s="53"/>
      <c r="N397" s="54">
        <v>32</v>
      </c>
    </row>
    <row r="398" spans="1:14">
      <c r="A398" s="26" t="s">
        <v>97</v>
      </c>
      <c r="B398" s="26" t="s">
        <v>145</v>
      </c>
      <c r="C398" s="26" t="s">
        <v>118</v>
      </c>
      <c r="D398" s="64" t="s">
        <v>113</v>
      </c>
      <c r="E398" s="38">
        <v>15.625</v>
      </c>
      <c r="F398" s="38">
        <v>15.625</v>
      </c>
      <c r="G398" s="38">
        <v>0</v>
      </c>
      <c r="H398" s="38">
        <v>68.75</v>
      </c>
      <c r="I398" s="38">
        <v>0</v>
      </c>
      <c r="J398" s="38">
        <v>0</v>
      </c>
      <c r="K398" s="38">
        <v>0</v>
      </c>
      <c r="L398" s="38">
        <v>0</v>
      </c>
      <c r="M398" s="38">
        <v>0</v>
      </c>
      <c r="N398" s="39">
        <v>100</v>
      </c>
    </row>
    <row r="399" spans="1:14">
      <c r="A399" s="30" t="s">
        <v>98</v>
      </c>
      <c r="B399" s="30" t="s">
        <v>146</v>
      </c>
      <c r="C399" s="30" t="s">
        <v>115</v>
      </c>
      <c r="D399" s="26" t="s">
        <v>10</v>
      </c>
      <c r="E399" s="68">
        <v>6</v>
      </c>
      <c r="F399" s="68">
        <v>1</v>
      </c>
      <c r="G399" s="68">
        <v>5</v>
      </c>
      <c r="H399" s="68">
        <v>2</v>
      </c>
      <c r="I399" s="68"/>
      <c r="J399" s="69"/>
      <c r="K399" s="69"/>
      <c r="L399" s="69"/>
      <c r="M399" s="69"/>
      <c r="N399" s="70">
        <v>14</v>
      </c>
    </row>
    <row r="400" spans="1:14">
      <c r="A400" s="26" t="s">
        <v>98</v>
      </c>
      <c r="B400" s="26" t="s">
        <v>146</v>
      </c>
      <c r="C400" s="26" t="s">
        <v>116</v>
      </c>
      <c r="D400" s="64" t="s">
        <v>112</v>
      </c>
      <c r="E400" s="38">
        <v>42.857142857142854</v>
      </c>
      <c r="F400" s="38">
        <v>7.1428571428571432</v>
      </c>
      <c r="G400" s="38">
        <v>35.714285714285715</v>
      </c>
      <c r="H400" s="38">
        <v>14.285714285714286</v>
      </c>
      <c r="I400" s="38">
        <v>0</v>
      </c>
      <c r="J400" s="38">
        <v>0</v>
      </c>
      <c r="K400" s="38">
        <v>0</v>
      </c>
      <c r="L400" s="38">
        <v>0</v>
      </c>
      <c r="M400" s="38">
        <v>0</v>
      </c>
      <c r="N400" s="39">
        <v>100</v>
      </c>
    </row>
    <row r="401" spans="1:14">
      <c r="A401" s="26" t="s">
        <v>98</v>
      </c>
      <c r="B401" s="26" t="s">
        <v>146</v>
      </c>
      <c r="C401" s="26" t="s">
        <v>117</v>
      </c>
      <c r="D401" s="26" t="s">
        <v>11</v>
      </c>
      <c r="E401" s="52">
        <v>12</v>
      </c>
      <c r="F401" s="52">
        <v>6</v>
      </c>
      <c r="G401" s="52">
        <v>65</v>
      </c>
      <c r="H401" s="52">
        <v>55</v>
      </c>
      <c r="I401" s="53"/>
      <c r="J401" s="53"/>
      <c r="K401" s="53"/>
      <c r="L401" s="53"/>
      <c r="M401" s="53"/>
      <c r="N401" s="54">
        <v>138</v>
      </c>
    </row>
    <row r="402" spans="1:14">
      <c r="A402" s="26" t="s">
        <v>98</v>
      </c>
      <c r="B402" s="26" t="s">
        <v>146</v>
      </c>
      <c r="C402" s="26" t="s">
        <v>118</v>
      </c>
      <c r="D402" s="64" t="s">
        <v>113</v>
      </c>
      <c r="E402" s="38">
        <v>8.695652173913043</v>
      </c>
      <c r="F402" s="38">
        <v>4.3478260869565215</v>
      </c>
      <c r="G402" s="38">
        <v>47.10144927536232</v>
      </c>
      <c r="H402" s="38">
        <v>39.855072463768117</v>
      </c>
      <c r="I402" s="38">
        <v>0</v>
      </c>
      <c r="J402" s="38">
        <v>0</v>
      </c>
      <c r="K402" s="38">
        <v>0</v>
      </c>
      <c r="L402" s="38">
        <v>0</v>
      </c>
      <c r="M402" s="38">
        <v>0</v>
      </c>
      <c r="N402" s="39">
        <v>100</v>
      </c>
    </row>
    <row r="403" spans="1:14">
      <c r="A403" s="30" t="s">
        <v>99</v>
      </c>
      <c r="B403" s="30" t="s">
        <v>134</v>
      </c>
      <c r="C403" s="30" t="s">
        <v>115</v>
      </c>
      <c r="D403" s="26" t="s">
        <v>10</v>
      </c>
      <c r="E403" s="68">
        <v>3</v>
      </c>
      <c r="F403" s="68"/>
      <c r="G403" s="68">
        <v>2</v>
      </c>
      <c r="H403" s="68"/>
      <c r="I403" s="68"/>
      <c r="J403" s="69"/>
      <c r="K403" s="69"/>
      <c r="L403" s="69"/>
      <c r="M403" s="69"/>
      <c r="N403" s="70">
        <v>5</v>
      </c>
    </row>
    <row r="404" spans="1:14">
      <c r="A404" s="26" t="s">
        <v>99</v>
      </c>
      <c r="B404" s="26" t="s">
        <v>134</v>
      </c>
      <c r="C404" s="26" t="s">
        <v>116</v>
      </c>
      <c r="D404" s="64" t="s">
        <v>112</v>
      </c>
      <c r="E404" s="38">
        <v>60</v>
      </c>
      <c r="F404" s="38">
        <v>0</v>
      </c>
      <c r="G404" s="38">
        <v>40</v>
      </c>
      <c r="H404" s="38">
        <v>0</v>
      </c>
      <c r="I404" s="38">
        <v>0</v>
      </c>
      <c r="J404" s="38">
        <v>0</v>
      </c>
      <c r="K404" s="38">
        <v>0</v>
      </c>
      <c r="L404" s="38">
        <v>0</v>
      </c>
      <c r="M404" s="38">
        <v>0</v>
      </c>
      <c r="N404" s="39">
        <v>100</v>
      </c>
    </row>
    <row r="405" spans="1:14">
      <c r="A405" s="26" t="s">
        <v>99</v>
      </c>
      <c r="B405" s="26" t="s">
        <v>134</v>
      </c>
      <c r="C405" s="26" t="s">
        <v>117</v>
      </c>
      <c r="D405" s="26" t="s">
        <v>11</v>
      </c>
      <c r="E405" s="52">
        <v>4</v>
      </c>
      <c r="F405" s="53"/>
      <c r="G405" s="52">
        <v>26</v>
      </c>
      <c r="H405" s="53"/>
      <c r="I405" s="53"/>
      <c r="J405" s="53"/>
      <c r="K405" s="53"/>
      <c r="L405" s="53"/>
      <c r="M405" s="53"/>
      <c r="N405" s="54">
        <v>30</v>
      </c>
    </row>
    <row r="406" spans="1:14">
      <c r="A406" s="26" t="s">
        <v>99</v>
      </c>
      <c r="B406" s="26" t="s">
        <v>134</v>
      </c>
      <c r="C406" s="26" t="s">
        <v>118</v>
      </c>
      <c r="D406" s="64" t="s">
        <v>113</v>
      </c>
      <c r="E406" s="38">
        <v>13.333333333333334</v>
      </c>
      <c r="F406" s="38">
        <v>0</v>
      </c>
      <c r="G406" s="38">
        <v>86.666666666666671</v>
      </c>
      <c r="H406" s="38">
        <v>0</v>
      </c>
      <c r="I406" s="38">
        <v>0</v>
      </c>
      <c r="J406" s="38">
        <v>0</v>
      </c>
      <c r="K406" s="38">
        <v>0</v>
      </c>
      <c r="L406" s="38">
        <v>0</v>
      </c>
      <c r="M406" s="38">
        <v>0</v>
      </c>
      <c r="N406" s="39">
        <v>100</v>
      </c>
    </row>
    <row r="407" spans="1:14">
      <c r="A407" s="30" t="s">
        <v>100</v>
      </c>
      <c r="B407" s="30" t="s">
        <v>147</v>
      </c>
      <c r="C407" s="30" t="s">
        <v>115</v>
      </c>
      <c r="D407" s="26" t="s">
        <v>10</v>
      </c>
      <c r="E407" s="68">
        <v>10</v>
      </c>
      <c r="F407" s="68">
        <v>1</v>
      </c>
      <c r="G407" s="68"/>
      <c r="H407" s="68"/>
      <c r="I407" s="68">
        <v>1</v>
      </c>
      <c r="J407" s="69"/>
      <c r="K407" s="69"/>
      <c r="L407" s="69"/>
      <c r="M407" s="69"/>
      <c r="N407" s="70">
        <v>12</v>
      </c>
    </row>
    <row r="408" spans="1:14">
      <c r="A408" s="26" t="s">
        <v>100</v>
      </c>
      <c r="B408" s="26" t="s">
        <v>147</v>
      </c>
      <c r="C408" s="26" t="s">
        <v>116</v>
      </c>
      <c r="D408" s="64" t="s">
        <v>112</v>
      </c>
      <c r="E408" s="38">
        <v>83.333333333333329</v>
      </c>
      <c r="F408" s="38">
        <v>8.3333333333333339</v>
      </c>
      <c r="G408" s="38">
        <v>0</v>
      </c>
      <c r="H408" s="38">
        <v>0</v>
      </c>
      <c r="I408" s="38">
        <v>8.3333333333333339</v>
      </c>
      <c r="J408" s="38">
        <v>0</v>
      </c>
      <c r="K408" s="38">
        <v>0</v>
      </c>
      <c r="L408" s="38">
        <v>0</v>
      </c>
      <c r="M408" s="38">
        <v>0</v>
      </c>
      <c r="N408" s="39">
        <v>100</v>
      </c>
    </row>
    <row r="409" spans="1:14">
      <c r="A409" s="26" t="s">
        <v>100</v>
      </c>
      <c r="B409" s="26" t="s">
        <v>147</v>
      </c>
      <c r="C409" s="26" t="s">
        <v>117</v>
      </c>
      <c r="D409" s="26" t="s">
        <v>11</v>
      </c>
      <c r="E409" s="52">
        <v>18</v>
      </c>
      <c r="F409" s="52">
        <v>5</v>
      </c>
      <c r="G409" s="53"/>
      <c r="H409" s="53"/>
      <c r="I409" s="52">
        <v>60</v>
      </c>
      <c r="J409" s="53"/>
      <c r="K409" s="53"/>
      <c r="L409" s="53"/>
      <c r="M409" s="53"/>
      <c r="N409" s="54">
        <v>83</v>
      </c>
    </row>
    <row r="410" spans="1:14">
      <c r="A410" s="26" t="s">
        <v>100</v>
      </c>
      <c r="B410" s="26" t="s">
        <v>147</v>
      </c>
      <c r="C410" s="26" t="s">
        <v>118</v>
      </c>
      <c r="D410" s="64" t="s">
        <v>113</v>
      </c>
      <c r="E410" s="38">
        <v>21.686746987951807</v>
      </c>
      <c r="F410" s="38">
        <v>6.024096385542169</v>
      </c>
      <c r="G410" s="38">
        <v>0</v>
      </c>
      <c r="H410" s="38">
        <v>0</v>
      </c>
      <c r="I410" s="38">
        <v>72.289156626506028</v>
      </c>
      <c r="J410" s="38">
        <v>0</v>
      </c>
      <c r="K410" s="38">
        <v>0</v>
      </c>
      <c r="L410" s="38">
        <v>0</v>
      </c>
      <c r="M410" s="38">
        <v>0</v>
      </c>
      <c r="N410" s="39">
        <v>100</v>
      </c>
    </row>
    <row r="411" spans="1:14">
      <c r="A411" s="30" t="s">
        <v>101</v>
      </c>
      <c r="B411" s="30" t="s">
        <v>148</v>
      </c>
      <c r="C411" s="30" t="s">
        <v>115</v>
      </c>
      <c r="D411" s="26" t="s">
        <v>10</v>
      </c>
      <c r="E411" s="68">
        <v>4</v>
      </c>
      <c r="F411" s="68">
        <v>2</v>
      </c>
      <c r="G411" s="68">
        <v>1</v>
      </c>
      <c r="H411" s="68"/>
      <c r="I411" s="68"/>
      <c r="J411" s="69"/>
      <c r="K411" s="69"/>
      <c r="L411" s="69"/>
      <c r="M411" s="69"/>
      <c r="N411" s="70">
        <v>7</v>
      </c>
    </row>
    <row r="412" spans="1:14">
      <c r="A412" s="26" t="s">
        <v>101</v>
      </c>
      <c r="B412" s="26" t="s">
        <v>148</v>
      </c>
      <c r="C412" s="26" t="s">
        <v>116</v>
      </c>
      <c r="D412" s="64" t="s">
        <v>112</v>
      </c>
      <c r="E412" s="38">
        <v>57.142857142857146</v>
      </c>
      <c r="F412" s="38">
        <v>28.571428571428573</v>
      </c>
      <c r="G412" s="38">
        <v>14.285714285714286</v>
      </c>
      <c r="H412" s="38">
        <v>0</v>
      </c>
      <c r="I412" s="38">
        <v>0</v>
      </c>
      <c r="J412" s="38">
        <v>0</v>
      </c>
      <c r="K412" s="38">
        <v>0</v>
      </c>
      <c r="L412" s="38">
        <v>0</v>
      </c>
      <c r="M412" s="38">
        <v>0</v>
      </c>
      <c r="N412" s="39">
        <v>100</v>
      </c>
    </row>
    <row r="413" spans="1:14">
      <c r="A413" s="26" t="s">
        <v>101</v>
      </c>
      <c r="B413" s="26" t="s">
        <v>148</v>
      </c>
      <c r="C413" s="26" t="s">
        <v>117</v>
      </c>
      <c r="D413" s="26" t="s">
        <v>11</v>
      </c>
      <c r="E413" s="52">
        <v>8</v>
      </c>
      <c r="F413" s="52">
        <v>13</v>
      </c>
      <c r="G413" s="52">
        <v>10</v>
      </c>
      <c r="H413" s="53"/>
      <c r="I413" s="53"/>
      <c r="J413" s="53"/>
      <c r="K413" s="53"/>
      <c r="L413" s="53"/>
      <c r="M413" s="53"/>
      <c r="N413" s="54">
        <v>31</v>
      </c>
    </row>
    <row r="414" spans="1:14">
      <c r="A414" s="26" t="s">
        <v>101</v>
      </c>
      <c r="B414" s="26" t="s">
        <v>148</v>
      </c>
      <c r="C414" s="26" t="s">
        <v>118</v>
      </c>
      <c r="D414" s="64" t="s">
        <v>113</v>
      </c>
      <c r="E414" s="38">
        <v>25.806451612903224</v>
      </c>
      <c r="F414" s="38">
        <v>41.935483870967744</v>
      </c>
      <c r="G414" s="38">
        <v>32.258064516129032</v>
      </c>
      <c r="H414" s="38">
        <v>0</v>
      </c>
      <c r="I414" s="38">
        <v>0</v>
      </c>
      <c r="J414" s="38">
        <v>0</v>
      </c>
      <c r="K414" s="38">
        <v>0</v>
      </c>
      <c r="L414" s="38">
        <v>0</v>
      </c>
      <c r="M414" s="38">
        <v>0</v>
      </c>
      <c r="N414" s="39">
        <v>100</v>
      </c>
    </row>
    <row r="415" spans="1:14">
      <c r="A415" s="30" t="s">
        <v>102</v>
      </c>
      <c r="B415" s="30" t="s">
        <v>149</v>
      </c>
      <c r="C415" s="30" t="s">
        <v>115</v>
      </c>
      <c r="D415" s="26" t="s">
        <v>10</v>
      </c>
      <c r="E415" s="68">
        <v>3</v>
      </c>
      <c r="F415" s="68">
        <v>1</v>
      </c>
      <c r="G415" s="68"/>
      <c r="H415" s="68"/>
      <c r="I415" s="68"/>
      <c r="J415" s="69"/>
      <c r="K415" s="69">
        <v>1</v>
      </c>
      <c r="L415" s="69"/>
      <c r="M415" s="69"/>
      <c r="N415" s="70">
        <v>5</v>
      </c>
    </row>
    <row r="416" spans="1:14">
      <c r="A416" s="26" t="s">
        <v>102</v>
      </c>
      <c r="B416" s="26" t="s">
        <v>149</v>
      </c>
      <c r="C416" s="26" t="s">
        <v>116</v>
      </c>
      <c r="D416" s="64" t="s">
        <v>112</v>
      </c>
      <c r="E416" s="38">
        <v>60</v>
      </c>
      <c r="F416" s="38">
        <v>20</v>
      </c>
      <c r="G416" s="38">
        <v>0</v>
      </c>
      <c r="H416" s="38">
        <v>0</v>
      </c>
      <c r="I416" s="38">
        <v>0</v>
      </c>
      <c r="J416" s="38">
        <v>0</v>
      </c>
      <c r="K416" s="38">
        <v>20</v>
      </c>
      <c r="L416" s="38">
        <v>0</v>
      </c>
      <c r="M416" s="38">
        <v>0</v>
      </c>
      <c r="N416" s="39">
        <v>100</v>
      </c>
    </row>
    <row r="417" spans="1:14">
      <c r="A417" s="26" t="s">
        <v>102</v>
      </c>
      <c r="B417" s="26" t="s">
        <v>149</v>
      </c>
      <c r="C417" s="26" t="s">
        <v>117</v>
      </c>
      <c r="D417" s="26" t="s">
        <v>11</v>
      </c>
      <c r="E417" s="52">
        <v>5</v>
      </c>
      <c r="F417" s="52">
        <v>6</v>
      </c>
      <c r="G417" s="53"/>
      <c r="H417" s="53"/>
      <c r="I417" s="53"/>
      <c r="J417" s="53"/>
      <c r="K417" s="52">
        <v>397</v>
      </c>
      <c r="L417" s="53"/>
      <c r="M417" s="53"/>
      <c r="N417" s="54">
        <v>408</v>
      </c>
    </row>
    <row r="418" spans="1:14">
      <c r="A418" s="26" t="s">
        <v>102</v>
      </c>
      <c r="B418" s="26" t="s">
        <v>149</v>
      </c>
      <c r="C418" s="26" t="s">
        <v>118</v>
      </c>
      <c r="D418" s="64" t="s">
        <v>113</v>
      </c>
      <c r="E418" s="38">
        <v>1.2254901960784315</v>
      </c>
      <c r="F418" s="38">
        <v>1.4705882352941178</v>
      </c>
      <c r="G418" s="38">
        <v>0</v>
      </c>
      <c r="H418" s="38">
        <v>0</v>
      </c>
      <c r="I418" s="38">
        <v>0</v>
      </c>
      <c r="J418" s="38">
        <v>0</v>
      </c>
      <c r="K418" s="38">
        <v>97.303921568627445</v>
      </c>
      <c r="L418" s="38">
        <v>0</v>
      </c>
      <c r="M418" s="38">
        <v>0</v>
      </c>
      <c r="N418" s="39">
        <v>100</v>
      </c>
    </row>
    <row r="419" spans="1:14">
      <c r="A419" s="30" t="s">
        <v>103</v>
      </c>
      <c r="B419" s="30" t="s">
        <v>150</v>
      </c>
      <c r="C419" s="30" t="s">
        <v>115</v>
      </c>
      <c r="D419" s="26" t="s">
        <v>10</v>
      </c>
      <c r="E419" s="68">
        <v>4</v>
      </c>
      <c r="F419" s="68"/>
      <c r="G419" s="68">
        <v>1</v>
      </c>
      <c r="H419" s="68">
        <v>1</v>
      </c>
      <c r="I419" s="68"/>
      <c r="J419" s="69"/>
      <c r="K419" s="69"/>
      <c r="L419" s="69"/>
      <c r="M419" s="69"/>
      <c r="N419" s="70">
        <v>6</v>
      </c>
    </row>
    <row r="420" spans="1:14">
      <c r="A420" s="26" t="s">
        <v>103</v>
      </c>
      <c r="B420" s="26" t="s">
        <v>150</v>
      </c>
      <c r="C420" s="26" t="s">
        <v>116</v>
      </c>
      <c r="D420" s="64" t="s">
        <v>112</v>
      </c>
      <c r="E420" s="38">
        <v>66.666666666666671</v>
      </c>
      <c r="F420" s="38">
        <v>0</v>
      </c>
      <c r="G420" s="38">
        <v>16.666666666666668</v>
      </c>
      <c r="H420" s="38">
        <v>16.666666666666668</v>
      </c>
      <c r="I420" s="38">
        <v>0</v>
      </c>
      <c r="J420" s="38">
        <v>0</v>
      </c>
      <c r="K420" s="38">
        <v>0</v>
      </c>
      <c r="L420" s="38">
        <v>0</v>
      </c>
      <c r="M420" s="38">
        <v>0</v>
      </c>
      <c r="N420" s="39">
        <v>100</v>
      </c>
    </row>
    <row r="421" spans="1:14">
      <c r="A421" s="26" t="s">
        <v>103</v>
      </c>
      <c r="B421" s="26" t="s">
        <v>150</v>
      </c>
      <c r="C421" s="26" t="s">
        <v>117</v>
      </c>
      <c r="D421" s="26" t="s">
        <v>11</v>
      </c>
      <c r="E421" s="52">
        <v>4</v>
      </c>
      <c r="F421" s="53"/>
      <c r="G421" s="52">
        <v>10</v>
      </c>
      <c r="H421" s="52">
        <v>32</v>
      </c>
      <c r="I421" s="53"/>
      <c r="J421" s="53"/>
      <c r="K421" s="53"/>
      <c r="L421" s="53"/>
      <c r="M421" s="53"/>
      <c r="N421" s="54">
        <v>46</v>
      </c>
    </row>
    <row r="422" spans="1:14">
      <c r="A422" s="26" t="s">
        <v>103</v>
      </c>
      <c r="B422" s="26" t="s">
        <v>150</v>
      </c>
      <c r="C422" s="26" t="s">
        <v>118</v>
      </c>
      <c r="D422" s="64" t="s">
        <v>113</v>
      </c>
      <c r="E422" s="38">
        <v>8.695652173913043</v>
      </c>
      <c r="F422" s="38">
        <v>0</v>
      </c>
      <c r="G422" s="38">
        <v>21.739130434782609</v>
      </c>
      <c r="H422" s="38">
        <v>69.565217391304344</v>
      </c>
      <c r="I422" s="38">
        <v>0</v>
      </c>
      <c r="J422" s="38">
        <v>0</v>
      </c>
      <c r="K422" s="38">
        <v>0</v>
      </c>
      <c r="L422" s="38">
        <v>0</v>
      </c>
      <c r="M422" s="38">
        <v>0</v>
      </c>
      <c r="N422" s="39">
        <v>100</v>
      </c>
    </row>
    <row r="423" spans="1:14">
      <c r="A423" s="30" t="s">
        <v>104</v>
      </c>
      <c r="B423" s="30" t="s">
        <v>151</v>
      </c>
      <c r="C423" s="30" t="s">
        <v>115</v>
      </c>
      <c r="D423" s="26" t="s">
        <v>10</v>
      </c>
      <c r="E423" s="68">
        <v>6</v>
      </c>
      <c r="F423" s="68">
        <v>2</v>
      </c>
      <c r="G423" s="68"/>
      <c r="H423" s="68"/>
      <c r="I423" s="68"/>
      <c r="J423" s="69"/>
      <c r="K423" s="69"/>
      <c r="L423" s="69"/>
      <c r="M423" s="69"/>
      <c r="N423" s="70">
        <v>8</v>
      </c>
    </row>
    <row r="424" spans="1:14">
      <c r="A424" s="26" t="s">
        <v>104</v>
      </c>
      <c r="B424" s="26" t="s">
        <v>151</v>
      </c>
      <c r="C424" s="26" t="s">
        <v>116</v>
      </c>
      <c r="D424" s="64" t="s">
        <v>112</v>
      </c>
      <c r="E424" s="38">
        <v>75</v>
      </c>
      <c r="F424" s="38">
        <v>25</v>
      </c>
      <c r="G424" s="38">
        <v>0</v>
      </c>
      <c r="H424" s="38">
        <v>0</v>
      </c>
      <c r="I424" s="38">
        <v>0</v>
      </c>
      <c r="J424" s="38">
        <v>0</v>
      </c>
      <c r="K424" s="38">
        <v>0</v>
      </c>
      <c r="L424" s="38">
        <v>0</v>
      </c>
      <c r="M424" s="38">
        <v>0</v>
      </c>
      <c r="N424" s="39">
        <v>100</v>
      </c>
    </row>
    <row r="425" spans="1:14">
      <c r="A425" s="26" t="s">
        <v>104</v>
      </c>
      <c r="B425" s="26" t="s">
        <v>151</v>
      </c>
      <c r="C425" s="26" t="s">
        <v>117</v>
      </c>
      <c r="D425" s="26" t="s">
        <v>11</v>
      </c>
      <c r="E425" s="52">
        <v>14</v>
      </c>
      <c r="F425" s="52">
        <v>13</v>
      </c>
      <c r="G425" s="53"/>
      <c r="H425" s="53"/>
      <c r="I425" s="53"/>
      <c r="J425" s="53"/>
      <c r="K425" s="53"/>
      <c r="L425" s="53"/>
      <c r="M425" s="53"/>
      <c r="N425" s="54">
        <v>27</v>
      </c>
    </row>
    <row r="426" spans="1:14">
      <c r="A426" s="26" t="s">
        <v>104</v>
      </c>
      <c r="B426" s="26" t="s">
        <v>151</v>
      </c>
      <c r="C426" s="26" t="s">
        <v>118</v>
      </c>
      <c r="D426" s="64" t="s">
        <v>113</v>
      </c>
      <c r="E426" s="38">
        <v>51.851851851851855</v>
      </c>
      <c r="F426" s="38">
        <v>48.148148148148145</v>
      </c>
      <c r="G426" s="38">
        <v>0</v>
      </c>
      <c r="H426" s="38">
        <v>0</v>
      </c>
      <c r="I426" s="38">
        <v>0</v>
      </c>
      <c r="J426" s="38">
        <v>0</v>
      </c>
      <c r="K426" s="38">
        <v>0</v>
      </c>
      <c r="L426" s="38">
        <v>0</v>
      </c>
      <c r="M426" s="38">
        <v>0</v>
      </c>
      <c r="N426" s="39">
        <v>100</v>
      </c>
    </row>
    <row r="427" spans="1:14">
      <c r="A427" s="30" t="s">
        <v>105</v>
      </c>
      <c r="B427" s="30" t="s">
        <v>152</v>
      </c>
      <c r="C427" s="30" t="s">
        <v>115</v>
      </c>
      <c r="D427" s="26" t="s">
        <v>10</v>
      </c>
      <c r="E427" s="68">
        <v>80</v>
      </c>
      <c r="F427" s="68">
        <v>1</v>
      </c>
      <c r="G427" s="68"/>
      <c r="H427" s="68"/>
      <c r="I427" s="68"/>
      <c r="J427" s="69"/>
      <c r="K427" s="69"/>
      <c r="L427" s="69"/>
      <c r="M427" s="69"/>
      <c r="N427" s="70">
        <v>81</v>
      </c>
    </row>
    <row r="428" spans="1:14">
      <c r="A428" s="26" t="s">
        <v>105</v>
      </c>
      <c r="B428" s="26" t="s">
        <v>152</v>
      </c>
      <c r="C428" s="26" t="s">
        <v>116</v>
      </c>
      <c r="D428" s="64" t="s">
        <v>112</v>
      </c>
      <c r="E428" s="38">
        <v>98.76543209876543</v>
      </c>
      <c r="F428" s="38">
        <v>1.2345679012345678</v>
      </c>
      <c r="G428" s="38">
        <v>0</v>
      </c>
      <c r="H428" s="38">
        <v>0</v>
      </c>
      <c r="I428" s="38">
        <v>0</v>
      </c>
      <c r="J428" s="38">
        <v>0</v>
      </c>
      <c r="K428" s="38">
        <v>0</v>
      </c>
      <c r="L428" s="38">
        <v>0</v>
      </c>
      <c r="M428" s="38">
        <v>0</v>
      </c>
      <c r="N428" s="39">
        <v>100</v>
      </c>
    </row>
    <row r="429" spans="1:14">
      <c r="A429" s="26" t="s">
        <v>105</v>
      </c>
      <c r="B429" s="26" t="s">
        <v>152</v>
      </c>
      <c r="C429" s="26" t="s">
        <v>117</v>
      </c>
      <c r="D429" s="26" t="s">
        <v>11</v>
      </c>
      <c r="E429" s="52">
        <v>96</v>
      </c>
      <c r="F429" s="52">
        <v>7</v>
      </c>
      <c r="G429" s="53"/>
      <c r="H429" s="53"/>
      <c r="I429" s="53"/>
      <c r="J429" s="53"/>
      <c r="K429" s="53"/>
      <c r="L429" s="53"/>
      <c r="M429" s="53"/>
      <c r="N429" s="54">
        <v>103</v>
      </c>
    </row>
    <row r="430" spans="1:14">
      <c r="A430" s="26" t="s">
        <v>105</v>
      </c>
      <c r="B430" s="26" t="s">
        <v>152</v>
      </c>
      <c r="C430" s="26" t="s">
        <v>118</v>
      </c>
      <c r="D430" s="64" t="s">
        <v>113</v>
      </c>
      <c r="E430" s="38">
        <v>93.203883495145632</v>
      </c>
      <c r="F430" s="38">
        <v>6.7961165048543686</v>
      </c>
      <c r="G430" s="38">
        <v>0</v>
      </c>
      <c r="H430" s="38">
        <v>0</v>
      </c>
      <c r="I430" s="38">
        <v>0</v>
      </c>
      <c r="J430" s="38">
        <v>0</v>
      </c>
      <c r="K430" s="38">
        <v>0</v>
      </c>
      <c r="L430" s="38">
        <v>0</v>
      </c>
      <c r="M430" s="38">
        <v>0</v>
      </c>
      <c r="N430" s="39">
        <v>100</v>
      </c>
    </row>
    <row r="431" spans="1:14">
      <c r="A431" s="30" t="s">
        <v>106</v>
      </c>
      <c r="B431" s="30" t="s">
        <v>178</v>
      </c>
      <c r="C431" s="30" t="s">
        <v>115</v>
      </c>
      <c r="D431" s="26" t="s">
        <v>10</v>
      </c>
      <c r="E431" s="68">
        <v>7861</v>
      </c>
      <c r="F431" s="68">
        <v>1018</v>
      </c>
      <c r="G431" s="68">
        <v>478</v>
      </c>
      <c r="H431" s="68">
        <v>270</v>
      </c>
      <c r="I431" s="68">
        <v>90</v>
      </c>
      <c r="J431" s="69">
        <v>50</v>
      </c>
      <c r="K431" s="69">
        <v>11</v>
      </c>
      <c r="L431" s="69">
        <v>9</v>
      </c>
      <c r="M431" s="69">
        <v>13</v>
      </c>
      <c r="N431" s="70">
        <v>9800</v>
      </c>
    </row>
    <row r="432" spans="1:14">
      <c r="A432" s="26" t="s">
        <v>106</v>
      </c>
      <c r="B432" s="26" t="s">
        <v>178</v>
      </c>
      <c r="C432" s="26" t="s">
        <v>116</v>
      </c>
      <c r="D432" s="64" t="s">
        <v>112</v>
      </c>
      <c r="E432" s="38">
        <v>80.214285714285708</v>
      </c>
      <c r="F432" s="38">
        <v>10.387755102040817</v>
      </c>
      <c r="G432" s="38">
        <v>4.8775510204081636</v>
      </c>
      <c r="H432" s="38">
        <v>2.7551020408163267</v>
      </c>
      <c r="I432" s="38">
        <v>0.91836734693877553</v>
      </c>
      <c r="J432" s="38">
        <v>0.51020408163265307</v>
      </c>
      <c r="K432" s="38">
        <v>0.11224489795918367</v>
      </c>
      <c r="L432" s="38">
        <v>9.1836734693877556E-2</v>
      </c>
      <c r="M432" s="38">
        <v>0.1326530612244898</v>
      </c>
      <c r="N432" s="39">
        <v>100</v>
      </c>
    </row>
    <row r="433" spans="1:14">
      <c r="A433" s="26" t="s">
        <v>106</v>
      </c>
      <c r="B433" s="26" t="s">
        <v>178</v>
      </c>
      <c r="C433" s="26" t="s">
        <v>117</v>
      </c>
      <c r="D433" s="26" t="s">
        <v>11</v>
      </c>
      <c r="E433" s="52">
        <v>11426</v>
      </c>
      <c r="F433" s="52">
        <v>6718</v>
      </c>
      <c r="G433" s="52">
        <v>6356</v>
      </c>
      <c r="H433" s="52">
        <v>8118</v>
      </c>
      <c r="I433" s="52">
        <v>6146</v>
      </c>
      <c r="J433" s="52">
        <v>7704</v>
      </c>
      <c r="K433" s="52">
        <v>4232</v>
      </c>
      <c r="L433" s="52">
        <v>6110</v>
      </c>
      <c r="M433" s="52">
        <v>39828</v>
      </c>
      <c r="N433" s="54">
        <v>96638</v>
      </c>
    </row>
    <row r="434" spans="1:14">
      <c r="A434" s="26" t="s">
        <v>106</v>
      </c>
      <c r="B434" s="26" t="s">
        <v>178</v>
      </c>
      <c r="C434" s="26" t="s">
        <v>118</v>
      </c>
      <c r="D434" s="64" t="s">
        <v>113</v>
      </c>
      <c r="E434" s="38">
        <v>11.823506281173037</v>
      </c>
      <c r="F434" s="38">
        <v>6.9517167159916387</v>
      </c>
      <c r="G434" s="38">
        <v>6.5771228709203422</v>
      </c>
      <c r="H434" s="38">
        <v>8.4004221941679251</v>
      </c>
      <c r="I434" s="38">
        <v>6.3598170491938992</v>
      </c>
      <c r="J434" s="38">
        <v>7.972019288478652</v>
      </c>
      <c r="K434" s="38">
        <v>4.379229702601461</v>
      </c>
      <c r="L434" s="38">
        <v>6.322564622612223</v>
      </c>
      <c r="M434" s="38">
        <v>41.213601274860821</v>
      </c>
      <c r="N434" s="39">
        <v>100</v>
      </c>
    </row>
    <row r="435" spans="1:14">
      <c r="A435" s="30" t="s">
        <v>107</v>
      </c>
      <c r="B435" s="30" t="s">
        <v>153</v>
      </c>
      <c r="C435" s="30" t="s">
        <v>115</v>
      </c>
      <c r="D435" s="26" t="s">
        <v>10</v>
      </c>
      <c r="E435" s="68">
        <v>14</v>
      </c>
      <c r="F435" s="68">
        <v>71</v>
      </c>
      <c r="G435" s="68">
        <v>111</v>
      </c>
      <c r="H435" s="68">
        <v>5</v>
      </c>
      <c r="I435" s="68"/>
      <c r="J435" s="69"/>
      <c r="K435" s="69"/>
      <c r="L435" s="69"/>
      <c r="M435" s="69"/>
      <c r="N435" s="70">
        <v>201</v>
      </c>
    </row>
    <row r="436" spans="1:14">
      <c r="A436" s="26" t="s">
        <v>107</v>
      </c>
      <c r="B436" s="26" t="s">
        <v>153</v>
      </c>
      <c r="C436" s="26" t="s">
        <v>116</v>
      </c>
      <c r="D436" s="64" t="s">
        <v>112</v>
      </c>
      <c r="E436" s="38">
        <v>6.9651741293532341</v>
      </c>
      <c r="F436" s="38">
        <v>35.323383084577117</v>
      </c>
      <c r="G436" s="38">
        <v>55.223880597014926</v>
      </c>
      <c r="H436" s="38">
        <v>2.4875621890547261</v>
      </c>
      <c r="I436" s="38">
        <v>0</v>
      </c>
      <c r="J436" s="38">
        <v>0</v>
      </c>
      <c r="K436" s="38">
        <v>0</v>
      </c>
      <c r="L436" s="38">
        <v>0</v>
      </c>
      <c r="M436" s="38">
        <v>0</v>
      </c>
      <c r="N436" s="39">
        <v>100</v>
      </c>
    </row>
    <row r="437" spans="1:14">
      <c r="A437" s="26" t="s">
        <v>107</v>
      </c>
      <c r="B437" s="26" t="s">
        <v>153</v>
      </c>
      <c r="C437" s="26" t="s">
        <v>117</v>
      </c>
      <c r="D437" s="26" t="s">
        <v>11</v>
      </c>
      <c r="E437" s="52">
        <v>34</v>
      </c>
      <c r="F437" s="52">
        <v>517</v>
      </c>
      <c r="G437" s="52">
        <v>1477</v>
      </c>
      <c r="H437" s="52">
        <v>113</v>
      </c>
      <c r="I437" s="53"/>
      <c r="J437" s="53"/>
      <c r="K437" s="53"/>
      <c r="L437" s="53"/>
      <c r="M437" s="53"/>
      <c r="N437" s="54">
        <v>2141</v>
      </c>
    </row>
    <row r="438" spans="1:14">
      <c r="A438" s="26" t="s">
        <v>107</v>
      </c>
      <c r="B438" s="26" t="s">
        <v>153</v>
      </c>
      <c r="C438" s="26" t="s">
        <v>118</v>
      </c>
      <c r="D438" s="64" t="s">
        <v>113</v>
      </c>
      <c r="E438" s="38">
        <v>1.5880429705744978</v>
      </c>
      <c r="F438" s="38">
        <v>24.147594581971042</v>
      </c>
      <c r="G438" s="38">
        <v>68.98645492760393</v>
      </c>
      <c r="H438" s="38">
        <v>5.2779075198505367</v>
      </c>
      <c r="I438" s="38">
        <v>0</v>
      </c>
      <c r="J438" s="38">
        <v>0</v>
      </c>
      <c r="K438" s="38">
        <v>0</v>
      </c>
      <c r="L438" s="38">
        <v>0</v>
      </c>
      <c r="M438" s="38">
        <v>0</v>
      </c>
      <c r="N438" s="39">
        <v>100</v>
      </c>
    </row>
    <row r="439" spans="1:14">
      <c r="A439" s="30" t="s">
        <v>108</v>
      </c>
      <c r="B439" s="30" t="s">
        <v>168</v>
      </c>
      <c r="C439" s="30" t="s">
        <v>115</v>
      </c>
      <c r="D439" s="26" t="s">
        <v>10</v>
      </c>
      <c r="E439" s="68">
        <v>2010</v>
      </c>
      <c r="F439" s="68">
        <v>636</v>
      </c>
      <c r="G439" s="68">
        <v>68</v>
      </c>
      <c r="H439" s="68">
        <v>21</v>
      </c>
      <c r="I439" s="68">
        <v>5</v>
      </c>
      <c r="J439" s="69">
        <v>2</v>
      </c>
      <c r="K439" s="69"/>
      <c r="L439" s="69"/>
      <c r="M439" s="69"/>
      <c r="N439" s="70">
        <v>2742</v>
      </c>
    </row>
    <row r="440" spans="1:14">
      <c r="A440" s="26" t="s">
        <v>108</v>
      </c>
      <c r="B440" s="26" t="s">
        <v>168</v>
      </c>
      <c r="C440" s="26" t="s">
        <v>116</v>
      </c>
      <c r="D440" s="64" t="s">
        <v>112</v>
      </c>
      <c r="E440" s="38">
        <v>73.304157549234134</v>
      </c>
      <c r="F440" s="38">
        <v>23.194748358862146</v>
      </c>
      <c r="G440" s="38">
        <v>2.4799416484318018</v>
      </c>
      <c r="H440" s="38">
        <v>0.76586433260393871</v>
      </c>
      <c r="I440" s="38">
        <v>0.18234865061998543</v>
      </c>
      <c r="J440" s="38">
        <v>7.2939460247994164E-2</v>
      </c>
      <c r="K440" s="38">
        <v>0</v>
      </c>
      <c r="L440" s="38">
        <v>0</v>
      </c>
      <c r="M440" s="38">
        <v>0</v>
      </c>
      <c r="N440" s="39">
        <v>100</v>
      </c>
    </row>
    <row r="441" spans="1:14">
      <c r="A441" s="26" t="s">
        <v>108</v>
      </c>
      <c r="B441" s="26" t="s">
        <v>168</v>
      </c>
      <c r="C441" s="26" t="s">
        <v>117</v>
      </c>
      <c r="D441" s="26" t="s">
        <v>11</v>
      </c>
      <c r="E441" s="52">
        <v>4718</v>
      </c>
      <c r="F441" s="52">
        <v>3805</v>
      </c>
      <c r="G441" s="52">
        <v>886</v>
      </c>
      <c r="H441" s="52">
        <v>661</v>
      </c>
      <c r="I441" s="52">
        <v>354</v>
      </c>
      <c r="J441" s="52">
        <v>323</v>
      </c>
      <c r="K441" s="53"/>
      <c r="L441" s="53"/>
      <c r="M441" s="53"/>
      <c r="N441" s="54">
        <v>10747</v>
      </c>
    </row>
    <row r="442" spans="1:14">
      <c r="A442" s="26" t="s">
        <v>108</v>
      </c>
      <c r="B442" s="26" t="s">
        <v>168</v>
      </c>
      <c r="C442" s="26" t="s">
        <v>118</v>
      </c>
      <c r="D442" s="64" t="s">
        <v>113</v>
      </c>
      <c r="E442" s="38">
        <v>43.900623429794358</v>
      </c>
      <c r="F442" s="38">
        <v>35.405229366334794</v>
      </c>
      <c r="G442" s="38">
        <v>8.2441611612543042</v>
      </c>
      <c r="H442" s="38">
        <v>6.1505536428770817</v>
      </c>
      <c r="I442" s="38">
        <v>3.2939424955801617</v>
      </c>
      <c r="J442" s="38">
        <v>3.0054899041593002</v>
      </c>
      <c r="K442" s="38">
        <v>0</v>
      </c>
      <c r="L442" s="38">
        <v>0</v>
      </c>
      <c r="M442" s="38">
        <v>0</v>
      </c>
      <c r="N442" s="39">
        <v>100</v>
      </c>
    </row>
    <row r="443" spans="1:14">
      <c r="A443" s="30" t="s">
        <v>109</v>
      </c>
      <c r="B443" s="30" t="s">
        <v>176</v>
      </c>
      <c r="C443" s="30" t="s">
        <v>115</v>
      </c>
      <c r="D443" s="26" t="s">
        <v>10</v>
      </c>
      <c r="E443" s="68">
        <v>62</v>
      </c>
      <c r="F443" s="68">
        <v>8</v>
      </c>
      <c r="G443" s="68">
        <v>2</v>
      </c>
      <c r="H443" s="68">
        <v>4</v>
      </c>
      <c r="I443" s="68"/>
      <c r="J443" s="69"/>
      <c r="K443" s="69"/>
      <c r="L443" s="69"/>
      <c r="M443" s="69"/>
      <c r="N443" s="70">
        <v>76</v>
      </c>
    </row>
    <row r="444" spans="1:14">
      <c r="A444" s="26" t="s">
        <v>109</v>
      </c>
      <c r="B444" s="26" t="s">
        <v>176</v>
      </c>
      <c r="C444" s="26" t="s">
        <v>116</v>
      </c>
      <c r="D444" s="64" t="s">
        <v>112</v>
      </c>
      <c r="E444" s="38">
        <v>81.578947368421055</v>
      </c>
      <c r="F444" s="38">
        <v>10.526315789473685</v>
      </c>
      <c r="G444" s="38">
        <v>2.6315789473684212</v>
      </c>
      <c r="H444" s="38">
        <v>5.2631578947368425</v>
      </c>
      <c r="I444" s="38">
        <v>0</v>
      </c>
      <c r="J444" s="38">
        <v>0</v>
      </c>
      <c r="K444" s="38">
        <v>0</v>
      </c>
      <c r="L444" s="38">
        <v>0</v>
      </c>
      <c r="M444" s="38">
        <v>0</v>
      </c>
      <c r="N444" s="39">
        <v>100</v>
      </c>
    </row>
    <row r="445" spans="1:14">
      <c r="A445" s="26" t="s">
        <v>109</v>
      </c>
      <c r="B445" s="26" t="s">
        <v>176</v>
      </c>
      <c r="C445" s="26" t="s">
        <v>117</v>
      </c>
      <c r="D445" s="26" t="s">
        <v>11</v>
      </c>
      <c r="E445" s="52">
        <v>108</v>
      </c>
      <c r="F445" s="52">
        <v>52</v>
      </c>
      <c r="G445" s="52">
        <v>24</v>
      </c>
      <c r="H445" s="52">
        <v>153</v>
      </c>
      <c r="I445" s="53"/>
      <c r="J445" s="53"/>
      <c r="K445" s="53"/>
      <c r="L445" s="53"/>
      <c r="M445" s="53"/>
      <c r="N445" s="54">
        <v>337</v>
      </c>
    </row>
    <row r="446" spans="1:14">
      <c r="A446" s="26" t="s">
        <v>109</v>
      </c>
      <c r="B446" s="26" t="s">
        <v>176</v>
      </c>
      <c r="C446" s="26" t="s">
        <v>118</v>
      </c>
      <c r="D446" s="64" t="s">
        <v>113</v>
      </c>
      <c r="E446" s="38">
        <v>32.047477744807125</v>
      </c>
      <c r="F446" s="38">
        <v>15.43026706231454</v>
      </c>
      <c r="G446" s="38">
        <v>7.1216617210682491</v>
      </c>
      <c r="H446" s="38">
        <v>45.40059347181009</v>
      </c>
      <c r="I446" s="38">
        <v>0</v>
      </c>
      <c r="J446" s="38">
        <v>0</v>
      </c>
      <c r="K446" s="38">
        <v>0</v>
      </c>
      <c r="L446" s="38">
        <v>0</v>
      </c>
      <c r="M446" s="38">
        <v>0</v>
      </c>
      <c r="N446" s="39">
        <v>100</v>
      </c>
    </row>
    <row r="447" spans="1:14">
      <c r="A447" s="30" t="s">
        <v>110</v>
      </c>
      <c r="B447" s="30" t="s">
        <v>154</v>
      </c>
      <c r="C447" s="30" t="s">
        <v>115</v>
      </c>
      <c r="D447" s="26" t="s">
        <v>10</v>
      </c>
      <c r="E447" s="68">
        <v>255</v>
      </c>
      <c r="F447" s="68">
        <v>88</v>
      </c>
      <c r="G447" s="68">
        <v>71</v>
      </c>
      <c r="H447" s="68">
        <v>16</v>
      </c>
      <c r="I447" s="68">
        <v>2</v>
      </c>
      <c r="J447" s="69"/>
      <c r="K447" s="69"/>
      <c r="L447" s="69"/>
      <c r="M447" s="69"/>
      <c r="N447" s="70">
        <v>432</v>
      </c>
    </row>
    <row r="448" spans="1:14">
      <c r="A448" s="26" t="s">
        <v>110</v>
      </c>
      <c r="B448" s="26" t="s">
        <v>154</v>
      </c>
      <c r="C448" s="26" t="s">
        <v>116</v>
      </c>
      <c r="D448" s="64" t="s">
        <v>112</v>
      </c>
      <c r="E448" s="38">
        <v>59.027777777777779</v>
      </c>
      <c r="F448" s="38">
        <v>20.37037037037037</v>
      </c>
      <c r="G448" s="38">
        <v>16.435185185185187</v>
      </c>
      <c r="H448" s="38">
        <v>3.7037037037037037</v>
      </c>
      <c r="I448" s="38">
        <v>0.46296296296296297</v>
      </c>
      <c r="J448" s="38">
        <v>0</v>
      </c>
      <c r="K448" s="38">
        <v>0</v>
      </c>
      <c r="L448" s="38">
        <v>0</v>
      </c>
      <c r="M448" s="38">
        <v>0</v>
      </c>
      <c r="N448" s="39">
        <v>100</v>
      </c>
    </row>
    <row r="449" spans="1:14">
      <c r="A449" s="26" t="s">
        <v>110</v>
      </c>
      <c r="B449" s="26" t="s">
        <v>154</v>
      </c>
      <c r="C449" s="26" t="s">
        <v>117</v>
      </c>
      <c r="D449" s="26" t="s">
        <v>11</v>
      </c>
      <c r="E449" s="52">
        <v>474</v>
      </c>
      <c r="F449" s="52">
        <v>628</v>
      </c>
      <c r="G449" s="52">
        <v>955</v>
      </c>
      <c r="H449" s="52">
        <v>407</v>
      </c>
      <c r="I449" s="52">
        <v>117</v>
      </c>
      <c r="J449" s="53"/>
      <c r="K449" s="53"/>
      <c r="L449" s="53"/>
      <c r="M449" s="53"/>
      <c r="N449" s="54">
        <v>2581</v>
      </c>
    </row>
    <row r="450" spans="1:14">
      <c r="A450" s="26" t="s">
        <v>110</v>
      </c>
      <c r="B450" s="26" t="s">
        <v>154</v>
      </c>
      <c r="C450" s="26" t="s">
        <v>118</v>
      </c>
      <c r="D450" s="64" t="s">
        <v>113</v>
      </c>
      <c r="E450" s="38">
        <v>18.364974815962807</v>
      </c>
      <c r="F450" s="38">
        <v>24.331654397520342</v>
      </c>
      <c r="G450" s="38">
        <v>37.001162340178226</v>
      </c>
      <c r="H450" s="38">
        <v>15.769081751259202</v>
      </c>
      <c r="I450" s="38">
        <v>4.5331266950794262</v>
      </c>
      <c r="J450" s="38">
        <v>0</v>
      </c>
      <c r="K450" s="38">
        <v>0</v>
      </c>
      <c r="L450" s="38">
        <v>0</v>
      </c>
      <c r="M450" s="38">
        <v>0</v>
      </c>
      <c r="N450" s="39">
        <v>100</v>
      </c>
    </row>
    <row r="451" spans="1:14">
      <c r="A451" s="30" t="s">
        <v>111</v>
      </c>
      <c r="B451" s="30" t="s">
        <v>177</v>
      </c>
      <c r="C451" s="30" t="s">
        <v>115</v>
      </c>
      <c r="D451" s="26" t="s">
        <v>10</v>
      </c>
      <c r="E451" s="68">
        <v>4</v>
      </c>
      <c r="F451" s="68">
        <v>1</v>
      </c>
      <c r="G451" s="68"/>
      <c r="H451" s="68"/>
      <c r="I451" s="68"/>
      <c r="J451" s="69"/>
      <c r="K451" s="69"/>
      <c r="L451" s="69"/>
      <c r="M451" s="69"/>
      <c r="N451" s="70">
        <v>5</v>
      </c>
    </row>
    <row r="452" spans="1:14">
      <c r="A452" s="26" t="s">
        <v>111</v>
      </c>
      <c r="B452" s="26" t="s">
        <v>177</v>
      </c>
      <c r="C452" s="26" t="s">
        <v>116</v>
      </c>
      <c r="D452" s="64" t="s">
        <v>112</v>
      </c>
      <c r="E452" s="38">
        <v>80</v>
      </c>
      <c r="F452" s="38">
        <v>20</v>
      </c>
      <c r="G452" s="38">
        <v>0</v>
      </c>
      <c r="H452" s="38">
        <v>0</v>
      </c>
      <c r="I452" s="38">
        <v>0</v>
      </c>
      <c r="J452" s="38">
        <v>0</v>
      </c>
      <c r="K452" s="38">
        <v>0</v>
      </c>
      <c r="L452" s="38">
        <v>0</v>
      </c>
      <c r="M452" s="38">
        <v>0</v>
      </c>
      <c r="N452" s="39">
        <v>100</v>
      </c>
    </row>
    <row r="453" spans="1:14">
      <c r="A453" s="26" t="s">
        <v>111</v>
      </c>
      <c r="B453" s="26" t="s">
        <v>177</v>
      </c>
      <c r="C453" s="26" t="s">
        <v>117</v>
      </c>
      <c r="D453" s="26" t="s">
        <v>11</v>
      </c>
      <c r="E453" s="52">
        <v>5</v>
      </c>
      <c r="F453" s="52">
        <v>5</v>
      </c>
      <c r="G453" s="53"/>
      <c r="H453" s="53"/>
      <c r="I453" s="53"/>
      <c r="J453" s="53"/>
      <c r="K453" s="53"/>
      <c r="L453" s="53"/>
      <c r="M453" s="53"/>
      <c r="N453" s="54">
        <v>10</v>
      </c>
    </row>
    <row r="454" spans="1:14">
      <c r="A454" s="26" t="s">
        <v>111</v>
      </c>
      <c r="B454" s="26" t="s">
        <v>177</v>
      </c>
      <c r="C454" s="26" t="s">
        <v>118</v>
      </c>
      <c r="D454" s="64" t="s">
        <v>113</v>
      </c>
      <c r="E454" s="38">
        <v>50</v>
      </c>
      <c r="F454" s="38">
        <v>50</v>
      </c>
      <c r="G454" s="38">
        <v>0</v>
      </c>
      <c r="H454" s="38">
        <v>0</v>
      </c>
      <c r="I454" s="38">
        <v>0</v>
      </c>
      <c r="J454" s="38">
        <v>0</v>
      </c>
      <c r="K454" s="38">
        <v>0</v>
      </c>
      <c r="L454" s="38">
        <v>0</v>
      </c>
      <c r="M454" s="38">
        <v>0</v>
      </c>
      <c r="N454" s="39">
        <v>100</v>
      </c>
    </row>
  </sheetData>
  <mergeCells count="1">
    <mergeCell ref="E3:N3"/>
  </mergeCells>
  <phoneticPr fontId="16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workbookViewId="0">
      <pane ySplit="2160" topLeftCell="A7"/>
      <selection activeCell="A2" sqref="A2"/>
      <selection pane="bottomLeft" activeCell="C144" sqref="C144:L144"/>
    </sheetView>
  </sheetViews>
  <sheetFormatPr baseColWidth="10" defaultColWidth="12.5703125" defaultRowHeight="16.5" outlineLevelCol="1"/>
  <cols>
    <col min="1" max="1" width="6.85546875" style="41" customWidth="1"/>
    <col min="2" max="2" width="4.140625" style="41" customWidth="1" outlineLevel="1"/>
    <col min="3" max="12" width="11.28515625" style="41" customWidth="1"/>
    <col min="13" max="16384" width="12.5703125" style="41"/>
  </cols>
  <sheetData>
    <row r="1" spans="1:12" s="1" customFormat="1" ht="18">
      <c r="A1" s="10" t="s">
        <v>257</v>
      </c>
      <c r="I1" s="11"/>
    </row>
    <row r="2" spans="1:12" s="1" customFormat="1" ht="12.75">
      <c r="I2" s="11"/>
    </row>
    <row r="3" spans="1:12" s="1" customFormat="1" ht="12.75">
      <c r="C3" s="71" t="s">
        <v>166</v>
      </c>
      <c r="D3" s="71"/>
      <c r="E3" s="71"/>
      <c r="F3" s="71"/>
      <c r="G3" s="71"/>
      <c r="H3" s="71"/>
      <c r="I3" s="71"/>
      <c r="J3" s="71"/>
      <c r="K3" s="71"/>
      <c r="L3" s="71"/>
    </row>
    <row r="4" spans="1:12" s="1" customFormat="1" ht="12.75">
      <c r="L4" s="11"/>
    </row>
    <row r="5" spans="1:12" s="1" customFormat="1" ht="12.75">
      <c r="C5" s="6" t="s">
        <v>0</v>
      </c>
      <c r="D5" s="6" t="s">
        <v>1</v>
      </c>
      <c r="E5" s="6" t="s">
        <v>2</v>
      </c>
      <c r="F5" s="7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4" t="s">
        <v>9</v>
      </c>
    </row>
    <row r="6" spans="1:12" s="1" customFormat="1" ht="12.75">
      <c r="C6" s="6"/>
      <c r="D6" s="6"/>
      <c r="E6" s="6"/>
      <c r="F6" s="7"/>
      <c r="G6" s="8"/>
      <c r="H6" s="8"/>
      <c r="I6" s="8"/>
      <c r="J6" s="8"/>
      <c r="K6" s="8"/>
      <c r="L6" s="4"/>
    </row>
    <row r="7" spans="1:12">
      <c r="A7" s="1" t="s">
        <v>12</v>
      </c>
      <c r="B7" s="1" t="s">
        <v>10</v>
      </c>
      <c r="C7" s="42">
        <v>545</v>
      </c>
      <c r="D7" s="42">
        <v>215</v>
      </c>
      <c r="E7" s="42">
        <v>164</v>
      </c>
      <c r="F7" s="42">
        <v>137</v>
      </c>
      <c r="G7" s="42">
        <v>50</v>
      </c>
      <c r="H7" s="42">
        <v>21</v>
      </c>
      <c r="I7" s="42">
        <v>5</v>
      </c>
      <c r="J7" s="43"/>
      <c r="K7" s="43"/>
      <c r="L7" s="44">
        <v>1137</v>
      </c>
    </row>
    <row r="8" spans="1:12">
      <c r="A8" s="1" t="s">
        <v>13</v>
      </c>
      <c r="B8" s="1" t="s">
        <v>10</v>
      </c>
      <c r="C8" s="42">
        <v>50</v>
      </c>
      <c r="D8" s="42">
        <v>26</v>
      </c>
      <c r="E8" s="42">
        <v>14</v>
      </c>
      <c r="F8" s="42">
        <v>8</v>
      </c>
      <c r="G8" s="42">
        <v>2</v>
      </c>
      <c r="H8" s="43"/>
      <c r="I8" s="43"/>
      <c r="J8" s="43"/>
      <c r="K8" s="43"/>
      <c r="L8" s="44">
        <v>100</v>
      </c>
    </row>
    <row r="9" spans="1:12">
      <c r="A9" s="1" t="s">
        <v>14</v>
      </c>
      <c r="B9" s="1" t="s">
        <v>10</v>
      </c>
      <c r="C9" s="42">
        <v>183</v>
      </c>
      <c r="D9" s="42">
        <v>115</v>
      </c>
      <c r="E9" s="42">
        <v>87</v>
      </c>
      <c r="F9" s="42">
        <v>48</v>
      </c>
      <c r="G9" s="42">
        <v>4</v>
      </c>
      <c r="H9" s="42">
        <v>3</v>
      </c>
      <c r="I9" s="43"/>
      <c r="J9" s="43"/>
      <c r="K9" s="43"/>
      <c r="L9" s="44">
        <v>440</v>
      </c>
    </row>
    <row r="10" spans="1:12">
      <c r="A10" s="1" t="s">
        <v>15</v>
      </c>
      <c r="B10" s="1" t="s">
        <v>10</v>
      </c>
      <c r="C10" s="42">
        <v>105</v>
      </c>
      <c r="D10" s="42">
        <v>33</v>
      </c>
      <c r="E10" s="42">
        <v>10</v>
      </c>
      <c r="F10" s="42">
        <v>9</v>
      </c>
      <c r="G10" s="42">
        <v>2</v>
      </c>
      <c r="H10" s="43"/>
      <c r="I10" s="43"/>
      <c r="J10" s="43"/>
      <c r="K10" s="43"/>
      <c r="L10" s="44">
        <v>159</v>
      </c>
    </row>
    <row r="11" spans="1:12">
      <c r="A11" s="1" t="s">
        <v>16</v>
      </c>
      <c r="B11" s="1" t="s">
        <v>10</v>
      </c>
      <c r="C11" s="42">
        <v>284</v>
      </c>
      <c r="D11" s="42">
        <v>131</v>
      </c>
      <c r="E11" s="42">
        <v>87</v>
      </c>
      <c r="F11" s="42">
        <v>39</v>
      </c>
      <c r="G11" s="42">
        <v>2</v>
      </c>
      <c r="H11" s="42">
        <v>2</v>
      </c>
      <c r="I11" s="43"/>
      <c r="J11" s="43"/>
      <c r="K11" s="43"/>
      <c r="L11" s="44">
        <v>545</v>
      </c>
    </row>
    <row r="12" spans="1:12">
      <c r="A12" s="1" t="s">
        <v>17</v>
      </c>
      <c r="B12" s="1" t="s">
        <v>10</v>
      </c>
      <c r="C12" s="42">
        <v>341</v>
      </c>
      <c r="D12" s="42">
        <v>139</v>
      </c>
      <c r="E12" s="42">
        <v>81</v>
      </c>
      <c r="F12" s="42">
        <v>48</v>
      </c>
      <c r="G12" s="42">
        <v>12</v>
      </c>
      <c r="H12" s="42">
        <v>5</v>
      </c>
      <c r="I12" s="42">
        <v>1</v>
      </c>
      <c r="J12" s="43"/>
      <c r="K12" s="43"/>
      <c r="L12" s="44">
        <v>627</v>
      </c>
    </row>
    <row r="13" spans="1:12">
      <c r="A13" s="1" t="s">
        <v>18</v>
      </c>
      <c r="B13" s="1" t="s">
        <v>10</v>
      </c>
      <c r="C13" s="42">
        <v>74</v>
      </c>
      <c r="D13" s="42">
        <v>55</v>
      </c>
      <c r="E13" s="42">
        <v>45</v>
      </c>
      <c r="F13" s="42">
        <v>27</v>
      </c>
      <c r="G13" s="42">
        <v>5</v>
      </c>
      <c r="H13" s="42">
        <v>1</v>
      </c>
      <c r="I13" s="43"/>
      <c r="J13" s="43"/>
      <c r="K13" s="43"/>
      <c r="L13" s="44">
        <v>207</v>
      </c>
    </row>
    <row r="14" spans="1:12">
      <c r="A14" s="1" t="s">
        <v>19</v>
      </c>
      <c r="B14" s="1" t="s">
        <v>10</v>
      </c>
      <c r="C14" s="42">
        <v>557</v>
      </c>
      <c r="D14" s="42">
        <v>213</v>
      </c>
      <c r="E14" s="42">
        <v>106</v>
      </c>
      <c r="F14" s="42">
        <v>52</v>
      </c>
      <c r="G14" s="42">
        <v>11</v>
      </c>
      <c r="H14" s="42">
        <v>2</v>
      </c>
      <c r="I14" s="42">
        <v>1</v>
      </c>
      <c r="J14" s="43"/>
      <c r="K14" s="43"/>
      <c r="L14" s="44">
        <v>942</v>
      </c>
    </row>
    <row r="15" spans="1:12">
      <c r="A15" s="1" t="s">
        <v>20</v>
      </c>
      <c r="B15" s="1" t="s">
        <v>10</v>
      </c>
      <c r="C15" s="42">
        <v>50</v>
      </c>
      <c r="D15" s="42">
        <v>31</v>
      </c>
      <c r="E15" s="42">
        <v>14</v>
      </c>
      <c r="F15" s="42">
        <v>4</v>
      </c>
      <c r="G15" s="42">
        <v>2</v>
      </c>
      <c r="H15" s="43"/>
      <c r="I15" s="43"/>
      <c r="J15" s="43"/>
      <c r="K15" s="43"/>
      <c r="L15" s="44">
        <v>101</v>
      </c>
    </row>
    <row r="16" spans="1:12">
      <c r="A16" s="1" t="s">
        <v>21</v>
      </c>
      <c r="B16" s="1" t="s">
        <v>10</v>
      </c>
      <c r="C16" s="42">
        <v>401</v>
      </c>
      <c r="D16" s="42">
        <v>166</v>
      </c>
      <c r="E16" s="42">
        <v>120</v>
      </c>
      <c r="F16" s="42">
        <v>69</v>
      </c>
      <c r="G16" s="42">
        <v>14</v>
      </c>
      <c r="H16" s="42">
        <v>5</v>
      </c>
      <c r="I16" s="42">
        <v>2</v>
      </c>
      <c r="J16" s="43"/>
      <c r="K16" s="43"/>
      <c r="L16" s="44">
        <v>777</v>
      </c>
    </row>
    <row r="17" spans="1:12">
      <c r="A17" s="1" t="s">
        <v>22</v>
      </c>
      <c r="B17" s="1" t="s">
        <v>10</v>
      </c>
      <c r="C17" s="42">
        <v>316</v>
      </c>
      <c r="D17" s="42">
        <v>166</v>
      </c>
      <c r="E17" s="42">
        <v>124</v>
      </c>
      <c r="F17" s="42">
        <v>54</v>
      </c>
      <c r="G17" s="42">
        <v>12</v>
      </c>
      <c r="H17" s="42">
        <v>5</v>
      </c>
      <c r="I17" s="42">
        <v>1</v>
      </c>
      <c r="J17" s="43"/>
      <c r="K17" s="43"/>
      <c r="L17" s="44">
        <v>678</v>
      </c>
    </row>
    <row r="18" spans="1:12">
      <c r="A18" s="1" t="s">
        <v>23</v>
      </c>
      <c r="B18" s="1" t="s">
        <v>10</v>
      </c>
      <c r="C18" s="42">
        <v>403</v>
      </c>
      <c r="D18" s="42">
        <v>146</v>
      </c>
      <c r="E18" s="42">
        <v>108</v>
      </c>
      <c r="F18" s="42">
        <v>82</v>
      </c>
      <c r="G18" s="42">
        <v>11</v>
      </c>
      <c r="H18" s="42">
        <v>8</v>
      </c>
      <c r="I18" s="43"/>
      <c r="J18" s="42">
        <v>1</v>
      </c>
      <c r="K18" s="43"/>
      <c r="L18" s="44">
        <v>759</v>
      </c>
    </row>
    <row r="19" spans="1:12">
      <c r="A19" s="1" t="s">
        <v>179</v>
      </c>
      <c r="B19" s="1" t="s">
        <v>10</v>
      </c>
      <c r="C19" s="42">
        <v>35</v>
      </c>
      <c r="D19" s="42">
        <v>19</v>
      </c>
      <c r="E19" s="42">
        <v>16</v>
      </c>
      <c r="F19" s="42">
        <v>18</v>
      </c>
      <c r="G19" s="42">
        <v>13</v>
      </c>
      <c r="H19" s="42">
        <v>1</v>
      </c>
      <c r="I19" s="42">
        <v>1</v>
      </c>
      <c r="J19" s="43"/>
      <c r="K19" s="43"/>
      <c r="L19" s="44">
        <v>103</v>
      </c>
    </row>
    <row r="20" spans="1:12">
      <c r="A20" s="1" t="s">
        <v>180</v>
      </c>
      <c r="B20" s="1" t="s">
        <v>10</v>
      </c>
      <c r="C20" s="42">
        <v>232</v>
      </c>
      <c r="D20" s="42">
        <v>93</v>
      </c>
      <c r="E20" s="42">
        <v>56</v>
      </c>
      <c r="F20" s="42">
        <v>35</v>
      </c>
      <c r="G20" s="42">
        <v>8</v>
      </c>
      <c r="H20" s="42">
        <v>3</v>
      </c>
      <c r="I20" s="42">
        <v>1</v>
      </c>
      <c r="J20" s="43"/>
      <c r="K20" s="43"/>
      <c r="L20" s="44">
        <v>428</v>
      </c>
    </row>
    <row r="21" spans="1:12">
      <c r="A21" s="1" t="s">
        <v>24</v>
      </c>
      <c r="B21" s="1" t="s">
        <v>10</v>
      </c>
      <c r="C21" s="42">
        <v>356</v>
      </c>
      <c r="D21" s="42">
        <v>149</v>
      </c>
      <c r="E21" s="42">
        <v>121</v>
      </c>
      <c r="F21" s="42">
        <v>75</v>
      </c>
      <c r="G21" s="42">
        <v>18</v>
      </c>
      <c r="H21" s="42">
        <v>7</v>
      </c>
      <c r="I21" s="42">
        <v>1</v>
      </c>
      <c r="J21" s="42">
        <v>1</v>
      </c>
      <c r="K21" s="43"/>
      <c r="L21" s="44">
        <v>728</v>
      </c>
    </row>
    <row r="22" spans="1:12">
      <c r="A22" s="1" t="s">
        <v>25</v>
      </c>
      <c r="B22" s="1" t="s">
        <v>10</v>
      </c>
      <c r="C22" s="42">
        <v>91</v>
      </c>
      <c r="D22" s="42">
        <v>21</v>
      </c>
      <c r="E22" s="42">
        <v>3</v>
      </c>
      <c r="F22" s="42">
        <v>4</v>
      </c>
      <c r="G22" s="43"/>
      <c r="H22" s="43"/>
      <c r="I22" s="43"/>
      <c r="J22" s="43"/>
      <c r="K22" s="43"/>
      <c r="L22" s="44">
        <v>119</v>
      </c>
    </row>
    <row r="23" spans="1:12">
      <c r="A23" s="1" t="s">
        <v>26</v>
      </c>
      <c r="B23" s="1" t="s">
        <v>10</v>
      </c>
      <c r="C23" s="42">
        <v>125</v>
      </c>
      <c r="D23" s="42">
        <v>30</v>
      </c>
      <c r="E23" s="42">
        <v>11</v>
      </c>
      <c r="F23" s="42">
        <v>4</v>
      </c>
      <c r="G23" s="42">
        <v>2</v>
      </c>
      <c r="H23" s="42">
        <v>2</v>
      </c>
      <c r="I23" s="42">
        <v>1</v>
      </c>
      <c r="J23" s="43"/>
      <c r="K23" s="43"/>
      <c r="L23" s="44">
        <v>175</v>
      </c>
    </row>
    <row r="24" spans="1:12">
      <c r="A24" s="1" t="s">
        <v>27</v>
      </c>
      <c r="B24" s="1" t="s">
        <v>10</v>
      </c>
      <c r="C24" s="42">
        <v>155</v>
      </c>
      <c r="D24" s="42">
        <v>59</v>
      </c>
      <c r="E24" s="42">
        <v>32</v>
      </c>
      <c r="F24" s="42">
        <v>7</v>
      </c>
      <c r="G24" s="42">
        <v>5</v>
      </c>
      <c r="H24" s="42">
        <v>1</v>
      </c>
      <c r="I24" s="43"/>
      <c r="J24" s="43"/>
      <c r="K24" s="43"/>
      <c r="L24" s="44">
        <v>259</v>
      </c>
    </row>
    <row r="25" spans="1:12">
      <c r="A25" s="1" t="s">
        <v>28</v>
      </c>
      <c r="B25" s="1" t="s">
        <v>10</v>
      </c>
      <c r="C25" s="42">
        <v>319</v>
      </c>
      <c r="D25" s="42">
        <v>223</v>
      </c>
      <c r="E25" s="42">
        <v>160</v>
      </c>
      <c r="F25" s="42">
        <v>94</v>
      </c>
      <c r="G25" s="42">
        <v>18</v>
      </c>
      <c r="H25" s="42">
        <v>10</v>
      </c>
      <c r="I25" s="42">
        <v>3</v>
      </c>
      <c r="J25" s="42">
        <v>1</v>
      </c>
      <c r="K25" s="43"/>
      <c r="L25" s="44">
        <v>828</v>
      </c>
    </row>
    <row r="26" spans="1:12">
      <c r="A26" s="1" t="s">
        <v>29</v>
      </c>
      <c r="B26" s="1" t="s">
        <v>10</v>
      </c>
      <c r="C26" s="42">
        <v>289</v>
      </c>
      <c r="D26" s="42">
        <v>28</v>
      </c>
      <c r="E26" s="42">
        <v>3</v>
      </c>
      <c r="F26" s="42">
        <v>1</v>
      </c>
      <c r="G26" s="42">
        <v>1</v>
      </c>
      <c r="H26" s="43"/>
      <c r="I26" s="43"/>
      <c r="J26" s="43"/>
      <c r="K26" s="43"/>
      <c r="L26" s="44">
        <v>322</v>
      </c>
    </row>
    <row r="27" spans="1:12">
      <c r="A27" s="1" t="s">
        <v>30</v>
      </c>
      <c r="B27" s="1" t="s">
        <v>10</v>
      </c>
      <c r="C27" s="42">
        <v>282</v>
      </c>
      <c r="D27" s="42">
        <v>103</v>
      </c>
      <c r="E27" s="42">
        <v>62</v>
      </c>
      <c r="F27" s="42">
        <v>18</v>
      </c>
      <c r="G27" s="42">
        <v>2</v>
      </c>
      <c r="H27" s="42">
        <v>3</v>
      </c>
      <c r="I27" s="43"/>
      <c r="J27" s="42">
        <v>1</v>
      </c>
      <c r="K27" s="43"/>
      <c r="L27" s="44">
        <v>471</v>
      </c>
    </row>
    <row r="28" spans="1:12">
      <c r="A28" s="1" t="s">
        <v>181</v>
      </c>
      <c r="B28" s="1" t="s">
        <v>10</v>
      </c>
      <c r="C28" s="42">
        <v>65</v>
      </c>
      <c r="D28" s="42">
        <v>3</v>
      </c>
      <c r="E28" s="42">
        <v>1</v>
      </c>
      <c r="F28" s="43"/>
      <c r="G28" s="43"/>
      <c r="H28" s="43"/>
      <c r="I28" s="43"/>
      <c r="J28" s="43"/>
      <c r="K28" s="43"/>
      <c r="L28" s="44">
        <v>69</v>
      </c>
    </row>
    <row r="29" spans="1:12">
      <c r="A29" s="1" t="s">
        <v>31</v>
      </c>
      <c r="B29" s="1" t="s">
        <v>10</v>
      </c>
      <c r="C29" s="42">
        <v>347</v>
      </c>
      <c r="D29" s="42">
        <v>80</v>
      </c>
      <c r="E29" s="42">
        <v>39</v>
      </c>
      <c r="F29" s="42">
        <v>42</v>
      </c>
      <c r="G29" s="42">
        <v>17</v>
      </c>
      <c r="H29" s="42">
        <v>8</v>
      </c>
      <c r="I29" s="42">
        <v>2</v>
      </c>
      <c r="J29" s="42">
        <v>2</v>
      </c>
      <c r="K29" s="42">
        <v>1</v>
      </c>
      <c r="L29" s="44">
        <v>538</v>
      </c>
    </row>
    <row r="30" spans="1:12">
      <c r="A30" s="1" t="s">
        <v>32</v>
      </c>
      <c r="B30" s="1" t="s">
        <v>10</v>
      </c>
      <c r="C30" s="42">
        <v>599</v>
      </c>
      <c r="D30" s="42">
        <v>165</v>
      </c>
      <c r="E30" s="42">
        <v>32</v>
      </c>
      <c r="F30" s="42">
        <v>11</v>
      </c>
      <c r="G30" s="43"/>
      <c r="H30" s="42">
        <v>2</v>
      </c>
      <c r="I30" s="43"/>
      <c r="J30" s="43"/>
      <c r="K30" s="43"/>
      <c r="L30" s="44">
        <v>809</v>
      </c>
    </row>
    <row r="31" spans="1:12">
      <c r="A31" s="1" t="s">
        <v>182</v>
      </c>
      <c r="B31" s="1" t="s">
        <v>10</v>
      </c>
      <c r="C31" s="42">
        <v>93</v>
      </c>
      <c r="D31" s="42">
        <v>45</v>
      </c>
      <c r="E31" s="42">
        <v>7</v>
      </c>
      <c r="F31" s="43"/>
      <c r="G31" s="43"/>
      <c r="H31" s="43"/>
      <c r="I31" s="43"/>
      <c r="J31" s="43"/>
      <c r="K31" s="43"/>
      <c r="L31" s="44">
        <v>145</v>
      </c>
    </row>
    <row r="32" spans="1:12">
      <c r="A32" s="1" t="s">
        <v>183</v>
      </c>
      <c r="B32" s="1" t="s">
        <v>10</v>
      </c>
      <c r="C32" s="42">
        <v>46</v>
      </c>
      <c r="D32" s="42">
        <v>14</v>
      </c>
      <c r="E32" s="42">
        <v>12</v>
      </c>
      <c r="F32" s="42">
        <v>2</v>
      </c>
      <c r="G32" s="43"/>
      <c r="H32" s="43"/>
      <c r="I32" s="43"/>
      <c r="J32" s="43"/>
      <c r="K32" s="43"/>
      <c r="L32" s="44">
        <v>74</v>
      </c>
    </row>
    <row r="33" spans="1:12">
      <c r="A33" s="1" t="s">
        <v>184</v>
      </c>
      <c r="B33" s="1" t="s">
        <v>10</v>
      </c>
      <c r="C33" s="42">
        <v>903</v>
      </c>
      <c r="D33" s="42">
        <v>120</v>
      </c>
      <c r="E33" s="42">
        <v>56</v>
      </c>
      <c r="F33" s="42">
        <v>61</v>
      </c>
      <c r="G33" s="42">
        <v>20</v>
      </c>
      <c r="H33" s="42">
        <v>22</v>
      </c>
      <c r="I33" s="42">
        <v>5</v>
      </c>
      <c r="J33" s="42">
        <v>4</v>
      </c>
      <c r="K33" s="42">
        <v>2</v>
      </c>
      <c r="L33" s="44">
        <v>1193</v>
      </c>
    </row>
    <row r="34" spans="1:12">
      <c r="A34" s="1"/>
      <c r="B34" s="1"/>
      <c r="C34" s="42"/>
      <c r="D34" s="42"/>
      <c r="E34" s="42"/>
      <c r="F34" s="42"/>
      <c r="G34" s="42"/>
      <c r="H34" s="42"/>
      <c r="I34" s="42"/>
      <c r="J34" s="42"/>
      <c r="K34" s="42"/>
      <c r="L34" s="44"/>
    </row>
    <row r="35" spans="1:12">
      <c r="A35" s="1"/>
      <c r="B35" s="1"/>
      <c r="C35" s="44">
        <f>SUM(C7:C34)</f>
        <v>7246</v>
      </c>
      <c r="D35" s="44">
        <f t="shared" ref="D35:L35" si="0">SUM(D7:D34)</f>
        <v>2588</v>
      </c>
      <c r="E35" s="44">
        <f t="shared" si="0"/>
        <v>1571</v>
      </c>
      <c r="F35" s="44">
        <f t="shared" si="0"/>
        <v>949</v>
      </c>
      <c r="G35" s="44">
        <f t="shared" si="0"/>
        <v>231</v>
      </c>
      <c r="H35" s="44">
        <f t="shared" si="0"/>
        <v>111</v>
      </c>
      <c r="I35" s="44">
        <f t="shared" si="0"/>
        <v>24</v>
      </c>
      <c r="J35" s="44">
        <f t="shared" si="0"/>
        <v>10</v>
      </c>
      <c r="K35" s="44">
        <f t="shared" si="0"/>
        <v>3</v>
      </c>
      <c r="L35" s="44">
        <f t="shared" si="0"/>
        <v>12733</v>
      </c>
    </row>
    <row r="36" spans="1:12">
      <c r="A36" s="1"/>
      <c r="B36" s="1"/>
      <c r="C36" s="42"/>
      <c r="D36" s="42"/>
      <c r="E36" s="42"/>
      <c r="F36" s="42"/>
      <c r="G36" s="42"/>
      <c r="H36" s="42"/>
      <c r="I36" s="42"/>
      <c r="J36" s="42"/>
      <c r="K36" s="42"/>
      <c r="L36" s="44"/>
    </row>
    <row r="37" spans="1:12">
      <c r="A37" s="1" t="s">
        <v>33</v>
      </c>
      <c r="B37" s="1" t="s">
        <v>10</v>
      </c>
      <c r="C37" s="42">
        <v>1</v>
      </c>
      <c r="D37" s="43"/>
      <c r="E37" s="42">
        <v>1</v>
      </c>
      <c r="F37" s="42">
        <v>1</v>
      </c>
      <c r="G37" s="43"/>
      <c r="H37" s="42">
        <v>1</v>
      </c>
      <c r="I37" s="43"/>
      <c r="J37" s="43"/>
      <c r="K37" s="43"/>
      <c r="L37" s="44">
        <v>4</v>
      </c>
    </row>
    <row r="38" spans="1:12">
      <c r="A38" s="1" t="s">
        <v>34</v>
      </c>
      <c r="B38" s="1" t="s">
        <v>10</v>
      </c>
      <c r="C38" s="43"/>
      <c r="D38" s="42">
        <v>1</v>
      </c>
      <c r="E38" s="42">
        <v>3</v>
      </c>
      <c r="F38" s="43"/>
      <c r="G38" s="42">
        <v>1</v>
      </c>
      <c r="H38" s="43"/>
      <c r="I38" s="43"/>
      <c r="J38" s="42">
        <v>2</v>
      </c>
      <c r="K38" s="43"/>
      <c r="L38" s="44">
        <v>7</v>
      </c>
    </row>
    <row r="39" spans="1:12">
      <c r="A39" s="1" t="s">
        <v>35</v>
      </c>
      <c r="B39" s="1" t="s">
        <v>10</v>
      </c>
      <c r="C39" s="42">
        <v>22</v>
      </c>
      <c r="D39" s="42">
        <v>11</v>
      </c>
      <c r="E39" s="42">
        <v>11</v>
      </c>
      <c r="F39" s="42">
        <v>14</v>
      </c>
      <c r="G39" s="42">
        <v>8</v>
      </c>
      <c r="H39" s="42">
        <v>10</v>
      </c>
      <c r="I39" s="42">
        <v>2</v>
      </c>
      <c r="J39" s="43"/>
      <c r="K39" s="43"/>
      <c r="L39" s="44">
        <v>78</v>
      </c>
    </row>
    <row r="40" spans="1:12">
      <c r="A40" s="1" t="s">
        <v>36</v>
      </c>
      <c r="B40" s="1" t="s">
        <v>10</v>
      </c>
      <c r="C40" s="42">
        <v>1</v>
      </c>
      <c r="D40" s="42">
        <v>2</v>
      </c>
      <c r="E40" s="43"/>
      <c r="F40" s="42">
        <v>1</v>
      </c>
      <c r="G40" s="42">
        <v>2</v>
      </c>
      <c r="H40" s="42">
        <v>2</v>
      </c>
      <c r="I40" s="42">
        <v>2</v>
      </c>
      <c r="J40" s="43"/>
      <c r="K40" s="43"/>
      <c r="L40" s="44">
        <v>10</v>
      </c>
    </row>
    <row r="41" spans="1:12">
      <c r="A41" s="1" t="s">
        <v>37</v>
      </c>
      <c r="B41" s="1" t="s">
        <v>10</v>
      </c>
      <c r="C41" s="42">
        <v>20</v>
      </c>
      <c r="D41" s="42">
        <v>4</v>
      </c>
      <c r="E41" s="42">
        <v>9</v>
      </c>
      <c r="F41" s="42">
        <v>23</v>
      </c>
      <c r="G41" s="42">
        <v>9</v>
      </c>
      <c r="H41" s="42">
        <v>20</v>
      </c>
      <c r="I41" s="42">
        <v>7</v>
      </c>
      <c r="J41" s="42">
        <v>3</v>
      </c>
      <c r="K41" s="43"/>
      <c r="L41" s="44">
        <v>95</v>
      </c>
    </row>
    <row r="42" spans="1:12">
      <c r="A42" s="1" t="s">
        <v>38</v>
      </c>
      <c r="B42" s="1" t="s">
        <v>10</v>
      </c>
      <c r="C42" s="42">
        <v>1</v>
      </c>
      <c r="D42" s="43"/>
      <c r="E42" s="42">
        <v>2</v>
      </c>
      <c r="F42" s="43"/>
      <c r="G42" s="42">
        <v>2</v>
      </c>
      <c r="H42" s="42">
        <v>1</v>
      </c>
      <c r="I42" s="42">
        <v>1</v>
      </c>
      <c r="J42" s="42">
        <v>2</v>
      </c>
      <c r="K42" s="43"/>
      <c r="L42" s="44">
        <v>9</v>
      </c>
    </row>
    <row r="43" spans="1:12">
      <c r="A43" s="1" t="s">
        <v>39</v>
      </c>
      <c r="B43" s="1" t="s">
        <v>10</v>
      </c>
      <c r="C43" s="42">
        <v>2</v>
      </c>
      <c r="D43" s="42">
        <v>2</v>
      </c>
      <c r="E43" s="42">
        <v>2</v>
      </c>
      <c r="F43" s="42">
        <v>6</v>
      </c>
      <c r="G43" s="42">
        <v>5</v>
      </c>
      <c r="H43" s="42">
        <v>3</v>
      </c>
      <c r="I43" s="42">
        <v>1</v>
      </c>
      <c r="J43" s="43"/>
      <c r="K43" s="43"/>
      <c r="L43" s="44">
        <v>21</v>
      </c>
    </row>
    <row r="44" spans="1:12">
      <c r="A44" s="1" t="s">
        <v>40</v>
      </c>
      <c r="B44" s="1" t="s">
        <v>10</v>
      </c>
      <c r="C44" s="42">
        <v>76</v>
      </c>
      <c r="D44" s="42">
        <v>4</v>
      </c>
      <c r="E44" s="43"/>
      <c r="F44" s="42">
        <v>3</v>
      </c>
      <c r="G44" s="43"/>
      <c r="H44" s="43"/>
      <c r="I44" s="43"/>
      <c r="J44" s="43"/>
      <c r="K44" s="43"/>
      <c r="L44" s="44">
        <v>83</v>
      </c>
    </row>
    <row r="45" spans="1:12">
      <c r="A45" s="1" t="s">
        <v>41</v>
      </c>
      <c r="B45" s="1" t="s">
        <v>10</v>
      </c>
      <c r="C45" s="42">
        <v>4</v>
      </c>
      <c r="D45" s="42">
        <v>2</v>
      </c>
      <c r="E45" s="42">
        <v>1</v>
      </c>
      <c r="F45" s="42">
        <v>1</v>
      </c>
      <c r="G45" s="42">
        <v>3</v>
      </c>
      <c r="H45" s="42">
        <v>3</v>
      </c>
      <c r="I45" s="42">
        <v>1</v>
      </c>
      <c r="J45" s="42">
        <v>2</v>
      </c>
      <c r="K45" s="42">
        <v>2</v>
      </c>
      <c r="L45" s="44">
        <v>19</v>
      </c>
    </row>
    <row r="46" spans="1:12">
      <c r="A46" s="1" t="s">
        <v>169</v>
      </c>
      <c r="B46" s="1" t="s">
        <v>10</v>
      </c>
      <c r="C46" s="42">
        <v>88</v>
      </c>
      <c r="D46" s="42">
        <v>28</v>
      </c>
      <c r="E46" s="42">
        <v>17</v>
      </c>
      <c r="F46" s="42">
        <v>17</v>
      </c>
      <c r="G46" s="42">
        <v>8</v>
      </c>
      <c r="H46" s="42">
        <v>6</v>
      </c>
      <c r="I46" s="42">
        <v>3</v>
      </c>
      <c r="J46" s="42">
        <v>3</v>
      </c>
      <c r="K46" s="42">
        <v>1</v>
      </c>
      <c r="L46" s="44">
        <v>171</v>
      </c>
    </row>
    <row r="47" spans="1:12">
      <c r="A47" s="1" t="s">
        <v>42</v>
      </c>
      <c r="B47" s="1" t="s">
        <v>10</v>
      </c>
      <c r="C47" s="42">
        <v>11</v>
      </c>
      <c r="D47" s="43"/>
      <c r="E47" s="42">
        <v>13</v>
      </c>
      <c r="F47" s="42">
        <v>11</v>
      </c>
      <c r="G47" s="42">
        <v>11</v>
      </c>
      <c r="H47" s="42">
        <v>9</v>
      </c>
      <c r="I47" s="42">
        <v>8</v>
      </c>
      <c r="J47" s="42">
        <v>2</v>
      </c>
      <c r="K47" s="43"/>
      <c r="L47" s="44">
        <v>65</v>
      </c>
    </row>
    <row r="48" spans="1:12">
      <c r="A48" s="1" t="s">
        <v>43</v>
      </c>
      <c r="B48" s="1" t="s">
        <v>10</v>
      </c>
      <c r="C48" s="42">
        <v>13</v>
      </c>
      <c r="D48" s="42">
        <v>4</v>
      </c>
      <c r="E48" s="42">
        <v>7</v>
      </c>
      <c r="F48" s="42">
        <v>9</v>
      </c>
      <c r="G48" s="42">
        <v>2</v>
      </c>
      <c r="H48" s="42">
        <v>5</v>
      </c>
      <c r="I48" s="42">
        <v>3</v>
      </c>
      <c r="J48" s="42">
        <v>2</v>
      </c>
      <c r="K48" s="42">
        <v>1</v>
      </c>
      <c r="L48" s="44">
        <v>46</v>
      </c>
    </row>
    <row r="49" spans="1:12">
      <c r="A49" s="1" t="s">
        <v>44</v>
      </c>
      <c r="B49" s="1" t="s">
        <v>10</v>
      </c>
      <c r="C49" s="42">
        <v>71</v>
      </c>
      <c r="D49" s="42">
        <v>10</v>
      </c>
      <c r="E49" s="42">
        <v>7</v>
      </c>
      <c r="F49" s="42">
        <v>2</v>
      </c>
      <c r="G49" s="42">
        <v>1</v>
      </c>
      <c r="H49" s="42">
        <v>2</v>
      </c>
      <c r="I49" s="43"/>
      <c r="J49" s="42">
        <v>1</v>
      </c>
      <c r="K49" s="42">
        <v>1</v>
      </c>
      <c r="L49" s="44">
        <v>95</v>
      </c>
    </row>
    <row r="50" spans="1:12">
      <c r="A50" s="1" t="s">
        <v>45</v>
      </c>
      <c r="B50" s="1" t="s">
        <v>10</v>
      </c>
      <c r="C50" s="43"/>
      <c r="D50" s="43"/>
      <c r="E50" s="42">
        <v>2</v>
      </c>
      <c r="F50" s="42">
        <v>1</v>
      </c>
      <c r="G50" s="42">
        <v>3</v>
      </c>
      <c r="H50" s="43"/>
      <c r="I50" s="42">
        <v>6</v>
      </c>
      <c r="J50" s="43"/>
      <c r="K50" s="43"/>
      <c r="L50" s="44">
        <v>12</v>
      </c>
    </row>
    <row r="51" spans="1:12">
      <c r="A51" s="1" t="s">
        <v>46</v>
      </c>
      <c r="B51" s="1" t="s">
        <v>10</v>
      </c>
      <c r="C51" s="43"/>
      <c r="D51" s="43"/>
      <c r="E51" s="42">
        <v>1</v>
      </c>
      <c r="F51" s="42">
        <v>4</v>
      </c>
      <c r="G51" s="42">
        <v>2</v>
      </c>
      <c r="H51" s="42">
        <v>1</v>
      </c>
      <c r="I51" s="42">
        <v>1</v>
      </c>
      <c r="J51" s="43"/>
      <c r="K51" s="43"/>
      <c r="L51" s="44">
        <v>9</v>
      </c>
    </row>
    <row r="52" spans="1:12">
      <c r="A52" s="1" t="s">
        <v>185</v>
      </c>
      <c r="B52" s="1" t="s">
        <v>10</v>
      </c>
      <c r="C52" s="42">
        <v>45</v>
      </c>
      <c r="D52" s="42">
        <v>27</v>
      </c>
      <c r="E52" s="42">
        <v>31</v>
      </c>
      <c r="F52" s="42">
        <v>41</v>
      </c>
      <c r="G52" s="42">
        <v>34</v>
      </c>
      <c r="H52" s="42">
        <v>37</v>
      </c>
      <c r="I52" s="42">
        <v>15</v>
      </c>
      <c r="J52" s="42">
        <v>10</v>
      </c>
      <c r="K52" s="42">
        <v>1</v>
      </c>
      <c r="L52" s="44">
        <v>241</v>
      </c>
    </row>
    <row r="53" spans="1:12">
      <c r="A53" s="1" t="s">
        <v>47</v>
      </c>
      <c r="B53" s="1" t="s">
        <v>10</v>
      </c>
      <c r="C53" s="42">
        <v>2</v>
      </c>
      <c r="D53" s="43"/>
      <c r="E53" s="42">
        <v>1</v>
      </c>
      <c r="F53" s="42">
        <v>1</v>
      </c>
      <c r="G53" s="42">
        <v>7</v>
      </c>
      <c r="H53" s="42">
        <v>5</v>
      </c>
      <c r="I53" s="42">
        <v>2</v>
      </c>
      <c r="J53" s="43"/>
      <c r="K53" s="42">
        <v>1</v>
      </c>
      <c r="L53" s="44">
        <v>19</v>
      </c>
    </row>
    <row r="54" spans="1:12">
      <c r="A54" s="1" t="s">
        <v>186</v>
      </c>
      <c r="B54" s="1" t="s">
        <v>10</v>
      </c>
      <c r="C54" s="42">
        <v>5</v>
      </c>
      <c r="D54" s="42">
        <v>6</v>
      </c>
      <c r="E54" s="42">
        <v>4</v>
      </c>
      <c r="F54" s="42">
        <v>6</v>
      </c>
      <c r="G54" s="42">
        <v>3</v>
      </c>
      <c r="H54" s="42">
        <v>7</v>
      </c>
      <c r="I54" s="42">
        <v>2</v>
      </c>
      <c r="J54" s="42">
        <v>2</v>
      </c>
      <c r="K54" s="42">
        <v>1</v>
      </c>
      <c r="L54" s="44">
        <v>36</v>
      </c>
    </row>
    <row r="55" spans="1:12">
      <c r="A55" s="1"/>
      <c r="B55" s="1"/>
      <c r="C55" s="42"/>
      <c r="D55" s="42"/>
      <c r="E55" s="42"/>
      <c r="F55" s="42"/>
      <c r="G55" s="42"/>
      <c r="H55" s="42"/>
      <c r="I55" s="42"/>
      <c r="J55" s="42"/>
      <c r="K55" s="42"/>
      <c r="L55" s="44"/>
    </row>
    <row r="56" spans="1:12">
      <c r="A56" s="1"/>
      <c r="B56" s="1"/>
      <c r="C56" s="44">
        <f>SUM(C37:C54)</f>
        <v>362</v>
      </c>
      <c r="D56" s="44">
        <f t="shared" ref="D56:L56" si="1">SUM(D37:D54)</f>
        <v>101</v>
      </c>
      <c r="E56" s="44">
        <f t="shared" si="1"/>
        <v>112</v>
      </c>
      <c r="F56" s="44">
        <f t="shared" si="1"/>
        <v>141</v>
      </c>
      <c r="G56" s="44">
        <f t="shared" si="1"/>
        <v>101</v>
      </c>
      <c r="H56" s="44">
        <f t="shared" si="1"/>
        <v>112</v>
      </c>
      <c r="I56" s="44">
        <f t="shared" si="1"/>
        <v>54</v>
      </c>
      <c r="J56" s="44">
        <f t="shared" si="1"/>
        <v>29</v>
      </c>
      <c r="K56" s="44">
        <f t="shared" si="1"/>
        <v>8</v>
      </c>
      <c r="L56" s="44">
        <f t="shared" si="1"/>
        <v>1020</v>
      </c>
    </row>
    <row r="57" spans="1:12">
      <c r="A57" s="1"/>
      <c r="B57" s="1"/>
      <c r="C57" s="42"/>
      <c r="D57" s="42"/>
      <c r="E57" s="42"/>
      <c r="F57" s="42"/>
      <c r="G57" s="42"/>
      <c r="H57" s="42"/>
      <c r="I57" s="42"/>
      <c r="J57" s="42"/>
      <c r="K57" s="42"/>
      <c r="L57" s="44"/>
    </row>
    <row r="58" spans="1:12">
      <c r="A58" s="1" t="s">
        <v>187</v>
      </c>
      <c r="B58" s="1" t="s">
        <v>10</v>
      </c>
      <c r="C58" s="42">
        <v>558</v>
      </c>
      <c r="D58" s="42">
        <v>164</v>
      </c>
      <c r="E58" s="42">
        <v>92</v>
      </c>
      <c r="F58" s="42">
        <v>62</v>
      </c>
      <c r="G58" s="42">
        <v>16</v>
      </c>
      <c r="H58" s="42">
        <v>12</v>
      </c>
      <c r="I58" s="42">
        <v>1</v>
      </c>
      <c r="J58" s="42">
        <v>4</v>
      </c>
      <c r="K58" s="42">
        <v>4</v>
      </c>
      <c r="L58" s="44">
        <v>913</v>
      </c>
    </row>
    <row r="59" spans="1:12">
      <c r="A59" s="1" t="s">
        <v>48</v>
      </c>
      <c r="B59" s="1" t="s">
        <v>10</v>
      </c>
      <c r="C59" s="42">
        <v>404</v>
      </c>
      <c r="D59" s="42">
        <v>52</v>
      </c>
      <c r="E59" s="42">
        <v>6</v>
      </c>
      <c r="F59" s="42">
        <v>4</v>
      </c>
      <c r="G59" s="43"/>
      <c r="H59" s="42">
        <v>1</v>
      </c>
      <c r="I59" s="43"/>
      <c r="J59" s="43"/>
      <c r="K59" s="43"/>
      <c r="L59" s="44">
        <v>467</v>
      </c>
    </row>
    <row r="60" spans="1:12">
      <c r="A60" s="1" t="s">
        <v>188</v>
      </c>
      <c r="B60" s="1" t="s">
        <v>10</v>
      </c>
      <c r="C60" s="42">
        <v>188</v>
      </c>
      <c r="D60" s="42">
        <v>57</v>
      </c>
      <c r="E60" s="42">
        <v>50</v>
      </c>
      <c r="F60" s="42">
        <v>20</v>
      </c>
      <c r="G60" s="42">
        <v>6</v>
      </c>
      <c r="H60" s="42">
        <v>5</v>
      </c>
      <c r="I60" s="42">
        <v>1</v>
      </c>
      <c r="J60" s="42">
        <v>3</v>
      </c>
      <c r="K60" s="43"/>
      <c r="L60" s="44">
        <v>330</v>
      </c>
    </row>
    <row r="61" spans="1:12">
      <c r="A61" s="1" t="s">
        <v>49</v>
      </c>
      <c r="B61" s="1" t="s">
        <v>10</v>
      </c>
      <c r="C61" s="42">
        <v>151</v>
      </c>
      <c r="D61" s="42">
        <v>29</v>
      </c>
      <c r="E61" s="42">
        <v>20</v>
      </c>
      <c r="F61" s="42">
        <v>11</v>
      </c>
      <c r="G61" s="42">
        <v>2</v>
      </c>
      <c r="H61" s="43"/>
      <c r="I61" s="43"/>
      <c r="J61" s="43"/>
      <c r="K61" s="43"/>
      <c r="L61" s="44">
        <v>213</v>
      </c>
    </row>
    <row r="62" spans="1:12">
      <c r="A62" s="1" t="s">
        <v>50</v>
      </c>
      <c r="B62" s="1" t="s">
        <v>10</v>
      </c>
      <c r="C62" s="42">
        <v>144</v>
      </c>
      <c r="D62" s="42">
        <v>47</v>
      </c>
      <c r="E62" s="42">
        <v>25</v>
      </c>
      <c r="F62" s="42">
        <v>12</v>
      </c>
      <c r="G62" s="42">
        <v>2</v>
      </c>
      <c r="H62" s="42">
        <v>6</v>
      </c>
      <c r="I62" s="42">
        <v>4</v>
      </c>
      <c r="J62" s="42">
        <v>1</v>
      </c>
      <c r="K62" s="43"/>
      <c r="L62" s="44">
        <v>241</v>
      </c>
    </row>
    <row r="63" spans="1:12">
      <c r="A63" s="1" t="s">
        <v>51</v>
      </c>
      <c r="B63" s="1" t="s">
        <v>10</v>
      </c>
      <c r="C63" s="42">
        <v>64</v>
      </c>
      <c r="D63" s="42">
        <v>20</v>
      </c>
      <c r="E63" s="42">
        <v>12</v>
      </c>
      <c r="F63" s="42">
        <v>5</v>
      </c>
      <c r="G63" s="43"/>
      <c r="H63" s="42">
        <v>1</v>
      </c>
      <c r="I63" s="43"/>
      <c r="J63" s="43"/>
      <c r="K63" s="43"/>
      <c r="L63" s="44">
        <v>102</v>
      </c>
    </row>
    <row r="64" spans="1:12">
      <c r="A64" s="1" t="s">
        <v>52</v>
      </c>
      <c r="B64" s="1" t="s">
        <v>10</v>
      </c>
      <c r="C64" s="42">
        <v>63</v>
      </c>
      <c r="D64" s="42">
        <v>5</v>
      </c>
      <c r="E64" s="42">
        <v>2</v>
      </c>
      <c r="F64" s="42">
        <v>1</v>
      </c>
      <c r="G64" s="43"/>
      <c r="H64" s="43"/>
      <c r="I64" s="43"/>
      <c r="J64" s="43"/>
      <c r="K64" s="43"/>
      <c r="L64" s="44">
        <v>71</v>
      </c>
    </row>
    <row r="65" spans="1:12">
      <c r="A65" s="1" t="s">
        <v>53</v>
      </c>
      <c r="B65" s="1" t="s">
        <v>10</v>
      </c>
      <c r="C65" s="42">
        <v>106</v>
      </c>
      <c r="D65" s="42">
        <v>15</v>
      </c>
      <c r="E65" s="42">
        <v>11</v>
      </c>
      <c r="F65" s="42">
        <v>9</v>
      </c>
      <c r="G65" s="42">
        <v>3</v>
      </c>
      <c r="H65" s="43"/>
      <c r="I65" s="43"/>
      <c r="J65" s="43"/>
      <c r="K65" s="43"/>
      <c r="L65" s="44">
        <v>144</v>
      </c>
    </row>
    <row r="66" spans="1:12">
      <c r="A66" s="1" t="s">
        <v>54</v>
      </c>
      <c r="B66" s="1" t="s">
        <v>10</v>
      </c>
      <c r="C66" s="42">
        <v>683</v>
      </c>
      <c r="D66" s="42">
        <v>151</v>
      </c>
      <c r="E66" s="42">
        <v>68</v>
      </c>
      <c r="F66" s="42">
        <v>47</v>
      </c>
      <c r="G66" s="42">
        <v>19</v>
      </c>
      <c r="H66" s="42">
        <v>14</v>
      </c>
      <c r="I66" s="42">
        <v>5</v>
      </c>
      <c r="J66" s="43"/>
      <c r="K66" s="43"/>
      <c r="L66" s="44">
        <v>987</v>
      </c>
    </row>
    <row r="67" spans="1:12">
      <c r="A67" s="1" t="s">
        <v>55</v>
      </c>
      <c r="B67" s="1" t="s">
        <v>10</v>
      </c>
      <c r="C67" s="42">
        <v>73</v>
      </c>
      <c r="D67" s="42">
        <v>6</v>
      </c>
      <c r="E67" s="42">
        <v>1</v>
      </c>
      <c r="F67" s="43"/>
      <c r="G67" s="43"/>
      <c r="H67" s="43"/>
      <c r="I67" s="43"/>
      <c r="J67" s="43"/>
      <c r="K67" s="43"/>
      <c r="L67" s="44">
        <v>80</v>
      </c>
    </row>
    <row r="68" spans="1:12">
      <c r="A68" s="1" t="s">
        <v>56</v>
      </c>
      <c r="B68" s="1" t="s">
        <v>10</v>
      </c>
      <c r="C68" s="42">
        <v>92</v>
      </c>
      <c r="D68" s="42">
        <v>15</v>
      </c>
      <c r="E68" s="42">
        <v>10</v>
      </c>
      <c r="F68" s="42">
        <v>4</v>
      </c>
      <c r="G68" s="42">
        <v>2</v>
      </c>
      <c r="H68" s="42">
        <v>2</v>
      </c>
      <c r="I68" s="43"/>
      <c r="J68" s="43"/>
      <c r="K68" s="43"/>
      <c r="L68" s="44">
        <v>125</v>
      </c>
    </row>
    <row r="69" spans="1:12">
      <c r="A69" s="1" t="s">
        <v>57</v>
      </c>
      <c r="B69" s="1" t="s">
        <v>10</v>
      </c>
      <c r="C69" s="42">
        <v>339</v>
      </c>
      <c r="D69" s="42">
        <v>24</v>
      </c>
      <c r="E69" s="42">
        <v>16</v>
      </c>
      <c r="F69" s="42">
        <v>5</v>
      </c>
      <c r="G69" s="42">
        <v>1</v>
      </c>
      <c r="H69" s="43"/>
      <c r="I69" s="43"/>
      <c r="J69" s="43"/>
      <c r="K69" s="43"/>
      <c r="L69" s="44">
        <v>385</v>
      </c>
    </row>
    <row r="70" spans="1:12">
      <c r="A70" s="1" t="s">
        <v>58</v>
      </c>
      <c r="B70" s="1" t="s">
        <v>10</v>
      </c>
      <c r="C70" s="42">
        <v>100</v>
      </c>
      <c r="D70" s="42">
        <v>19</v>
      </c>
      <c r="E70" s="42">
        <v>9</v>
      </c>
      <c r="F70" s="42">
        <v>1</v>
      </c>
      <c r="G70" s="43"/>
      <c r="H70" s="43"/>
      <c r="I70" s="43"/>
      <c r="J70" s="43"/>
      <c r="K70" s="43"/>
      <c r="L70" s="44">
        <v>129</v>
      </c>
    </row>
    <row r="71" spans="1:12">
      <c r="A71" s="1" t="s">
        <v>189</v>
      </c>
      <c r="B71" s="1" t="s">
        <v>10</v>
      </c>
      <c r="C71" s="42">
        <v>647</v>
      </c>
      <c r="D71" s="42">
        <v>194</v>
      </c>
      <c r="E71" s="42">
        <v>120</v>
      </c>
      <c r="F71" s="42">
        <v>74</v>
      </c>
      <c r="G71" s="42">
        <v>28</v>
      </c>
      <c r="H71" s="42">
        <v>11</v>
      </c>
      <c r="I71" s="42">
        <v>2</v>
      </c>
      <c r="J71" s="42">
        <v>2</v>
      </c>
      <c r="K71" s="42">
        <v>1</v>
      </c>
      <c r="L71" s="44">
        <v>1079</v>
      </c>
    </row>
    <row r="72" spans="1:12">
      <c r="A72" s="1" t="s">
        <v>59</v>
      </c>
      <c r="B72" s="1" t="s">
        <v>10</v>
      </c>
      <c r="C72" s="42">
        <v>607</v>
      </c>
      <c r="D72" s="42">
        <v>184</v>
      </c>
      <c r="E72" s="42">
        <v>103</v>
      </c>
      <c r="F72" s="42">
        <v>57</v>
      </c>
      <c r="G72" s="42">
        <v>8</v>
      </c>
      <c r="H72" s="42">
        <v>3</v>
      </c>
      <c r="I72" s="43"/>
      <c r="J72" s="42">
        <v>1</v>
      </c>
      <c r="K72" s="43"/>
      <c r="L72" s="44">
        <v>963</v>
      </c>
    </row>
    <row r="73" spans="1:12">
      <c r="A73" s="1" t="s">
        <v>60</v>
      </c>
      <c r="B73" s="1" t="s">
        <v>10</v>
      </c>
      <c r="C73" s="42">
        <v>417</v>
      </c>
      <c r="D73" s="42">
        <v>93</v>
      </c>
      <c r="E73" s="42">
        <v>77</v>
      </c>
      <c r="F73" s="42">
        <v>58</v>
      </c>
      <c r="G73" s="42">
        <v>6</v>
      </c>
      <c r="H73" s="42">
        <v>4</v>
      </c>
      <c r="I73" s="42">
        <v>3</v>
      </c>
      <c r="J73" s="43"/>
      <c r="K73" s="43"/>
      <c r="L73" s="44">
        <v>658</v>
      </c>
    </row>
    <row r="74" spans="1:12">
      <c r="A74" s="1" t="s">
        <v>61</v>
      </c>
      <c r="B74" s="1" t="s">
        <v>10</v>
      </c>
      <c r="C74" s="42">
        <v>158</v>
      </c>
      <c r="D74" s="42">
        <v>40</v>
      </c>
      <c r="E74" s="42">
        <v>18</v>
      </c>
      <c r="F74" s="42">
        <v>8</v>
      </c>
      <c r="G74" s="42">
        <v>1</v>
      </c>
      <c r="H74" s="42">
        <v>2</v>
      </c>
      <c r="I74" s="43"/>
      <c r="J74" s="43"/>
      <c r="K74" s="43"/>
      <c r="L74" s="44">
        <v>227</v>
      </c>
    </row>
    <row r="75" spans="1:12">
      <c r="A75" s="1" t="s">
        <v>62</v>
      </c>
      <c r="B75" s="1" t="s">
        <v>10</v>
      </c>
      <c r="C75" s="42">
        <v>490</v>
      </c>
      <c r="D75" s="42">
        <v>110</v>
      </c>
      <c r="E75" s="42">
        <v>60</v>
      </c>
      <c r="F75" s="42">
        <v>27</v>
      </c>
      <c r="G75" s="42">
        <v>10</v>
      </c>
      <c r="H75" s="42">
        <v>7</v>
      </c>
      <c r="I75" s="42">
        <v>2</v>
      </c>
      <c r="J75" s="42">
        <v>1</v>
      </c>
      <c r="K75" s="42">
        <v>2</v>
      </c>
      <c r="L75" s="44">
        <v>709</v>
      </c>
    </row>
    <row r="76" spans="1:12">
      <c r="A76" s="1" t="s">
        <v>63</v>
      </c>
      <c r="B76" s="1" t="s">
        <v>10</v>
      </c>
      <c r="C76" s="42">
        <v>706</v>
      </c>
      <c r="D76" s="42">
        <v>143</v>
      </c>
      <c r="E76" s="42">
        <v>65</v>
      </c>
      <c r="F76" s="42">
        <v>28</v>
      </c>
      <c r="G76" s="42">
        <v>7</v>
      </c>
      <c r="H76" s="42">
        <v>3</v>
      </c>
      <c r="I76" s="43"/>
      <c r="J76" s="43"/>
      <c r="K76" s="43"/>
      <c r="L76" s="44">
        <v>952</v>
      </c>
    </row>
    <row r="77" spans="1:12">
      <c r="A77" s="1" t="s">
        <v>64</v>
      </c>
      <c r="B77" s="1" t="s">
        <v>10</v>
      </c>
      <c r="C77" s="42">
        <v>35</v>
      </c>
      <c r="D77" s="42">
        <v>11</v>
      </c>
      <c r="E77" s="42">
        <v>6</v>
      </c>
      <c r="F77" s="42">
        <v>4</v>
      </c>
      <c r="G77" s="43"/>
      <c r="H77" s="42">
        <v>1</v>
      </c>
      <c r="I77" s="43"/>
      <c r="J77" s="43"/>
      <c r="K77" s="43"/>
      <c r="L77" s="44">
        <v>57</v>
      </c>
    </row>
    <row r="78" spans="1:12">
      <c r="A78" s="1" t="s">
        <v>65</v>
      </c>
      <c r="B78" s="1" t="s">
        <v>10</v>
      </c>
      <c r="C78" s="42">
        <v>186</v>
      </c>
      <c r="D78" s="42">
        <v>13</v>
      </c>
      <c r="E78" s="42">
        <v>2</v>
      </c>
      <c r="F78" s="43"/>
      <c r="G78" s="43"/>
      <c r="H78" s="43"/>
      <c r="I78" s="43"/>
      <c r="J78" s="43"/>
      <c r="K78" s="43"/>
      <c r="L78" s="44">
        <v>201</v>
      </c>
    </row>
    <row r="79" spans="1:12">
      <c r="A79" s="1"/>
      <c r="B79" s="1"/>
      <c r="C79" s="42"/>
      <c r="D79" s="42"/>
      <c r="E79" s="42"/>
      <c r="F79" s="43"/>
      <c r="G79" s="43"/>
      <c r="H79" s="43"/>
      <c r="I79" s="43"/>
      <c r="J79" s="43"/>
      <c r="K79" s="43"/>
      <c r="L79" s="44"/>
    </row>
    <row r="80" spans="1:12">
      <c r="A80" s="1"/>
      <c r="B80" s="1"/>
      <c r="C80" s="44">
        <f>SUM(C58:C79)</f>
        <v>6211</v>
      </c>
      <c r="D80" s="44">
        <f t="shared" ref="D80:L80" si="2">SUM(D58:D79)</f>
        <v>1392</v>
      </c>
      <c r="E80" s="44">
        <f t="shared" si="2"/>
        <v>773</v>
      </c>
      <c r="F80" s="44">
        <f t="shared" si="2"/>
        <v>437</v>
      </c>
      <c r="G80" s="44">
        <f t="shared" si="2"/>
        <v>111</v>
      </c>
      <c r="H80" s="44">
        <f t="shared" si="2"/>
        <v>72</v>
      </c>
      <c r="I80" s="44">
        <f t="shared" si="2"/>
        <v>18</v>
      </c>
      <c r="J80" s="44">
        <f t="shared" si="2"/>
        <v>12</v>
      </c>
      <c r="K80" s="44">
        <f t="shared" si="2"/>
        <v>7</v>
      </c>
      <c r="L80" s="44">
        <f t="shared" si="2"/>
        <v>9033</v>
      </c>
    </row>
    <row r="81" spans="1:12">
      <c r="A81" s="1"/>
      <c r="B81" s="1"/>
      <c r="C81" s="42"/>
      <c r="D81" s="42"/>
      <c r="E81" s="42"/>
      <c r="F81" s="43"/>
      <c r="G81" s="43"/>
      <c r="H81" s="43"/>
      <c r="I81" s="43"/>
      <c r="J81" s="43"/>
      <c r="K81" s="43"/>
      <c r="L81" s="44"/>
    </row>
    <row r="82" spans="1:12">
      <c r="A82" s="1" t="s">
        <v>66</v>
      </c>
      <c r="B82" s="1" t="s">
        <v>10</v>
      </c>
      <c r="C82" s="42">
        <v>13</v>
      </c>
      <c r="D82" s="42">
        <v>3</v>
      </c>
      <c r="E82" s="42">
        <v>1</v>
      </c>
      <c r="F82" s="43"/>
      <c r="G82" s="43"/>
      <c r="H82" s="42">
        <v>3</v>
      </c>
      <c r="I82" s="42">
        <v>1</v>
      </c>
      <c r="J82" s="43"/>
      <c r="K82" s="43"/>
      <c r="L82" s="44">
        <v>21</v>
      </c>
    </row>
    <row r="83" spans="1:12">
      <c r="A83" s="1" t="s">
        <v>67</v>
      </c>
      <c r="B83" s="1" t="s">
        <v>10</v>
      </c>
      <c r="C83" s="43"/>
      <c r="D83" s="42">
        <v>1</v>
      </c>
      <c r="E83" s="42">
        <v>3</v>
      </c>
      <c r="F83" s="42">
        <v>4</v>
      </c>
      <c r="G83" s="42">
        <v>5</v>
      </c>
      <c r="H83" s="42">
        <v>7</v>
      </c>
      <c r="I83" s="42">
        <v>1</v>
      </c>
      <c r="J83" s="42">
        <v>2</v>
      </c>
      <c r="K83" s="43"/>
      <c r="L83" s="44">
        <v>23</v>
      </c>
    </row>
    <row r="84" spans="1:12">
      <c r="A84" s="1" t="s">
        <v>68</v>
      </c>
      <c r="B84" s="1" t="s">
        <v>10</v>
      </c>
      <c r="C84" s="43"/>
      <c r="D84" s="42">
        <v>1</v>
      </c>
      <c r="E84" s="42">
        <v>2</v>
      </c>
      <c r="F84" s="42">
        <v>4</v>
      </c>
      <c r="G84" s="42">
        <v>6</v>
      </c>
      <c r="H84" s="42">
        <v>5</v>
      </c>
      <c r="I84" s="42">
        <v>1</v>
      </c>
      <c r="J84" s="43"/>
      <c r="K84" s="43"/>
      <c r="L84" s="44">
        <v>19</v>
      </c>
    </row>
    <row r="85" spans="1:12">
      <c r="A85" s="1" t="s">
        <v>69</v>
      </c>
      <c r="B85" s="1" t="s">
        <v>10</v>
      </c>
      <c r="C85" s="43"/>
      <c r="D85" s="42">
        <v>11</v>
      </c>
      <c r="E85" s="42">
        <v>15</v>
      </c>
      <c r="F85" s="42">
        <v>19</v>
      </c>
      <c r="G85" s="42">
        <v>14</v>
      </c>
      <c r="H85" s="42">
        <v>15</v>
      </c>
      <c r="I85" s="43"/>
      <c r="J85" s="43"/>
      <c r="K85" s="43"/>
      <c r="L85" s="44">
        <v>74</v>
      </c>
    </row>
    <row r="86" spans="1:12">
      <c r="A86" s="1" t="s">
        <v>70</v>
      </c>
      <c r="B86" s="1" t="s">
        <v>10</v>
      </c>
      <c r="C86" s="43"/>
      <c r="D86" s="43"/>
      <c r="E86" s="43"/>
      <c r="F86" s="43"/>
      <c r="G86" s="43"/>
      <c r="H86" s="42">
        <v>1</v>
      </c>
      <c r="I86" s="43"/>
      <c r="J86" s="43"/>
      <c r="K86" s="43"/>
      <c r="L86" s="44">
        <v>1</v>
      </c>
    </row>
    <row r="87" spans="1:12">
      <c r="A87" s="1" t="s">
        <v>71</v>
      </c>
      <c r="B87" s="1" t="s">
        <v>10</v>
      </c>
      <c r="C87" s="42">
        <v>4</v>
      </c>
      <c r="D87" s="42">
        <v>1</v>
      </c>
      <c r="E87" s="42">
        <v>1</v>
      </c>
      <c r="F87" s="42">
        <v>3</v>
      </c>
      <c r="G87" s="42">
        <v>4</v>
      </c>
      <c r="H87" s="42">
        <v>4</v>
      </c>
      <c r="I87" s="42">
        <v>2</v>
      </c>
      <c r="J87" s="42">
        <v>3</v>
      </c>
      <c r="K87" s="43"/>
      <c r="L87" s="44">
        <v>22</v>
      </c>
    </row>
    <row r="88" spans="1:12">
      <c r="A88" s="1"/>
      <c r="B88" s="1"/>
      <c r="C88" s="42"/>
      <c r="D88" s="42"/>
      <c r="E88" s="42"/>
      <c r="F88" s="42"/>
      <c r="G88" s="42"/>
      <c r="H88" s="42"/>
      <c r="I88" s="42"/>
      <c r="J88" s="42"/>
      <c r="K88" s="43"/>
      <c r="L88" s="44"/>
    </row>
    <row r="89" spans="1:12">
      <c r="A89" s="1"/>
      <c r="B89" s="1"/>
      <c r="C89" s="44">
        <f>SUM(C82:C87)</f>
        <v>17</v>
      </c>
      <c r="D89" s="44">
        <f t="shared" ref="D89:L89" si="3">SUM(D82:D87)</f>
        <v>17</v>
      </c>
      <c r="E89" s="44">
        <f t="shared" si="3"/>
        <v>22</v>
      </c>
      <c r="F89" s="44">
        <f t="shared" si="3"/>
        <v>30</v>
      </c>
      <c r="G89" s="44">
        <f t="shared" si="3"/>
        <v>29</v>
      </c>
      <c r="H89" s="44">
        <f t="shared" si="3"/>
        <v>35</v>
      </c>
      <c r="I89" s="44">
        <f t="shared" si="3"/>
        <v>5</v>
      </c>
      <c r="J89" s="44">
        <f t="shared" si="3"/>
        <v>5</v>
      </c>
      <c r="K89" s="44">
        <f t="shared" si="3"/>
        <v>0</v>
      </c>
      <c r="L89" s="44">
        <f t="shared" si="3"/>
        <v>160</v>
      </c>
    </row>
    <row r="90" spans="1:12">
      <c r="A90" s="1"/>
      <c r="B90" s="1"/>
      <c r="C90" s="42"/>
      <c r="D90" s="42"/>
      <c r="E90" s="42"/>
      <c r="F90" s="42"/>
      <c r="G90" s="42"/>
      <c r="H90" s="42"/>
      <c r="I90" s="42"/>
      <c r="J90" s="42"/>
      <c r="K90" s="43"/>
      <c r="L90" s="44"/>
    </row>
    <row r="91" spans="1:12">
      <c r="A91" s="1" t="s">
        <v>72</v>
      </c>
      <c r="B91" s="1" t="s">
        <v>10</v>
      </c>
      <c r="C91" s="42">
        <v>4</v>
      </c>
      <c r="D91" s="43"/>
      <c r="E91" s="42">
        <v>1</v>
      </c>
      <c r="F91" s="43"/>
      <c r="G91" s="43"/>
      <c r="H91" s="43"/>
      <c r="I91" s="43"/>
      <c r="J91" s="43"/>
      <c r="K91" s="42">
        <v>1</v>
      </c>
      <c r="L91" s="44">
        <v>6</v>
      </c>
    </row>
    <row r="92" spans="1:12">
      <c r="A92" s="1" t="s">
        <v>73</v>
      </c>
      <c r="B92" s="1" t="s">
        <v>10</v>
      </c>
      <c r="C92" s="42">
        <v>68</v>
      </c>
      <c r="D92" s="42">
        <v>31</v>
      </c>
      <c r="E92" s="42">
        <v>21</v>
      </c>
      <c r="F92" s="42">
        <v>14</v>
      </c>
      <c r="G92" s="42">
        <v>4</v>
      </c>
      <c r="H92" s="42">
        <v>2</v>
      </c>
      <c r="I92" s="42">
        <v>2</v>
      </c>
      <c r="J92" s="42">
        <v>1</v>
      </c>
      <c r="K92" s="42">
        <v>2</v>
      </c>
      <c r="L92" s="44">
        <v>145</v>
      </c>
    </row>
    <row r="93" spans="1:12">
      <c r="A93" s="1" t="s">
        <v>74</v>
      </c>
      <c r="B93" s="1" t="s">
        <v>10</v>
      </c>
      <c r="C93" s="42">
        <v>11</v>
      </c>
      <c r="D93" s="42">
        <v>4</v>
      </c>
      <c r="E93" s="42">
        <v>4</v>
      </c>
      <c r="F93" s="42">
        <v>2</v>
      </c>
      <c r="G93" s="43"/>
      <c r="H93" s="43"/>
      <c r="I93" s="43"/>
      <c r="J93" s="43"/>
      <c r="K93" s="43"/>
      <c r="L93" s="44">
        <v>21</v>
      </c>
    </row>
    <row r="94" spans="1:12">
      <c r="A94" s="1" t="s">
        <v>75</v>
      </c>
      <c r="B94" s="1" t="s">
        <v>10</v>
      </c>
      <c r="C94" s="42">
        <v>66</v>
      </c>
      <c r="D94" s="42">
        <v>42</v>
      </c>
      <c r="E94" s="42">
        <v>40</v>
      </c>
      <c r="F94" s="42">
        <v>31</v>
      </c>
      <c r="G94" s="42">
        <v>16</v>
      </c>
      <c r="H94" s="42">
        <v>6</v>
      </c>
      <c r="I94" s="42">
        <v>1</v>
      </c>
      <c r="J94" s="42">
        <v>2</v>
      </c>
      <c r="K94" s="43"/>
      <c r="L94" s="44">
        <v>204</v>
      </c>
    </row>
    <row r="95" spans="1:12">
      <c r="A95" s="1" t="s">
        <v>76</v>
      </c>
      <c r="B95" s="1" t="s">
        <v>10</v>
      </c>
      <c r="C95" s="42">
        <v>301</v>
      </c>
      <c r="D95" s="42">
        <v>86</v>
      </c>
      <c r="E95" s="42">
        <v>36</v>
      </c>
      <c r="F95" s="42">
        <v>21</v>
      </c>
      <c r="G95" s="42">
        <v>3</v>
      </c>
      <c r="H95" s="42">
        <v>2</v>
      </c>
      <c r="I95" s="42">
        <v>1</v>
      </c>
      <c r="J95" s="43"/>
      <c r="K95" s="43"/>
      <c r="L95" s="44">
        <v>450</v>
      </c>
    </row>
    <row r="96" spans="1:12">
      <c r="A96" s="1" t="s">
        <v>77</v>
      </c>
      <c r="B96" s="1" t="s">
        <v>10</v>
      </c>
      <c r="C96" s="42">
        <v>520</v>
      </c>
      <c r="D96" s="42">
        <v>168</v>
      </c>
      <c r="E96" s="42">
        <v>130</v>
      </c>
      <c r="F96" s="42">
        <v>94</v>
      </c>
      <c r="G96" s="42">
        <v>30</v>
      </c>
      <c r="H96" s="42">
        <v>14</v>
      </c>
      <c r="I96" s="43"/>
      <c r="J96" s="43"/>
      <c r="K96" s="43"/>
      <c r="L96" s="44">
        <v>956</v>
      </c>
    </row>
    <row r="97" spans="1:12">
      <c r="A97" s="1" t="s">
        <v>78</v>
      </c>
      <c r="B97" s="1" t="s">
        <v>10</v>
      </c>
      <c r="C97" s="42">
        <v>34</v>
      </c>
      <c r="D97" s="42">
        <v>25</v>
      </c>
      <c r="E97" s="42">
        <v>23</v>
      </c>
      <c r="F97" s="42">
        <v>9</v>
      </c>
      <c r="G97" s="43"/>
      <c r="H97" s="42">
        <v>1</v>
      </c>
      <c r="I97" s="43"/>
      <c r="J97" s="43"/>
      <c r="K97" s="42">
        <v>1</v>
      </c>
      <c r="L97" s="44">
        <v>93</v>
      </c>
    </row>
    <row r="98" spans="1:12">
      <c r="A98" s="1" t="s">
        <v>79</v>
      </c>
      <c r="B98" s="1" t="s">
        <v>10</v>
      </c>
      <c r="C98" s="42">
        <v>220</v>
      </c>
      <c r="D98" s="42">
        <v>86</v>
      </c>
      <c r="E98" s="42">
        <v>38</v>
      </c>
      <c r="F98" s="42">
        <v>10</v>
      </c>
      <c r="G98" s="42">
        <v>2</v>
      </c>
      <c r="H98" s="43"/>
      <c r="I98" s="43"/>
      <c r="J98" s="43"/>
      <c r="K98" s="43"/>
      <c r="L98" s="44">
        <v>356</v>
      </c>
    </row>
    <row r="99" spans="1:12">
      <c r="A99" s="1"/>
      <c r="B99" s="1"/>
      <c r="C99" s="42"/>
      <c r="D99" s="42"/>
      <c r="E99" s="42"/>
      <c r="F99" s="42"/>
      <c r="G99" s="42"/>
      <c r="H99" s="43"/>
      <c r="I99" s="43"/>
      <c r="J99" s="43"/>
      <c r="K99" s="43"/>
      <c r="L99" s="44"/>
    </row>
    <row r="100" spans="1:12">
      <c r="A100" s="1"/>
      <c r="B100" s="1"/>
      <c r="C100" s="44">
        <f>SUM(C82:C98)</f>
        <v>1258</v>
      </c>
      <c r="D100" s="44">
        <f t="shared" ref="D100:L100" si="4">SUM(D82:D98)</f>
        <v>476</v>
      </c>
      <c r="E100" s="44">
        <f t="shared" si="4"/>
        <v>337</v>
      </c>
      <c r="F100" s="44">
        <f t="shared" si="4"/>
        <v>241</v>
      </c>
      <c r="G100" s="44">
        <f t="shared" si="4"/>
        <v>113</v>
      </c>
      <c r="H100" s="44">
        <f t="shared" si="4"/>
        <v>95</v>
      </c>
      <c r="I100" s="44">
        <f t="shared" si="4"/>
        <v>14</v>
      </c>
      <c r="J100" s="44">
        <f t="shared" si="4"/>
        <v>13</v>
      </c>
      <c r="K100" s="44">
        <f t="shared" si="4"/>
        <v>4</v>
      </c>
      <c r="L100" s="44">
        <f t="shared" si="4"/>
        <v>2551</v>
      </c>
    </row>
    <row r="101" spans="1:12">
      <c r="A101" s="1"/>
      <c r="B101" s="1"/>
      <c r="C101" s="42"/>
      <c r="D101" s="42"/>
      <c r="E101" s="42"/>
      <c r="F101" s="42"/>
      <c r="G101" s="42"/>
      <c r="H101" s="43"/>
      <c r="I101" s="43"/>
      <c r="J101" s="43"/>
      <c r="K101" s="43"/>
      <c r="L101" s="44"/>
    </row>
    <row r="102" spans="1:12">
      <c r="A102" s="1" t="s">
        <v>80</v>
      </c>
      <c r="B102" s="1" t="s">
        <v>10</v>
      </c>
      <c r="C102" s="42">
        <v>2681</v>
      </c>
      <c r="D102" s="42">
        <v>891</v>
      </c>
      <c r="E102" s="42">
        <v>372</v>
      </c>
      <c r="F102" s="42">
        <v>125</v>
      </c>
      <c r="G102" s="42">
        <v>28</v>
      </c>
      <c r="H102" s="42">
        <v>16</v>
      </c>
      <c r="I102" s="43"/>
      <c r="J102" s="43"/>
      <c r="K102" s="43"/>
      <c r="L102" s="44">
        <v>4113</v>
      </c>
    </row>
    <row r="103" spans="1:12">
      <c r="A103" s="1" t="s">
        <v>81</v>
      </c>
      <c r="B103" s="1" t="s">
        <v>10</v>
      </c>
      <c r="C103" s="42">
        <v>476</v>
      </c>
      <c r="D103" s="42">
        <v>240</v>
      </c>
      <c r="E103" s="42">
        <v>122</v>
      </c>
      <c r="F103" s="42">
        <v>60</v>
      </c>
      <c r="G103" s="42">
        <v>18</v>
      </c>
      <c r="H103" s="42">
        <v>11</v>
      </c>
      <c r="I103" s="42">
        <v>1</v>
      </c>
      <c r="J103" s="43"/>
      <c r="K103" s="43"/>
      <c r="L103" s="44">
        <v>928</v>
      </c>
    </row>
    <row r="104" spans="1:12">
      <c r="A104" s="1" t="s">
        <v>82</v>
      </c>
      <c r="B104" s="1" t="s">
        <v>10</v>
      </c>
      <c r="C104" s="42">
        <v>67</v>
      </c>
      <c r="D104" s="42">
        <v>13</v>
      </c>
      <c r="E104" s="42">
        <v>12</v>
      </c>
      <c r="F104" s="42">
        <v>12</v>
      </c>
      <c r="G104" s="42">
        <v>9</v>
      </c>
      <c r="H104" s="42">
        <v>9</v>
      </c>
      <c r="I104" s="43"/>
      <c r="J104" s="43"/>
      <c r="K104" s="43"/>
      <c r="L104" s="44">
        <v>122</v>
      </c>
    </row>
    <row r="105" spans="1:12">
      <c r="A105" s="1" t="s">
        <v>83</v>
      </c>
      <c r="B105" s="1" t="s">
        <v>10</v>
      </c>
      <c r="C105" s="42">
        <v>59</v>
      </c>
      <c r="D105" s="42">
        <v>27</v>
      </c>
      <c r="E105" s="42">
        <v>7</v>
      </c>
      <c r="F105" s="42">
        <v>10</v>
      </c>
      <c r="G105" s="42">
        <v>2</v>
      </c>
      <c r="H105" s="42">
        <v>1</v>
      </c>
      <c r="I105" s="43"/>
      <c r="J105" s="43"/>
      <c r="K105" s="43"/>
      <c r="L105" s="44">
        <v>106</v>
      </c>
    </row>
    <row r="106" spans="1:12">
      <c r="A106" s="1" t="s">
        <v>84</v>
      </c>
      <c r="B106" s="1" t="s">
        <v>10</v>
      </c>
      <c r="C106" s="42">
        <v>33</v>
      </c>
      <c r="D106" s="42">
        <v>15</v>
      </c>
      <c r="E106" s="42">
        <v>7</v>
      </c>
      <c r="F106" s="42">
        <v>9</v>
      </c>
      <c r="G106" s="42">
        <v>3</v>
      </c>
      <c r="H106" s="43"/>
      <c r="I106" s="43"/>
      <c r="J106" s="43"/>
      <c r="K106" s="43"/>
      <c r="L106" s="44">
        <v>67</v>
      </c>
    </row>
    <row r="107" spans="1:12">
      <c r="A107" s="1" t="s">
        <v>85</v>
      </c>
      <c r="B107" s="1" t="s">
        <v>10</v>
      </c>
      <c r="C107" s="42">
        <v>331</v>
      </c>
      <c r="D107" s="42">
        <v>67</v>
      </c>
      <c r="E107" s="42">
        <v>32</v>
      </c>
      <c r="F107" s="42">
        <v>24</v>
      </c>
      <c r="G107" s="42">
        <v>4</v>
      </c>
      <c r="H107" s="42">
        <v>3</v>
      </c>
      <c r="I107" s="43"/>
      <c r="J107" s="43"/>
      <c r="K107" s="43"/>
      <c r="L107" s="44">
        <v>461</v>
      </c>
    </row>
    <row r="108" spans="1:12">
      <c r="A108" s="1"/>
      <c r="B108" s="1"/>
      <c r="C108" s="42"/>
      <c r="D108" s="42"/>
      <c r="E108" s="42"/>
      <c r="F108" s="42"/>
      <c r="G108" s="42"/>
      <c r="H108" s="42"/>
      <c r="I108" s="43"/>
      <c r="J108" s="43"/>
      <c r="K108" s="43"/>
      <c r="L108" s="44"/>
    </row>
    <row r="109" spans="1:12">
      <c r="A109" s="1"/>
      <c r="B109" s="1"/>
      <c r="C109" s="44">
        <f>SUM(C102:C108)</f>
        <v>3647</v>
      </c>
      <c r="D109" s="44">
        <f t="shared" ref="D109:L109" si="5">SUM(D102:D108)</f>
        <v>1253</v>
      </c>
      <c r="E109" s="44">
        <f t="shared" si="5"/>
        <v>552</v>
      </c>
      <c r="F109" s="44">
        <f t="shared" si="5"/>
        <v>240</v>
      </c>
      <c r="G109" s="44">
        <f t="shared" si="5"/>
        <v>64</v>
      </c>
      <c r="H109" s="44">
        <f t="shared" si="5"/>
        <v>40</v>
      </c>
      <c r="I109" s="44">
        <f t="shared" si="5"/>
        <v>1</v>
      </c>
      <c r="J109" s="44">
        <f t="shared" si="5"/>
        <v>0</v>
      </c>
      <c r="K109" s="44">
        <f t="shared" si="5"/>
        <v>0</v>
      </c>
      <c r="L109" s="44">
        <f t="shared" si="5"/>
        <v>5797</v>
      </c>
    </row>
    <row r="110" spans="1:12">
      <c r="A110" s="1"/>
      <c r="B110" s="1"/>
      <c r="C110" s="42"/>
      <c r="D110" s="42"/>
      <c r="E110" s="42"/>
      <c r="F110" s="42"/>
      <c r="G110" s="42"/>
      <c r="H110" s="42"/>
      <c r="I110" s="43"/>
      <c r="J110" s="43"/>
      <c r="K110" s="43"/>
      <c r="L110" s="44"/>
    </row>
    <row r="111" spans="1:12">
      <c r="A111" s="1" t="s">
        <v>86</v>
      </c>
      <c r="B111" s="1" t="s">
        <v>10</v>
      </c>
      <c r="C111" s="42">
        <v>168</v>
      </c>
      <c r="D111" s="42">
        <v>47</v>
      </c>
      <c r="E111" s="42">
        <v>22</v>
      </c>
      <c r="F111" s="42">
        <v>26</v>
      </c>
      <c r="G111" s="42">
        <v>6</v>
      </c>
      <c r="H111" s="42">
        <v>1</v>
      </c>
      <c r="I111" s="43"/>
      <c r="J111" s="42">
        <v>1</v>
      </c>
      <c r="K111" s="43"/>
      <c r="L111" s="44">
        <v>271</v>
      </c>
    </row>
    <row r="112" spans="1:12">
      <c r="A112" s="1" t="s">
        <v>87</v>
      </c>
      <c r="B112" s="1" t="s">
        <v>10</v>
      </c>
      <c r="C112" s="42">
        <v>192</v>
      </c>
      <c r="D112" s="42">
        <v>10</v>
      </c>
      <c r="E112" s="42">
        <v>3</v>
      </c>
      <c r="F112" s="43"/>
      <c r="G112" s="43"/>
      <c r="H112" s="43"/>
      <c r="I112" s="43"/>
      <c r="J112" s="43"/>
      <c r="K112" s="43"/>
      <c r="L112" s="44">
        <v>205</v>
      </c>
    </row>
    <row r="113" spans="1:12">
      <c r="A113" s="1" t="s">
        <v>88</v>
      </c>
      <c r="B113" s="1" t="s">
        <v>10</v>
      </c>
      <c r="C113" s="42">
        <v>491</v>
      </c>
      <c r="D113" s="42">
        <v>51</v>
      </c>
      <c r="E113" s="42">
        <v>35</v>
      </c>
      <c r="F113" s="42">
        <v>10</v>
      </c>
      <c r="G113" s="42">
        <v>5</v>
      </c>
      <c r="H113" s="43"/>
      <c r="I113" s="43"/>
      <c r="J113" s="43"/>
      <c r="K113" s="42">
        <v>1</v>
      </c>
      <c r="L113" s="44">
        <v>593</v>
      </c>
    </row>
    <row r="114" spans="1:12">
      <c r="A114" s="1" t="s">
        <v>89</v>
      </c>
      <c r="B114" s="1" t="s">
        <v>10</v>
      </c>
      <c r="C114" s="42">
        <v>1496</v>
      </c>
      <c r="D114" s="42">
        <v>150</v>
      </c>
      <c r="E114" s="42">
        <v>88</v>
      </c>
      <c r="F114" s="42">
        <v>25</v>
      </c>
      <c r="G114" s="42">
        <v>5</v>
      </c>
      <c r="H114" s="42">
        <v>2</v>
      </c>
      <c r="I114" s="42">
        <v>1</v>
      </c>
      <c r="J114" s="43"/>
      <c r="K114" s="43"/>
      <c r="L114" s="44">
        <v>1767</v>
      </c>
    </row>
    <row r="115" spans="1:12">
      <c r="A115" s="1" t="s">
        <v>90</v>
      </c>
      <c r="B115" s="1" t="s">
        <v>10</v>
      </c>
      <c r="C115" s="42">
        <v>278</v>
      </c>
      <c r="D115" s="42">
        <v>44</v>
      </c>
      <c r="E115" s="42">
        <v>28</v>
      </c>
      <c r="F115" s="42">
        <v>13</v>
      </c>
      <c r="G115" s="43"/>
      <c r="H115" s="43"/>
      <c r="I115" s="43"/>
      <c r="J115" s="42">
        <v>1</v>
      </c>
      <c r="K115" s="43"/>
      <c r="L115" s="44">
        <v>364</v>
      </c>
    </row>
    <row r="116" spans="1:12">
      <c r="A116" s="1" t="s">
        <v>91</v>
      </c>
      <c r="B116" s="1" t="s">
        <v>10</v>
      </c>
      <c r="C116" s="42">
        <v>104</v>
      </c>
      <c r="D116" s="42">
        <v>27</v>
      </c>
      <c r="E116" s="42">
        <v>13</v>
      </c>
      <c r="F116" s="42">
        <v>11</v>
      </c>
      <c r="G116" s="42">
        <v>2</v>
      </c>
      <c r="H116" s="42">
        <v>6</v>
      </c>
      <c r="I116" s="42">
        <v>2</v>
      </c>
      <c r="J116" s="43"/>
      <c r="K116" s="43"/>
      <c r="L116" s="44">
        <v>165</v>
      </c>
    </row>
    <row r="117" spans="1:12">
      <c r="A117" s="1" t="s">
        <v>92</v>
      </c>
      <c r="B117" s="1" t="s">
        <v>10</v>
      </c>
      <c r="C117" s="42">
        <v>400</v>
      </c>
      <c r="D117" s="42">
        <v>48</v>
      </c>
      <c r="E117" s="42">
        <v>16</v>
      </c>
      <c r="F117" s="42">
        <v>14</v>
      </c>
      <c r="G117" s="42">
        <v>2</v>
      </c>
      <c r="H117" s="42">
        <v>1</v>
      </c>
      <c r="I117" s="43"/>
      <c r="J117" s="43"/>
      <c r="K117" s="43"/>
      <c r="L117" s="44">
        <v>481</v>
      </c>
    </row>
    <row r="118" spans="1:12">
      <c r="A118" s="1" t="s">
        <v>93</v>
      </c>
      <c r="B118" s="1" t="s">
        <v>10</v>
      </c>
      <c r="C118" s="42">
        <v>114</v>
      </c>
      <c r="D118" s="42">
        <v>14</v>
      </c>
      <c r="E118" s="42">
        <v>17</v>
      </c>
      <c r="F118" s="42">
        <v>4</v>
      </c>
      <c r="G118" s="42">
        <v>1</v>
      </c>
      <c r="H118" s="42">
        <v>1</v>
      </c>
      <c r="I118" s="43"/>
      <c r="J118" s="42">
        <v>1</v>
      </c>
      <c r="K118" s="43"/>
      <c r="L118" s="44">
        <v>152</v>
      </c>
    </row>
    <row r="119" spans="1:12">
      <c r="A119" s="1" t="s">
        <v>94</v>
      </c>
      <c r="B119" s="1" t="s">
        <v>10</v>
      </c>
      <c r="C119" s="42">
        <v>231</v>
      </c>
      <c r="D119" s="42">
        <v>43</v>
      </c>
      <c r="E119" s="42">
        <v>6</v>
      </c>
      <c r="F119" s="42">
        <v>4</v>
      </c>
      <c r="G119" s="42">
        <v>1</v>
      </c>
      <c r="H119" s="43"/>
      <c r="I119" s="43"/>
      <c r="J119" s="43"/>
      <c r="K119" s="43"/>
      <c r="L119" s="44">
        <v>285</v>
      </c>
    </row>
    <row r="120" spans="1:12">
      <c r="A120" s="1" t="s">
        <v>95</v>
      </c>
      <c r="B120" s="1" t="s">
        <v>10</v>
      </c>
      <c r="C120" s="42">
        <v>20</v>
      </c>
      <c r="D120" s="42">
        <v>6</v>
      </c>
      <c r="E120" s="43"/>
      <c r="F120" s="42">
        <v>1</v>
      </c>
      <c r="G120" s="42">
        <v>1</v>
      </c>
      <c r="H120" s="42">
        <v>1</v>
      </c>
      <c r="I120" s="43"/>
      <c r="J120" s="43"/>
      <c r="K120" s="43"/>
      <c r="L120" s="44">
        <v>29</v>
      </c>
    </row>
    <row r="121" spans="1:12">
      <c r="A121" s="1"/>
      <c r="B121" s="1"/>
      <c r="C121" s="42"/>
      <c r="D121" s="42"/>
      <c r="E121" s="43"/>
      <c r="F121" s="42"/>
      <c r="G121" s="42"/>
      <c r="H121" s="42"/>
      <c r="I121" s="43"/>
      <c r="J121" s="43"/>
      <c r="K121" s="43"/>
      <c r="L121" s="44"/>
    </row>
    <row r="122" spans="1:12">
      <c r="A122" s="1"/>
      <c r="B122" s="1"/>
      <c r="C122" s="44">
        <f>SUM(C111:C121)</f>
        <v>3494</v>
      </c>
      <c r="D122" s="44">
        <f t="shared" ref="D122:L122" si="6">SUM(D111:D121)</f>
        <v>440</v>
      </c>
      <c r="E122" s="44">
        <f t="shared" si="6"/>
        <v>228</v>
      </c>
      <c r="F122" s="44">
        <f t="shared" si="6"/>
        <v>108</v>
      </c>
      <c r="G122" s="44">
        <f t="shared" si="6"/>
        <v>23</v>
      </c>
      <c r="H122" s="44">
        <f t="shared" si="6"/>
        <v>12</v>
      </c>
      <c r="I122" s="44">
        <f t="shared" si="6"/>
        <v>3</v>
      </c>
      <c r="J122" s="44">
        <f t="shared" si="6"/>
        <v>3</v>
      </c>
      <c r="K122" s="44">
        <f t="shared" si="6"/>
        <v>1</v>
      </c>
      <c r="L122" s="44">
        <f t="shared" si="6"/>
        <v>4312</v>
      </c>
    </row>
    <row r="123" spans="1:12">
      <c r="A123" s="1"/>
      <c r="B123" s="1"/>
      <c r="C123" s="42"/>
      <c r="D123" s="42"/>
      <c r="E123" s="43"/>
      <c r="F123" s="42"/>
      <c r="G123" s="42"/>
      <c r="H123" s="42"/>
      <c r="I123" s="43"/>
      <c r="J123" s="43"/>
      <c r="K123" s="43"/>
      <c r="L123" s="44"/>
    </row>
    <row r="124" spans="1:12">
      <c r="A124" s="26" t="s">
        <v>96</v>
      </c>
      <c r="B124" s="26" t="s">
        <v>10</v>
      </c>
      <c r="C124" s="45">
        <v>475</v>
      </c>
      <c r="D124" s="45">
        <v>34</v>
      </c>
      <c r="E124" s="45">
        <v>9</v>
      </c>
      <c r="F124" s="45">
        <v>6</v>
      </c>
      <c r="G124" s="45">
        <v>1</v>
      </c>
      <c r="H124" s="46"/>
      <c r="I124" s="46"/>
      <c r="J124" s="46"/>
      <c r="K124" s="46"/>
      <c r="L124" s="47">
        <v>525</v>
      </c>
    </row>
    <row r="125" spans="1:12">
      <c r="A125" s="26" t="s">
        <v>97</v>
      </c>
      <c r="B125" s="26" t="s">
        <v>10</v>
      </c>
      <c r="C125" s="45">
        <v>4</v>
      </c>
      <c r="D125" s="45">
        <v>1</v>
      </c>
      <c r="E125" s="46"/>
      <c r="F125" s="45">
        <v>1</v>
      </c>
      <c r="G125" s="46"/>
      <c r="H125" s="46"/>
      <c r="I125" s="46"/>
      <c r="J125" s="46"/>
      <c r="K125" s="46"/>
      <c r="L125" s="47">
        <v>6</v>
      </c>
    </row>
    <row r="126" spans="1:12">
      <c r="A126" s="26" t="s">
        <v>98</v>
      </c>
      <c r="B126" s="26" t="s">
        <v>10</v>
      </c>
      <c r="C126" s="45">
        <v>6</v>
      </c>
      <c r="D126" s="45">
        <v>1</v>
      </c>
      <c r="E126" s="45">
        <v>5</v>
      </c>
      <c r="F126" s="45">
        <v>2</v>
      </c>
      <c r="G126" s="46"/>
      <c r="H126" s="46"/>
      <c r="I126" s="46"/>
      <c r="J126" s="46"/>
      <c r="K126" s="46"/>
      <c r="L126" s="47">
        <v>14</v>
      </c>
    </row>
    <row r="127" spans="1:12">
      <c r="A127" s="26" t="s">
        <v>99</v>
      </c>
      <c r="B127" s="26" t="s">
        <v>10</v>
      </c>
      <c r="C127" s="45">
        <v>3</v>
      </c>
      <c r="D127" s="46"/>
      <c r="E127" s="45">
        <v>2</v>
      </c>
      <c r="F127" s="46"/>
      <c r="G127" s="46"/>
      <c r="H127" s="46"/>
      <c r="I127" s="46"/>
      <c r="J127" s="46"/>
      <c r="K127" s="46"/>
      <c r="L127" s="47">
        <v>5</v>
      </c>
    </row>
    <row r="128" spans="1:12">
      <c r="A128" s="26" t="s">
        <v>100</v>
      </c>
      <c r="B128" s="26" t="s">
        <v>10</v>
      </c>
      <c r="C128" s="45">
        <v>10</v>
      </c>
      <c r="D128" s="45">
        <v>1</v>
      </c>
      <c r="E128" s="46"/>
      <c r="F128" s="46"/>
      <c r="G128" s="45">
        <v>1</v>
      </c>
      <c r="H128" s="46"/>
      <c r="I128" s="46"/>
      <c r="J128" s="46"/>
      <c r="K128" s="46"/>
      <c r="L128" s="47">
        <v>12</v>
      </c>
    </row>
    <row r="129" spans="1:12">
      <c r="A129" s="26" t="s">
        <v>101</v>
      </c>
      <c r="B129" s="26" t="s">
        <v>10</v>
      </c>
      <c r="C129" s="45">
        <v>4</v>
      </c>
      <c r="D129" s="45">
        <v>2</v>
      </c>
      <c r="E129" s="45">
        <v>1</v>
      </c>
      <c r="F129" s="46"/>
      <c r="G129" s="46"/>
      <c r="H129" s="46"/>
      <c r="I129" s="46"/>
      <c r="J129" s="46"/>
      <c r="K129" s="46"/>
      <c r="L129" s="47">
        <v>7</v>
      </c>
    </row>
    <row r="130" spans="1:12">
      <c r="A130" s="26" t="s">
        <v>102</v>
      </c>
      <c r="B130" s="26" t="s">
        <v>10</v>
      </c>
      <c r="C130" s="45">
        <v>3</v>
      </c>
      <c r="D130" s="45">
        <v>1</v>
      </c>
      <c r="E130" s="46"/>
      <c r="F130" s="46"/>
      <c r="G130" s="46"/>
      <c r="H130" s="46"/>
      <c r="I130" s="45">
        <v>1</v>
      </c>
      <c r="J130" s="46"/>
      <c r="K130" s="46"/>
      <c r="L130" s="47">
        <v>5</v>
      </c>
    </row>
    <row r="131" spans="1:12">
      <c r="A131" s="26" t="s">
        <v>103</v>
      </c>
      <c r="B131" s="26" t="s">
        <v>10</v>
      </c>
      <c r="C131" s="45">
        <v>4</v>
      </c>
      <c r="D131" s="46"/>
      <c r="E131" s="45">
        <v>1</v>
      </c>
      <c r="F131" s="45">
        <v>1</v>
      </c>
      <c r="G131" s="46"/>
      <c r="H131" s="46"/>
      <c r="I131" s="46"/>
      <c r="J131" s="46"/>
      <c r="K131" s="46"/>
      <c r="L131" s="47">
        <v>6</v>
      </c>
    </row>
    <row r="132" spans="1:12">
      <c r="A132" s="26" t="s">
        <v>104</v>
      </c>
      <c r="B132" s="26" t="s">
        <v>10</v>
      </c>
      <c r="C132" s="45">
        <v>6</v>
      </c>
      <c r="D132" s="45">
        <v>2</v>
      </c>
      <c r="E132" s="46"/>
      <c r="F132" s="46"/>
      <c r="G132" s="46"/>
      <c r="H132" s="46"/>
      <c r="I132" s="46"/>
      <c r="J132" s="46"/>
      <c r="K132" s="46"/>
      <c r="L132" s="47">
        <v>8</v>
      </c>
    </row>
    <row r="133" spans="1:12">
      <c r="A133" s="26" t="s">
        <v>105</v>
      </c>
      <c r="B133" s="26" t="s">
        <v>10</v>
      </c>
      <c r="C133" s="45">
        <v>80</v>
      </c>
      <c r="D133" s="45">
        <v>1</v>
      </c>
      <c r="E133" s="46"/>
      <c r="F133" s="46"/>
      <c r="G133" s="46"/>
      <c r="H133" s="46"/>
      <c r="I133" s="46"/>
      <c r="J133" s="46"/>
      <c r="K133" s="46"/>
      <c r="L133" s="47">
        <v>81</v>
      </c>
    </row>
    <row r="134" spans="1:12">
      <c r="A134" s="26" t="s">
        <v>106</v>
      </c>
      <c r="B134" s="26" t="s">
        <v>10</v>
      </c>
      <c r="C134" s="45">
        <v>7861</v>
      </c>
      <c r="D134" s="45">
        <v>1018</v>
      </c>
      <c r="E134" s="45">
        <v>478</v>
      </c>
      <c r="F134" s="45">
        <v>270</v>
      </c>
      <c r="G134" s="45">
        <v>90</v>
      </c>
      <c r="H134" s="45">
        <v>50</v>
      </c>
      <c r="I134" s="45">
        <v>11</v>
      </c>
      <c r="J134" s="45">
        <v>9</v>
      </c>
      <c r="K134" s="45">
        <v>13</v>
      </c>
      <c r="L134" s="47">
        <v>9800</v>
      </c>
    </row>
    <row r="135" spans="1:12">
      <c r="A135" s="26"/>
      <c r="B135" s="26"/>
      <c r="C135" s="45"/>
      <c r="D135" s="45"/>
      <c r="E135" s="45"/>
      <c r="F135" s="45"/>
      <c r="G135" s="45"/>
      <c r="H135" s="45"/>
      <c r="I135" s="45"/>
      <c r="J135" s="45"/>
      <c r="K135" s="45"/>
      <c r="L135" s="47"/>
    </row>
    <row r="136" spans="1:12">
      <c r="A136" s="26"/>
      <c r="B136" s="26"/>
      <c r="C136" s="47">
        <f>SUM(C124:C135)</f>
        <v>8456</v>
      </c>
      <c r="D136" s="47">
        <f t="shared" ref="D136:L136" si="7">SUM(D124:D135)</f>
        <v>1061</v>
      </c>
      <c r="E136" s="47">
        <f t="shared" si="7"/>
        <v>496</v>
      </c>
      <c r="F136" s="47">
        <f t="shared" si="7"/>
        <v>280</v>
      </c>
      <c r="G136" s="47">
        <f t="shared" si="7"/>
        <v>92</v>
      </c>
      <c r="H136" s="47">
        <f t="shared" si="7"/>
        <v>50</v>
      </c>
      <c r="I136" s="47">
        <f t="shared" si="7"/>
        <v>12</v>
      </c>
      <c r="J136" s="47">
        <f t="shared" si="7"/>
        <v>9</v>
      </c>
      <c r="K136" s="47">
        <f t="shared" si="7"/>
        <v>13</v>
      </c>
      <c r="L136" s="47">
        <f t="shared" si="7"/>
        <v>10469</v>
      </c>
    </row>
    <row r="137" spans="1:12">
      <c r="A137" s="26"/>
      <c r="B137" s="26"/>
      <c r="C137" s="45"/>
      <c r="D137" s="45"/>
      <c r="E137" s="45"/>
      <c r="F137" s="45"/>
      <c r="G137" s="45"/>
      <c r="H137" s="45"/>
      <c r="I137" s="45"/>
      <c r="J137" s="45"/>
      <c r="K137" s="45"/>
      <c r="L137" s="47"/>
    </row>
    <row r="138" spans="1:12">
      <c r="A138" s="26" t="s">
        <v>107</v>
      </c>
      <c r="B138" s="26" t="s">
        <v>10</v>
      </c>
      <c r="C138" s="45">
        <v>14</v>
      </c>
      <c r="D138" s="45">
        <v>71</v>
      </c>
      <c r="E138" s="45">
        <v>111</v>
      </c>
      <c r="F138" s="45">
        <v>5</v>
      </c>
      <c r="G138" s="46"/>
      <c r="H138" s="46"/>
      <c r="I138" s="46"/>
      <c r="J138" s="46"/>
      <c r="K138" s="46"/>
      <c r="L138" s="47">
        <v>201</v>
      </c>
    </row>
    <row r="139" spans="1:12">
      <c r="A139" s="26" t="s">
        <v>108</v>
      </c>
      <c r="B139" s="26" t="s">
        <v>10</v>
      </c>
      <c r="C139" s="45">
        <v>2010</v>
      </c>
      <c r="D139" s="45">
        <v>636</v>
      </c>
      <c r="E139" s="45">
        <v>68</v>
      </c>
      <c r="F139" s="45">
        <v>21</v>
      </c>
      <c r="G139" s="45">
        <v>5</v>
      </c>
      <c r="H139" s="45">
        <v>2</v>
      </c>
      <c r="I139" s="46"/>
      <c r="J139" s="46"/>
      <c r="K139" s="46"/>
      <c r="L139" s="47">
        <v>2742</v>
      </c>
    </row>
    <row r="140" spans="1:12">
      <c r="A140" s="26" t="s">
        <v>109</v>
      </c>
      <c r="B140" s="26" t="s">
        <v>10</v>
      </c>
      <c r="C140" s="45">
        <v>62</v>
      </c>
      <c r="D140" s="45">
        <v>8</v>
      </c>
      <c r="E140" s="45">
        <v>2</v>
      </c>
      <c r="F140" s="45">
        <v>4</v>
      </c>
      <c r="G140" s="46"/>
      <c r="H140" s="46"/>
      <c r="I140" s="46"/>
      <c r="J140" s="46"/>
      <c r="K140" s="46"/>
      <c r="L140" s="47">
        <v>76</v>
      </c>
    </row>
    <row r="141" spans="1:12">
      <c r="A141" s="26" t="s">
        <v>110</v>
      </c>
      <c r="B141" s="26" t="s">
        <v>10</v>
      </c>
      <c r="C141" s="45">
        <v>255</v>
      </c>
      <c r="D141" s="45">
        <v>88</v>
      </c>
      <c r="E141" s="45">
        <v>71</v>
      </c>
      <c r="F141" s="45">
        <v>16</v>
      </c>
      <c r="G141" s="45">
        <v>2</v>
      </c>
      <c r="H141" s="46"/>
      <c r="I141" s="46"/>
      <c r="J141" s="46"/>
      <c r="K141" s="46"/>
      <c r="L141" s="47">
        <v>432</v>
      </c>
    </row>
    <row r="142" spans="1:12">
      <c r="A142" s="26" t="s">
        <v>111</v>
      </c>
      <c r="B142" s="26" t="s">
        <v>10</v>
      </c>
      <c r="C142" s="45">
        <v>4</v>
      </c>
      <c r="D142" s="45">
        <v>1</v>
      </c>
      <c r="E142" s="46"/>
      <c r="F142" s="46"/>
      <c r="G142" s="46"/>
      <c r="H142" s="46"/>
      <c r="I142" s="46"/>
      <c r="J142" s="46"/>
      <c r="K142" s="46"/>
      <c r="L142" s="47">
        <v>5</v>
      </c>
    </row>
    <row r="144" spans="1:12">
      <c r="C144" s="47">
        <f>SUM(C138:C143)</f>
        <v>2345</v>
      </c>
      <c r="D144" s="47">
        <f t="shared" ref="D144:L144" si="8">SUM(D138:D143)</f>
        <v>804</v>
      </c>
      <c r="E144" s="47">
        <f t="shared" si="8"/>
        <v>252</v>
      </c>
      <c r="F144" s="47">
        <f t="shared" si="8"/>
        <v>46</v>
      </c>
      <c r="G144" s="47">
        <f t="shared" si="8"/>
        <v>7</v>
      </c>
      <c r="H144" s="47">
        <f t="shared" si="8"/>
        <v>2</v>
      </c>
      <c r="I144" s="47">
        <f t="shared" si="8"/>
        <v>0</v>
      </c>
      <c r="J144" s="47">
        <f t="shared" si="8"/>
        <v>0</v>
      </c>
      <c r="K144" s="47">
        <f t="shared" si="8"/>
        <v>0</v>
      </c>
      <c r="L144" s="47">
        <f t="shared" si="8"/>
        <v>3456</v>
      </c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</sheetData>
  <mergeCells count="1">
    <mergeCell ref="C3:L3"/>
  </mergeCells>
  <phoneticPr fontId="18" type="noConversion"/>
  <pageMargins left="0.78740157499999996" right="0.78740157499999996" top="0.984251969" bottom="0.984251969" header="0.4921259845" footer="0.4921259845"/>
  <pageSetup paperSize="9" orientation="portrait" verticalDpi="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showZeros="0" workbookViewId="0">
      <pane ySplit="2160" topLeftCell="A7"/>
      <selection activeCell="A2" sqref="A2"/>
      <selection pane="bottomLeft" activeCell="M135" sqref="M135:M136"/>
    </sheetView>
  </sheetViews>
  <sheetFormatPr baseColWidth="10" defaultColWidth="12.5703125" defaultRowHeight="16.5" outlineLevelCol="1"/>
  <cols>
    <col min="1" max="1" width="6.85546875" style="41" customWidth="1"/>
    <col min="2" max="2" width="4.140625" style="41" customWidth="1" outlineLevel="1"/>
    <col min="3" max="12" width="11.28515625" style="41" customWidth="1"/>
    <col min="13" max="16384" width="12.5703125" style="41"/>
  </cols>
  <sheetData>
    <row r="1" spans="1:12" s="1" customFormat="1" ht="18">
      <c r="A1" s="10" t="s">
        <v>259</v>
      </c>
      <c r="I1" s="11"/>
    </row>
    <row r="2" spans="1:12" s="1" customFormat="1" ht="12.75">
      <c r="I2" s="11"/>
    </row>
    <row r="3" spans="1:12" s="1" customFormat="1" ht="12.75">
      <c r="C3" s="71" t="s">
        <v>166</v>
      </c>
      <c r="D3" s="71"/>
      <c r="E3" s="71"/>
      <c r="F3" s="71"/>
      <c r="G3" s="71"/>
      <c r="H3" s="71"/>
      <c r="I3" s="71"/>
      <c r="J3" s="71"/>
      <c r="K3" s="71"/>
      <c r="L3" s="71"/>
    </row>
    <row r="4" spans="1:12" s="1" customFormat="1" ht="12.75">
      <c r="L4" s="11"/>
    </row>
    <row r="5" spans="1:12" s="1" customFormat="1" ht="12.75">
      <c r="C5" s="6" t="s">
        <v>0</v>
      </c>
      <c r="D5" s="6" t="s">
        <v>1</v>
      </c>
      <c r="E5" s="6" t="s">
        <v>2</v>
      </c>
      <c r="F5" s="7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4" t="s">
        <v>9</v>
      </c>
    </row>
    <row r="6" spans="1:12" s="1" customFormat="1" ht="12.75">
      <c r="C6" s="6"/>
      <c r="D6" s="6"/>
      <c r="E6" s="6"/>
      <c r="F6" s="7"/>
      <c r="G6" s="8"/>
      <c r="H6" s="8"/>
      <c r="I6" s="8"/>
      <c r="J6" s="8"/>
      <c r="K6" s="8"/>
      <c r="L6" s="4"/>
    </row>
    <row r="7" spans="1:12">
      <c r="A7" s="1" t="s">
        <v>12</v>
      </c>
      <c r="B7" s="1" t="s">
        <v>112</v>
      </c>
      <c r="C7" s="55">
        <f>'Betriebe 7_2011'!C7*100/'Betriebe 7_2011'!$L7</f>
        <v>47.933157431838168</v>
      </c>
      <c r="D7" s="55">
        <f>'Betriebe 7_2011'!D7*100/'Betriebe 7_2011'!$L7</f>
        <v>18.909410729991205</v>
      </c>
      <c r="E7" s="55">
        <f>'Betriebe 7_2011'!E7*100/'Betriebe 7_2011'!$L7</f>
        <v>14.423922603342129</v>
      </c>
      <c r="F7" s="55">
        <f>'Betriebe 7_2011'!F7*100/'Betriebe 7_2011'!$L7</f>
        <v>12.049252418645558</v>
      </c>
      <c r="G7" s="55">
        <f>'Betriebe 7_2011'!G7*100/'Betriebe 7_2011'!$L7</f>
        <v>4.3975373790677219</v>
      </c>
      <c r="H7" s="55">
        <f>'Betriebe 7_2011'!H7*100/'Betriebe 7_2011'!$L7</f>
        <v>1.8469656992084433</v>
      </c>
      <c r="I7" s="55">
        <f>'Betriebe 7_2011'!I7*100/'Betriebe 7_2011'!$L7</f>
        <v>0.43975373790677219</v>
      </c>
      <c r="J7" s="55">
        <f>'Betriebe 7_2011'!J7*100/'Betriebe 7_2011'!$L7</f>
        <v>0</v>
      </c>
      <c r="K7" s="55">
        <f>'Betriebe 7_2011'!K7*100/'Betriebe 7_2011'!$L7</f>
        <v>0</v>
      </c>
      <c r="L7" s="56">
        <f>'Betriebe 7_2011'!L7*100/'Betriebe 7_2011'!$L7</f>
        <v>100</v>
      </c>
    </row>
    <row r="8" spans="1:12">
      <c r="A8" s="1" t="s">
        <v>13</v>
      </c>
      <c r="B8" s="1" t="s">
        <v>112</v>
      </c>
      <c r="C8" s="55">
        <f>'Betriebe 7_2011'!C8*100/'Betriebe 7_2011'!$L8</f>
        <v>50</v>
      </c>
      <c r="D8" s="55">
        <f>'Betriebe 7_2011'!D8*100/'Betriebe 7_2011'!$L8</f>
        <v>26</v>
      </c>
      <c r="E8" s="55">
        <f>'Betriebe 7_2011'!E8*100/'Betriebe 7_2011'!$L8</f>
        <v>14</v>
      </c>
      <c r="F8" s="55">
        <f>'Betriebe 7_2011'!F8*100/'Betriebe 7_2011'!$L8</f>
        <v>8</v>
      </c>
      <c r="G8" s="55">
        <f>'Betriebe 7_2011'!G8*100/'Betriebe 7_2011'!$L8</f>
        <v>2</v>
      </c>
      <c r="H8" s="55">
        <f>'Betriebe 7_2011'!H8*100/'Betriebe 7_2011'!$L8</f>
        <v>0</v>
      </c>
      <c r="I8" s="55">
        <f>'Betriebe 7_2011'!I8*100/'Betriebe 7_2011'!$L8</f>
        <v>0</v>
      </c>
      <c r="J8" s="55">
        <f>'Betriebe 7_2011'!J8*100/'Betriebe 7_2011'!$L8</f>
        <v>0</v>
      </c>
      <c r="K8" s="55">
        <f>'Betriebe 7_2011'!K8*100/'Betriebe 7_2011'!$L8</f>
        <v>0</v>
      </c>
      <c r="L8" s="56">
        <f>'Betriebe 7_2011'!L8*100/'Betriebe 7_2011'!$L8</f>
        <v>100</v>
      </c>
    </row>
    <row r="9" spans="1:12">
      <c r="A9" s="1" t="s">
        <v>14</v>
      </c>
      <c r="B9" s="1" t="s">
        <v>112</v>
      </c>
      <c r="C9" s="55">
        <f>'Betriebe 7_2011'!C9*100/'Betriebe 7_2011'!$L9</f>
        <v>41.590909090909093</v>
      </c>
      <c r="D9" s="55">
        <f>'Betriebe 7_2011'!D9*100/'Betriebe 7_2011'!$L9</f>
        <v>26.136363636363637</v>
      </c>
      <c r="E9" s="55">
        <f>'Betriebe 7_2011'!E9*100/'Betriebe 7_2011'!$L9</f>
        <v>19.772727272727273</v>
      </c>
      <c r="F9" s="55">
        <f>'Betriebe 7_2011'!F9*100/'Betriebe 7_2011'!$L9</f>
        <v>10.909090909090908</v>
      </c>
      <c r="G9" s="55">
        <f>'Betriebe 7_2011'!G9*100/'Betriebe 7_2011'!$L9</f>
        <v>0.90909090909090906</v>
      </c>
      <c r="H9" s="55">
        <f>'Betriebe 7_2011'!H9*100/'Betriebe 7_2011'!$L9</f>
        <v>0.68181818181818177</v>
      </c>
      <c r="I9" s="55">
        <f>'Betriebe 7_2011'!I9*100/'Betriebe 7_2011'!$L9</f>
        <v>0</v>
      </c>
      <c r="J9" s="55">
        <f>'Betriebe 7_2011'!J9*100/'Betriebe 7_2011'!$L9</f>
        <v>0</v>
      </c>
      <c r="K9" s="55">
        <f>'Betriebe 7_2011'!K9*100/'Betriebe 7_2011'!$L9</f>
        <v>0</v>
      </c>
      <c r="L9" s="56">
        <f>'Betriebe 7_2011'!L9*100/'Betriebe 7_2011'!$L9</f>
        <v>100</v>
      </c>
    </row>
    <row r="10" spans="1:12">
      <c r="A10" s="1" t="s">
        <v>15</v>
      </c>
      <c r="B10" s="1" t="s">
        <v>112</v>
      </c>
      <c r="C10" s="55">
        <f>'Betriebe 7_2011'!C10*100/'Betriebe 7_2011'!$L10</f>
        <v>66.037735849056602</v>
      </c>
      <c r="D10" s="55">
        <f>'Betriebe 7_2011'!D10*100/'Betriebe 7_2011'!$L10</f>
        <v>20.754716981132077</v>
      </c>
      <c r="E10" s="55">
        <f>'Betriebe 7_2011'!E10*100/'Betriebe 7_2011'!$L10</f>
        <v>6.2893081761006293</v>
      </c>
      <c r="F10" s="55">
        <f>'Betriebe 7_2011'!F10*100/'Betriebe 7_2011'!$L10</f>
        <v>5.6603773584905657</v>
      </c>
      <c r="G10" s="55">
        <f>'Betriebe 7_2011'!G10*100/'Betriebe 7_2011'!$L10</f>
        <v>1.2578616352201257</v>
      </c>
      <c r="H10" s="55">
        <f>'Betriebe 7_2011'!H10*100/'Betriebe 7_2011'!$L10</f>
        <v>0</v>
      </c>
      <c r="I10" s="55">
        <f>'Betriebe 7_2011'!I10*100/'Betriebe 7_2011'!$L10</f>
        <v>0</v>
      </c>
      <c r="J10" s="55">
        <f>'Betriebe 7_2011'!J10*100/'Betriebe 7_2011'!$L10</f>
        <v>0</v>
      </c>
      <c r="K10" s="55">
        <f>'Betriebe 7_2011'!K10*100/'Betriebe 7_2011'!$L10</f>
        <v>0</v>
      </c>
      <c r="L10" s="56">
        <f>'Betriebe 7_2011'!L10*100/'Betriebe 7_2011'!$L10</f>
        <v>100</v>
      </c>
    </row>
    <row r="11" spans="1:12">
      <c r="A11" s="1" t="s">
        <v>16</v>
      </c>
      <c r="B11" s="1" t="s">
        <v>112</v>
      </c>
      <c r="C11" s="55">
        <f>'Betriebe 7_2011'!C11*100/'Betriebe 7_2011'!$L11</f>
        <v>52.110091743119263</v>
      </c>
      <c r="D11" s="55">
        <f>'Betriebe 7_2011'!D11*100/'Betriebe 7_2011'!$L11</f>
        <v>24.036697247706421</v>
      </c>
      <c r="E11" s="55">
        <f>'Betriebe 7_2011'!E11*100/'Betriebe 7_2011'!$L11</f>
        <v>15.963302752293577</v>
      </c>
      <c r="F11" s="55">
        <f>'Betriebe 7_2011'!F11*100/'Betriebe 7_2011'!$L11</f>
        <v>7.1559633027522933</v>
      </c>
      <c r="G11" s="55">
        <f>'Betriebe 7_2011'!G11*100/'Betriebe 7_2011'!$L11</f>
        <v>0.3669724770642202</v>
      </c>
      <c r="H11" s="55">
        <f>'Betriebe 7_2011'!H11*100/'Betriebe 7_2011'!$L11</f>
        <v>0.3669724770642202</v>
      </c>
      <c r="I11" s="55">
        <f>'Betriebe 7_2011'!I11*100/'Betriebe 7_2011'!$L11</f>
        <v>0</v>
      </c>
      <c r="J11" s="55">
        <f>'Betriebe 7_2011'!J11*100/'Betriebe 7_2011'!$L11</f>
        <v>0</v>
      </c>
      <c r="K11" s="55">
        <f>'Betriebe 7_2011'!K11*100/'Betriebe 7_2011'!$L11</f>
        <v>0</v>
      </c>
      <c r="L11" s="56">
        <f>'Betriebe 7_2011'!L11*100/'Betriebe 7_2011'!$L11</f>
        <v>100</v>
      </c>
    </row>
    <row r="12" spans="1:12">
      <c r="A12" s="1" t="s">
        <v>17</v>
      </c>
      <c r="B12" s="1" t="s">
        <v>112</v>
      </c>
      <c r="C12" s="55">
        <f>'Betriebe 7_2011'!C12*100/'Betriebe 7_2011'!$L12</f>
        <v>54.385964912280699</v>
      </c>
      <c r="D12" s="55">
        <f>'Betriebe 7_2011'!D12*100/'Betriebe 7_2011'!$L12</f>
        <v>22.169059011164276</v>
      </c>
      <c r="E12" s="55">
        <f>'Betriebe 7_2011'!E12*100/'Betriebe 7_2011'!$L12</f>
        <v>12.918660287081339</v>
      </c>
      <c r="F12" s="55">
        <f>'Betriebe 7_2011'!F12*100/'Betriebe 7_2011'!$L12</f>
        <v>7.6555023923444976</v>
      </c>
      <c r="G12" s="55">
        <f>'Betriebe 7_2011'!G12*100/'Betriebe 7_2011'!$L12</f>
        <v>1.9138755980861244</v>
      </c>
      <c r="H12" s="55">
        <f>'Betriebe 7_2011'!H12*100/'Betriebe 7_2011'!$L12</f>
        <v>0.79744816586921852</v>
      </c>
      <c r="I12" s="55">
        <f>'Betriebe 7_2011'!I12*100/'Betriebe 7_2011'!$L12</f>
        <v>0.15948963317384371</v>
      </c>
      <c r="J12" s="55">
        <f>'Betriebe 7_2011'!J12*100/'Betriebe 7_2011'!$L12</f>
        <v>0</v>
      </c>
      <c r="K12" s="55">
        <f>'Betriebe 7_2011'!K12*100/'Betriebe 7_2011'!$L12</f>
        <v>0</v>
      </c>
      <c r="L12" s="56">
        <f>'Betriebe 7_2011'!L12*100/'Betriebe 7_2011'!$L12</f>
        <v>100</v>
      </c>
    </row>
    <row r="13" spans="1:12">
      <c r="A13" s="1" t="s">
        <v>18</v>
      </c>
      <c r="B13" s="1" t="s">
        <v>112</v>
      </c>
      <c r="C13" s="55">
        <f>'Betriebe 7_2011'!C13*100/'Betriebe 7_2011'!$L13</f>
        <v>35.748792270531403</v>
      </c>
      <c r="D13" s="55">
        <f>'Betriebe 7_2011'!D13*100/'Betriebe 7_2011'!$L13</f>
        <v>26.570048309178745</v>
      </c>
      <c r="E13" s="55">
        <f>'Betriebe 7_2011'!E13*100/'Betriebe 7_2011'!$L13</f>
        <v>21.739130434782609</v>
      </c>
      <c r="F13" s="55">
        <f>'Betriebe 7_2011'!F13*100/'Betriebe 7_2011'!$L13</f>
        <v>13.043478260869565</v>
      </c>
      <c r="G13" s="55">
        <f>'Betriebe 7_2011'!G13*100/'Betriebe 7_2011'!$L13</f>
        <v>2.4154589371980677</v>
      </c>
      <c r="H13" s="55">
        <f>'Betriebe 7_2011'!H13*100/'Betriebe 7_2011'!$L13</f>
        <v>0.48309178743961351</v>
      </c>
      <c r="I13" s="55">
        <f>'Betriebe 7_2011'!I13*100/'Betriebe 7_2011'!$L13</f>
        <v>0</v>
      </c>
      <c r="J13" s="55">
        <f>'Betriebe 7_2011'!J13*100/'Betriebe 7_2011'!$L13</f>
        <v>0</v>
      </c>
      <c r="K13" s="55">
        <f>'Betriebe 7_2011'!K13*100/'Betriebe 7_2011'!$L13</f>
        <v>0</v>
      </c>
      <c r="L13" s="56">
        <f>'Betriebe 7_2011'!L13*100/'Betriebe 7_2011'!$L13</f>
        <v>100</v>
      </c>
    </row>
    <row r="14" spans="1:12">
      <c r="A14" s="1" t="s">
        <v>19</v>
      </c>
      <c r="B14" s="1" t="s">
        <v>112</v>
      </c>
      <c r="C14" s="55">
        <f>'Betriebe 7_2011'!C14*100/'Betriebe 7_2011'!$L14</f>
        <v>59.12951167728238</v>
      </c>
      <c r="D14" s="55">
        <f>'Betriebe 7_2011'!D14*100/'Betriebe 7_2011'!$L14</f>
        <v>22.611464968152866</v>
      </c>
      <c r="E14" s="55">
        <f>'Betriebe 7_2011'!E14*100/'Betriebe 7_2011'!$L14</f>
        <v>11.252653927813164</v>
      </c>
      <c r="F14" s="55">
        <f>'Betriebe 7_2011'!F14*100/'Betriebe 7_2011'!$L14</f>
        <v>5.5201698513800421</v>
      </c>
      <c r="G14" s="55">
        <f>'Betriebe 7_2011'!G14*100/'Betriebe 7_2011'!$L14</f>
        <v>1.167728237791932</v>
      </c>
      <c r="H14" s="55">
        <f>'Betriebe 7_2011'!H14*100/'Betriebe 7_2011'!$L14</f>
        <v>0.21231422505307856</v>
      </c>
      <c r="I14" s="55">
        <f>'Betriebe 7_2011'!I14*100/'Betriebe 7_2011'!$L14</f>
        <v>0.10615711252653928</v>
      </c>
      <c r="J14" s="55">
        <f>'Betriebe 7_2011'!J14*100/'Betriebe 7_2011'!$L14</f>
        <v>0</v>
      </c>
      <c r="K14" s="55">
        <f>'Betriebe 7_2011'!K14*100/'Betriebe 7_2011'!$L14</f>
        <v>0</v>
      </c>
      <c r="L14" s="56">
        <f>'Betriebe 7_2011'!L14*100/'Betriebe 7_2011'!$L14</f>
        <v>100</v>
      </c>
    </row>
    <row r="15" spans="1:12">
      <c r="A15" s="1" t="s">
        <v>20</v>
      </c>
      <c r="B15" s="1" t="s">
        <v>112</v>
      </c>
      <c r="C15" s="55">
        <f>'Betriebe 7_2011'!C15*100/'Betriebe 7_2011'!$L15</f>
        <v>49.504950495049506</v>
      </c>
      <c r="D15" s="55">
        <f>'Betriebe 7_2011'!D15*100/'Betriebe 7_2011'!$L15</f>
        <v>30.693069306930692</v>
      </c>
      <c r="E15" s="55">
        <f>'Betriebe 7_2011'!E15*100/'Betriebe 7_2011'!$L15</f>
        <v>13.861386138613861</v>
      </c>
      <c r="F15" s="55">
        <f>'Betriebe 7_2011'!F15*100/'Betriebe 7_2011'!$L15</f>
        <v>3.9603960396039604</v>
      </c>
      <c r="G15" s="55">
        <f>'Betriebe 7_2011'!G15*100/'Betriebe 7_2011'!$L15</f>
        <v>1.9801980198019802</v>
      </c>
      <c r="H15" s="55">
        <f>'Betriebe 7_2011'!H15*100/'Betriebe 7_2011'!$L15</f>
        <v>0</v>
      </c>
      <c r="I15" s="55">
        <f>'Betriebe 7_2011'!I15*100/'Betriebe 7_2011'!$L15</f>
        <v>0</v>
      </c>
      <c r="J15" s="55">
        <f>'Betriebe 7_2011'!J15*100/'Betriebe 7_2011'!$L15</f>
        <v>0</v>
      </c>
      <c r="K15" s="55">
        <f>'Betriebe 7_2011'!K15*100/'Betriebe 7_2011'!$L15</f>
        <v>0</v>
      </c>
      <c r="L15" s="56">
        <f>'Betriebe 7_2011'!L15*100/'Betriebe 7_2011'!$L15</f>
        <v>100</v>
      </c>
    </row>
    <row r="16" spans="1:12">
      <c r="A16" s="1" t="s">
        <v>21</v>
      </c>
      <c r="B16" s="1" t="s">
        <v>112</v>
      </c>
      <c r="C16" s="55">
        <f>'Betriebe 7_2011'!C16*100/'Betriebe 7_2011'!$L16</f>
        <v>51.608751608751611</v>
      </c>
      <c r="D16" s="55">
        <f>'Betriebe 7_2011'!D16*100/'Betriebe 7_2011'!$L16</f>
        <v>21.364221364221365</v>
      </c>
      <c r="E16" s="55">
        <f>'Betriebe 7_2011'!E16*100/'Betriebe 7_2011'!$L16</f>
        <v>15.444015444015443</v>
      </c>
      <c r="F16" s="55">
        <f>'Betriebe 7_2011'!F16*100/'Betriebe 7_2011'!$L16</f>
        <v>8.8803088803088794</v>
      </c>
      <c r="G16" s="55">
        <f>'Betriebe 7_2011'!G16*100/'Betriebe 7_2011'!$L16</f>
        <v>1.8018018018018018</v>
      </c>
      <c r="H16" s="55">
        <f>'Betriebe 7_2011'!H16*100/'Betriebe 7_2011'!$L16</f>
        <v>0.64350064350064351</v>
      </c>
      <c r="I16" s="55">
        <f>'Betriebe 7_2011'!I16*100/'Betriebe 7_2011'!$L16</f>
        <v>0.2574002574002574</v>
      </c>
      <c r="J16" s="55">
        <f>'Betriebe 7_2011'!J16*100/'Betriebe 7_2011'!$L16</f>
        <v>0</v>
      </c>
      <c r="K16" s="55">
        <f>'Betriebe 7_2011'!K16*100/'Betriebe 7_2011'!$L16</f>
        <v>0</v>
      </c>
      <c r="L16" s="56">
        <f>'Betriebe 7_2011'!L16*100/'Betriebe 7_2011'!$L16</f>
        <v>100</v>
      </c>
    </row>
    <row r="17" spans="1:12">
      <c r="A17" s="1" t="s">
        <v>22</v>
      </c>
      <c r="B17" s="1" t="s">
        <v>112</v>
      </c>
      <c r="C17" s="55">
        <f>'Betriebe 7_2011'!C17*100/'Betriebe 7_2011'!$L17</f>
        <v>46.607669616519175</v>
      </c>
      <c r="D17" s="55">
        <f>'Betriebe 7_2011'!D17*100/'Betriebe 7_2011'!$L17</f>
        <v>24.483775811209441</v>
      </c>
      <c r="E17" s="55">
        <f>'Betriebe 7_2011'!E17*100/'Betriebe 7_2011'!$L17</f>
        <v>18.289085545722713</v>
      </c>
      <c r="F17" s="55">
        <f>'Betriebe 7_2011'!F17*100/'Betriebe 7_2011'!$L17</f>
        <v>7.9646017699115044</v>
      </c>
      <c r="G17" s="55">
        <f>'Betriebe 7_2011'!G17*100/'Betriebe 7_2011'!$L17</f>
        <v>1.7699115044247788</v>
      </c>
      <c r="H17" s="55">
        <f>'Betriebe 7_2011'!H17*100/'Betriebe 7_2011'!$L17</f>
        <v>0.73746312684365778</v>
      </c>
      <c r="I17" s="55">
        <f>'Betriebe 7_2011'!I17*100/'Betriebe 7_2011'!$L17</f>
        <v>0.14749262536873156</v>
      </c>
      <c r="J17" s="55">
        <f>'Betriebe 7_2011'!J17*100/'Betriebe 7_2011'!$L17</f>
        <v>0</v>
      </c>
      <c r="K17" s="55">
        <f>'Betriebe 7_2011'!K17*100/'Betriebe 7_2011'!$L17</f>
        <v>0</v>
      </c>
      <c r="L17" s="56">
        <f>'Betriebe 7_2011'!L17*100/'Betriebe 7_2011'!$L17</f>
        <v>100</v>
      </c>
    </row>
    <row r="18" spans="1:12">
      <c r="A18" s="1" t="s">
        <v>23</v>
      </c>
      <c r="B18" s="1" t="s">
        <v>112</v>
      </c>
      <c r="C18" s="55">
        <f>'Betriebe 7_2011'!C18*100/'Betriebe 7_2011'!$L18</f>
        <v>53.096179183135703</v>
      </c>
      <c r="D18" s="55">
        <f>'Betriebe 7_2011'!D18*100/'Betriebe 7_2011'!$L18</f>
        <v>19.235836627140976</v>
      </c>
      <c r="E18" s="55">
        <f>'Betriebe 7_2011'!E18*100/'Betriebe 7_2011'!$L18</f>
        <v>14.229249011857707</v>
      </c>
      <c r="F18" s="55">
        <f>'Betriebe 7_2011'!F18*100/'Betriebe 7_2011'!$L18</f>
        <v>10.803689064558629</v>
      </c>
      <c r="G18" s="55">
        <f>'Betriebe 7_2011'!G18*100/'Betriebe 7_2011'!$L18</f>
        <v>1.4492753623188406</v>
      </c>
      <c r="H18" s="55">
        <f>'Betriebe 7_2011'!H18*100/'Betriebe 7_2011'!$L18</f>
        <v>1.0540184453227932</v>
      </c>
      <c r="I18" s="55">
        <f>'Betriebe 7_2011'!I18*100/'Betriebe 7_2011'!$L18</f>
        <v>0</v>
      </c>
      <c r="J18" s="55">
        <f>'Betriebe 7_2011'!J18*100/'Betriebe 7_2011'!$L18</f>
        <v>0.13175230566534915</v>
      </c>
      <c r="K18" s="55">
        <f>'Betriebe 7_2011'!K18*100/'Betriebe 7_2011'!$L18</f>
        <v>0</v>
      </c>
      <c r="L18" s="56">
        <f>'Betriebe 7_2011'!L18*100/'Betriebe 7_2011'!$L18</f>
        <v>100</v>
      </c>
    </row>
    <row r="19" spans="1:12">
      <c r="A19" s="1" t="s">
        <v>179</v>
      </c>
      <c r="B19" s="1" t="s">
        <v>112</v>
      </c>
      <c r="C19" s="55">
        <f>'Betriebe 7_2011'!C19*100/'Betriebe 7_2011'!$L19</f>
        <v>33.980582524271846</v>
      </c>
      <c r="D19" s="55">
        <f>'Betriebe 7_2011'!D19*100/'Betriebe 7_2011'!$L19</f>
        <v>18.446601941747574</v>
      </c>
      <c r="E19" s="55">
        <f>'Betriebe 7_2011'!E19*100/'Betriebe 7_2011'!$L19</f>
        <v>15.533980582524272</v>
      </c>
      <c r="F19" s="55">
        <f>'Betriebe 7_2011'!F19*100/'Betriebe 7_2011'!$L19</f>
        <v>17.475728155339805</v>
      </c>
      <c r="G19" s="55">
        <f>'Betriebe 7_2011'!G19*100/'Betriebe 7_2011'!$L19</f>
        <v>12.621359223300971</v>
      </c>
      <c r="H19" s="55">
        <f>'Betriebe 7_2011'!H19*100/'Betriebe 7_2011'!$L19</f>
        <v>0.970873786407767</v>
      </c>
      <c r="I19" s="55">
        <f>'Betriebe 7_2011'!I19*100/'Betriebe 7_2011'!$L19</f>
        <v>0.970873786407767</v>
      </c>
      <c r="J19" s="55">
        <f>'Betriebe 7_2011'!J19*100/'Betriebe 7_2011'!$L19</f>
        <v>0</v>
      </c>
      <c r="K19" s="55">
        <f>'Betriebe 7_2011'!K19*100/'Betriebe 7_2011'!$L19</f>
        <v>0</v>
      </c>
      <c r="L19" s="56">
        <f>'Betriebe 7_2011'!L19*100/'Betriebe 7_2011'!$L19</f>
        <v>100</v>
      </c>
    </row>
    <row r="20" spans="1:12">
      <c r="A20" s="1" t="s">
        <v>180</v>
      </c>
      <c r="B20" s="1" t="s">
        <v>112</v>
      </c>
      <c r="C20" s="55">
        <f>'Betriebe 7_2011'!C20*100/'Betriebe 7_2011'!$L20</f>
        <v>54.205607476635514</v>
      </c>
      <c r="D20" s="55">
        <f>'Betriebe 7_2011'!D20*100/'Betriebe 7_2011'!$L20</f>
        <v>21.728971962616821</v>
      </c>
      <c r="E20" s="55">
        <f>'Betriebe 7_2011'!E20*100/'Betriebe 7_2011'!$L20</f>
        <v>13.084112149532711</v>
      </c>
      <c r="F20" s="55">
        <f>'Betriebe 7_2011'!F20*100/'Betriebe 7_2011'!$L20</f>
        <v>8.1775700934579447</v>
      </c>
      <c r="G20" s="55">
        <f>'Betriebe 7_2011'!G20*100/'Betriebe 7_2011'!$L20</f>
        <v>1.8691588785046729</v>
      </c>
      <c r="H20" s="55">
        <f>'Betriebe 7_2011'!H20*100/'Betriebe 7_2011'!$L20</f>
        <v>0.7009345794392523</v>
      </c>
      <c r="I20" s="55">
        <f>'Betriebe 7_2011'!I20*100/'Betriebe 7_2011'!$L20</f>
        <v>0.23364485981308411</v>
      </c>
      <c r="J20" s="55">
        <f>'Betriebe 7_2011'!J20*100/'Betriebe 7_2011'!$L20</f>
        <v>0</v>
      </c>
      <c r="K20" s="55">
        <f>'Betriebe 7_2011'!K20*100/'Betriebe 7_2011'!$L20</f>
        <v>0</v>
      </c>
      <c r="L20" s="56">
        <f>'Betriebe 7_2011'!L20*100/'Betriebe 7_2011'!$L20</f>
        <v>100</v>
      </c>
    </row>
    <row r="21" spans="1:12">
      <c r="A21" s="1" t="s">
        <v>24</v>
      </c>
      <c r="B21" s="1" t="s">
        <v>112</v>
      </c>
      <c r="C21" s="55">
        <f>'Betriebe 7_2011'!C21*100/'Betriebe 7_2011'!$L21</f>
        <v>48.901098901098898</v>
      </c>
      <c r="D21" s="55">
        <f>'Betriebe 7_2011'!D21*100/'Betriebe 7_2011'!$L21</f>
        <v>20.467032967032967</v>
      </c>
      <c r="E21" s="55">
        <f>'Betriebe 7_2011'!E21*100/'Betriebe 7_2011'!$L21</f>
        <v>16.62087912087912</v>
      </c>
      <c r="F21" s="55">
        <f>'Betriebe 7_2011'!F21*100/'Betriebe 7_2011'!$L21</f>
        <v>10.302197802197803</v>
      </c>
      <c r="G21" s="55">
        <f>'Betriebe 7_2011'!G21*100/'Betriebe 7_2011'!$L21</f>
        <v>2.4725274725274726</v>
      </c>
      <c r="H21" s="55">
        <f>'Betriebe 7_2011'!H21*100/'Betriebe 7_2011'!$L21</f>
        <v>0.96153846153846156</v>
      </c>
      <c r="I21" s="55">
        <f>'Betriebe 7_2011'!I21*100/'Betriebe 7_2011'!$L21</f>
        <v>0.13736263736263737</v>
      </c>
      <c r="J21" s="55">
        <f>'Betriebe 7_2011'!J21*100/'Betriebe 7_2011'!$L21</f>
        <v>0.13736263736263737</v>
      </c>
      <c r="K21" s="55">
        <f>'Betriebe 7_2011'!K21*100/'Betriebe 7_2011'!$L21</f>
        <v>0</v>
      </c>
      <c r="L21" s="56">
        <f>'Betriebe 7_2011'!L21*100/'Betriebe 7_2011'!$L21</f>
        <v>100</v>
      </c>
    </row>
    <row r="22" spans="1:12">
      <c r="A22" s="1" t="s">
        <v>25</v>
      </c>
      <c r="B22" s="1" t="s">
        <v>112</v>
      </c>
      <c r="C22" s="55">
        <f>'Betriebe 7_2011'!C22*100/'Betriebe 7_2011'!$L22</f>
        <v>76.470588235294116</v>
      </c>
      <c r="D22" s="55">
        <f>'Betriebe 7_2011'!D22*100/'Betriebe 7_2011'!$L22</f>
        <v>17.647058823529413</v>
      </c>
      <c r="E22" s="55">
        <f>'Betriebe 7_2011'!E22*100/'Betriebe 7_2011'!$L22</f>
        <v>2.5210084033613445</v>
      </c>
      <c r="F22" s="55">
        <f>'Betriebe 7_2011'!F22*100/'Betriebe 7_2011'!$L22</f>
        <v>3.3613445378151261</v>
      </c>
      <c r="G22" s="55">
        <f>'Betriebe 7_2011'!G22*100/'Betriebe 7_2011'!$L22</f>
        <v>0</v>
      </c>
      <c r="H22" s="55">
        <f>'Betriebe 7_2011'!H22*100/'Betriebe 7_2011'!$L22</f>
        <v>0</v>
      </c>
      <c r="I22" s="55">
        <f>'Betriebe 7_2011'!I22*100/'Betriebe 7_2011'!$L22</f>
        <v>0</v>
      </c>
      <c r="J22" s="55">
        <f>'Betriebe 7_2011'!J22*100/'Betriebe 7_2011'!$L22</f>
        <v>0</v>
      </c>
      <c r="K22" s="55">
        <f>'Betriebe 7_2011'!K22*100/'Betriebe 7_2011'!$L22</f>
        <v>0</v>
      </c>
      <c r="L22" s="56">
        <f>'Betriebe 7_2011'!L22*100/'Betriebe 7_2011'!$L22</f>
        <v>100</v>
      </c>
    </row>
    <row r="23" spans="1:12">
      <c r="A23" s="1" t="s">
        <v>26</v>
      </c>
      <c r="B23" s="1" t="s">
        <v>112</v>
      </c>
      <c r="C23" s="55">
        <f>'Betriebe 7_2011'!C23*100/'Betriebe 7_2011'!$L23</f>
        <v>71.428571428571431</v>
      </c>
      <c r="D23" s="55">
        <f>'Betriebe 7_2011'!D23*100/'Betriebe 7_2011'!$L23</f>
        <v>17.142857142857142</v>
      </c>
      <c r="E23" s="55">
        <f>'Betriebe 7_2011'!E23*100/'Betriebe 7_2011'!$L23</f>
        <v>6.2857142857142856</v>
      </c>
      <c r="F23" s="55">
        <f>'Betriebe 7_2011'!F23*100/'Betriebe 7_2011'!$L23</f>
        <v>2.2857142857142856</v>
      </c>
      <c r="G23" s="55">
        <f>'Betriebe 7_2011'!G23*100/'Betriebe 7_2011'!$L23</f>
        <v>1.1428571428571428</v>
      </c>
      <c r="H23" s="55">
        <f>'Betriebe 7_2011'!H23*100/'Betriebe 7_2011'!$L23</f>
        <v>1.1428571428571428</v>
      </c>
      <c r="I23" s="55">
        <f>'Betriebe 7_2011'!I23*100/'Betriebe 7_2011'!$L23</f>
        <v>0.5714285714285714</v>
      </c>
      <c r="J23" s="55">
        <f>'Betriebe 7_2011'!J23*100/'Betriebe 7_2011'!$L23</f>
        <v>0</v>
      </c>
      <c r="K23" s="55">
        <f>'Betriebe 7_2011'!K23*100/'Betriebe 7_2011'!$L23</f>
        <v>0</v>
      </c>
      <c r="L23" s="56">
        <f>'Betriebe 7_2011'!L23*100/'Betriebe 7_2011'!$L23</f>
        <v>100</v>
      </c>
    </row>
    <row r="24" spans="1:12">
      <c r="A24" s="1" t="s">
        <v>27</v>
      </c>
      <c r="B24" s="1" t="s">
        <v>112</v>
      </c>
      <c r="C24" s="55">
        <f>'Betriebe 7_2011'!C24*100/'Betriebe 7_2011'!$L24</f>
        <v>59.845559845559848</v>
      </c>
      <c r="D24" s="55">
        <f>'Betriebe 7_2011'!D24*100/'Betriebe 7_2011'!$L24</f>
        <v>22.779922779922781</v>
      </c>
      <c r="E24" s="55">
        <f>'Betriebe 7_2011'!E24*100/'Betriebe 7_2011'!$L24</f>
        <v>12.355212355212355</v>
      </c>
      <c r="F24" s="55">
        <f>'Betriebe 7_2011'!F24*100/'Betriebe 7_2011'!$L24</f>
        <v>2.7027027027027026</v>
      </c>
      <c r="G24" s="55">
        <f>'Betriebe 7_2011'!G24*100/'Betriebe 7_2011'!$L24</f>
        <v>1.9305019305019304</v>
      </c>
      <c r="H24" s="55">
        <f>'Betriebe 7_2011'!H24*100/'Betriebe 7_2011'!$L24</f>
        <v>0.38610038610038611</v>
      </c>
      <c r="I24" s="55">
        <f>'Betriebe 7_2011'!I24*100/'Betriebe 7_2011'!$L24</f>
        <v>0</v>
      </c>
      <c r="J24" s="55">
        <f>'Betriebe 7_2011'!J24*100/'Betriebe 7_2011'!$L24</f>
        <v>0</v>
      </c>
      <c r="K24" s="55">
        <f>'Betriebe 7_2011'!K24*100/'Betriebe 7_2011'!$L24</f>
        <v>0</v>
      </c>
      <c r="L24" s="56">
        <f>'Betriebe 7_2011'!L24*100/'Betriebe 7_2011'!$L24</f>
        <v>100</v>
      </c>
    </row>
    <row r="25" spans="1:12">
      <c r="A25" s="1" t="s">
        <v>28</v>
      </c>
      <c r="B25" s="1" t="s">
        <v>112</v>
      </c>
      <c r="C25" s="55">
        <f>'Betriebe 7_2011'!C25*100/'Betriebe 7_2011'!$L25</f>
        <v>38.526570048309182</v>
      </c>
      <c r="D25" s="55">
        <f>'Betriebe 7_2011'!D25*100/'Betriebe 7_2011'!$L25</f>
        <v>26.932367149758456</v>
      </c>
      <c r="E25" s="55">
        <f>'Betriebe 7_2011'!E25*100/'Betriebe 7_2011'!$L25</f>
        <v>19.323671497584542</v>
      </c>
      <c r="F25" s="55">
        <f>'Betriebe 7_2011'!F25*100/'Betriebe 7_2011'!$L25</f>
        <v>11.352657004830919</v>
      </c>
      <c r="G25" s="55">
        <f>'Betriebe 7_2011'!G25*100/'Betriebe 7_2011'!$L25</f>
        <v>2.1739130434782608</v>
      </c>
      <c r="H25" s="55">
        <f>'Betriebe 7_2011'!H25*100/'Betriebe 7_2011'!$L25</f>
        <v>1.2077294685990339</v>
      </c>
      <c r="I25" s="55">
        <f>'Betriebe 7_2011'!I25*100/'Betriebe 7_2011'!$L25</f>
        <v>0.36231884057971014</v>
      </c>
      <c r="J25" s="55">
        <f>'Betriebe 7_2011'!J25*100/'Betriebe 7_2011'!$L25</f>
        <v>0.12077294685990338</v>
      </c>
      <c r="K25" s="55">
        <f>'Betriebe 7_2011'!K25*100/'Betriebe 7_2011'!$L25</f>
        <v>0</v>
      </c>
      <c r="L25" s="56">
        <f>'Betriebe 7_2011'!L25*100/'Betriebe 7_2011'!$L25</f>
        <v>100</v>
      </c>
    </row>
    <row r="26" spans="1:12">
      <c r="A26" s="1" t="s">
        <v>29</v>
      </c>
      <c r="B26" s="1" t="s">
        <v>112</v>
      </c>
      <c r="C26" s="55">
        <f>'Betriebe 7_2011'!C26*100/'Betriebe 7_2011'!$L26</f>
        <v>89.75155279503106</v>
      </c>
      <c r="D26" s="55">
        <f>'Betriebe 7_2011'!D26*100/'Betriebe 7_2011'!$L26</f>
        <v>8.695652173913043</v>
      </c>
      <c r="E26" s="55">
        <f>'Betriebe 7_2011'!E26*100/'Betriebe 7_2011'!$L26</f>
        <v>0.93167701863354035</v>
      </c>
      <c r="F26" s="55">
        <f>'Betriebe 7_2011'!F26*100/'Betriebe 7_2011'!$L26</f>
        <v>0.3105590062111801</v>
      </c>
      <c r="G26" s="55">
        <f>'Betriebe 7_2011'!G26*100/'Betriebe 7_2011'!$L26</f>
        <v>0.3105590062111801</v>
      </c>
      <c r="H26" s="55">
        <f>'Betriebe 7_2011'!H26*100/'Betriebe 7_2011'!$L26</f>
        <v>0</v>
      </c>
      <c r="I26" s="55">
        <f>'Betriebe 7_2011'!I26*100/'Betriebe 7_2011'!$L26</f>
        <v>0</v>
      </c>
      <c r="J26" s="55">
        <f>'Betriebe 7_2011'!J26*100/'Betriebe 7_2011'!$L26</f>
        <v>0</v>
      </c>
      <c r="K26" s="55">
        <f>'Betriebe 7_2011'!K26*100/'Betriebe 7_2011'!$L26</f>
        <v>0</v>
      </c>
      <c r="L26" s="56">
        <f>'Betriebe 7_2011'!L26*100/'Betriebe 7_2011'!$L26</f>
        <v>100</v>
      </c>
    </row>
    <row r="27" spans="1:12">
      <c r="A27" s="1" t="s">
        <v>30</v>
      </c>
      <c r="B27" s="1" t="s">
        <v>112</v>
      </c>
      <c r="C27" s="55">
        <f>'Betriebe 7_2011'!C27*100/'Betriebe 7_2011'!$L27</f>
        <v>59.872611464968152</v>
      </c>
      <c r="D27" s="55">
        <f>'Betriebe 7_2011'!D27*100/'Betriebe 7_2011'!$L27</f>
        <v>21.868365180467091</v>
      </c>
      <c r="E27" s="55">
        <f>'Betriebe 7_2011'!E27*100/'Betriebe 7_2011'!$L27</f>
        <v>13.163481953290871</v>
      </c>
      <c r="F27" s="55">
        <f>'Betriebe 7_2011'!F27*100/'Betriebe 7_2011'!$L27</f>
        <v>3.8216560509554141</v>
      </c>
      <c r="G27" s="55">
        <f>'Betriebe 7_2011'!G27*100/'Betriebe 7_2011'!$L27</f>
        <v>0.42462845010615713</v>
      </c>
      <c r="H27" s="55">
        <f>'Betriebe 7_2011'!H27*100/'Betriebe 7_2011'!$L27</f>
        <v>0.63694267515923564</v>
      </c>
      <c r="I27" s="55">
        <f>'Betriebe 7_2011'!I27*100/'Betriebe 7_2011'!$L27</f>
        <v>0</v>
      </c>
      <c r="J27" s="55">
        <f>'Betriebe 7_2011'!J27*100/'Betriebe 7_2011'!$L27</f>
        <v>0.21231422505307856</v>
      </c>
      <c r="K27" s="55">
        <f>'Betriebe 7_2011'!K27*100/'Betriebe 7_2011'!$L27</f>
        <v>0</v>
      </c>
      <c r="L27" s="56">
        <f>'Betriebe 7_2011'!L27*100/'Betriebe 7_2011'!$L27</f>
        <v>100</v>
      </c>
    </row>
    <row r="28" spans="1:12">
      <c r="A28" s="1" t="s">
        <v>181</v>
      </c>
      <c r="B28" s="1" t="s">
        <v>112</v>
      </c>
      <c r="C28" s="55">
        <f>'Betriebe 7_2011'!C28*100/'Betriebe 7_2011'!$L28</f>
        <v>94.20289855072464</v>
      </c>
      <c r="D28" s="55">
        <f>'Betriebe 7_2011'!D28*100/'Betriebe 7_2011'!$L28</f>
        <v>4.3478260869565215</v>
      </c>
      <c r="E28" s="55">
        <f>'Betriebe 7_2011'!E28*100/'Betriebe 7_2011'!$L28</f>
        <v>1.4492753623188406</v>
      </c>
      <c r="F28" s="55">
        <f>'Betriebe 7_2011'!F28*100/'Betriebe 7_2011'!$L28</f>
        <v>0</v>
      </c>
      <c r="G28" s="55">
        <f>'Betriebe 7_2011'!G28*100/'Betriebe 7_2011'!$L28</f>
        <v>0</v>
      </c>
      <c r="H28" s="55">
        <f>'Betriebe 7_2011'!H28*100/'Betriebe 7_2011'!$L28</f>
        <v>0</v>
      </c>
      <c r="I28" s="55">
        <f>'Betriebe 7_2011'!I28*100/'Betriebe 7_2011'!$L28</f>
        <v>0</v>
      </c>
      <c r="J28" s="55">
        <f>'Betriebe 7_2011'!J28*100/'Betriebe 7_2011'!$L28</f>
        <v>0</v>
      </c>
      <c r="K28" s="55">
        <f>'Betriebe 7_2011'!K28*100/'Betriebe 7_2011'!$L28</f>
        <v>0</v>
      </c>
      <c r="L28" s="56">
        <f>'Betriebe 7_2011'!L28*100/'Betriebe 7_2011'!$L28</f>
        <v>100</v>
      </c>
    </row>
    <row r="29" spans="1:12">
      <c r="A29" s="1" t="s">
        <v>31</v>
      </c>
      <c r="B29" s="1" t="s">
        <v>112</v>
      </c>
      <c r="C29" s="55">
        <f>'Betriebe 7_2011'!C29*100/'Betriebe 7_2011'!$L29</f>
        <v>64.498141263940525</v>
      </c>
      <c r="D29" s="55">
        <f>'Betriebe 7_2011'!D29*100/'Betriebe 7_2011'!$L29</f>
        <v>14.869888475836431</v>
      </c>
      <c r="E29" s="55">
        <f>'Betriebe 7_2011'!E29*100/'Betriebe 7_2011'!$L29</f>
        <v>7.2490706319702598</v>
      </c>
      <c r="F29" s="55">
        <f>'Betriebe 7_2011'!F29*100/'Betriebe 7_2011'!$L29</f>
        <v>7.8066914498141262</v>
      </c>
      <c r="G29" s="55">
        <f>'Betriebe 7_2011'!G29*100/'Betriebe 7_2011'!$L29</f>
        <v>3.1598513011152418</v>
      </c>
      <c r="H29" s="55">
        <f>'Betriebe 7_2011'!H29*100/'Betriebe 7_2011'!$L29</f>
        <v>1.486988847583643</v>
      </c>
      <c r="I29" s="55">
        <f>'Betriebe 7_2011'!I29*100/'Betriebe 7_2011'!$L29</f>
        <v>0.37174721189591076</v>
      </c>
      <c r="J29" s="55">
        <f>'Betriebe 7_2011'!J29*100/'Betriebe 7_2011'!$L29</f>
        <v>0.37174721189591076</v>
      </c>
      <c r="K29" s="55">
        <f>'Betriebe 7_2011'!K29*100/'Betriebe 7_2011'!$L29</f>
        <v>0.18587360594795538</v>
      </c>
      <c r="L29" s="56">
        <f>'Betriebe 7_2011'!L29*100/'Betriebe 7_2011'!$L29</f>
        <v>100</v>
      </c>
    </row>
    <row r="30" spans="1:12">
      <c r="A30" s="1" t="s">
        <v>32</v>
      </c>
      <c r="B30" s="1" t="s">
        <v>112</v>
      </c>
      <c r="C30" s="55">
        <f>'Betriebe 7_2011'!C30*100/'Betriebe 7_2011'!$L30</f>
        <v>74.042027194066748</v>
      </c>
      <c r="D30" s="55">
        <f>'Betriebe 7_2011'!D30*100/'Betriebe 7_2011'!$L30</f>
        <v>20.395550061804698</v>
      </c>
      <c r="E30" s="55">
        <f>'Betriebe 7_2011'!E30*100/'Betriebe 7_2011'!$L30</f>
        <v>3.9555006180469716</v>
      </c>
      <c r="F30" s="55">
        <f>'Betriebe 7_2011'!F30*100/'Betriebe 7_2011'!$L30</f>
        <v>1.3597033374536465</v>
      </c>
      <c r="G30" s="55">
        <f>'Betriebe 7_2011'!G30*100/'Betriebe 7_2011'!$L30</f>
        <v>0</v>
      </c>
      <c r="H30" s="55">
        <f>'Betriebe 7_2011'!H30*100/'Betriebe 7_2011'!$L30</f>
        <v>0.24721878862793573</v>
      </c>
      <c r="I30" s="55">
        <f>'Betriebe 7_2011'!I30*100/'Betriebe 7_2011'!$L30</f>
        <v>0</v>
      </c>
      <c r="J30" s="55">
        <f>'Betriebe 7_2011'!J30*100/'Betriebe 7_2011'!$L30</f>
        <v>0</v>
      </c>
      <c r="K30" s="55">
        <f>'Betriebe 7_2011'!K30*100/'Betriebe 7_2011'!$L30</f>
        <v>0</v>
      </c>
      <c r="L30" s="56">
        <f>'Betriebe 7_2011'!L30*100/'Betriebe 7_2011'!$L30</f>
        <v>100</v>
      </c>
    </row>
    <row r="31" spans="1:12">
      <c r="A31" s="1" t="s">
        <v>182</v>
      </c>
      <c r="B31" s="1" t="s">
        <v>112</v>
      </c>
      <c r="C31" s="55">
        <f>'Betriebe 7_2011'!C31*100/'Betriebe 7_2011'!$L31</f>
        <v>64.137931034482762</v>
      </c>
      <c r="D31" s="55">
        <f>'Betriebe 7_2011'!D31*100/'Betriebe 7_2011'!$L31</f>
        <v>31.03448275862069</v>
      </c>
      <c r="E31" s="55">
        <f>'Betriebe 7_2011'!E31*100/'Betriebe 7_2011'!$L31</f>
        <v>4.8275862068965516</v>
      </c>
      <c r="F31" s="55">
        <f>'Betriebe 7_2011'!F31*100/'Betriebe 7_2011'!$L31</f>
        <v>0</v>
      </c>
      <c r="G31" s="55">
        <f>'Betriebe 7_2011'!G31*100/'Betriebe 7_2011'!$L31</f>
        <v>0</v>
      </c>
      <c r="H31" s="55">
        <f>'Betriebe 7_2011'!H31*100/'Betriebe 7_2011'!$L31</f>
        <v>0</v>
      </c>
      <c r="I31" s="55">
        <f>'Betriebe 7_2011'!I31*100/'Betriebe 7_2011'!$L31</f>
        <v>0</v>
      </c>
      <c r="J31" s="55">
        <f>'Betriebe 7_2011'!J31*100/'Betriebe 7_2011'!$L31</f>
        <v>0</v>
      </c>
      <c r="K31" s="55">
        <f>'Betriebe 7_2011'!K31*100/'Betriebe 7_2011'!$L31</f>
        <v>0</v>
      </c>
      <c r="L31" s="56">
        <f>'Betriebe 7_2011'!L31*100/'Betriebe 7_2011'!$L31</f>
        <v>100</v>
      </c>
    </row>
    <row r="32" spans="1:12">
      <c r="A32" s="1" t="s">
        <v>183</v>
      </c>
      <c r="B32" s="1" t="s">
        <v>112</v>
      </c>
      <c r="C32" s="55">
        <f>'Betriebe 7_2011'!C32*100/'Betriebe 7_2011'!$L32</f>
        <v>62.162162162162161</v>
      </c>
      <c r="D32" s="55">
        <f>'Betriebe 7_2011'!D32*100/'Betriebe 7_2011'!$L32</f>
        <v>18.918918918918919</v>
      </c>
      <c r="E32" s="55">
        <f>'Betriebe 7_2011'!E32*100/'Betriebe 7_2011'!$L32</f>
        <v>16.216216216216218</v>
      </c>
      <c r="F32" s="55">
        <f>'Betriebe 7_2011'!F32*100/'Betriebe 7_2011'!$L32</f>
        <v>2.7027027027027026</v>
      </c>
      <c r="G32" s="55">
        <f>'Betriebe 7_2011'!G32*100/'Betriebe 7_2011'!$L32</f>
        <v>0</v>
      </c>
      <c r="H32" s="55">
        <f>'Betriebe 7_2011'!H32*100/'Betriebe 7_2011'!$L32</f>
        <v>0</v>
      </c>
      <c r="I32" s="55">
        <f>'Betriebe 7_2011'!I32*100/'Betriebe 7_2011'!$L32</f>
        <v>0</v>
      </c>
      <c r="J32" s="55">
        <f>'Betriebe 7_2011'!J32*100/'Betriebe 7_2011'!$L32</f>
        <v>0</v>
      </c>
      <c r="K32" s="55">
        <f>'Betriebe 7_2011'!K32*100/'Betriebe 7_2011'!$L32</f>
        <v>0</v>
      </c>
      <c r="L32" s="56">
        <f>'Betriebe 7_2011'!L32*100/'Betriebe 7_2011'!$L32</f>
        <v>100</v>
      </c>
    </row>
    <row r="33" spans="1:12">
      <c r="A33" s="1" t="s">
        <v>184</v>
      </c>
      <c r="B33" s="1" t="s">
        <v>112</v>
      </c>
      <c r="C33" s="55">
        <f>'Betriebe 7_2011'!C33*100/'Betriebe 7_2011'!$L33</f>
        <v>75.69153394803017</v>
      </c>
      <c r="D33" s="55">
        <f>'Betriebe 7_2011'!D33*100/'Betriebe 7_2011'!$L33</f>
        <v>10.058675607711651</v>
      </c>
      <c r="E33" s="55">
        <f>'Betriebe 7_2011'!E33*100/'Betriebe 7_2011'!$L33</f>
        <v>4.6940486169321041</v>
      </c>
      <c r="F33" s="55">
        <f>'Betriebe 7_2011'!F33*100/'Betriebe 7_2011'!$L33</f>
        <v>5.1131601005867564</v>
      </c>
      <c r="G33" s="55">
        <f>'Betriebe 7_2011'!G33*100/'Betriebe 7_2011'!$L33</f>
        <v>1.6764459346186085</v>
      </c>
      <c r="H33" s="55">
        <f>'Betriebe 7_2011'!H33*100/'Betriebe 7_2011'!$L33</f>
        <v>1.8440905280804694</v>
      </c>
      <c r="I33" s="55">
        <f>'Betriebe 7_2011'!I33*100/'Betriebe 7_2011'!$L33</f>
        <v>0.41911148365465212</v>
      </c>
      <c r="J33" s="55">
        <f>'Betriebe 7_2011'!J33*100/'Betriebe 7_2011'!$L33</f>
        <v>0.33528918692372173</v>
      </c>
      <c r="K33" s="55">
        <f>'Betriebe 7_2011'!K33*100/'Betriebe 7_2011'!$L33</f>
        <v>0.16764459346186086</v>
      </c>
      <c r="L33" s="56">
        <f>'Betriebe 7_2011'!L33*100/'Betriebe 7_2011'!$L33</f>
        <v>100</v>
      </c>
    </row>
    <row r="34" spans="1:12">
      <c r="A34" s="1"/>
      <c r="B34" s="1"/>
      <c r="C34" s="55"/>
      <c r="D34" s="55"/>
      <c r="E34" s="55"/>
      <c r="F34" s="55"/>
      <c r="G34" s="55"/>
      <c r="H34" s="55"/>
      <c r="I34" s="55"/>
      <c r="J34" s="55"/>
      <c r="K34" s="55"/>
      <c r="L34" s="56"/>
    </row>
    <row r="35" spans="1:12">
      <c r="A35" s="1"/>
      <c r="B35" s="1"/>
      <c r="C35" s="56">
        <f>'Betriebe 7_2011'!C35*100/'Betriebe 7_2011'!$L35</f>
        <v>56.907248880860756</v>
      </c>
      <c r="D35" s="56">
        <f>'Betriebe 7_2011'!D35*100/'Betriebe 7_2011'!$L35</f>
        <v>20.325139401555013</v>
      </c>
      <c r="E35" s="56">
        <f>'Betriebe 7_2011'!E35*100/'Betriebe 7_2011'!$L35</f>
        <v>12.338019319877484</v>
      </c>
      <c r="F35" s="56">
        <f>'Betriebe 7_2011'!F35*100/'Betriebe 7_2011'!$L35</f>
        <v>7.4530746878190532</v>
      </c>
      <c r="G35" s="56">
        <f>'Betriebe 7_2011'!G35*100/'Betriebe 7_2011'!$L35</f>
        <v>1.8141836173721826</v>
      </c>
      <c r="H35" s="56">
        <f>'Betriebe 7_2011'!H35*100/'Betriebe 7_2011'!$L35</f>
        <v>0.8717505693866332</v>
      </c>
      <c r="I35" s="56">
        <f>'Betriebe 7_2011'!I35*100/'Betriebe 7_2011'!$L35</f>
        <v>0.18848660959710986</v>
      </c>
      <c r="J35" s="56">
        <f>'Betriebe 7_2011'!J35*100/'Betriebe 7_2011'!$L35</f>
        <v>7.8536087332129106E-2</v>
      </c>
      <c r="K35" s="56">
        <f>'Betriebe 7_2011'!K35*100/'Betriebe 7_2011'!$L35</f>
        <v>2.3560826199638733E-2</v>
      </c>
      <c r="L35" s="56">
        <f>'Betriebe 7_2011'!L35*100/'Betriebe 7_2011'!$L35</f>
        <v>100</v>
      </c>
    </row>
    <row r="36" spans="1:12">
      <c r="A36" s="1"/>
      <c r="B36" s="1"/>
      <c r="C36" s="55"/>
      <c r="D36" s="55"/>
      <c r="E36" s="55"/>
      <c r="F36" s="55"/>
      <c r="G36" s="55"/>
      <c r="H36" s="55"/>
      <c r="I36" s="55"/>
      <c r="J36" s="55"/>
      <c r="K36" s="55"/>
      <c r="L36" s="56"/>
    </row>
    <row r="37" spans="1:12">
      <c r="A37" s="1" t="s">
        <v>33</v>
      </c>
      <c r="B37" s="1" t="s">
        <v>112</v>
      </c>
      <c r="C37" s="55">
        <f>'Betriebe 7_2011'!C37*100/'Betriebe 7_2011'!$L37</f>
        <v>25</v>
      </c>
      <c r="D37" s="55">
        <f>'Betriebe 7_2011'!D37*100/'Betriebe 7_2011'!$L37</f>
        <v>0</v>
      </c>
      <c r="E37" s="55">
        <f>'Betriebe 7_2011'!E37*100/'Betriebe 7_2011'!$L37</f>
        <v>25</v>
      </c>
      <c r="F37" s="55">
        <f>'Betriebe 7_2011'!F37*100/'Betriebe 7_2011'!$L37</f>
        <v>25</v>
      </c>
      <c r="G37" s="55">
        <f>'Betriebe 7_2011'!G37*100/'Betriebe 7_2011'!$L37</f>
        <v>0</v>
      </c>
      <c r="H37" s="55">
        <f>'Betriebe 7_2011'!H37*100/'Betriebe 7_2011'!$L37</f>
        <v>25</v>
      </c>
      <c r="I37" s="55">
        <f>'Betriebe 7_2011'!I37*100/'Betriebe 7_2011'!$L37</f>
        <v>0</v>
      </c>
      <c r="J37" s="55">
        <f>'Betriebe 7_2011'!J37*100/'Betriebe 7_2011'!$L37</f>
        <v>0</v>
      </c>
      <c r="K37" s="55">
        <f>'Betriebe 7_2011'!K37*100/'Betriebe 7_2011'!$L37</f>
        <v>0</v>
      </c>
      <c r="L37" s="56">
        <f>'Betriebe 7_2011'!L37*100/'Betriebe 7_2011'!$L37</f>
        <v>100</v>
      </c>
    </row>
    <row r="38" spans="1:12">
      <c r="A38" s="1" t="s">
        <v>34</v>
      </c>
      <c r="B38" s="1" t="s">
        <v>112</v>
      </c>
      <c r="C38" s="55">
        <f>'Betriebe 7_2011'!C38*100/'Betriebe 7_2011'!$L38</f>
        <v>0</v>
      </c>
      <c r="D38" s="55">
        <f>'Betriebe 7_2011'!D38*100/'Betriebe 7_2011'!$L38</f>
        <v>14.285714285714286</v>
      </c>
      <c r="E38" s="55">
        <f>'Betriebe 7_2011'!E38*100/'Betriebe 7_2011'!$L38</f>
        <v>42.857142857142854</v>
      </c>
      <c r="F38" s="55">
        <f>'Betriebe 7_2011'!F38*100/'Betriebe 7_2011'!$L38</f>
        <v>0</v>
      </c>
      <c r="G38" s="55">
        <f>'Betriebe 7_2011'!G38*100/'Betriebe 7_2011'!$L38</f>
        <v>14.285714285714286</v>
      </c>
      <c r="H38" s="55">
        <f>'Betriebe 7_2011'!H38*100/'Betriebe 7_2011'!$L38</f>
        <v>0</v>
      </c>
      <c r="I38" s="55">
        <f>'Betriebe 7_2011'!I38*100/'Betriebe 7_2011'!$L38</f>
        <v>0</v>
      </c>
      <c r="J38" s="55">
        <f>'Betriebe 7_2011'!J38*100/'Betriebe 7_2011'!$L38</f>
        <v>28.571428571428573</v>
      </c>
      <c r="K38" s="55">
        <f>'Betriebe 7_2011'!K38*100/'Betriebe 7_2011'!$L38</f>
        <v>0</v>
      </c>
      <c r="L38" s="56">
        <f>'Betriebe 7_2011'!L38*100/'Betriebe 7_2011'!$L38</f>
        <v>100</v>
      </c>
    </row>
    <row r="39" spans="1:12">
      <c r="A39" s="1" t="s">
        <v>35</v>
      </c>
      <c r="B39" s="1" t="s">
        <v>112</v>
      </c>
      <c r="C39" s="55">
        <f>'Betriebe 7_2011'!C39*100/'Betriebe 7_2011'!$L39</f>
        <v>28.205128205128204</v>
      </c>
      <c r="D39" s="55">
        <f>'Betriebe 7_2011'!D39*100/'Betriebe 7_2011'!$L39</f>
        <v>14.102564102564102</v>
      </c>
      <c r="E39" s="55">
        <f>'Betriebe 7_2011'!E39*100/'Betriebe 7_2011'!$L39</f>
        <v>14.102564102564102</v>
      </c>
      <c r="F39" s="55">
        <f>'Betriebe 7_2011'!F39*100/'Betriebe 7_2011'!$L39</f>
        <v>17.948717948717949</v>
      </c>
      <c r="G39" s="55">
        <f>'Betriebe 7_2011'!G39*100/'Betriebe 7_2011'!$L39</f>
        <v>10.256410256410257</v>
      </c>
      <c r="H39" s="55">
        <f>'Betriebe 7_2011'!H39*100/'Betriebe 7_2011'!$L39</f>
        <v>12.820512820512821</v>
      </c>
      <c r="I39" s="55">
        <f>'Betriebe 7_2011'!I39*100/'Betriebe 7_2011'!$L39</f>
        <v>2.5641025641025643</v>
      </c>
      <c r="J39" s="55">
        <f>'Betriebe 7_2011'!J39*100/'Betriebe 7_2011'!$L39</f>
        <v>0</v>
      </c>
      <c r="K39" s="55">
        <f>'Betriebe 7_2011'!K39*100/'Betriebe 7_2011'!$L39</f>
        <v>0</v>
      </c>
      <c r="L39" s="56">
        <f>'Betriebe 7_2011'!L39*100/'Betriebe 7_2011'!$L39</f>
        <v>100</v>
      </c>
    </row>
    <row r="40" spans="1:12">
      <c r="A40" s="1" t="s">
        <v>36</v>
      </c>
      <c r="B40" s="1" t="s">
        <v>112</v>
      </c>
      <c r="C40" s="55">
        <f>'Betriebe 7_2011'!C40*100/'Betriebe 7_2011'!$L40</f>
        <v>10</v>
      </c>
      <c r="D40" s="55">
        <f>'Betriebe 7_2011'!D40*100/'Betriebe 7_2011'!$L40</f>
        <v>20</v>
      </c>
      <c r="E40" s="55">
        <f>'Betriebe 7_2011'!E40*100/'Betriebe 7_2011'!$L40</f>
        <v>0</v>
      </c>
      <c r="F40" s="55">
        <f>'Betriebe 7_2011'!F40*100/'Betriebe 7_2011'!$L40</f>
        <v>10</v>
      </c>
      <c r="G40" s="55">
        <f>'Betriebe 7_2011'!G40*100/'Betriebe 7_2011'!$L40</f>
        <v>20</v>
      </c>
      <c r="H40" s="55">
        <f>'Betriebe 7_2011'!H40*100/'Betriebe 7_2011'!$L40</f>
        <v>20</v>
      </c>
      <c r="I40" s="55">
        <f>'Betriebe 7_2011'!I40*100/'Betriebe 7_2011'!$L40</f>
        <v>20</v>
      </c>
      <c r="J40" s="55">
        <f>'Betriebe 7_2011'!J40*100/'Betriebe 7_2011'!$L40</f>
        <v>0</v>
      </c>
      <c r="K40" s="55">
        <f>'Betriebe 7_2011'!K40*100/'Betriebe 7_2011'!$L40</f>
        <v>0</v>
      </c>
      <c r="L40" s="56">
        <f>'Betriebe 7_2011'!L40*100/'Betriebe 7_2011'!$L40</f>
        <v>100</v>
      </c>
    </row>
    <row r="41" spans="1:12">
      <c r="A41" s="1" t="s">
        <v>37</v>
      </c>
      <c r="B41" s="1" t="s">
        <v>112</v>
      </c>
      <c r="C41" s="55">
        <f>'Betriebe 7_2011'!C41*100/'Betriebe 7_2011'!$L41</f>
        <v>21.05263157894737</v>
      </c>
      <c r="D41" s="55">
        <f>'Betriebe 7_2011'!D41*100/'Betriebe 7_2011'!$L41</f>
        <v>4.2105263157894735</v>
      </c>
      <c r="E41" s="55">
        <f>'Betriebe 7_2011'!E41*100/'Betriebe 7_2011'!$L41</f>
        <v>9.473684210526315</v>
      </c>
      <c r="F41" s="55">
        <f>'Betriebe 7_2011'!F41*100/'Betriebe 7_2011'!$L41</f>
        <v>24.210526315789473</v>
      </c>
      <c r="G41" s="55">
        <f>'Betriebe 7_2011'!G41*100/'Betriebe 7_2011'!$L41</f>
        <v>9.473684210526315</v>
      </c>
      <c r="H41" s="55">
        <f>'Betriebe 7_2011'!H41*100/'Betriebe 7_2011'!$L41</f>
        <v>21.05263157894737</v>
      </c>
      <c r="I41" s="55">
        <f>'Betriebe 7_2011'!I41*100/'Betriebe 7_2011'!$L41</f>
        <v>7.3684210526315788</v>
      </c>
      <c r="J41" s="55">
        <f>'Betriebe 7_2011'!J41*100/'Betriebe 7_2011'!$L41</f>
        <v>3.1578947368421053</v>
      </c>
      <c r="K41" s="55">
        <f>'Betriebe 7_2011'!K41*100/'Betriebe 7_2011'!$L41</f>
        <v>0</v>
      </c>
      <c r="L41" s="56">
        <f>'Betriebe 7_2011'!L41*100/'Betriebe 7_2011'!$L41</f>
        <v>100</v>
      </c>
    </row>
    <row r="42" spans="1:12">
      <c r="A42" s="1" t="s">
        <v>38</v>
      </c>
      <c r="B42" s="1" t="s">
        <v>112</v>
      </c>
      <c r="C42" s="55">
        <f>'Betriebe 7_2011'!C42*100/'Betriebe 7_2011'!$L42</f>
        <v>11.111111111111111</v>
      </c>
      <c r="D42" s="55">
        <f>'Betriebe 7_2011'!D42*100/'Betriebe 7_2011'!$L42</f>
        <v>0</v>
      </c>
      <c r="E42" s="55">
        <f>'Betriebe 7_2011'!E42*100/'Betriebe 7_2011'!$L42</f>
        <v>22.222222222222221</v>
      </c>
      <c r="F42" s="55">
        <f>'Betriebe 7_2011'!F42*100/'Betriebe 7_2011'!$L42</f>
        <v>0</v>
      </c>
      <c r="G42" s="55">
        <f>'Betriebe 7_2011'!G42*100/'Betriebe 7_2011'!$L42</f>
        <v>22.222222222222221</v>
      </c>
      <c r="H42" s="55">
        <f>'Betriebe 7_2011'!H42*100/'Betriebe 7_2011'!$L42</f>
        <v>11.111111111111111</v>
      </c>
      <c r="I42" s="55">
        <f>'Betriebe 7_2011'!I42*100/'Betriebe 7_2011'!$L42</f>
        <v>11.111111111111111</v>
      </c>
      <c r="J42" s="55">
        <f>'Betriebe 7_2011'!J42*100/'Betriebe 7_2011'!$L42</f>
        <v>22.222222222222221</v>
      </c>
      <c r="K42" s="55">
        <f>'Betriebe 7_2011'!K42*100/'Betriebe 7_2011'!$L42</f>
        <v>0</v>
      </c>
      <c r="L42" s="56">
        <f>'Betriebe 7_2011'!L42*100/'Betriebe 7_2011'!$L42</f>
        <v>100</v>
      </c>
    </row>
    <row r="43" spans="1:12">
      <c r="A43" s="1" t="s">
        <v>39</v>
      </c>
      <c r="B43" s="1" t="s">
        <v>112</v>
      </c>
      <c r="C43" s="55">
        <f>'Betriebe 7_2011'!C43*100/'Betriebe 7_2011'!$L43</f>
        <v>9.5238095238095237</v>
      </c>
      <c r="D43" s="55">
        <f>'Betriebe 7_2011'!D43*100/'Betriebe 7_2011'!$L43</f>
        <v>9.5238095238095237</v>
      </c>
      <c r="E43" s="55">
        <f>'Betriebe 7_2011'!E43*100/'Betriebe 7_2011'!$L43</f>
        <v>9.5238095238095237</v>
      </c>
      <c r="F43" s="55">
        <f>'Betriebe 7_2011'!F43*100/'Betriebe 7_2011'!$L43</f>
        <v>28.571428571428573</v>
      </c>
      <c r="G43" s="55">
        <f>'Betriebe 7_2011'!G43*100/'Betriebe 7_2011'!$L43</f>
        <v>23.80952380952381</v>
      </c>
      <c r="H43" s="55">
        <f>'Betriebe 7_2011'!H43*100/'Betriebe 7_2011'!$L43</f>
        <v>14.285714285714286</v>
      </c>
      <c r="I43" s="55">
        <f>'Betriebe 7_2011'!I43*100/'Betriebe 7_2011'!$L43</f>
        <v>4.7619047619047619</v>
      </c>
      <c r="J43" s="55">
        <f>'Betriebe 7_2011'!J43*100/'Betriebe 7_2011'!$L43</f>
        <v>0</v>
      </c>
      <c r="K43" s="55">
        <f>'Betriebe 7_2011'!K43*100/'Betriebe 7_2011'!$L43</f>
        <v>0</v>
      </c>
      <c r="L43" s="56">
        <f>'Betriebe 7_2011'!L43*100/'Betriebe 7_2011'!$L43</f>
        <v>100</v>
      </c>
    </row>
    <row r="44" spans="1:12">
      <c r="A44" s="1" t="s">
        <v>40</v>
      </c>
      <c r="B44" s="1" t="s">
        <v>112</v>
      </c>
      <c r="C44" s="55">
        <f>'Betriebe 7_2011'!C44*100/'Betriebe 7_2011'!$L44</f>
        <v>91.566265060240966</v>
      </c>
      <c r="D44" s="55">
        <f>'Betriebe 7_2011'!D44*100/'Betriebe 7_2011'!$L44</f>
        <v>4.8192771084337354</v>
      </c>
      <c r="E44" s="55">
        <f>'Betriebe 7_2011'!E44*100/'Betriebe 7_2011'!$L44</f>
        <v>0</v>
      </c>
      <c r="F44" s="55">
        <f>'Betriebe 7_2011'!F44*100/'Betriebe 7_2011'!$L44</f>
        <v>3.6144578313253013</v>
      </c>
      <c r="G44" s="55">
        <f>'Betriebe 7_2011'!G44*100/'Betriebe 7_2011'!$L44</f>
        <v>0</v>
      </c>
      <c r="H44" s="55">
        <f>'Betriebe 7_2011'!H44*100/'Betriebe 7_2011'!$L44</f>
        <v>0</v>
      </c>
      <c r="I44" s="55">
        <f>'Betriebe 7_2011'!I44*100/'Betriebe 7_2011'!$L44</f>
        <v>0</v>
      </c>
      <c r="J44" s="55">
        <f>'Betriebe 7_2011'!J44*100/'Betriebe 7_2011'!$L44</f>
        <v>0</v>
      </c>
      <c r="K44" s="55">
        <f>'Betriebe 7_2011'!K44*100/'Betriebe 7_2011'!$L44</f>
        <v>0</v>
      </c>
      <c r="L44" s="56">
        <f>'Betriebe 7_2011'!L44*100/'Betriebe 7_2011'!$L44</f>
        <v>100</v>
      </c>
    </row>
    <row r="45" spans="1:12">
      <c r="A45" s="1" t="s">
        <v>41</v>
      </c>
      <c r="B45" s="1" t="s">
        <v>112</v>
      </c>
      <c r="C45" s="55">
        <f>'Betriebe 7_2011'!C45*100/'Betriebe 7_2011'!$L45</f>
        <v>21.05263157894737</v>
      </c>
      <c r="D45" s="55">
        <f>'Betriebe 7_2011'!D45*100/'Betriebe 7_2011'!$L45</f>
        <v>10.526315789473685</v>
      </c>
      <c r="E45" s="55">
        <f>'Betriebe 7_2011'!E45*100/'Betriebe 7_2011'!$L45</f>
        <v>5.2631578947368425</v>
      </c>
      <c r="F45" s="55">
        <f>'Betriebe 7_2011'!F45*100/'Betriebe 7_2011'!$L45</f>
        <v>5.2631578947368425</v>
      </c>
      <c r="G45" s="55">
        <f>'Betriebe 7_2011'!G45*100/'Betriebe 7_2011'!$L45</f>
        <v>15.789473684210526</v>
      </c>
      <c r="H45" s="55">
        <f>'Betriebe 7_2011'!H45*100/'Betriebe 7_2011'!$L45</f>
        <v>15.789473684210526</v>
      </c>
      <c r="I45" s="55">
        <f>'Betriebe 7_2011'!I45*100/'Betriebe 7_2011'!$L45</f>
        <v>5.2631578947368425</v>
      </c>
      <c r="J45" s="55">
        <f>'Betriebe 7_2011'!J45*100/'Betriebe 7_2011'!$L45</f>
        <v>10.526315789473685</v>
      </c>
      <c r="K45" s="55">
        <f>'Betriebe 7_2011'!K45*100/'Betriebe 7_2011'!$L45</f>
        <v>10.526315789473685</v>
      </c>
      <c r="L45" s="56">
        <f>'Betriebe 7_2011'!L45*100/'Betriebe 7_2011'!$L45</f>
        <v>100</v>
      </c>
    </row>
    <row r="46" spans="1:12">
      <c r="A46" s="1" t="s">
        <v>169</v>
      </c>
      <c r="B46" s="1" t="s">
        <v>112</v>
      </c>
      <c r="C46" s="55">
        <f>'Betriebe 7_2011'!C46*100/'Betriebe 7_2011'!$L46</f>
        <v>51.461988304093566</v>
      </c>
      <c r="D46" s="55">
        <f>'Betriebe 7_2011'!D46*100/'Betriebe 7_2011'!$L46</f>
        <v>16.374269005847953</v>
      </c>
      <c r="E46" s="55">
        <f>'Betriebe 7_2011'!E46*100/'Betriebe 7_2011'!$L46</f>
        <v>9.9415204678362574</v>
      </c>
      <c r="F46" s="55">
        <f>'Betriebe 7_2011'!F46*100/'Betriebe 7_2011'!$L46</f>
        <v>9.9415204678362574</v>
      </c>
      <c r="G46" s="55">
        <f>'Betriebe 7_2011'!G46*100/'Betriebe 7_2011'!$L46</f>
        <v>4.6783625730994149</v>
      </c>
      <c r="H46" s="55">
        <f>'Betriebe 7_2011'!H46*100/'Betriebe 7_2011'!$L46</f>
        <v>3.5087719298245612</v>
      </c>
      <c r="I46" s="55">
        <f>'Betriebe 7_2011'!I46*100/'Betriebe 7_2011'!$L46</f>
        <v>1.7543859649122806</v>
      </c>
      <c r="J46" s="55">
        <f>'Betriebe 7_2011'!J46*100/'Betriebe 7_2011'!$L46</f>
        <v>1.7543859649122806</v>
      </c>
      <c r="K46" s="55">
        <f>'Betriebe 7_2011'!K46*100/'Betriebe 7_2011'!$L46</f>
        <v>0.58479532163742687</v>
      </c>
      <c r="L46" s="56">
        <f>'Betriebe 7_2011'!L46*100/'Betriebe 7_2011'!$L46</f>
        <v>100</v>
      </c>
    </row>
    <row r="47" spans="1:12">
      <c r="A47" s="1" t="s">
        <v>42</v>
      </c>
      <c r="B47" s="1" t="s">
        <v>112</v>
      </c>
      <c r="C47" s="55">
        <f>'Betriebe 7_2011'!C47*100/'Betriebe 7_2011'!$L47</f>
        <v>16.923076923076923</v>
      </c>
      <c r="D47" s="55">
        <f>'Betriebe 7_2011'!D47*100/'Betriebe 7_2011'!$L47</f>
        <v>0</v>
      </c>
      <c r="E47" s="55">
        <f>'Betriebe 7_2011'!E47*100/'Betriebe 7_2011'!$L47</f>
        <v>20</v>
      </c>
      <c r="F47" s="55">
        <f>'Betriebe 7_2011'!F47*100/'Betriebe 7_2011'!$L47</f>
        <v>16.923076923076923</v>
      </c>
      <c r="G47" s="55">
        <f>'Betriebe 7_2011'!G47*100/'Betriebe 7_2011'!$L47</f>
        <v>16.923076923076923</v>
      </c>
      <c r="H47" s="55">
        <f>'Betriebe 7_2011'!H47*100/'Betriebe 7_2011'!$L47</f>
        <v>13.846153846153847</v>
      </c>
      <c r="I47" s="55">
        <f>'Betriebe 7_2011'!I47*100/'Betriebe 7_2011'!$L47</f>
        <v>12.307692307692308</v>
      </c>
      <c r="J47" s="55">
        <f>'Betriebe 7_2011'!J47*100/'Betriebe 7_2011'!$L47</f>
        <v>3.0769230769230771</v>
      </c>
      <c r="K47" s="55">
        <f>'Betriebe 7_2011'!K47*100/'Betriebe 7_2011'!$L47</f>
        <v>0</v>
      </c>
      <c r="L47" s="56">
        <f>'Betriebe 7_2011'!L47*100/'Betriebe 7_2011'!$L47</f>
        <v>100</v>
      </c>
    </row>
    <row r="48" spans="1:12">
      <c r="A48" s="1" t="s">
        <v>43</v>
      </c>
      <c r="B48" s="1" t="s">
        <v>112</v>
      </c>
      <c r="C48" s="55">
        <f>'Betriebe 7_2011'!C48*100/'Betriebe 7_2011'!$L48</f>
        <v>28.260869565217391</v>
      </c>
      <c r="D48" s="55">
        <f>'Betriebe 7_2011'!D48*100/'Betriebe 7_2011'!$L48</f>
        <v>8.695652173913043</v>
      </c>
      <c r="E48" s="55">
        <f>'Betriebe 7_2011'!E48*100/'Betriebe 7_2011'!$L48</f>
        <v>15.217391304347826</v>
      </c>
      <c r="F48" s="55">
        <f>'Betriebe 7_2011'!F48*100/'Betriebe 7_2011'!$L48</f>
        <v>19.565217391304348</v>
      </c>
      <c r="G48" s="55">
        <f>'Betriebe 7_2011'!G48*100/'Betriebe 7_2011'!$L48</f>
        <v>4.3478260869565215</v>
      </c>
      <c r="H48" s="55">
        <f>'Betriebe 7_2011'!H48*100/'Betriebe 7_2011'!$L48</f>
        <v>10.869565217391305</v>
      </c>
      <c r="I48" s="55">
        <f>'Betriebe 7_2011'!I48*100/'Betriebe 7_2011'!$L48</f>
        <v>6.5217391304347823</v>
      </c>
      <c r="J48" s="55">
        <f>'Betriebe 7_2011'!J48*100/'Betriebe 7_2011'!$L48</f>
        <v>4.3478260869565215</v>
      </c>
      <c r="K48" s="55">
        <f>'Betriebe 7_2011'!K48*100/'Betriebe 7_2011'!$L48</f>
        <v>2.1739130434782608</v>
      </c>
      <c r="L48" s="56">
        <f>'Betriebe 7_2011'!L48*100/'Betriebe 7_2011'!$L48</f>
        <v>100</v>
      </c>
    </row>
    <row r="49" spans="1:12">
      <c r="A49" s="1" t="s">
        <v>44</v>
      </c>
      <c r="B49" s="1" t="s">
        <v>112</v>
      </c>
      <c r="C49" s="55">
        <f>'Betriebe 7_2011'!C49*100/'Betriebe 7_2011'!$L49</f>
        <v>74.736842105263165</v>
      </c>
      <c r="D49" s="55">
        <f>'Betriebe 7_2011'!D49*100/'Betriebe 7_2011'!$L49</f>
        <v>10.526315789473685</v>
      </c>
      <c r="E49" s="55">
        <f>'Betriebe 7_2011'!E49*100/'Betriebe 7_2011'!$L49</f>
        <v>7.3684210526315788</v>
      </c>
      <c r="F49" s="55">
        <f>'Betriebe 7_2011'!F49*100/'Betriebe 7_2011'!$L49</f>
        <v>2.1052631578947367</v>
      </c>
      <c r="G49" s="55">
        <f>'Betriebe 7_2011'!G49*100/'Betriebe 7_2011'!$L49</f>
        <v>1.0526315789473684</v>
      </c>
      <c r="H49" s="55">
        <f>'Betriebe 7_2011'!H49*100/'Betriebe 7_2011'!$L49</f>
        <v>2.1052631578947367</v>
      </c>
      <c r="I49" s="55">
        <f>'Betriebe 7_2011'!I49*100/'Betriebe 7_2011'!$L49</f>
        <v>0</v>
      </c>
      <c r="J49" s="55">
        <f>'Betriebe 7_2011'!J49*100/'Betriebe 7_2011'!$L49</f>
        <v>1.0526315789473684</v>
      </c>
      <c r="K49" s="55">
        <f>'Betriebe 7_2011'!K49*100/'Betriebe 7_2011'!$L49</f>
        <v>1.0526315789473684</v>
      </c>
      <c r="L49" s="56">
        <f>'Betriebe 7_2011'!L49*100/'Betriebe 7_2011'!$L49</f>
        <v>100</v>
      </c>
    </row>
    <row r="50" spans="1:12">
      <c r="A50" s="1" t="s">
        <v>45</v>
      </c>
      <c r="B50" s="1" t="s">
        <v>112</v>
      </c>
      <c r="C50" s="55">
        <f>'Betriebe 7_2011'!C50*100/'Betriebe 7_2011'!$L50</f>
        <v>0</v>
      </c>
      <c r="D50" s="55">
        <f>'Betriebe 7_2011'!D50*100/'Betriebe 7_2011'!$L50</f>
        <v>0</v>
      </c>
      <c r="E50" s="55">
        <f>'Betriebe 7_2011'!E50*100/'Betriebe 7_2011'!$L50</f>
        <v>16.666666666666668</v>
      </c>
      <c r="F50" s="55">
        <f>'Betriebe 7_2011'!F50*100/'Betriebe 7_2011'!$L50</f>
        <v>8.3333333333333339</v>
      </c>
      <c r="G50" s="55">
        <f>'Betriebe 7_2011'!G50*100/'Betriebe 7_2011'!$L50</f>
        <v>25</v>
      </c>
      <c r="H50" s="55">
        <f>'Betriebe 7_2011'!H50*100/'Betriebe 7_2011'!$L50</f>
        <v>0</v>
      </c>
      <c r="I50" s="55">
        <f>'Betriebe 7_2011'!I50*100/'Betriebe 7_2011'!$L50</f>
        <v>50</v>
      </c>
      <c r="J50" s="55">
        <f>'Betriebe 7_2011'!J50*100/'Betriebe 7_2011'!$L50</f>
        <v>0</v>
      </c>
      <c r="K50" s="55">
        <f>'Betriebe 7_2011'!K50*100/'Betriebe 7_2011'!$L50</f>
        <v>0</v>
      </c>
      <c r="L50" s="56">
        <f>'Betriebe 7_2011'!L50*100/'Betriebe 7_2011'!$L50</f>
        <v>100</v>
      </c>
    </row>
    <row r="51" spans="1:12">
      <c r="A51" s="1" t="s">
        <v>46</v>
      </c>
      <c r="B51" s="1" t="s">
        <v>112</v>
      </c>
      <c r="C51" s="55">
        <f>'Betriebe 7_2011'!C51*100/'Betriebe 7_2011'!$L51</f>
        <v>0</v>
      </c>
      <c r="D51" s="55">
        <f>'Betriebe 7_2011'!D51*100/'Betriebe 7_2011'!$L51</f>
        <v>0</v>
      </c>
      <c r="E51" s="55">
        <f>'Betriebe 7_2011'!E51*100/'Betriebe 7_2011'!$L51</f>
        <v>11.111111111111111</v>
      </c>
      <c r="F51" s="55">
        <f>'Betriebe 7_2011'!F51*100/'Betriebe 7_2011'!$L51</f>
        <v>44.444444444444443</v>
      </c>
      <c r="G51" s="55">
        <f>'Betriebe 7_2011'!G51*100/'Betriebe 7_2011'!$L51</f>
        <v>22.222222222222221</v>
      </c>
      <c r="H51" s="55">
        <f>'Betriebe 7_2011'!H51*100/'Betriebe 7_2011'!$L51</f>
        <v>11.111111111111111</v>
      </c>
      <c r="I51" s="55">
        <f>'Betriebe 7_2011'!I51*100/'Betriebe 7_2011'!$L51</f>
        <v>11.111111111111111</v>
      </c>
      <c r="J51" s="55">
        <f>'Betriebe 7_2011'!J51*100/'Betriebe 7_2011'!$L51</f>
        <v>0</v>
      </c>
      <c r="K51" s="55">
        <f>'Betriebe 7_2011'!K51*100/'Betriebe 7_2011'!$L51</f>
        <v>0</v>
      </c>
      <c r="L51" s="56">
        <f>'Betriebe 7_2011'!L51*100/'Betriebe 7_2011'!$L51</f>
        <v>100</v>
      </c>
    </row>
    <row r="52" spans="1:12">
      <c r="A52" s="1" t="s">
        <v>185</v>
      </c>
      <c r="B52" s="1" t="s">
        <v>112</v>
      </c>
      <c r="C52" s="55">
        <f>'Betriebe 7_2011'!C52*100/'Betriebe 7_2011'!$L52</f>
        <v>18.672199170124482</v>
      </c>
      <c r="D52" s="55">
        <f>'Betriebe 7_2011'!D52*100/'Betriebe 7_2011'!$L52</f>
        <v>11.203319502074688</v>
      </c>
      <c r="E52" s="55">
        <f>'Betriebe 7_2011'!E52*100/'Betriebe 7_2011'!$L52</f>
        <v>12.863070539419088</v>
      </c>
      <c r="F52" s="55">
        <f>'Betriebe 7_2011'!F52*100/'Betriebe 7_2011'!$L52</f>
        <v>17.012448132780083</v>
      </c>
      <c r="G52" s="55">
        <f>'Betriebe 7_2011'!G52*100/'Betriebe 7_2011'!$L52</f>
        <v>14.107883817427386</v>
      </c>
      <c r="H52" s="55">
        <f>'Betriebe 7_2011'!H52*100/'Betriebe 7_2011'!$L52</f>
        <v>15.352697095435685</v>
      </c>
      <c r="I52" s="55">
        <f>'Betriebe 7_2011'!I52*100/'Betriebe 7_2011'!$L52</f>
        <v>6.2240663900414939</v>
      </c>
      <c r="J52" s="55">
        <f>'Betriebe 7_2011'!J52*100/'Betriebe 7_2011'!$L52</f>
        <v>4.1493775933609962</v>
      </c>
      <c r="K52" s="55">
        <f>'Betriebe 7_2011'!K52*100/'Betriebe 7_2011'!$L52</f>
        <v>0.41493775933609961</v>
      </c>
      <c r="L52" s="56">
        <f>'Betriebe 7_2011'!L52*100/'Betriebe 7_2011'!$L52</f>
        <v>100</v>
      </c>
    </row>
    <row r="53" spans="1:12">
      <c r="A53" s="1" t="s">
        <v>47</v>
      </c>
      <c r="B53" s="1" t="s">
        <v>112</v>
      </c>
      <c r="C53" s="55">
        <f>'Betriebe 7_2011'!C53*100/'Betriebe 7_2011'!$L53</f>
        <v>10.526315789473685</v>
      </c>
      <c r="D53" s="55">
        <f>'Betriebe 7_2011'!D53*100/'Betriebe 7_2011'!$L53</f>
        <v>0</v>
      </c>
      <c r="E53" s="55">
        <f>'Betriebe 7_2011'!E53*100/'Betriebe 7_2011'!$L53</f>
        <v>5.2631578947368425</v>
      </c>
      <c r="F53" s="55">
        <f>'Betriebe 7_2011'!F53*100/'Betriebe 7_2011'!$L53</f>
        <v>5.2631578947368425</v>
      </c>
      <c r="G53" s="55">
        <f>'Betriebe 7_2011'!G53*100/'Betriebe 7_2011'!$L53</f>
        <v>36.842105263157897</v>
      </c>
      <c r="H53" s="55">
        <f>'Betriebe 7_2011'!H53*100/'Betriebe 7_2011'!$L53</f>
        <v>26.315789473684209</v>
      </c>
      <c r="I53" s="55">
        <f>'Betriebe 7_2011'!I53*100/'Betriebe 7_2011'!$L53</f>
        <v>10.526315789473685</v>
      </c>
      <c r="J53" s="55">
        <f>'Betriebe 7_2011'!J53*100/'Betriebe 7_2011'!$L53</f>
        <v>0</v>
      </c>
      <c r="K53" s="55">
        <f>'Betriebe 7_2011'!K53*100/'Betriebe 7_2011'!$L53</f>
        <v>5.2631578947368425</v>
      </c>
      <c r="L53" s="56">
        <f>'Betriebe 7_2011'!L53*100/'Betriebe 7_2011'!$L53</f>
        <v>100</v>
      </c>
    </row>
    <row r="54" spans="1:12">
      <c r="A54" s="1" t="s">
        <v>186</v>
      </c>
      <c r="B54" s="1" t="s">
        <v>112</v>
      </c>
      <c r="C54" s="55">
        <f>'Betriebe 7_2011'!C54*100/'Betriebe 7_2011'!$L54</f>
        <v>13.888888888888889</v>
      </c>
      <c r="D54" s="55">
        <f>'Betriebe 7_2011'!D54*100/'Betriebe 7_2011'!$L54</f>
        <v>16.666666666666668</v>
      </c>
      <c r="E54" s="55">
        <f>'Betriebe 7_2011'!E54*100/'Betriebe 7_2011'!$L54</f>
        <v>11.111111111111111</v>
      </c>
      <c r="F54" s="55">
        <f>'Betriebe 7_2011'!F54*100/'Betriebe 7_2011'!$L54</f>
        <v>16.666666666666668</v>
      </c>
      <c r="G54" s="55">
        <f>'Betriebe 7_2011'!G54*100/'Betriebe 7_2011'!$L54</f>
        <v>8.3333333333333339</v>
      </c>
      <c r="H54" s="55">
        <f>'Betriebe 7_2011'!H54*100/'Betriebe 7_2011'!$L54</f>
        <v>19.444444444444443</v>
      </c>
      <c r="I54" s="55">
        <f>'Betriebe 7_2011'!I54*100/'Betriebe 7_2011'!$L54</f>
        <v>5.5555555555555554</v>
      </c>
      <c r="J54" s="55">
        <f>'Betriebe 7_2011'!J54*100/'Betriebe 7_2011'!$L54</f>
        <v>5.5555555555555554</v>
      </c>
      <c r="K54" s="55">
        <f>'Betriebe 7_2011'!K54*100/'Betriebe 7_2011'!$L54</f>
        <v>2.7777777777777777</v>
      </c>
      <c r="L54" s="56">
        <f>'Betriebe 7_2011'!L54*100/'Betriebe 7_2011'!$L54</f>
        <v>100</v>
      </c>
    </row>
    <row r="55" spans="1:12">
      <c r="A55" s="1"/>
      <c r="B55" s="1"/>
      <c r="C55" s="55"/>
      <c r="D55" s="55"/>
      <c r="E55" s="55"/>
      <c r="F55" s="55"/>
      <c r="G55" s="55"/>
      <c r="H55" s="55"/>
      <c r="I55" s="55"/>
      <c r="J55" s="55"/>
      <c r="K55" s="55"/>
      <c r="L55" s="56"/>
    </row>
    <row r="56" spans="1:12">
      <c r="A56" s="1"/>
      <c r="B56" s="1"/>
      <c r="C56" s="56">
        <f>'Betriebe 7_2011'!C56*100/'Betriebe 7_2011'!$L56</f>
        <v>35.490196078431374</v>
      </c>
      <c r="D56" s="56">
        <f>'Betriebe 7_2011'!D56*100/'Betriebe 7_2011'!$L56</f>
        <v>9.9019607843137258</v>
      </c>
      <c r="E56" s="56">
        <f>'Betriebe 7_2011'!E56*100/'Betriebe 7_2011'!$L56</f>
        <v>10.980392156862745</v>
      </c>
      <c r="F56" s="56">
        <f>'Betriebe 7_2011'!F56*100/'Betriebe 7_2011'!$L56</f>
        <v>13.823529411764707</v>
      </c>
      <c r="G56" s="56">
        <f>'Betriebe 7_2011'!G56*100/'Betriebe 7_2011'!$L56</f>
        <v>9.9019607843137258</v>
      </c>
      <c r="H56" s="56">
        <f>'Betriebe 7_2011'!H56*100/'Betriebe 7_2011'!$L56</f>
        <v>10.980392156862745</v>
      </c>
      <c r="I56" s="56">
        <f>'Betriebe 7_2011'!I56*100/'Betriebe 7_2011'!$L56</f>
        <v>5.2941176470588234</v>
      </c>
      <c r="J56" s="56">
        <f>'Betriebe 7_2011'!J56*100/'Betriebe 7_2011'!$L56</f>
        <v>2.8431372549019609</v>
      </c>
      <c r="K56" s="56">
        <f>'Betriebe 7_2011'!K56*100/'Betriebe 7_2011'!$L56</f>
        <v>0.78431372549019607</v>
      </c>
      <c r="L56" s="56">
        <f>'Betriebe 7_2011'!L56*100/'Betriebe 7_2011'!$L56</f>
        <v>100</v>
      </c>
    </row>
    <row r="57" spans="1:12">
      <c r="A57" s="1"/>
      <c r="B57" s="1"/>
      <c r="C57" s="55"/>
      <c r="D57" s="55"/>
      <c r="E57" s="55"/>
      <c r="F57" s="55"/>
      <c r="G57" s="55"/>
      <c r="H57" s="55"/>
      <c r="I57" s="55"/>
      <c r="J57" s="55"/>
      <c r="K57" s="55"/>
      <c r="L57" s="56"/>
    </row>
    <row r="58" spans="1:12">
      <c r="A58" s="1" t="s">
        <v>187</v>
      </c>
      <c r="B58" s="1" t="s">
        <v>112</v>
      </c>
      <c r="C58" s="55">
        <f>'Betriebe 7_2011'!C58*100/'Betriebe 7_2011'!$L58</f>
        <v>61.117196056955095</v>
      </c>
      <c r="D58" s="55">
        <f>'Betriebe 7_2011'!D58*100/'Betriebe 7_2011'!$L58</f>
        <v>17.96276013143483</v>
      </c>
      <c r="E58" s="55">
        <f>'Betriebe 7_2011'!E58*100/'Betriebe 7_2011'!$L58</f>
        <v>10.076670317634173</v>
      </c>
      <c r="F58" s="55">
        <f>'Betriebe 7_2011'!F58*100/'Betriebe 7_2011'!$L58</f>
        <v>6.7907995618838992</v>
      </c>
      <c r="G58" s="55">
        <f>'Betriebe 7_2011'!G58*100/'Betriebe 7_2011'!$L58</f>
        <v>1.7524644030668126</v>
      </c>
      <c r="H58" s="55">
        <f>'Betriebe 7_2011'!H58*100/'Betriebe 7_2011'!$L58</f>
        <v>1.3143483023001095</v>
      </c>
      <c r="I58" s="55">
        <f>'Betriebe 7_2011'!I58*100/'Betriebe 7_2011'!$L58</f>
        <v>0.10952902519167579</v>
      </c>
      <c r="J58" s="55">
        <f>'Betriebe 7_2011'!J58*100/'Betriebe 7_2011'!$L58</f>
        <v>0.43811610076670315</v>
      </c>
      <c r="K58" s="55">
        <f>'Betriebe 7_2011'!K58*100/'Betriebe 7_2011'!$L58</f>
        <v>0.43811610076670315</v>
      </c>
      <c r="L58" s="56">
        <f>'Betriebe 7_2011'!L58*100/'Betriebe 7_2011'!$L58</f>
        <v>100</v>
      </c>
    </row>
    <row r="59" spans="1:12">
      <c r="A59" s="1" t="s">
        <v>48</v>
      </c>
      <c r="B59" s="1" t="s">
        <v>112</v>
      </c>
      <c r="C59" s="55">
        <f>'Betriebe 7_2011'!C59*100/'Betriebe 7_2011'!$L59</f>
        <v>86.509635974304075</v>
      </c>
      <c r="D59" s="55">
        <f>'Betriebe 7_2011'!D59*100/'Betriebe 7_2011'!$L59</f>
        <v>11.13490364025696</v>
      </c>
      <c r="E59" s="55">
        <f>'Betriebe 7_2011'!E59*100/'Betriebe 7_2011'!$L59</f>
        <v>1.2847965738758029</v>
      </c>
      <c r="F59" s="55">
        <f>'Betriebe 7_2011'!F59*100/'Betriebe 7_2011'!$L59</f>
        <v>0.85653104925053536</v>
      </c>
      <c r="G59" s="55">
        <f>'Betriebe 7_2011'!G59*100/'Betriebe 7_2011'!$L59</f>
        <v>0</v>
      </c>
      <c r="H59" s="55">
        <f>'Betriebe 7_2011'!H59*100/'Betriebe 7_2011'!$L59</f>
        <v>0.21413276231263384</v>
      </c>
      <c r="I59" s="55">
        <f>'Betriebe 7_2011'!I59*100/'Betriebe 7_2011'!$L59</f>
        <v>0</v>
      </c>
      <c r="J59" s="55">
        <f>'Betriebe 7_2011'!J59*100/'Betriebe 7_2011'!$L59</f>
        <v>0</v>
      </c>
      <c r="K59" s="55">
        <f>'Betriebe 7_2011'!K59*100/'Betriebe 7_2011'!$L59</f>
        <v>0</v>
      </c>
      <c r="L59" s="56">
        <f>'Betriebe 7_2011'!L59*100/'Betriebe 7_2011'!$L59</f>
        <v>100</v>
      </c>
    </row>
    <row r="60" spans="1:12">
      <c r="A60" s="1" t="s">
        <v>188</v>
      </c>
      <c r="B60" s="1" t="s">
        <v>112</v>
      </c>
      <c r="C60" s="55">
        <f>'Betriebe 7_2011'!C60*100/'Betriebe 7_2011'!$L60</f>
        <v>56.969696969696969</v>
      </c>
      <c r="D60" s="55">
        <f>'Betriebe 7_2011'!D60*100/'Betriebe 7_2011'!$L60</f>
        <v>17.272727272727273</v>
      </c>
      <c r="E60" s="55">
        <f>'Betriebe 7_2011'!E60*100/'Betriebe 7_2011'!$L60</f>
        <v>15.151515151515152</v>
      </c>
      <c r="F60" s="55">
        <f>'Betriebe 7_2011'!F60*100/'Betriebe 7_2011'!$L60</f>
        <v>6.0606060606060606</v>
      </c>
      <c r="G60" s="55">
        <f>'Betriebe 7_2011'!G60*100/'Betriebe 7_2011'!$L60</f>
        <v>1.8181818181818181</v>
      </c>
      <c r="H60" s="55">
        <f>'Betriebe 7_2011'!H60*100/'Betriebe 7_2011'!$L60</f>
        <v>1.5151515151515151</v>
      </c>
      <c r="I60" s="55">
        <f>'Betriebe 7_2011'!I60*100/'Betriebe 7_2011'!$L60</f>
        <v>0.30303030303030304</v>
      </c>
      <c r="J60" s="55">
        <f>'Betriebe 7_2011'!J60*100/'Betriebe 7_2011'!$L60</f>
        <v>0.90909090909090906</v>
      </c>
      <c r="K60" s="55">
        <f>'Betriebe 7_2011'!K60*100/'Betriebe 7_2011'!$L60</f>
        <v>0</v>
      </c>
      <c r="L60" s="56">
        <f>'Betriebe 7_2011'!L60*100/'Betriebe 7_2011'!$L60</f>
        <v>100</v>
      </c>
    </row>
    <row r="61" spans="1:12">
      <c r="A61" s="1" t="s">
        <v>49</v>
      </c>
      <c r="B61" s="1" t="s">
        <v>112</v>
      </c>
      <c r="C61" s="55">
        <f>'Betriebe 7_2011'!C61*100/'Betriebe 7_2011'!$L61</f>
        <v>70.89201877934272</v>
      </c>
      <c r="D61" s="55">
        <f>'Betriebe 7_2011'!D61*100/'Betriebe 7_2011'!$L61</f>
        <v>13.615023474178404</v>
      </c>
      <c r="E61" s="55">
        <f>'Betriebe 7_2011'!E61*100/'Betriebe 7_2011'!$L61</f>
        <v>9.3896713615023479</v>
      </c>
      <c r="F61" s="55">
        <f>'Betriebe 7_2011'!F61*100/'Betriebe 7_2011'!$L61</f>
        <v>5.164319248826291</v>
      </c>
      <c r="G61" s="55">
        <f>'Betriebe 7_2011'!G61*100/'Betriebe 7_2011'!$L61</f>
        <v>0.93896713615023475</v>
      </c>
      <c r="H61" s="55">
        <f>'Betriebe 7_2011'!H61*100/'Betriebe 7_2011'!$L61</f>
        <v>0</v>
      </c>
      <c r="I61" s="55">
        <f>'Betriebe 7_2011'!I61*100/'Betriebe 7_2011'!$L61</f>
        <v>0</v>
      </c>
      <c r="J61" s="55">
        <f>'Betriebe 7_2011'!J61*100/'Betriebe 7_2011'!$L61</f>
        <v>0</v>
      </c>
      <c r="K61" s="55">
        <f>'Betriebe 7_2011'!K61*100/'Betriebe 7_2011'!$L61</f>
        <v>0</v>
      </c>
      <c r="L61" s="56">
        <f>'Betriebe 7_2011'!L61*100/'Betriebe 7_2011'!$L61</f>
        <v>100</v>
      </c>
    </row>
    <row r="62" spans="1:12">
      <c r="A62" s="1" t="s">
        <v>50</v>
      </c>
      <c r="B62" s="1" t="s">
        <v>112</v>
      </c>
      <c r="C62" s="55">
        <f>'Betriebe 7_2011'!C62*100/'Betriebe 7_2011'!$L62</f>
        <v>59.751037344398341</v>
      </c>
      <c r="D62" s="55">
        <f>'Betriebe 7_2011'!D62*100/'Betriebe 7_2011'!$L62</f>
        <v>19.502074688796682</v>
      </c>
      <c r="E62" s="55">
        <f>'Betriebe 7_2011'!E62*100/'Betriebe 7_2011'!$L62</f>
        <v>10.37344398340249</v>
      </c>
      <c r="F62" s="55">
        <f>'Betriebe 7_2011'!F62*100/'Betriebe 7_2011'!$L62</f>
        <v>4.9792531120331951</v>
      </c>
      <c r="G62" s="55">
        <f>'Betriebe 7_2011'!G62*100/'Betriebe 7_2011'!$L62</f>
        <v>0.82987551867219922</v>
      </c>
      <c r="H62" s="55">
        <f>'Betriebe 7_2011'!H62*100/'Betriebe 7_2011'!$L62</f>
        <v>2.4896265560165975</v>
      </c>
      <c r="I62" s="55">
        <f>'Betriebe 7_2011'!I62*100/'Betriebe 7_2011'!$L62</f>
        <v>1.6597510373443984</v>
      </c>
      <c r="J62" s="55">
        <f>'Betriebe 7_2011'!J62*100/'Betriebe 7_2011'!$L62</f>
        <v>0.41493775933609961</v>
      </c>
      <c r="K62" s="55">
        <f>'Betriebe 7_2011'!K62*100/'Betriebe 7_2011'!$L62</f>
        <v>0</v>
      </c>
      <c r="L62" s="56">
        <f>'Betriebe 7_2011'!L62*100/'Betriebe 7_2011'!$L62</f>
        <v>100</v>
      </c>
    </row>
    <row r="63" spans="1:12">
      <c r="A63" s="1" t="s">
        <v>51</v>
      </c>
      <c r="B63" s="1" t="s">
        <v>112</v>
      </c>
      <c r="C63" s="55">
        <f>'Betriebe 7_2011'!C63*100/'Betriebe 7_2011'!$L63</f>
        <v>62.745098039215684</v>
      </c>
      <c r="D63" s="55">
        <f>'Betriebe 7_2011'!D63*100/'Betriebe 7_2011'!$L63</f>
        <v>19.607843137254903</v>
      </c>
      <c r="E63" s="55">
        <f>'Betriebe 7_2011'!E63*100/'Betriebe 7_2011'!$L63</f>
        <v>11.764705882352942</v>
      </c>
      <c r="F63" s="55">
        <f>'Betriebe 7_2011'!F63*100/'Betriebe 7_2011'!$L63</f>
        <v>4.9019607843137258</v>
      </c>
      <c r="G63" s="55">
        <f>'Betriebe 7_2011'!G63*100/'Betriebe 7_2011'!$L63</f>
        <v>0</v>
      </c>
      <c r="H63" s="55">
        <f>'Betriebe 7_2011'!H63*100/'Betriebe 7_2011'!$L63</f>
        <v>0.98039215686274506</v>
      </c>
      <c r="I63" s="55">
        <f>'Betriebe 7_2011'!I63*100/'Betriebe 7_2011'!$L63</f>
        <v>0</v>
      </c>
      <c r="J63" s="55">
        <f>'Betriebe 7_2011'!J63*100/'Betriebe 7_2011'!$L63</f>
        <v>0</v>
      </c>
      <c r="K63" s="55">
        <f>'Betriebe 7_2011'!K63*100/'Betriebe 7_2011'!$L63</f>
        <v>0</v>
      </c>
      <c r="L63" s="56">
        <f>'Betriebe 7_2011'!L63*100/'Betriebe 7_2011'!$L63</f>
        <v>100</v>
      </c>
    </row>
    <row r="64" spans="1:12">
      <c r="A64" s="1" t="s">
        <v>52</v>
      </c>
      <c r="B64" s="1" t="s">
        <v>112</v>
      </c>
      <c r="C64" s="55">
        <f>'Betriebe 7_2011'!C64*100/'Betriebe 7_2011'!$L64</f>
        <v>88.732394366197184</v>
      </c>
      <c r="D64" s="55">
        <f>'Betriebe 7_2011'!D64*100/'Betriebe 7_2011'!$L64</f>
        <v>7.042253521126761</v>
      </c>
      <c r="E64" s="55">
        <f>'Betriebe 7_2011'!E64*100/'Betriebe 7_2011'!$L64</f>
        <v>2.816901408450704</v>
      </c>
      <c r="F64" s="55">
        <f>'Betriebe 7_2011'!F64*100/'Betriebe 7_2011'!$L64</f>
        <v>1.408450704225352</v>
      </c>
      <c r="G64" s="55">
        <f>'Betriebe 7_2011'!G64*100/'Betriebe 7_2011'!$L64</f>
        <v>0</v>
      </c>
      <c r="H64" s="55">
        <f>'Betriebe 7_2011'!H64*100/'Betriebe 7_2011'!$L64</f>
        <v>0</v>
      </c>
      <c r="I64" s="55">
        <f>'Betriebe 7_2011'!I64*100/'Betriebe 7_2011'!$L64</f>
        <v>0</v>
      </c>
      <c r="J64" s="55">
        <f>'Betriebe 7_2011'!J64*100/'Betriebe 7_2011'!$L64</f>
        <v>0</v>
      </c>
      <c r="K64" s="55">
        <f>'Betriebe 7_2011'!K64*100/'Betriebe 7_2011'!$L64</f>
        <v>0</v>
      </c>
      <c r="L64" s="56">
        <f>'Betriebe 7_2011'!L64*100/'Betriebe 7_2011'!$L64</f>
        <v>100</v>
      </c>
    </row>
    <row r="65" spans="1:12">
      <c r="A65" s="1" t="s">
        <v>53</v>
      </c>
      <c r="B65" s="1" t="s">
        <v>112</v>
      </c>
      <c r="C65" s="55">
        <f>'Betriebe 7_2011'!C65*100/'Betriebe 7_2011'!$L65</f>
        <v>73.611111111111114</v>
      </c>
      <c r="D65" s="55">
        <f>'Betriebe 7_2011'!D65*100/'Betriebe 7_2011'!$L65</f>
        <v>10.416666666666666</v>
      </c>
      <c r="E65" s="55">
        <f>'Betriebe 7_2011'!E65*100/'Betriebe 7_2011'!$L65</f>
        <v>7.6388888888888893</v>
      </c>
      <c r="F65" s="55">
        <f>'Betriebe 7_2011'!F65*100/'Betriebe 7_2011'!$L65</f>
        <v>6.25</v>
      </c>
      <c r="G65" s="55">
        <f>'Betriebe 7_2011'!G65*100/'Betriebe 7_2011'!$L65</f>
        <v>2.0833333333333335</v>
      </c>
      <c r="H65" s="55">
        <f>'Betriebe 7_2011'!H65*100/'Betriebe 7_2011'!$L65</f>
        <v>0</v>
      </c>
      <c r="I65" s="55">
        <f>'Betriebe 7_2011'!I65*100/'Betriebe 7_2011'!$L65</f>
        <v>0</v>
      </c>
      <c r="J65" s="55">
        <f>'Betriebe 7_2011'!J65*100/'Betriebe 7_2011'!$L65</f>
        <v>0</v>
      </c>
      <c r="K65" s="55">
        <f>'Betriebe 7_2011'!K65*100/'Betriebe 7_2011'!$L65</f>
        <v>0</v>
      </c>
      <c r="L65" s="56">
        <f>'Betriebe 7_2011'!L65*100/'Betriebe 7_2011'!$L65</f>
        <v>100</v>
      </c>
    </row>
    <row r="66" spans="1:12">
      <c r="A66" s="1" t="s">
        <v>54</v>
      </c>
      <c r="B66" s="1" t="s">
        <v>112</v>
      </c>
      <c r="C66" s="55">
        <f>'Betriebe 7_2011'!C66*100/'Betriebe 7_2011'!$L66</f>
        <v>69.19959473150962</v>
      </c>
      <c r="D66" s="55">
        <f>'Betriebe 7_2011'!D66*100/'Betriebe 7_2011'!$L66</f>
        <v>15.29888551165147</v>
      </c>
      <c r="E66" s="55">
        <f>'Betriebe 7_2011'!E66*100/'Betriebe 7_2011'!$L66</f>
        <v>6.8895643363728469</v>
      </c>
      <c r="F66" s="55">
        <f>'Betriebe 7_2011'!F66*100/'Betriebe 7_2011'!$L66</f>
        <v>4.7619047619047619</v>
      </c>
      <c r="G66" s="55">
        <f>'Betriebe 7_2011'!G66*100/'Betriebe 7_2011'!$L66</f>
        <v>1.9250253292806485</v>
      </c>
      <c r="H66" s="55">
        <f>'Betriebe 7_2011'!H66*100/'Betriebe 7_2011'!$L66</f>
        <v>1.4184397163120568</v>
      </c>
      <c r="I66" s="55">
        <f>'Betriebe 7_2011'!I66*100/'Betriebe 7_2011'!$L66</f>
        <v>0.50658561296859173</v>
      </c>
      <c r="J66" s="55">
        <f>'Betriebe 7_2011'!J66*100/'Betriebe 7_2011'!$L66</f>
        <v>0</v>
      </c>
      <c r="K66" s="55">
        <f>'Betriebe 7_2011'!K66*100/'Betriebe 7_2011'!$L66</f>
        <v>0</v>
      </c>
      <c r="L66" s="56">
        <f>'Betriebe 7_2011'!L66*100/'Betriebe 7_2011'!$L66</f>
        <v>100</v>
      </c>
    </row>
    <row r="67" spans="1:12">
      <c r="A67" s="1" t="s">
        <v>55</v>
      </c>
      <c r="B67" s="1" t="s">
        <v>112</v>
      </c>
      <c r="C67" s="55">
        <f>'Betriebe 7_2011'!C67*100/'Betriebe 7_2011'!$L67</f>
        <v>91.25</v>
      </c>
      <c r="D67" s="55">
        <f>'Betriebe 7_2011'!D67*100/'Betriebe 7_2011'!$L67</f>
        <v>7.5</v>
      </c>
      <c r="E67" s="55">
        <f>'Betriebe 7_2011'!E67*100/'Betriebe 7_2011'!$L67</f>
        <v>1.25</v>
      </c>
      <c r="F67" s="55">
        <f>'Betriebe 7_2011'!F67*100/'Betriebe 7_2011'!$L67</f>
        <v>0</v>
      </c>
      <c r="G67" s="55">
        <f>'Betriebe 7_2011'!G67*100/'Betriebe 7_2011'!$L67</f>
        <v>0</v>
      </c>
      <c r="H67" s="55">
        <f>'Betriebe 7_2011'!H67*100/'Betriebe 7_2011'!$L67</f>
        <v>0</v>
      </c>
      <c r="I67" s="55">
        <f>'Betriebe 7_2011'!I67*100/'Betriebe 7_2011'!$L67</f>
        <v>0</v>
      </c>
      <c r="J67" s="55">
        <f>'Betriebe 7_2011'!J67*100/'Betriebe 7_2011'!$L67</f>
        <v>0</v>
      </c>
      <c r="K67" s="55">
        <f>'Betriebe 7_2011'!K67*100/'Betriebe 7_2011'!$L67</f>
        <v>0</v>
      </c>
      <c r="L67" s="56">
        <f>'Betriebe 7_2011'!L67*100/'Betriebe 7_2011'!$L67</f>
        <v>100</v>
      </c>
    </row>
    <row r="68" spans="1:12">
      <c r="A68" s="1" t="s">
        <v>56</v>
      </c>
      <c r="B68" s="1" t="s">
        <v>112</v>
      </c>
      <c r="C68" s="55">
        <f>'Betriebe 7_2011'!C68*100/'Betriebe 7_2011'!$L68</f>
        <v>73.599999999999994</v>
      </c>
      <c r="D68" s="55">
        <f>'Betriebe 7_2011'!D68*100/'Betriebe 7_2011'!$L68</f>
        <v>12</v>
      </c>
      <c r="E68" s="55">
        <f>'Betriebe 7_2011'!E68*100/'Betriebe 7_2011'!$L68</f>
        <v>8</v>
      </c>
      <c r="F68" s="55">
        <f>'Betriebe 7_2011'!F68*100/'Betriebe 7_2011'!$L68</f>
        <v>3.2</v>
      </c>
      <c r="G68" s="55">
        <f>'Betriebe 7_2011'!G68*100/'Betriebe 7_2011'!$L68</f>
        <v>1.6</v>
      </c>
      <c r="H68" s="55">
        <f>'Betriebe 7_2011'!H68*100/'Betriebe 7_2011'!$L68</f>
        <v>1.6</v>
      </c>
      <c r="I68" s="55">
        <f>'Betriebe 7_2011'!I68*100/'Betriebe 7_2011'!$L68</f>
        <v>0</v>
      </c>
      <c r="J68" s="55">
        <f>'Betriebe 7_2011'!J68*100/'Betriebe 7_2011'!$L68</f>
        <v>0</v>
      </c>
      <c r="K68" s="55">
        <f>'Betriebe 7_2011'!K68*100/'Betriebe 7_2011'!$L68</f>
        <v>0</v>
      </c>
      <c r="L68" s="56">
        <f>'Betriebe 7_2011'!L68*100/'Betriebe 7_2011'!$L68</f>
        <v>100</v>
      </c>
    </row>
    <row r="69" spans="1:12">
      <c r="A69" s="1" t="s">
        <v>57</v>
      </c>
      <c r="B69" s="1" t="s">
        <v>112</v>
      </c>
      <c r="C69" s="55">
        <f>'Betriebe 7_2011'!C69*100/'Betriebe 7_2011'!$L69</f>
        <v>88.051948051948045</v>
      </c>
      <c r="D69" s="55">
        <f>'Betriebe 7_2011'!D69*100/'Betriebe 7_2011'!$L69</f>
        <v>6.2337662337662341</v>
      </c>
      <c r="E69" s="55">
        <f>'Betriebe 7_2011'!E69*100/'Betriebe 7_2011'!$L69</f>
        <v>4.1558441558441555</v>
      </c>
      <c r="F69" s="55">
        <f>'Betriebe 7_2011'!F69*100/'Betriebe 7_2011'!$L69</f>
        <v>1.2987012987012987</v>
      </c>
      <c r="G69" s="55">
        <f>'Betriebe 7_2011'!G69*100/'Betriebe 7_2011'!$L69</f>
        <v>0.25974025974025972</v>
      </c>
      <c r="H69" s="55">
        <f>'Betriebe 7_2011'!H69*100/'Betriebe 7_2011'!$L69</f>
        <v>0</v>
      </c>
      <c r="I69" s="55">
        <f>'Betriebe 7_2011'!I69*100/'Betriebe 7_2011'!$L69</f>
        <v>0</v>
      </c>
      <c r="J69" s="55">
        <f>'Betriebe 7_2011'!J69*100/'Betriebe 7_2011'!$L69</f>
        <v>0</v>
      </c>
      <c r="K69" s="55">
        <f>'Betriebe 7_2011'!K69*100/'Betriebe 7_2011'!$L69</f>
        <v>0</v>
      </c>
      <c r="L69" s="56">
        <f>'Betriebe 7_2011'!L69*100/'Betriebe 7_2011'!$L69</f>
        <v>100</v>
      </c>
    </row>
    <row r="70" spans="1:12">
      <c r="A70" s="1" t="s">
        <v>58</v>
      </c>
      <c r="B70" s="1" t="s">
        <v>112</v>
      </c>
      <c r="C70" s="55">
        <f>'Betriebe 7_2011'!C70*100/'Betriebe 7_2011'!$L70</f>
        <v>77.519379844961236</v>
      </c>
      <c r="D70" s="55">
        <f>'Betriebe 7_2011'!D70*100/'Betriebe 7_2011'!$L70</f>
        <v>14.728682170542635</v>
      </c>
      <c r="E70" s="55">
        <f>'Betriebe 7_2011'!E70*100/'Betriebe 7_2011'!$L70</f>
        <v>6.9767441860465116</v>
      </c>
      <c r="F70" s="55">
        <f>'Betriebe 7_2011'!F70*100/'Betriebe 7_2011'!$L70</f>
        <v>0.77519379844961245</v>
      </c>
      <c r="G70" s="55">
        <f>'Betriebe 7_2011'!G70*100/'Betriebe 7_2011'!$L70</f>
        <v>0</v>
      </c>
      <c r="H70" s="55">
        <f>'Betriebe 7_2011'!H70*100/'Betriebe 7_2011'!$L70</f>
        <v>0</v>
      </c>
      <c r="I70" s="55">
        <f>'Betriebe 7_2011'!I70*100/'Betriebe 7_2011'!$L70</f>
        <v>0</v>
      </c>
      <c r="J70" s="55">
        <f>'Betriebe 7_2011'!J70*100/'Betriebe 7_2011'!$L70</f>
        <v>0</v>
      </c>
      <c r="K70" s="55">
        <f>'Betriebe 7_2011'!K70*100/'Betriebe 7_2011'!$L70</f>
        <v>0</v>
      </c>
      <c r="L70" s="56">
        <f>'Betriebe 7_2011'!L70*100/'Betriebe 7_2011'!$L70</f>
        <v>100</v>
      </c>
    </row>
    <row r="71" spans="1:12">
      <c r="A71" s="1" t="s">
        <v>189</v>
      </c>
      <c r="B71" s="1" t="s">
        <v>112</v>
      </c>
      <c r="C71" s="55">
        <f>'Betriebe 7_2011'!C71*100/'Betriebe 7_2011'!$L71</f>
        <v>59.962928637627435</v>
      </c>
      <c r="D71" s="55">
        <f>'Betriebe 7_2011'!D71*100/'Betriebe 7_2011'!$L71</f>
        <v>17.979610750695088</v>
      </c>
      <c r="E71" s="55">
        <f>'Betriebe 7_2011'!E71*100/'Betriebe 7_2011'!$L71</f>
        <v>11.121408711770158</v>
      </c>
      <c r="F71" s="55">
        <f>'Betriebe 7_2011'!F71*100/'Betriebe 7_2011'!$L71</f>
        <v>6.8582020389249303</v>
      </c>
      <c r="G71" s="55">
        <f>'Betriebe 7_2011'!G71*100/'Betriebe 7_2011'!$L71</f>
        <v>2.5949953660797034</v>
      </c>
      <c r="H71" s="55">
        <f>'Betriebe 7_2011'!H71*100/'Betriebe 7_2011'!$L71</f>
        <v>1.0194624652455977</v>
      </c>
      <c r="I71" s="55">
        <f>'Betriebe 7_2011'!I71*100/'Betriebe 7_2011'!$L71</f>
        <v>0.18535681186283595</v>
      </c>
      <c r="J71" s="55">
        <f>'Betriebe 7_2011'!J71*100/'Betriebe 7_2011'!$L71</f>
        <v>0.18535681186283595</v>
      </c>
      <c r="K71" s="55">
        <f>'Betriebe 7_2011'!K71*100/'Betriebe 7_2011'!$L71</f>
        <v>9.2678405931417976E-2</v>
      </c>
      <c r="L71" s="56">
        <f>'Betriebe 7_2011'!L71*100/'Betriebe 7_2011'!$L71</f>
        <v>100</v>
      </c>
    </row>
    <row r="72" spans="1:12">
      <c r="A72" s="1" t="s">
        <v>59</v>
      </c>
      <c r="B72" s="1" t="s">
        <v>112</v>
      </c>
      <c r="C72" s="55">
        <f>'Betriebe 7_2011'!C72*100/'Betriebe 7_2011'!$L72</f>
        <v>63.032191069574246</v>
      </c>
      <c r="D72" s="55">
        <f>'Betriebe 7_2011'!D72*100/'Betriebe 7_2011'!$L72</f>
        <v>19.106957424714434</v>
      </c>
      <c r="E72" s="55">
        <f>'Betriebe 7_2011'!E72*100/'Betriebe 7_2011'!$L72</f>
        <v>10.695742471443406</v>
      </c>
      <c r="F72" s="55">
        <f>'Betriebe 7_2011'!F72*100/'Betriebe 7_2011'!$L72</f>
        <v>5.9190031152647977</v>
      </c>
      <c r="G72" s="55">
        <f>'Betriebe 7_2011'!G72*100/'Betriebe 7_2011'!$L72</f>
        <v>0.83073727933541019</v>
      </c>
      <c r="H72" s="55">
        <f>'Betriebe 7_2011'!H72*100/'Betriebe 7_2011'!$L72</f>
        <v>0.3115264797507788</v>
      </c>
      <c r="I72" s="55">
        <f>'Betriebe 7_2011'!I72*100/'Betriebe 7_2011'!$L72</f>
        <v>0</v>
      </c>
      <c r="J72" s="55">
        <f>'Betriebe 7_2011'!J72*100/'Betriebe 7_2011'!$L72</f>
        <v>0.10384215991692627</v>
      </c>
      <c r="K72" s="55">
        <f>'Betriebe 7_2011'!K72*100/'Betriebe 7_2011'!$L72</f>
        <v>0</v>
      </c>
      <c r="L72" s="56">
        <f>'Betriebe 7_2011'!L72*100/'Betriebe 7_2011'!$L72</f>
        <v>100</v>
      </c>
    </row>
    <row r="73" spans="1:12">
      <c r="A73" s="1" t="s">
        <v>60</v>
      </c>
      <c r="B73" s="1" t="s">
        <v>112</v>
      </c>
      <c r="C73" s="55">
        <f>'Betriebe 7_2011'!C73*100/'Betriebe 7_2011'!$L73</f>
        <v>63.373860182370819</v>
      </c>
      <c r="D73" s="55">
        <f>'Betriebe 7_2011'!D73*100/'Betriebe 7_2011'!$L73</f>
        <v>14.133738601823708</v>
      </c>
      <c r="E73" s="55">
        <f>'Betriebe 7_2011'!E73*100/'Betriebe 7_2011'!$L73</f>
        <v>11.702127659574469</v>
      </c>
      <c r="F73" s="55">
        <f>'Betriebe 7_2011'!F73*100/'Betriebe 7_2011'!$L73</f>
        <v>8.8145896656534948</v>
      </c>
      <c r="G73" s="55">
        <f>'Betriebe 7_2011'!G73*100/'Betriebe 7_2011'!$L73</f>
        <v>0.91185410334346506</v>
      </c>
      <c r="H73" s="55">
        <f>'Betriebe 7_2011'!H73*100/'Betriebe 7_2011'!$L73</f>
        <v>0.60790273556231</v>
      </c>
      <c r="I73" s="55">
        <f>'Betriebe 7_2011'!I73*100/'Betriebe 7_2011'!$L73</f>
        <v>0.45592705167173253</v>
      </c>
      <c r="J73" s="55">
        <f>'Betriebe 7_2011'!J73*100/'Betriebe 7_2011'!$L73</f>
        <v>0</v>
      </c>
      <c r="K73" s="55">
        <f>'Betriebe 7_2011'!K73*100/'Betriebe 7_2011'!$L73</f>
        <v>0</v>
      </c>
      <c r="L73" s="56">
        <f>'Betriebe 7_2011'!L73*100/'Betriebe 7_2011'!$L73</f>
        <v>100</v>
      </c>
    </row>
    <row r="74" spans="1:12">
      <c r="A74" s="1" t="s">
        <v>61</v>
      </c>
      <c r="B74" s="1" t="s">
        <v>112</v>
      </c>
      <c r="C74" s="55">
        <f>'Betriebe 7_2011'!C74*100/'Betriebe 7_2011'!$L74</f>
        <v>69.603524229074893</v>
      </c>
      <c r="D74" s="55">
        <f>'Betriebe 7_2011'!D74*100/'Betriebe 7_2011'!$L74</f>
        <v>17.621145374449338</v>
      </c>
      <c r="E74" s="55">
        <f>'Betriebe 7_2011'!E74*100/'Betriebe 7_2011'!$L74</f>
        <v>7.929515418502203</v>
      </c>
      <c r="F74" s="55">
        <f>'Betriebe 7_2011'!F74*100/'Betriebe 7_2011'!$L74</f>
        <v>3.5242290748898677</v>
      </c>
      <c r="G74" s="55">
        <f>'Betriebe 7_2011'!G74*100/'Betriebe 7_2011'!$L74</f>
        <v>0.44052863436123346</v>
      </c>
      <c r="H74" s="55">
        <f>'Betriebe 7_2011'!H74*100/'Betriebe 7_2011'!$L74</f>
        <v>0.88105726872246692</v>
      </c>
      <c r="I74" s="55">
        <f>'Betriebe 7_2011'!I74*100/'Betriebe 7_2011'!$L74</f>
        <v>0</v>
      </c>
      <c r="J74" s="55">
        <f>'Betriebe 7_2011'!J74*100/'Betriebe 7_2011'!$L74</f>
        <v>0</v>
      </c>
      <c r="K74" s="55">
        <f>'Betriebe 7_2011'!K74*100/'Betriebe 7_2011'!$L74</f>
        <v>0</v>
      </c>
      <c r="L74" s="56">
        <f>'Betriebe 7_2011'!L74*100/'Betriebe 7_2011'!$L74</f>
        <v>100</v>
      </c>
    </row>
    <row r="75" spans="1:12">
      <c r="A75" s="1" t="s">
        <v>62</v>
      </c>
      <c r="B75" s="1" t="s">
        <v>112</v>
      </c>
      <c r="C75" s="55">
        <f>'Betriebe 7_2011'!C75*100/'Betriebe 7_2011'!$L75</f>
        <v>69.111424541607903</v>
      </c>
      <c r="D75" s="55">
        <f>'Betriebe 7_2011'!D75*100/'Betriebe 7_2011'!$L75</f>
        <v>15.514809590973202</v>
      </c>
      <c r="E75" s="55">
        <f>'Betriebe 7_2011'!E75*100/'Betriebe 7_2011'!$L75</f>
        <v>8.4626234132581093</v>
      </c>
      <c r="F75" s="55">
        <f>'Betriebe 7_2011'!F75*100/'Betriebe 7_2011'!$L75</f>
        <v>3.8081805359661494</v>
      </c>
      <c r="G75" s="55">
        <f>'Betriebe 7_2011'!G75*100/'Betriebe 7_2011'!$L75</f>
        <v>1.4104372355430184</v>
      </c>
      <c r="H75" s="55">
        <f>'Betriebe 7_2011'!H75*100/'Betriebe 7_2011'!$L75</f>
        <v>0.98730606488011285</v>
      </c>
      <c r="I75" s="55">
        <f>'Betriebe 7_2011'!I75*100/'Betriebe 7_2011'!$L75</f>
        <v>0.28208744710860367</v>
      </c>
      <c r="J75" s="55">
        <f>'Betriebe 7_2011'!J75*100/'Betriebe 7_2011'!$L75</f>
        <v>0.14104372355430184</v>
      </c>
      <c r="K75" s="55">
        <f>'Betriebe 7_2011'!K75*100/'Betriebe 7_2011'!$L75</f>
        <v>0.28208744710860367</v>
      </c>
      <c r="L75" s="56">
        <f>'Betriebe 7_2011'!L75*100/'Betriebe 7_2011'!$L75</f>
        <v>100</v>
      </c>
    </row>
    <row r="76" spans="1:12">
      <c r="A76" s="1" t="s">
        <v>63</v>
      </c>
      <c r="B76" s="1" t="s">
        <v>112</v>
      </c>
      <c r="C76" s="55">
        <f>'Betriebe 7_2011'!C76*100/'Betriebe 7_2011'!$L76</f>
        <v>74.159663865546221</v>
      </c>
      <c r="D76" s="55">
        <f>'Betriebe 7_2011'!D76*100/'Betriebe 7_2011'!$L76</f>
        <v>15.021008403361344</v>
      </c>
      <c r="E76" s="55">
        <f>'Betriebe 7_2011'!E76*100/'Betriebe 7_2011'!$L76</f>
        <v>6.8277310924369745</v>
      </c>
      <c r="F76" s="55">
        <f>'Betriebe 7_2011'!F76*100/'Betriebe 7_2011'!$L76</f>
        <v>2.9411764705882355</v>
      </c>
      <c r="G76" s="55">
        <f>'Betriebe 7_2011'!G76*100/'Betriebe 7_2011'!$L76</f>
        <v>0.73529411764705888</v>
      </c>
      <c r="H76" s="55">
        <f>'Betriebe 7_2011'!H76*100/'Betriebe 7_2011'!$L76</f>
        <v>0.31512605042016806</v>
      </c>
      <c r="I76" s="55">
        <f>'Betriebe 7_2011'!I76*100/'Betriebe 7_2011'!$L76</f>
        <v>0</v>
      </c>
      <c r="J76" s="55">
        <f>'Betriebe 7_2011'!J76*100/'Betriebe 7_2011'!$L76</f>
        <v>0</v>
      </c>
      <c r="K76" s="55">
        <f>'Betriebe 7_2011'!K76*100/'Betriebe 7_2011'!$L76</f>
        <v>0</v>
      </c>
      <c r="L76" s="56">
        <f>'Betriebe 7_2011'!L76*100/'Betriebe 7_2011'!$L76</f>
        <v>100</v>
      </c>
    </row>
    <row r="77" spans="1:12">
      <c r="A77" s="1" t="s">
        <v>64</v>
      </c>
      <c r="B77" s="1" t="s">
        <v>112</v>
      </c>
      <c r="C77" s="55">
        <f>'Betriebe 7_2011'!C77*100/'Betriebe 7_2011'!$L77</f>
        <v>61.403508771929822</v>
      </c>
      <c r="D77" s="55">
        <f>'Betriebe 7_2011'!D77*100/'Betriebe 7_2011'!$L77</f>
        <v>19.298245614035089</v>
      </c>
      <c r="E77" s="55">
        <f>'Betriebe 7_2011'!E77*100/'Betriebe 7_2011'!$L77</f>
        <v>10.526315789473685</v>
      </c>
      <c r="F77" s="55">
        <f>'Betriebe 7_2011'!F77*100/'Betriebe 7_2011'!$L77</f>
        <v>7.0175438596491224</v>
      </c>
      <c r="G77" s="55">
        <f>'Betriebe 7_2011'!G77*100/'Betriebe 7_2011'!$L77</f>
        <v>0</v>
      </c>
      <c r="H77" s="55">
        <f>'Betriebe 7_2011'!H77*100/'Betriebe 7_2011'!$L77</f>
        <v>1.7543859649122806</v>
      </c>
      <c r="I77" s="55">
        <f>'Betriebe 7_2011'!I77*100/'Betriebe 7_2011'!$L77</f>
        <v>0</v>
      </c>
      <c r="J77" s="55">
        <f>'Betriebe 7_2011'!J77*100/'Betriebe 7_2011'!$L77</f>
        <v>0</v>
      </c>
      <c r="K77" s="55">
        <f>'Betriebe 7_2011'!K77*100/'Betriebe 7_2011'!$L77</f>
        <v>0</v>
      </c>
      <c r="L77" s="56">
        <f>'Betriebe 7_2011'!L77*100/'Betriebe 7_2011'!$L77</f>
        <v>100</v>
      </c>
    </row>
    <row r="78" spans="1:12">
      <c r="A78" s="1" t="s">
        <v>65</v>
      </c>
      <c r="B78" s="1" t="s">
        <v>112</v>
      </c>
      <c r="C78" s="55">
        <f>'Betriebe 7_2011'!C78*100/'Betriebe 7_2011'!$L78</f>
        <v>92.537313432835816</v>
      </c>
      <c r="D78" s="55">
        <f>'Betriebe 7_2011'!D78*100/'Betriebe 7_2011'!$L78</f>
        <v>6.4676616915422889</v>
      </c>
      <c r="E78" s="55">
        <f>'Betriebe 7_2011'!E78*100/'Betriebe 7_2011'!$L78</f>
        <v>0.99502487562189057</v>
      </c>
      <c r="F78" s="55">
        <f>'Betriebe 7_2011'!F78*100/'Betriebe 7_2011'!$L78</f>
        <v>0</v>
      </c>
      <c r="G78" s="55">
        <f>'Betriebe 7_2011'!G78*100/'Betriebe 7_2011'!$L78</f>
        <v>0</v>
      </c>
      <c r="H78" s="55">
        <f>'Betriebe 7_2011'!H78*100/'Betriebe 7_2011'!$L78</f>
        <v>0</v>
      </c>
      <c r="I78" s="55">
        <f>'Betriebe 7_2011'!I78*100/'Betriebe 7_2011'!$L78</f>
        <v>0</v>
      </c>
      <c r="J78" s="55">
        <f>'Betriebe 7_2011'!J78*100/'Betriebe 7_2011'!$L78</f>
        <v>0</v>
      </c>
      <c r="K78" s="55">
        <f>'Betriebe 7_2011'!K78*100/'Betriebe 7_2011'!$L78</f>
        <v>0</v>
      </c>
      <c r="L78" s="56">
        <f>'Betriebe 7_2011'!L78*100/'Betriebe 7_2011'!$L78</f>
        <v>100</v>
      </c>
    </row>
    <row r="79" spans="1:12">
      <c r="A79" s="1"/>
      <c r="B79" s="1"/>
      <c r="C79" s="55"/>
      <c r="D79" s="55"/>
      <c r="E79" s="55"/>
      <c r="F79" s="55"/>
      <c r="G79" s="55"/>
      <c r="H79" s="55"/>
      <c r="I79" s="55"/>
      <c r="J79" s="55"/>
      <c r="K79" s="55"/>
      <c r="L79" s="56"/>
    </row>
    <row r="80" spans="1:12">
      <c r="A80" s="1"/>
      <c r="B80" s="1"/>
      <c r="C80" s="56">
        <f>'Betriebe 7_2011'!C80*100/'Betriebe 7_2011'!$L80</f>
        <v>68.758994796855973</v>
      </c>
      <c r="D80" s="56">
        <f>'Betriebe 7_2011'!D80*100/'Betriebe 7_2011'!$L80</f>
        <v>15.410162736632348</v>
      </c>
      <c r="E80" s="56">
        <f>'Betriebe 7_2011'!E80*100/'Betriebe 7_2011'!$L80</f>
        <v>8.5575113472821869</v>
      </c>
      <c r="F80" s="56">
        <f>'Betriebe 7_2011'!F80*100/'Betriebe 7_2011'!$L80</f>
        <v>4.8378168936123105</v>
      </c>
      <c r="G80" s="56">
        <f>'Betriebe 7_2011'!G80*100/'Betriebe 7_2011'!$L80</f>
        <v>1.2288276320159415</v>
      </c>
      <c r="H80" s="56">
        <f>'Betriebe 7_2011'!H80*100/'Betriebe 7_2011'!$L80</f>
        <v>0.79707738292925934</v>
      </c>
      <c r="I80" s="56">
        <f>'Betriebe 7_2011'!I80*100/'Betriebe 7_2011'!$L80</f>
        <v>0.19926934573231483</v>
      </c>
      <c r="J80" s="56">
        <f>'Betriebe 7_2011'!J80*100/'Betriebe 7_2011'!$L80</f>
        <v>0.1328462304882099</v>
      </c>
      <c r="K80" s="56">
        <f>'Betriebe 7_2011'!K80*100/'Betriebe 7_2011'!$L80</f>
        <v>7.7493634451455767E-2</v>
      </c>
      <c r="L80" s="56">
        <f>'Betriebe 7_2011'!L80*100/'Betriebe 7_2011'!$L80</f>
        <v>100</v>
      </c>
    </row>
    <row r="81" spans="1:12">
      <c r="A81" s="1"/>
      <c r="B81" s="1"/>
      <c r="C81" s="55"/>
      <c r="D81" s="55"/>
      <c r="E81" s="55"/>
      <c r="F81" s="55"/>
      <c r="G81" s="55"/>
      <c r="H81" s="55"/>
      <c r="I81" s="55"/>
      <c r="J81" s="55"/>
      <c r="K81" s="55"/>
      <c r="L81" s="56"/>
    </row>
    <row r="82" spans="1:12">
      <c r="A82" s="1" t="s">
        <v>66</v>
      </c>
      <c r="B82" s="1" t="s">
        <v>112</v>
      </c>
      <c r="C82" s="55">
        <f>'Betriebe 7_2011'!C82*100/'Betriebe 7_2011'!$L82</f>
        <v>61.904761904761905</v>
      </c>
      <c r="D82" s="55">
        <f>'Betriebe 7_2011'!D82*100/'Betriebe 7_2011'!$L82</f>
        <v>14.285714285714286</v>
      </c>
      <c r="E82" s="55">
        <f>'Betriebe 7_2011'!E82*100/'Betriebe 7_2011'!$L82</f>
        <v>4.7619047619047619</v>
      </c>
      <c r="F82" s="55">
        <f>'Betriebe 7_2011'!F82*100/'Betriebe 7_2011'!$L82</f>
        <v>0</v>
      </c>
      <c r="G82" s="55">
        <f>'Betriebe 7_2011'!G82*100/'Betriebe 7_2011'!$L82</f>
        <v>0</v>
      </c>
      <c r="H82" s="55">
        <f>'Betriebe 7_2011'!H82*100/'Betriebe 7_2011'!$L82</f>
        <v>14.285714285714286</v>
      </c>
      <c r="I82" s="55">
        <f>'Betriebe 7_2011'!I82*100/'Betriebe 7_2011'!$L82</f>
        <v>4.7619047619047619</v>
      </c>
      <c r="J82" s="55">
        <f>'Betriebe 7_2011'!J82*100/'Betriebe 7_2011'!$L82</f>
        <v>0</v>
      </c>
      <c r="K82" s="55">
        <f>'Betriebe 7_2011'!K82*100/'Betriebe 7_2011'!$L82</f>
        <v>0</v>
      </c>
      <c r="L82" s="56">
        <f>'Betriebe 7_2011'!L82*100/'Betriebe 7_2011'!$L82</f>
        <v>100</v>
      </c>
    </row>
    <row r="83" spans="1:12">
      <c r="A83" s="1" t="s">
        <v>67</v>
      </c>
      <c r="B83" s="1" t="s">
        <v>112</v>
      </c>
      <c r="C83" s="55">
        <f>'Betriebe 7_2011'!C83*100/'Betriebe 7_2011'!$L83</f>
        <v>0</v>
      </c>
      <c r="D83" s="55">
        <f>'Betriebe 7_2011'!D83*100/'Betriebe 7_2011'!$L83</f>
        <v>4.3478260869565215</v>
      </c>
      <c r="E83" s="55">
        <f>'Betriebe 7_2011'!E83*100/'Betriebe 7_2011'!$L83</f>
        <v>13.043478260869565</v>
      </c>
      <c r="F83" s="55">
        <f>'Betriebe 7_2011'!F83*100/'Betriebe 7_2011'!$L83</f>
        <v>17.391304347826086</v>
      </c>
      <c r="G83" s="55">
        <f>'Betriebe 7_2011'!G83*100/'Betriebe 7_2011'!$L83</f>
        <v>21.739130434782609</v>
      </c>
      <c r="H83" s="55">
        <f>'Betriebe 7_2011'!H83*100/'Betriebe 7_2011'!$L83</f>
        <v>30.434782608695652</v>
      </c>
      <c r="I83" s="55">
        <f>'Betriebe 7_2011'!I83*100/'Betriebe 7_2011'!$L83</f>
        <v>4.3478260869565215</v>
      </c>
      <c r="J83" s="55">
        <f>'Betriebe 7_2011'!J83*100/'Betriebe 7_2011'!$L83</f>
        <v>8.695652173913043</v>
      </c>
      <c r="K83" s="55">
        <f>'Betriebe 7_2011'!K83*100/'Betriebe 7_2011'!$L83</f>
        <v>0</v>
      </c>
      <c r="L83" s="56">
        <f>'Betriebe 7_2011'!L83*100/'Betriebe 7_2011'!$L83</f>
        <v>100</v>
      </c>
    </row>
    <row r="84" spans="1:12">
      <c r="A84" s="1" t="s">
        <v>68</v>
      </c>
      <c r="B84" s="1" t="s">
        <v>112</v>
      </c>
      <c r="C84" s="55">
        <f>'Betriebe 7_2011'!C84*100/'Betriebe 7_2011'!$L84</f>
        <v>0</v>
      </c>
      <c r="D84" s="55">
        <f>'Betriebe 7_2011'!D84*100/'Betriebe 7_2011'!$L84</f>
        <v>5.2631578947368425</v>
      </c>
      <c r="E84" s="55">
        <f>'Betriebe 7_2011'!E84*100/'Betriebe 7_2011'!$L84</f>
        <v>10.526315789473685</v>
      </c>
      <c r="F84" s="55">
        <f>'Betriebe 7_2011'!F84*100/'Betriebe 7_2011'!$L84</f>
        <v>21.05263157894737</v>
      </c>
      <c r="G84" s="55">
        <f>'Betriebe 7_2011'!G84*100/'Betriebe 7_2011'!$L84</f>
        <v>31.578947368421051</v>
      </c>
      <c r="H84" s="55">
        <f>'Betriebe 7_2011'!H84*100/'Betriebe 7_2011'!$L84</f>
        <v>26.315789473684209</v>
      </c>
      <c r="I84" s="55">
        <f>'Betriebe 7_2011'!I84*100/'Betriebe 7_2011'!$L84</f>
        <v>5.2631578947368425</v>
      </c>
      <c r="J84" s="55">
        <f>'Betriebe 7_2011'!J84*100/'Betriebe 7_2011'!$L84</f>
        <v>0</v>
      </c>
      <c r="K84" s="55">
        <f>'Betriebe 7_2011'!K84*100/'Betriebe 7_2011'!$L84</f>
        <v>0</v>
      </c>
      <c r="L84" s="56">
        <f>'Betriebe 7_2011'!L84*100/'Betriebe 7_2011'!$L84</f>
        <v>100</v>
      </c>
    </row>
    <row r="85" spans="1:12">
      <c r="A85" s="1" t="s">
        <v>69</v>
      </c>
      <c r="B85" s="1" t="s">
        <v>112</v>
      </c>
      <c r="C85" s="55">
        <f>'Betriebe 7_2011'!C85*100/'Betriebe 7_2011'!$L85</f>
        <v>0</v>
      </c>
      <c r="D85" s="55">
        <f>'Betriebe 7_2011'!D85*100/'Betriebe 7_2011'!$L85</f>
        <v>14.864864864864865</v>
      </c>
      <c r="E85" s="55">
        <f>'Betriebe 7_2011'!E85*100/'Betriebe 7_2011'!$L85</f>
        <v>20.27027027027027</v>
      </c>
      <c r="F85" s="55">
        <f>'Betriebe 7_2011'!F85*100/'Betriebe 7_2011'!$L85</f>
        <v>25.675675675675677</v>
      </c>
      <c r="G85" s="55">
        <f>'Betriebe 7_2011'!G85*100/'Betriebe 7_2011'!$L85</f>
        <v>18.918918918918919</v>
      </c>
      <c r="H85" s="55">
        <f>'Betriebe 7_2011'!H85*100/'Betriebe 7_2011'!$L85</f>
        <v>20.27027027027027</v>
      </c>
      <c r="I85" s="55">
        <f>'Betriebe 7_2011'!I85*100/'Betriebe 7_2011'!$L85</f>
        <v>0</v>
      </c>
      <c r="J85" s="55">
        <f>'Betriebe 7_2011'!J85*100/'Betriebe 7_2011'!$L85</f>
        <v>0</v>
      </c>
      <c r="K85" s="55">
        <f>'Betriebe 7_2011'!K85*100/'Betriebe 7_2011'!$L85</f>
        <v>0</v>
      </c>
      <c r="L85" s="56">
        <f>'Betriebe 7_2011'!L85*100/'Betriebe 7_2011'!$L85</f>
        <v>100</v>
      </c>
    </row>
    <row r="86" spans="1:12">
      <c r="A86" s="1" t="s">
        <v>70</v>
      </c>
      <c r="B86" s="1" t="s">
        <v>112</v>
      </c>
      <c r="C86" s="55">
        <f>'Betriebe 7_2011'!C86*100/'Betriebe 7_2011'!$L86</f>
        <v>0</v>
      </c>
      <c r="D86" s="55">
        <f>'Betriebe 7_2011'!D86*100/'Betriebe 7_2011'!$L86</f>
        <v>0</v>
      </c>
      <c r="E86" s="55">
        <f>'Betriebe 7_2011'!E86*100/'Betriebe 7_2011'!$L86</f>
        <v>0</v>
      </c>
      <c r="F86" s="55">
        <f>'Betriebe 7_2011'!F86*100/'Betriebe 7_2011'!$L86</f>
        <v>0</v>
      </c>
      <c r="G86" s="55">
        <f>'Betriebe 7_2011'!G86*100/'Betriebe 7_2011'!$L86</f>
        <v>0</v>
      </c>
      <c r="H86" s="55">
        <f>'Betriebe 7_2011'!H86*100/'Betriebe 7_2011'!$L86</f>
        <v>100</v>
      </c>
      <c r="I86" s="55">
        <f>'Betriebe 7_2011'!I86*100/'Betriebe 7_2011'!$L86</f>
        <v>0</v>
      </c>
      <c r="J86" s="55">
        <f>'Betriebe 7_2011'!J86*100/'Betriebe 7_2011'!$L86</f>
        <v>0</v>
      </c>
      <c r="K86" s="55">
        <f>'Betriebe 7_2011'!K86*100/'Betriebe 7_2011'!$L86</f>
        <v>0</v>
      </c>
      <c r="L86" s="56">
        <f>'Betriebe 7_2011'!L86*100/'Betriebe 7_2011'!$L86</f>
        <v>100</v>
      </c>
    </row>
    <row r="87" spans="1:12">
      <c r="A87" s="1" t="s">
        <v>71</v>
      </c>
      <c r="B87" s="1" t="s">
        <v>112</v>
      </c>
      <c r="C87" s="55">
        <f>'Betriebe 7_2011'!C87*100/'Betriebe 7_2011'!$L87</f>
        <v>18.181818181818183</v>
      </c>
      <c r="D87" s="55">
        <f>'Betriebe 7_2011'!D87*100/'Betriebe 7_2011'!$L87</f>
        <v>4.5454545454545459</v>
      </c>
      <c r="E87" s="55">
        <f>'Betriebe 7_2011'!E87*100/'Betriebe 7_2011'!$L87</f>
        <v>4.5454545454545459</v>
      </c>
      <c r="F87" s="55">
        <f>'Betriebe 7_2011'!F87*100/'Betriebe 7_2011'!$L87</f>
        <v>13.636363636363637</v>
      </c>
      <c r="G87" s="55">
        <f>'Betriebe 7_2011'!G87*100/'Betriebe 7_2011'!$L87</f>
        <v>18.181818181818183</v>
      </c>
      <c r="H87" s="55">
        <f>'Betriebe 7_2011'!H87*100/'Betriebe 7_2011'!$L87</f>
        <v>18.181818181818183</v>
      </c>
      <c r="I87" s="55">
        <f>'Betriebe 7_2011'!I87*100/'Betriebe 7_2011'!$L87</f>
        <v>9.0909090909090917</v>
      </c>
      <c r="J87" s="55">
        <f>'Betriebe 7_2011'!J87*100/'Betriebe 7_2011'!$L87</f>
        <v>13.636363636363637</v>
      </c>
      <c r="K87" s="55">
        <f>'Betriebe 7_2011'!K87*100/'Betriebe 7_2011'!$L87</f>
        <v>0</v>
      </c>
      <c r="L87" s="56">
        <f>'Betriebe 7_2011'!L87*100/'Betriebe 7_2011'!$L87</f>
        <v>100</v>
      </c>
    </row>
    <row r="88" spans="1:12">
      <c r="A88" s="1"/>
      <c r="B88" s="1"/>
      <c r="C88" s="55"/>
      <c r="D88" s="55"/>
      <c r="E88" s="55"/>
      <c r="F88" s="55"/>
      <c r="G88" s="55"/>
      <c r="H88" s="55"/>
      <c r="I88" s="55"/>
      <c r="J88" s="55"/>
      <c r="K88" s="55"/>
      <c r="L88" s="56"/>
    </row>
    <row r="89" spans="1:12">
      <c r="A89" s="1"/>
      <c r="B89" s="1"/>
      <c r="C89" s="56">
        <f>'Betriebe 7_2011'!C89*100/'Betriebe 7_2011'!$L89</f>
        <v>10.625</v>
      </c>
      <c r="D89" s="56">
        <f>'Betriebe 7_2011'!D89*100/'Betriebe 7_2011'!$L89</f>
        <v>10.625</v>
      </c>
      <c r="E89" s="56">
        <f>'Betriebe 7_2011'!E89*100/'Betriebe 7_2011'!$L89</f>
        <v>13.75</v>
      </c>
      <c r="F89" s="56">
        <f>'Betriebe 7_2011'!F89*100/'Betriebe 7_2011'!$L89</f>
        <v>18.75</v>
      </c>
      <c r="G89" s="56">
        <f>'Betriebe 7_2011'!G89*100/'Betriebe 7_2011'!$L89</f>
        <v>18.125</v>
      </c>
      <c r="H89" s="56">
        <f>'Betriebe 7_2011'!H89*100/'Betriebe 7_2011'!$L89</f>
        <v>21.875</v>
      </c>
      <c r="I89" s="56">
        <f>'Betriebe 7_2011'!I89*100/'Betriebe 7_2011'!$L89</f>
        <v>3.125</v>
      </c>
      <c r="J89" s="56">
        <f>'Betriebe 7_2011'!J89*100/'Betriebe 7_2011'!$L89</f>
        <v>3.125</v>
      </c>
      <c r="K89" s="56">
        <f>'Betriebe 7_2011'!K89*100/'Betriebe 7_2011'!$L89</f>
        <v>0</v>
      </c>
      <c r="L89" s="56">
        <f>'Betriebe 7_2011'!L89*100/'Betriebe 7_2011'!$L89</f>
        <v>100</v>
      </c>
    </row>
    <row r="90" spans="1:12">
      <c r="A90" s="1"/>
      <c r="B90" s="1"/>
      <c r="C90" s="55"/>
      <c r="D90" s="55"/>
      <c r="E90" s="55"/>
      <c r="F90" s="55"/>
      <c r="G90" s="55"/>
      <c r="H90" s="55"/>
      <c r="I90" s="55"/>
      <c r="J90" s="55"/>
      <c r="K90" s="55"/>
      <c r="L90" s="56"/>
    </row>
    <row r="91" spans="1:12">
      <c r="A91" s="1" t="s">
        <v>72</v>
      </c>
      <c r="B91" s="1" t="s">
        <v>112</v>
      </c>
      <c r="C91" s="55">
        <f>'Betriebe 7_2011'!C91*100/'Betriebe 7_2011'!$L91</f>
        <v>66.666666666666671</v>
      </c>
      <c r="D91" s="55">
        <f>'Betriebe 7_2011'!D91*100/'Betriebe 7_2011'!$L91</f>
        <v>0</v>
      </c>
      <c r="E91" s="55">
        <f>'Betriebe 7_2011'!E91*100/'Betriebe 7_2011'!$L91</f>
        <v>16.666666666666668</v>
      </c>
      <c r="F91" s="55">
        <f>'Betriebe 7_2011'!F91*100/'Betriebe 7_2011'!$L91</f>
        <v>0</v>
      </c>
      <c r="G91" s="55">
        <f>'Betriebe 7_2011'!G91*100/'Betriebe 7_2011'!$L91</f>
        <v>0</v>
      </c>
      <c r="H91" s="55">
        <f>'Betriebe 7_2011'!H91*100/'Betriebe 7_2011'!$L91</f>
        <v>0</v>
      </c>
      <c r="I91" s="55">
        <f>'Betriebe 7_2011'!I91*100/'Betriebe 7_2011'!$L91</f>
        <v>0</v>
      </c>
      <c r="J91" s="55">
        <f>'Betriebe 7_2011'!J91*100/'Betriebe 7_2011'!$L91</f>
        <v>0</v>
      </c>
      <c r="K91" s="55">
        <f>'Betriebe 7_2011'!K91*100/'Betriebe 7_2011'!$L91</f>
        <v>16.666666666666668</v>
      </c>
      <c r="L91" s="56">
        <f>'Betriebe 7_2011'!L91*100/'Betriebe 7_2011'!$L91</f>
        <v>100</v>
      </c>
    </row>
    <row r="92" spans="1:12">
      <c r="A92" s="1" t="s">
        <v>73</v>
      </c>
      <c r="B92" s="1" t="s">
        <v>112</v>
      </c>
      <c r="C92" s="55">
        <f>'Betriebe 7_2011'!C92*100/'Betriebe 7_2011'!$L92</f>
        <v>46.896551724137929</v>
      </c>
      <c r="D92" s="55">
        <f>'Betriebe 7_2011'!D92*100/'Betriebe 7_2011'!$L92</f>
        <v>21.379310344827587</v>
      </c>
      <c r="E92" s="55">
        <f>'Betriebe 7_2011'!E92*100/'Betriebe 7_2011'!$L92</f>
        <v>14.482758620689655</v>
      </c>
      <c r="F92" s="55">
        <f>'Betriebe 7_2011'!F92*100/'Betriebe 7_2011'!$L92</f>
        <v>9.6551724137931032</v>
      </c>
      <c r="G92" s="55">
        <f>'Betriebe 7_2011'!G92*100/'Betriebe 7_2011'!$L92</f>
        <v>2.7586206896551726</v>
      </c>
      <c r="H92" s="55">
        <f>'Betriebe 7_2011'!H92*100/'Betriebe 7_2011'!$L92</f>
        <v>1.3793103448275863</v>
      </c>
      <c r="I92" s="55">
        <f>'Betriebe 7_2011'!I92*100/'Betriebe 7_2011'!$L92</f>
        <v>1.3793103448275863</v>
      </c>
      <c r="J92" s="55">
        <f>'Betriebe 7_2011'!J92*100/'Betriebe 7_2011'!$L92</f>
        <v>0.68965517241379315</v>
      </c>
      <c r="K92" s="55">
        <f>'Betriebe 7_2011'!K92*100/'Betriebe 7_2011'!$L92</f>
        <v>1.3793103448275863</v>
      </c>
      <c r="L92" s="56">
        <f>'Betriebe 7_2011'!L92*100/'Betriebe 7_2011'!$L92</f>
        <v>100</v>
      </c>
    </row>
    <row r="93" spans="1:12">
      <c r="A93" s="1" t="s">
        <v>74</v>
      </c>
      <c r="B93" s="1" t="s">
        <v>112</v>
      </c>
      <c r="C93" s="55">
        <f>'Betriebe 7_2011'!C93*100/'Betriebe 7_2011'!$L93</f>
        <v>52.38095238095238</v>
      </c>
      <c r="D93" s="55">
        <f>'Betriebe 7_2011'!D93*100/'Betriebe 7_2011'!$L93</f>
        <v>19.047619047619047</v>
      </c>
      <c r="E93" s="55">
        <f>'Betriebe 7_2011'!E93*100/'Betriebe 7_2011'!$L93</f>
        <v>19.047619047619047</v>
      </c>
      <c r="F93" s="55">
        <f>'Betriebe 7_2011'!F93*100/'Betriebe 7_2011'!$L93</f>
        <v>9.5238095238095237</v>
      </c>
      <c r="G93" s="55">
        <f>'Betriebe 7_2011'!G93*100/'Betriebe 7_2011'!$L93</f>
        <v>0</v>
      </c>
      <c r="H93" s="55">
        <f>'Betriebe 7_2011'!H93*100/'Betriebe 7_2011'!$L93</f>
        <v>0</v>
      </c>
      <c r="I93" s="55">
        <f>'Betriebe 7_2011'!I93*100/'Betriebe 7_2011'!$L93</f>
        <v>0</v>
      </c>
      <c r="J93" s="55">
        <f>'Betriebe 7_2011'!J93*100/'Betriebe 7_2011'!$L93</f>
        <v>0</v>
      </c>
      <c r="K93" s="55">
        <f>'Betriebe 7_2011'!K93*100/'Betriebe 7_2011'!$L93</f>
        <v>0</v>
      </c>
      <c r="L93" s="56">
        <f>'Betriebe 7_2011'!L93*100/'Betriebe 7_2011'!$L93</f>
        <v>100</v>
      </c>
    </row>
    <row r="94" spans="1:12">
      <c r="A94" s="1" t="s">
        <v>75</v>
      </c>
      <c r="B94" s="1" t="s">
        <v>112</v>
      </c>
      <c r="C94" s="55">
        <f>'Betriebe 7_2011'!C94*100/'Betriebe 7_2011'!$L94</f>
        <v>32.352941176470587</v>
      </c>
      <c r="D94" s="55">
        <f>'Betriebe 7_2011'!D94*100/'Betriebe 7_2011'!$L94</f>
        <v>20.588235294117649</v>
      </c>
      <c r="E94" s="55">
        <f>'Betriebe 7_2011'!E94*100/'Betriebe 7_2011'!$L94</f>
        <v>19.607843137254903</v>
      </c>
      <c r="F94" s="55">
        <f>'Betriebe 7_2011'!F94*100/'Betriebe 7_2011'!$L94</f>
        <v>15.196078431372548</v>
      </c>
      <c r="G94" s="55">
        <f>'Betriebe 7_2011'!G94*100/'Betriebe 7_2011'!$L94</f>
        <v>7.8431372549019605</v>
      </c>
      <c r="H94" s="55">
        <f>'Betriebe 7_2011'!H94*100/'Betriebe 7_2011'!$L94</f>
        <v>2.9411764705882355</v>
      </c>
      <c r="I94" s="55">
        <f>'Betriebe 7_2011'!I94*100/'Betriebe 7_2011'!$L94</f>
        <v>0.49019607843137253</v>
      </c>
      <c r="J94" s="55">
        <f>'Betriebe 7_2011'!J94*100/'Betriebe 7_2011'!$L94</f>
        <v>0.98039215686274506</v>
      </c>
      <c r="K94" s="55">
        <f>'Betriebe 7_2011'!K94*100/'Betriebe 7_2011'!$L94</f>
        <v>0</v>
      </c>
      <c r="L94" s="56">
        <f>'Betriebe 7_2011'!L94*100/'Betriebe 7_2011'!$L94</f>
        <v>100</v>
      </c>
    </row>
    <row r="95" spans="1:12">
      <c r="A95" s="1" t="s">
        <v>76</v>
      </c>
      <c r="B95" s="1" t="s">
        <v>112</v>
      </c>
      <c r="C95" s="55">
        <f>'Betriebe 7_2011'!C95*100/'Betriebe 7_2011'!$L95</f>
        <v>66.888888888888886</v>
      </c>
      <c r="D95" s="55">
        <f>'Betriebe 7_2011'!D95*100/'Betriebe 7_2011'!$L95</f>
        <v>19.111111111111111</v>
      </c>
      <c r="E95" s="55">
        <f>'Betriebe 7_2011'!E95*100/'Betriebe 7_2011'!$L95</f>
        <v>8</v>
      </c>
      <c r="F95" s="55">
        <f>'Betriebe 7_2011'!F95*100/'Betriebe 7_2011'!$L95</f>
        <v>4.666666666666667</v>
      </c>
      <c r="G95" s="55">
        <f>'Betriebe 7_2011'!G95*100/'Betriebe 7_2011'!$L95</f>
        <v>0.66666666666666663</v>
      </c>
      <c r="H95" s="55">
        <f>'Betriebe 7_2011'!H95*100/'Betriebe 7_2011'!$L95</f>
        <v>0.44444444444444442</v>
      </c>
      <c r="I95" s="55">
        <f>'Betriebe 7_2011'!I95*100/'Betriebe 7_2011'!$L95</f>
        <v>0.22222222222222221</v>
      </c>
      <c r="J95" s="55">
        <f>'Betriebe 7_2011'!J95*100/'Betriebe 7_2011'!$L95</f>
        <v>0</v>
      </c>
      <c r="K95" s="55">
        <f>'Betriebe 7_2011'!K95*100/'Betriebe 7_2011'!$L95</f>
        <v>0</v>
      </c>
      <c r="L95" s="56">
        <f>'Betriebe 7_2011'!L95*100/'Betriebe 7_2011'!$L95</f>
        <v>100</v>
      </c>
    </row>
    <row r="96" spans="1:12">
      <c r="A96" s="1" t="s">
        <v>77</v>
      </c>
      <c r="B96" s="1" t="s">
        <v>112</v>
      </c>
      <c r="C96" s="55">
        <f>'Betriebe 7_2011'!C96*100/'Betriebe 7_2011'!$L96</f>
        <v>54.393305439330547</v>
      </c>
      <c r="D96" s="55">
        <f>'Betriebe 7_2011'!D96*100/'Betriebe 7_2011'!$L96</f>
        <v>17.573221757322177</v>
      </c>
      <c r="E96" s="55">
        <f>'Betriebe 7_2011'!E96*100/'Betriebe 7_2011'!$L96</f>
        <v>13.598326359832637</v>
      </c>
      <c r="F96" s="55">
        <f>'Betriebe 7_2011'!F96*100/'Betriebe 7_2011'!$L96</f>
        <v>9.8326359832635983</v>
      </c>
      <c r="G96" s="55">
        <f>'Betriebe 7_2011'!G96*100/'Betriebe 7_2011'!$L96</f>
        <v>3.1380753138075312</v>
      </c>
      <c r="H96" s="55">
        <f>'Betriebe 7_2011'!H96*100/'Betriebe 7_2011'!$L96</f>
        <v>1.4644351464435146</v>
      </c>
      <c r="I96" s="55">
        <f>'Betriebe 7_2011'!I96*100/'Betriebe 7_2011'!$L96</f>
        <v>0</v>
      </c>
      <c r="J96" s="55">
        <f>'Betriebe 7_2011'!J96*100/'Betriebe 7_2011'!$L96</f>
        <v>0</v>
      </c>
      <c r="K96" s="55">
        <f>'Betriebe 7_2011'!K96*100/'Betriebe 7_2011'!$L96</f>
        <v>0</v>
      </c>
      <c r="L96" s="56">
        <f>'Betriebe 7_2011'!L96*100/'Betriebe 7_2011'!$L96</f>
        <v>100</v>
      </c>
    </row>
    <row r="97" spans="1:12">
      <c r="A97" s="1" t="s">
        <v>78</v>
      </c>
      <c r="B97" s="1" t="s">
        <v>112</v>
      </c>
      <c r="C97" s="55">
        <f>'Betriebe 7_2011'!C97*100/'Betriebe 7_2011'!$L97</f>
        <v>36.55913978494624</v>
      </c>
      <c r="D97" s="55">
        <f>'Betriebe 7_2011'!D97*100/'Betriebe 7_2011'!$L97</f>
        <v>26.881720430107528</v>
      </c>
      <c r="E97" s="55">
        <f>'Betriebe 7_2011'!E97*100/'Betriebe 7_2011'!$L97</f>
        <v>24.731182795698924</v>
      </c>
      <c r="F97" s="55">
        <f>'Betriebe 7_2011'!F97*100/'Betriebe 7_2011'!$L97</f>
        <v>9.67741935483871</v>
      </c>
      <c r="G97" s="55">
        <f>'Betriebe 7_2011'!G97*100/'Betriebe 7_2011'!$L97</f>
        <v>0</v>
      </c>
      <c r="H97" s="55">
        <f>'Betriebe 7_2011'!H97*100/'Betriebe 7_2011'!$L97</f>
        <v>1.075268817204301</v>
      </c>
      <c r="I97" s="55">
        <f>'Betriebe 7_2011'!I97*100/'Betriebe 7_2011'!$L97</f>
        <v>0</v>
      </c>
      <c r="J97" s="55">
        <f>'Betriebe 7_2011'!J97*100/'Betriebe 7_2011'!$L97</f>
        <v>0</v>
      </c>
      <c r="K97" s="55">
        <f>'Betriebe 7_2011'!K97*100/'Betriebe 7_2011'!$L97</f>
        <v>1.075268817204301</v>
      </c>
      <c r="L97" s="56">
        <f>'Betriebe 7_2011'!L97*100/'Betriebe 7_2011'!$L97</f>
        <v>100</v>
      </c>
    </row>
    <row r="98" spans="1:12">
      <c r="A98" s="1" t="s">
        <v>79</v>
      </c>
      <c r="B98" s="1" t="s">
        <v>112</v>
      </c>
      <c r="C98" s="55">
        <f>'Betriebe 7_2011'!C98*100/'Betriebe 7_2011'!$L98</f>
        <v>61.797752808988761</v>
      </c>
      <c r="D98" s="55">
        <f>'Betriebe 7_2011'!D98*100/'Betriebe 7_2011'!$L98</f>
        <v>24.157303370786519</v>
      </c>
      <c r="E98" s="55">
        <f>'Betriebe 7_2011'!E98*100/'Betriebe 7_2011'!$L98</f>
        <v>10.674157303370787</v>
      </c>
      <c r="F98" s="55">
        <f>'Betriebe 7_2011'!F98*100/'Betriebe 7_2011'!$L98</f>
        <v>2.808988764044944</v>
      </c>
      <c r="G98" s="55">
        <f>'Betriebe 7_2011'!G98*100/'Betriebe 7_2011'!$L98</f>
        <v>0.5617977528089888</v>
      </c>
      <c r="H98" s="55">
        <f>'Betriebe 7_2011'!H98*100/'Betriebe 7_2011'!$L98</f>
        <v>0</v>
      </c>
      <c r="I98" s="55">
        <f>'Betriebe 7_2011'!I98*100/'Betriebe 7_2011'!$L98</f>
        <v>0</v>
      </c>
      <c r="J98" s="55">
        <f>'Betriebe 7_2011'!J98*100/'Betriebe 7_2011'!$L98</f>
        <v>0</v>
      </c>
      <c r="K98" s="55">
        <f>'Betriebe 7_2011'!K98*100/'Betriebe 7_2011'!$L98</f>
        <v>0</v>
      </c>
      <c r="L98" s="56">
        <f>'Betriebe 7_2011'!L98*100/'Betriebe 7_2011'!$L98</f>
        <v>100</v>
      </c>
    </row>
    <row r="99" spans="1:12">
      <c r="A99" s="1"/>
      <c r="B99" s="1"/>
      <c r="C99" s="55"/>
      <c r="D99" s="55"/>
      <c r="E99" s="55"/>
      <c r="F99" s="55"/>
      <c r="G99" s="55"/>
      <c r="H99" s="55"/>
      <c r="I99" s="55"/>
      <c r="J99" s="55"/>
      <c r="K99" s="55"/>
      <c r="L99" s="56"/>
    </row>
    <row r="100" spans="1:12">
      <c r="A100" s="1"/>
      <c r="B100" s="1"/>
      <c r="C100" s="56">
        <f>'Betriebe 7_2011'!C100*100/'Betriebe 7_2011'!$L100</f>
        <v>49.313994511956096</v>
      </c>
      <c r="D100" s="56">
        <f>'Betriebe 7_2011'!D100*100/'Betriebe 7_2011'!$L100</f>
        <v>18.659349274794199</v>
      </c>
      <c r="E100" s="56">
        <f>'Betriebe 7_2011'!E100*100/'Betriebe 7_2011'!$L100</f>
        <v>13.210505684045472</v>
      </c>
      <c r="F100" s="56">
        <f>'Betriebe 7_2011'!F100*100/'Betriebe 7_2011'!$L100</f>
        <v>9.4472755782046249</v>
      </c>
      <c r="G100" s="56">
        <f>'Betriebe 7_2011'!G100*100/'Betriebe 7_2011'!$L100</f>
        <v>4.4296354370834967</v>
      </c>
      <c r="H100" s="56">
        <f>'Betriebe 7_2011'!H100*100/'Betriebe 7_2011'!$L100</f>
        <v>3.7240297922383379</v>
      </c>
      <c r="I100" s="56">
        <f>'Betriebe 7_2011'!I100*100/'Betriebe 7_2011'!$L100</f>
        <v>0.54880439043512352</v>
      </c>
      <c r="J100" s="56">
        <f>'Betriebe 7_2011'!J100*100/'Betriebe 7_2011'!$L100</f>
        <v>0.50960407683261466</v>
      </c>
      <c r="K100" s="56">
        <f>'Betriebe 7_2011'!K100*100/'Betriebe 7_2011'!$L100</f>
        <v>0.15680125441003528</v>
      </c>
      <c r="L100" s="56">
        <f>'Betriebe 7_2011'!L100*100/'Betriebe 7_2011'!$L100</f>
        <v>100</v>
      </c>
    </row>
    <row r="101" spans="1:12">
      <c r="A101" s="1"/>
      <c r="B101" s="1"/>
      <c r="C101" s="55"/>
      <c r="D101" s="55"/>
      <c r="E101" s="55"/>
      <c r="F101" s="55"/>
      <c r="G101" s="55"/>
      <c r="H101" s="55"/>
      <c r="I101" s="55"/>
      <c r="J101" s="55"/>
      <c r="K101" s="55"/>
      <c r="L101" s="56"/>
    </row>
    <row r="102" spans="1:12">
      <c r="A102" s="1" t="s">
        <v>80</v>
      </c>
      <c r="B102" s="1" t="s">
        <v>112</v>
      </c>
      <c r="C102" s="55">
        <f>'Betriebe 7_2011'!C102*100/'Betriebe 7_2011'!$L102</f>
        <v>65.183564308290784</v>
      </c>
      <c r="D102" s="55">
        <f>'Betriebe 7_2011'!D102*100/'Betriebe 7_2011'!$L102</f>
        <v>21.663019693654267</v>
      </c>
      <c r="E102" s="55">
        <f>'Betriebe 7_2011'!E102*100/'Betriebe 7_2011'!$L102</f>
        <v>9.0444930707512761</v>
      </c>
      <c r="F102" s="55">
        <f>'Betriebe 7_2011'!F102*100/'Betriebe 7_2011'!$L102</f>
        <v>3.0391441769997569</v>
      </c>
      <c r="G102" s="55">
        <f>'Betriebe 7_2011'!G102*100/'Betriebe 7_2011'!$L102</f>
        <v>0.6807682956479455</v>
      </c>
      <c r="H102" s="55">
        <f>'Betriebe 7_2011'!H102*100/'Betriebe 7_2011'!$L102</f>
        <v>0.3890104546559689</v>
      </c>
      <c r="I102" s="55">
        <f>'Betriebe 7_2011'!I102*100/'Betriebe 7_2011'!$L102</f>
        <v>0</v>
      </c>
      <c r="J102" s="55">
        <f>'Betriebe 7_2011'!J102*100/'Betriebe 7_2011'!$L102</f>
        <v>0</v>
      </c>
      <c r="K102" s="55">
        <f>'Betriebe 7_2011'!K102*100/'Betriebe 7_2011'!$L102</f>
        <v>0</v>
      </c>
      <c r="L102" s="56">
        <f>'Betriebe 7_2011'!L102*100/'Betriebe 7_2011'!$L102</f>
        <v>100</v>
      </c>
    </row>
    <row r="103" spans="1:12">
      <c r="A103" s="1" t="s">
        <v>81</v>
      </c>
      <c r="B103" s="1" t="s">
        <v>112</v>
      </c>
      <c r="C103" s="55">
        <f>'Betriebe 7_2011'!C103*100/'Betriebe 7_2011'!$L103</f>
        <v>51.293103448275865</v>
      </c>
      <c r="D103" s="55">
        <f>'Betriebe 7_2011'!D103*100/'Betriebe 7_2011'!$L103</f>
        <v>25.862068965517242</v>
      </c>
      <c r="E103" s="55">
        <f>'Betriebe 7_2011'!E103*100/'Betriebe 7_2011'!$L103</f>
        <v>13.146551724137931</v>
      </c>
      <c r="F103" s="55">
        <f>'Betriebe 7_2011'!F103*100/'Betriebe 7_2011'!$L103</f>
        <v>6.4655172413793105</v>
      </c>
      <c r="G103" s="55">
        <f>'Betriebe 7_2011'!G103*100/'Betriebe 7_2011'!$L103</f>
        <v>1.9396551724137931</v>
      </c>
      <c r="H103" s="55">
        <f>'Betriebe 7_2011'!H103*100/'Betriebe 7_2011'!$L103</f>
        <v>1.1853448275862069</v>
      </c>
      <c r="I103" s="55">
        <f>'Betriebe 7_2011'!I103*100/'Betriebe 7_2011'!$L103</f>
        <v>0.10775862068965517</v>
      </c>
      <c r="J103" s="55">
        <f>'Betriebe 7_2011'!J103*100/'Betriebe 7_2011'!$L103</f>
        <v>0</v>
      </c>
      <c r="K103" s="55">
        <f>'Betriebe 7_2011'!K103*100/'Betriebe 7_2011'!$L103</f>
        <v>0</v>
      </c>
      <c r="L103" s="56">
        <f>'Betriebe 7_2011'!L103*100/'Betriebe 7_2011'!$L103</f>
        <v>100</v>
      </c>
    </row>
    <row r="104" spans="1:12">
      <c r="A104" s="1" t="s">
        <v>82</v>
      </c>
      <c r="B104" s="1" t="s">
        <v>112</v>
      </c>
      <c r="C104" s="55">
        <f>'Betriebe 7_2011'!C104*100/'Betriebe 7_2011'!$L104</f>
        <v>54.918032786885249</v>
      </c>
      <c r="D104" s="55">
        <f>'Betriebe 7_2011'!D104*100/'Betriebe 7_2011'!$L104</f>
        <v>10.655737704918034</v>
      </c>
      <c r="E104" s="55">
        <f>'Betriebe 7_2011'!E104*100/'Betriebe 7_2011'!$L104</f>
        <v>9.8360655737704921</v>
      </c>
      <c r="F104" s="55">
        <f>'Betriebe 7_2011'!F104*100/'Betriebe 7_2011'!$L104</f>
        <v>9.8360655737704921</v>
      </c>
      <c r="G104" s="55">
        <f>'Betriebe 7_2011'!G104*100/'Betriebe 7_2011'!$L104</f>
        <v>7.3770491803278686</v>
      </c>
      <c r="H104" s="55">
        <f>'Betriebe 7_2011'!H104*100/'Betriebe 7_2011'!$L104</f>
        <v>7.3770491803278686</v>
      </c>
      <c r="I104" s="55">
        <f>'Betriebe 7_2011'!I104*100/'Betriebe 7_2011'!$L104</f>
        <v>0</v>
      </c>
      <c r="J104" s="55">
        <f>'Betriebe 7_2011'!J104*100/'Betriebe 7_2011'!$L104</f>
        <v>0</v>
      </c>
      <c r="K104" s="55">
        <f>'Betriebe 7_2011'!K104*100/'Betriebe 7_2011'!$L104</f>
        <v>0</v>
      </c>
      <c r="L104" s="56">
        <f>'Betriebe 7_2011'!L104*100/'Betriebe 7_2011'!$L104</f>
        <v>100</v>
      </c>
    </row>
    <row r="105" spans="1:12">
      <c r="A105" s="1" t="s">
        <v>83</v>
      </c>
      <c r="B105" s="1" t="s">
        <v>112</v>
      </c>
      <c r="C105" s="55">
        <f>'Betriebe 7_2011'!C105*100/'Betriebe 7_2011'!$L105</f>
        <v>55.660377358490564</v>
      </c>
      <c r="D105" s="55">
        <f>'Betriebe 7_2011'!D105*100/'Betriebe 7_2011'!$L105</f>
        <v>25.471698113207548</v>
      </c>
      <c r="E105" s="55">
        <f>'Betriebe 7_2011'!E105*100/'Betriebe 7_2011'!$L105</f>
        <v>6.6037735849056602</v>
      </c>
      <c r="F105" s="55">
        <f>'Betriebe 7_2011'!F105*100/'Betriebe 7_2011'!$L105</f>
        <v>9.433962264150944</v>
      </c>
      <c r="G105" s="55">
        <f>'Betriebe 7_2011'!G105*100/'Betriebe 7_2011'!$L105</f>
        <v>1.8867924528301887</v>
      </c>
      <c r="H105" s="55">
        <f>'Betriebe 7_2011'!H105*100/'Betriebe 7_2011'!$L105</f>
        <v>0.94339622641509435</v>
      </c>
      <c r="I105" s="55">
        <f>'Betriebe 7_2011'!I105*100/'Betriebe 7_2011'!$L105</f>
        <v>0</v>
      </c>
      <c r="J105" s="55">
        <f>'Betriebe 7_2011'!J105*100/'Betriebe 7_2011'!$L105</f>
        <v>0</v>
      </c>
      <c r="K105" s="55">
        <f>'Betriebe 7_2011'!K105*100/'Betriebe 7_2011'!$L105</f>
        <v>0</v>
      </c>
      <c r="L105" s="56">
        <f>'Betriebe 7_2011'!L105*100/'Betriebe 7_2011'!$L105</f>
        <v>100</v>
      </c>
    </row>
    <row r="106" spans="1:12">
      <c r="A106" s="1" t="s">
        <v>84</v>
      </c>
      <c r="B106" s="1" t="s">
        <v>112</v>
      </c>
      <c r="C106" s="55">
        <f>'Betriebe 7_2011'!C106*100/'Betriebe 7_2011'!$L106</f>
        <v>49.253731343283583</v>
      </c>
      <c r="D106" s="55">
        <f>'Betriebe 7_2011'!D106*100/'Betriebe 7_2011'!$L106</f>
        <v>22.388059701492537</v>
      </c>
      <c r="E106" s="55">
        <f>'Betriebe 7_2011'!E106*100/'Betriebe 7_2011'!$L106</f>
        <v>10.447761194029852</v>
      </c>
      <c r="F106" s="55">
        <f>'Betriebe 7_2011'!F106*100/'Betriebe 7_2011'!$L106</f>
        <v>13.432835820895523</v>
      </c>
      <c r="G106" s="55">
        <f>'Betriebe 7_2011'!G106*100/'Betriebe 7_2011'!$L106</f>
        <v>4.4776119402985071</v>
      </c>
      <c r="H106" s="55">
        <f>'Betriebe 7_2011'!H106*100/'Betriebe 7_2011'!$L106</f>
        <v>0</v>
      </c>
      <c r="I106" s="55">
        <f>'Betriebe 7_2011'!I106*100/'Betriebe 7_2011'!$L106</f>
        <v>0</v>
      </c>
      <c r="J106" s="55">
        <f>'Betriebe 7_2011'!J106*100/'Betriebe 7_2011'!$L106</f>
        <v>0</v>
      </c>
      <c r="K106" s="55">
        <f>'Betriebe 7_2011'!K106*100/'Betriebe 7_2011'!$L106</f>
        <v>0</v>
      </c>
      <c r="L106" s="56">
        <f>'Betriebe 7_2011'!L106*100/'Betriebe 7_2011'!$L106</f>
        <v>100</v>
      </c>
    </row>
    <row r="107" spans="1:12">
      <c r="A107" s="1" t="s">
        <v>85</v>
      </c>
      <c r="B107" s="1" t="s">
        <v>112</v>
      </c>
      <c r="C107" s="55">
        <f>'Betriebe 7_2011'!C107*100/'Betriebe 7_2011'!$L107</f>
        <v>71.800433839479396</v>
      </c>
      <c r="D107" s="55">
        <f>'Betriebe 7_2011'!D107*100/'Betriebe 7_2011'!$L107</f>
        <v>14.533622559652928</v>
      </c>
      <c r="E107" s="55">
        <f>'Betriebe 7_2011'!E107*100/'Betriebe 7_2011'!$L107</f>
        <v>6.9414316702819958</v>
      </c>
      <c r="F107" s="55">
        <f>'Betriebe 7_2011'!F107*100/'Betriebe 7_2011'!$L107</f>
        <v>5.2060737527114966</v>
      </c>
      <c r="G107" s="55">
        <f>'Betriebe 7_2011'!G107*100/'Betriebe 7_2011'!$L107</f>
        <v>0.86767895878524948</v>
      </c>
      <c r="H107" s="55">
        <f>'Betriebe 7_2011'!H107*100/'Betriebe 7_2011'!$L107</f>
        <v>0.65075921908893708</v>
      </c>
      <c r="I107" s="55">
        <f>'Betriebe 7_2011'!I107*100/'Betriebe 7_2011'!$L107</f>
        <v>0</v>
      </c>
      <c r="J107" s="55">
        <f>'Betriebe 7_2011'!J107*100/'Betriebe 7_2011'!$L107</f>
        <v>0</v>
      </c>
      <c r="K107" s="55">
        <f>'Betriebe 7_2011'!K107*100/'Betriebe 7_2011'!$L107</f>
        <v>0</v>
      </c>
      <c r="L107" s="56">
        <f>'Betriebe 7_2011'!L107*100/'Betriebe 7_2011'!$L107</f>
        <v>100</v>
      </c>
    </row>
    <row r="108" spans="1:12">
      <c r="A108" s="1"/>
      <c r="B108" s="1"/>
      <c r="C108" s="55"/>
      <c r="D108" s="55"/>
      <c r="E108" s="55"/>
      <c r="F108" s="55"/>
      <c r="G108" s="55"/>
      <c r="H108" s="55"/>
      <c r="I108" s="55"/>
      <c r="J108" s="55"/>
      <c r="K108" s="55"/>
      <c r="L108" s="56"/>
    </row>
    <row r="109" spans="1:12">
      <c r="A109" s="1"/>
      <c r="B109" s="1"/>
      <c r="C109" s="56">
        <f>'Betriebe 7_2011'!C109*100/'Betriebe 7_2011'!$L109</f>
        <v>62.911850957391756</v>
      </c>
      <c r="D109" s="56">
        <f>'Betriebe 7_2011'!D109*100/'Betriebe 7_2011'!$L109</f>
        <v>21.614628255994479</v>
      </c>
      <c r="E109" s="56">
        <f>'Betriebe 7_2011'!E109*100/'Betriebe 7_2011'!$L109</f>
        <v>9.5221666379161629</v>
      </c>
      <c r="F109" s="56">
        <f>'Betriebe 7_2011'!F109*100/'Betriebe 7_2011'!$L109</f>
        <v>4.1400724512678968</v>
      </c>
      <c r="G109" s="56">
        <f>'Betriebe 7_2011'!G109*100/'Betriebe 7_2011'!$L109</f>
        <v>1.1040193203381059</v>
      </c>
      <c r="H109" s="56">
        <f>'Betriebe 7_2011'!H109*100/'Betriebe 7_2011'!$L109</f>
        <v>0.69001207521131624</v>
      </c>
      <c r="I109" s="56">
        <f>'Betriebe 7_2011'!I109*100/'Betriebe 7_2011'!$L109</f>
        <v>1.7250301880282905E-2</v>
      </c>
      <c r="J109" s="56">
        <f>'Betriebe 7_2011'!J109*100/'Betriebe 7_2011'!$L109</f>
        <v>0</v>
      </c>
      <c r="K109" s="56">
        <f>'Betriebe 7_2011'!K109*100/'Betriebe 7_2011'!$L109</f>
        <v>0</v>
      </c>
      <c r="L109" s="56">
        <f>'Betriebe 7_2011'!L109*100/'Betriebe 7_2011'!$L109</f>
        <v>100</v>
      </c>
    </row>
    <row r="110" spans="1:12">
      <c r="A110" s="1"/>
      <c r="B110" s="1"/>
      <c r="C110" s="55"/>
      <c r="D110" s="55"/>
      <c r="E110" s="55"/>
      <c r="F110" s="55"/>
      <c r="G110" s="55"/>
      <c r="H110" s="55"/>
      <c r="I110" s="55"/>
      <c r="J110" s="55"/>
      <c r="K110" s="55"/>
      <c r="L110" s="56"/>
    </row>
    <row r="111" spans="1:12">
      <c r="A111" s="1" t="s">
        <v>86</v>
      </c>
      <c r="B111" s="1" t="s">
        <v>112</v>
      </c>
      <c r="C111" s="55">
        <f>'Betriebe 7_2011'!C111*100/'Betriebe 7_2011'!$L111</f>
        <v>61.992619926199261</v>
      </c>
      <c r="D111" s="55">
        <f>'Betriebe 7_2011'!D111*100/'Betriebe 7_2011'!$L111</f>
        <v>17.343173431734318</v>
      </c>
      <c r="E111" s="55">
        <f>'Betriebe 7_2011'!E111*100/'Betriebe 7_2011'!$L111</f>
        <v>8.1180811808118083</v>
      </c>
      <c r="F111" s="55">
        <f>'Betriebe 7_2011'!F111*100/'Betriebe 7_2011'!$L111</f>
        <v>9.5940959409594093</v>
      </c>
      <c r="G111" s="55">
        <f>'Betriebe 7_2011'!G111*100/'Betriebe 7_2011'!$L111</f>
        <v>2.2140221402214024</v>
      </c>
      <c r="H111" s="55">
        <f>'Betriebe 7_2011'!H111*100/'Betriebe 7_2011'!$L111</f>
        <v>0.36900369003690037</v>
      </c>
      <c r="I111" s="55">
        <f>'Betriebe 7_2011'!I111*100/'Betriebe 7_2011'!$L111</f>
        <v>0</v>
      </c>
      <c r="J111" s="55">
        <f>'Betriebe 7_2011'!J111*100/'Betriebe 7_2011'!$L111</f>
        <v>0.36900369003690037</v>
      </c>
      <c r="K111" s="55">
        <f>'Betriebe 7_2011'!K111*100/'Betriebe 7_2011'!$L111</f>
        <v>0</v>
      </c>
      <c r="L111" s="56">
        <f>'Betriebe 7_2011'!L111*100/'Betriebe 7_2011'!$L111</f>
        <v>100</v>
      </c>
    </row>
    <row r="112" spans="1:12">
      <c r="A112" s="1" t="s">
        <v>87</v>
      </c>
      <c r="B112" s="1" t="s">
        <v>112</v>
      </c>
      <c r="C112" s="55">
        <f>'Betriebe 7_2011'!C112*100/'Betriebe 7_2011'!$L112</f>
        <v>93.658536585365852</v>
      </c>
      <c r="D112" s="55">
        <f>'Betriebe 7_2011'!D112*100/'Betriebe 7_2011'!$L112</f>
        <v>4.8780487804878048</v>
      </c>
      <c r="E112" s="55">
        <f>'Betriebe 7_2011'!E112*100/'Betriebe 7_2011'!$L112</f>
        <v>1.4634146341463414</v>
      </c>
      <c r="F112" s="55">
        <f>'Betriebe 7_2011'!F112*100/'Betriebe 7_2011'!$L112</f>
        <v>0</v>
      </c>
      <c r="G112" s="55">
        <f>'Betriebe 7_2011'!G112*100/'Betriebe 7_2011'!$L112</f>
        <v>0</v>
      </c>
      <c r="H112" s="55">
        <f>'Betriebe 7_2011'!H112*100/'Betriebe 7_2011'!$L112</f>
        <v>0</v>
      </c>
      <c r="I112" s="55">
        <f>'Betriebe 7_2011'!I112*100/'Betriebe 7_2011'!$L112</f>
        <v>0</v>
      </c>
      <c r="J112" s="55">
        <f>'Betriebe 7_2011'!J112*100/'Betriebe 7_2011'!$L112</f>
        <v>0</v>
      </c>
      <c r="K112" s="55">
        <f>'Betriebe 7_2011'!K112*100/'Betriebe 7_2011'!$L112</f>
        <v>0</v>
      </c>
      <c r="L112" s="56">
        <f>'Betriebe 7_2011'!L112*100/'Betriebe 7_2011'!$L112</f>
        <v>100</v>
      </c>
    </row>
    <row r="113" spans="1:12">
      <c r="A113" s="1" t="s">
        <v>88</v>
      </c>
      <c r="B113" s="1" t="s">
        <v>112</v>
      </c>
      <c r="C113" s="55">
        <f>'Betriebe 7_2011'!C113*100/'Betriebe 7_2011'!$L113</f>
        <v>82.799325463743671</v>
      </c>
      <c r="D113" s="55">
        <f>'Betriebe 7_2011'!D113*100/'Betriebe 7_2011'!$L113</f>
        <v>8.6003372681281611</v>
      </c>
      <c r="E113" s="55">
        <f>'Betriebe 7_2011'!E113*100/'Betriebe 7_2011'!$L113</f>
        <v>5.9021922428330527</v>
      </c>
      <c r="F113" s="55">
        <f>'Betriebe 7_2011'!F113*100/'Betriebe 7_2011'!$L113</f>
        <v>1.6863406408094435</v>
      </c>
      <c r="G113" s="55">
        <f>'Betriebe 7_2011'!G113*100/'Betriebe 7_2011'!$L113</f>
        <v>0.84317032040472173</v>
      </c>
      <c r="H113" s="55">
        <f>'Betriebe 7_2011'!H113*100/'Betriebe 7_2011'!$L113</f>
        <v>0</v>
      </c>
      <c r="I113" s="55">
        <f>'Betriebe 7_2011'!I113*100/'Betriebe 7_2011'!$L113</f>
        <v>0</v>
      </c>
      <c r="J113" s="55">
        <f>'Betriebe 7_2011'!J113*100/'Betriebe 7_2011'!$L113</f>
        <v>0</v>
      </c>
      <c r="K113" s="55">
        <f>'Betriebe 7_2011'!K113*100/'Betriebe 7_2011'!$L113</f>
        <v>0.16863406408094436</v>
      </c>
      <c r="L113" s="56">
        <f>'Betriebe 7_2011'!L113*100/'Betriebe 7_2011'!$L113</f>
        <v>100</v>
      </c>
    </row>
    <row r="114" spans="1:12">
      <c r="A114" s="1" t="s">
        <v>89</v>
      </c>
      <c r="B114" s="1" t="s">
        <v>112</v>
      </c>
      <c r="C114" s="55">
        <f>'Betriebe 7_2011'!C114*100/'Betriebe 7_2011'!$L114</f>
        <v>84.663271080928126</v>
      </c>
      <c r="D114" s="55">
        <f>'Betriebe 7_2011'!D114*100/'Betriebe 7_2011'!$L114</f>
        <v>8.4889643463497446</v>
      </c>
      <c r="E114" s="55">
        <f>'Betriebe 7_2011'!E114*100/'Betriebe 7_2011'!$L114</f>
        <v>4.9801924165251839</v>
      </c>
      <c r="F114" s="55">
        <f>'Betriebe 7_2011'!F114*100/'Betriebe 7_2011'!$L114</f>
        <v>1.4148273910582909</v>
      </c>
      <c r="G114" s="55">
        <f>'Betriebe 7_2011'!G114*100/'Betriebe 7_2011'!$L114</f>
        <v>0.28296547821165818</v>
      </c>
      <c r="H114" s="55">
        <f>'Betriebe 7_2011'!H114*100/'Betriebe 7_2011'!$L114</f>
        <v>0.11318619128466327</v>
      </c>
      <c r="I114" s="55">
        <f>'Betriebe 7_2011'!I114*100/'Betriebe 7_2011'!$L114</f>
        <v>5.6593095642331635E-2</v>
      </c>
      <c r="J114" s="55">
        <f>'Betriebe 7_2011'!J114*100/'Betriebe 7_2011'!$L114</f>
        <v>0</v>
      </c>
      <c r="K114" s="55">
        <f>'Betriebe 7_2011'!K114*100/'Betriebe 7_2011'!$L114</f>
        <v>0</v>
      </c>
      <c r="L114" s="56">
        <f>'Betriebe 7_2011'!L114*100/'Betriebe 7_2011'!$L114</f>
        <v>100</v>
      </c>
    </row>
    <row r="115" spans="1:12">
      <c r="A115" s="1" t="s">
        <v>90</v>
      </c>
      <c r="B115" s="1" t="s">
        <v>112</v>
      </c>
      <c r="C115" s="55">
        <f>'Betriebe 7_2011'!C115*100/'Betriebe 7_2011'!$L115</f>
        <v>76.373626373626379</v>
      </c>
      <c r="D115" s="55">
        <f>'Betriebe 7_2011'!D115*100/'Betriebe 7_2011'!$L115</f>
        <v>12.087912087912088</v>
      </c>
      <c r="E115" s="55">
        <f>'Betriebe 7_2011'!E115*100/'Betriebe 7_2011'!$L115</f>
        <v>7.6923076923076925</v>
      </c>
      <c r="F115" s="55">
        <f>'Betriebe 7_2011'!F115*100/'Betriebe 7_2011'!$L115</f>
        <v>3.5714285714285716</v>
      </c>
      <c r="G115" s="55">
        <f>'Betriebe 7_2011'!G115*100/'Betriebe 7_2011'!$L115</f>
        <v>0</v>
      </c>
      <c r="H115" s="55">
        <f>'Betriebe 7_2011'!H115*100/'Betriebe 7_2011'!$L115</f>
        <v>0</v>
      </c>
      <c r="I115" s="55">
        <f>'Betriebe 7_2011'!I115*100/'Betriebe 7_2011'!$L115</f>
        <v>0</v>
      </c>
      <c r="J115" s="55">
        <f>'Betriebe 7_2011'!J115*100/'Betriebe 7_2011'!$L115</f>
        <v>0.27472527472527475</v>
      </c>
      <c r="K115" s="55">
        <f>'Betriebe 7_2011'!K115*100/'Betriebe 7_2011'!$L115</f>
        <v>0</v>
      </c>
      <c r="L115" s="56">
        <f>'Betriebe 7_2011'!L115*100/'Betriebe 7_2011'!$L115</f>
        <v>100</v>
      </c>
    </row>
    <row r="116" spans="1:12">
      <c r="A116" s="1" t="s">
        <v>91</v>
      </c>
      <c r="B116" s="1" t="s">
        <v>112</v>
      </c>
      <c r="C116" s="55">
        <f>'Betriebe 7_2011'!C116*100/'Betriebe 7_2011'!$L116</f>
        <v>63.030303030303031</v>
      </c>
      <c r="D116" s="55">
        <f>'Betriebe 7_2011'!D116*100/'Betriebe 7_2011'!$L116</f>
        <v>16.363636363636363</v>
      </c>
      <c r="E116" s="55">
        <f>'Betriebe 7_2011'!E116*100/'Betriebe 7_2011'!$L116</f>
        <v>7.8787878787878789</v>
      </c>
      <c r="F116" s="55">
        <f>'Betriebe 7_2011'!F116*100/'Betriebe 7_2011'!$L116</f>
        <v>6.666666666666667</v>
      </c>
      <c r="G116" s="55">
        <f>'Betriebe 7_2011'!G116*100/'Betriebe 7_2011'!$L116</f>
        <v>1.2121212121212122</v>
      </c>
      <c r="H116" s="55">
        <f>'Betriebe 7_2011'!H116*100/'Betriebe 7_2011'!$L116</f>
        <v>3.6363636363636362</v>
      </c>
      <c r="I116" s="55">
        <f>'Betriebe 7_2011'!I116*100/'Betriebe 7_2011'!$L116</f>
        <v>1.2121212121212122</v>
      </c>
      <c r="J116" s="55">
        <f>'Betriebe 7_2011'!J116*100/'Betriebe 7_2011'!$L116</f>
        <v>0</v>
      </c>
      <c r="K116" s="55">
        <f>'Betriebe 7_2011'!K116*100/'Betriebe 7_2011'!$L116</f>
        <v>0</v>
      </c>
      <c r="L116" s="56">
        <f>'Betriebe 7_2011'!L116*100/'Betriebe 7_2011'!$L116</f>
        <v>100</v>
      </c>
    </row>
    <row r="117" spans="1:12">
      <c r="A117" s="1" t="s">
        <v>92</v>
      </c>
      <c r="B117" s="1" t="s">
        <v>112</v>
      </c>
      <c r="C117" s="55">
        <f>'Betriebe 7_2011'!C117*100/'Betriebe 7_2011'!$L117</f>
        <v>83.160083160083161</v>
      </c>
      <c r="D117" s="55">
        <f>'Betriebe 7_2011'!D117*100/'Betriebe 7_2011'!$L117</f>
        <v>9.9792099792099798</v>
      </c>
      <c r="E117" s="55">
        <f>'Betriebe 7_2011'!E117*100/'Betriebe 7_2011'!$L117</f>
        <v>3.3264033264033266</v>
      </c>
      <c r="F117" s="55">
        <f>'Betriebe 7_2011'!F117*100/'Betriebe 7_2011'!$L117</f>
        <v>2.9106029106029108</v>
      </c>
      <c r="G117" s="55">
        <f>'Betriebe 7_2011'!G117*100/'Betriebe 7_2011'!$L117</f>
        <v>0.41580041580041582</v>
      </c>
      <c r="H117" s="55">
        <f>'Betriebe 7_2011'!H117*100/'Betriebe 7_2011'!$L117</f>
        <v>0.20790020790020791</v>
      </c>
      <c r="I117" s="55">
        <f>'Betriebe 7_2011'!I117*100/'Betriebe 7_2011'!$L117</f>
        <v>0</v>
      </c>
      <c r="J117" s="55">
        <f>'Betriebe 7_2011'!J117*100/'Betriebe 7_2011'!$L117</f>
        <v>0</v>
      </c>
      <c r="K117" s="55">
        <f>'Betriebe 7_2011'!K117*100/'Betriebe 7_2011'!$L117</f>
        <v>0</v>
      </c>
      <c r="L117" s="56">
        <f>'Betriebe 7_2011'!L117*100/'Betriebe 7_2011'!$L117</f>
        <v>100</v>
      </c>
    </row>
    <row r="118" spans="1:12">
      <c r="A118" s="1" t="s">
        <v>93</v>
      </c>
      <c r="B118" s="1" t="s">
        <v>112</v>
      </c>
      <c r="C118" s="55">
        <f>'Betriebe 7_2011'!C118*100/'Betriebe 7_2011'!$L118</f>
        <v>75</v>
      </c>
      <c r="D118" s="55">
        <f>'Betriebe 7_2011'!D118*100/'Betriebe 7_2011'!$L118</f>
        <v>9.2105263157894743</v>
      </c>
      <c r="E118" s="55">
        <f>'Betriebe 7_2011'!E118*100/'Betriebe 7_2011'!$L118</f>
        <v>11.184210526315789</v>
      </c>
      <c r="F118" s="55">
        <f>'Betriebe 7_2011'!F118*100/'Betriebe 7_2011'!$L118</f>
        <v>2.6315789473684212</v>
      </c>
      <c r="G118" s="55">
        <f>'Betriebe 7_2011'!G118*100/'Betriebe 7_2011'!$L118</f>
        <v>0.65789473684210531</v>
      </c>
      <c r="H118" s="55">
        <f>'Betriebe 7_2011'!H118*100/'Betriebe 7_2011'!$L118</f>
        <v>0.65789473684210531</v>
      </c>
      <c r="I118" s="55">
        <f>'Betriebe 7_2011'!I118*100/'Betriebe 7_2011'!$L118</f>
        <v>0</v>
      </c>
      <c r="J118" s="55">
        <f>'Betriebe 7_2011'!J118*100/'Betriebe 7_2011'!$L118</f>
        <v>0.65789473684210531</v>
      </c>
      <c r="K118" s="55">
        <f>'Betriebe 7_2011'!K118*100/'Betriebe 7_2011'!$L118</f>
        <v>0</v>
      </c>
      <c r="L118" s="56">
        <f>'Betriebe 7_2011'!L118*100/'Betriebe 7_2011'!$L118</f>
        <v>100</v>
      </c>
    </row>
    <row r="119" spans="1:12">
      <c r="A119" s="1" t="s">
        <v>94</v>
      </c>
      <c r="B119" s="1" t="s">
        <v>112</v>
      </c>
      <c r="C119" s="55">
        <f>'Betriebe 7_2011'!C119*100/'Betriebe 7_2011'!$L119</f>
        <v>81.05263157894737</v>
      </c>
      <c r="D119" s="55">
        <f>'Betriebe 7_2011'!D119*100/'Betriebe 7_2011'!$L119</f>
        <v>15.087719298245615</v>
      </c>
      <c r="E119" s="55">
        <f>'Betriebe 7_2011'!E119*100/'Betriebe 7_2011'!$L119</f>
        <v>2.1052631578947367</v>
      </c>
      <c r="F119" s="55">
        <f>'Betriebe 7_2011'!F119*100/'Betriebe 7_2011'!$L119</f>
        <v>1.4035087719298245</v>
      </c>
      <c r="G119" s="55">
        <f>'Betriebe 7_2011'!G119*100/'Betriebe 7_2011'!$L119</f>
        <v>0.35087719298245612</v>
      </c>
      <c r="H119" s="55">
        <f>'Betriebe 7_2011'!H119*100/'Betriebe 7_2011'!$L119</f>
        <v>0</v>
      </c>
      <c r="I119" s="55">
        <f>'Betriebe 7_2011'!I119*100/'Betriebe 7_2011'!$L119</f>
        <v>0</v>
      </c>
      <c r="J119" s="55">
        <f>'Betriebe 7_2011'!J119*100/'Betriebe 7_2011'!$L119</f>
        <v>0</v>
      </c>
      <c r="K119" s="55">
        <f>'Betriebe 7_2011'!K119*100/'Betriebe 7_2011'!$L119</f>
        <v>0</v>
      </c>
      <c r="L119" s="56">
        <f>'Betriebe 7_2011'!L119*100/'Betriebe 7_2011'!$L119</f>
        <v>100</v>
      </c>
    </row>
    <row r="120" spans="1:12">
      <c r="A120" s="1" t="s">
        <v>95</v>
      </c>
      <c r="B120" s="1" t="s">
        <v>112</v>
      </c>
      <c r="C120" s="55">
        <f>'Betriebe 7_2011'!C120*100/'Betriebe 7_2011'!$L120</f>
        <v>68.965517241379317</v>
      </c>
      <c r="D120" s="55">
        <f>'Betriebe 7_2011'!D120*100/'Betriebe 7_2011'!$L120</f>
        <v>20.689655172413794</v>
      </c>
      <c r="E120" s="55">
        <f>'Betriebe 7_2011'!E120*100/'Betriebe 7_2011'!$L120</f>
        <v>0</v>
      </c>
      <c r="F120" s="55">
        <f>'Betriebe 7_2011'!F120*100/'Betriebe 7_2011'!$L120</f>
        <v>3.4482758620689653</v>
      </c>
      <c r="G120" s="55">
        <f>'Betriebe 7_2011'!G120*100/'Betriebe 7_2011'!$L120</f>
        <v>3.4482758620689653</v>
      </c>
      <c r="H120" s="55">
        <f>'Betriebe 7_2011'!H120*100/'Betriebe 7_2011'!$L120</f>
        <v>3.4482758620689653</v>
      </c>
      <c r="I120" s="55">
        <f>'Betriebe 7_2011'!I120*100/'Betriebe 7_2011'!$L120</f>
        <v>0</v>
      </c>
      <c r="J120" s="55">
        <f>'Betriebe 7_2011'!J120*100/'Betriebe 7_2011'!$L120</f>
        <v>0</v>
      </c>
      <c r="K120" s="55">
        <f>'Betriebe 7_2011'!K120*100/'Betriebe 7_2011'!$L120</f>
        <v>0</v>
      </c>
      <c r="L120" s="56">
        <f>'Betriebe 7_2011'!L120*100/'Betriebe 7_2011'!$L120</f>
        <v>100</v>
      </c>
    </row>
    <row r="121" spans="1:12">
      <c r="A121" s="1"/>
      <c r="B121" s="1"/>
      <c r="C121" s="55"/>
      <c r="D121" s="55"/>
      <c r="E121" s="55"/>
      <c r="F121" s="55"/>
      <c r="G121" s="55"/>
      <c r="H121" s="55"/>
      <c r="I121" s="55"/>
      <c r="J121" s="55"/>
      <c r="K121" s="55"/>
      <c r="L121" s="56"/>
    </row>
    <row r="122" spans="1:12">
      <c r="A122" s="1"/>
      <c r="B122" s="1"/>
      <c r="C122" s="56">
        <f>'Betriebe 7_2011'!C122*100/'Betriebe 7_2011'!$L122</f>
        <v>81.029684601113175</v>
      </c>
      <c r="D122" s="56">
        <f>'Betriebe 7_2011'!D122*100/'Betriebe 7_2011'!$L122</f>
        <v>10.204081632653061</v>
      </c>
      <c r="E122" s="56">
        <f>'Betriebe 7_2011'!E122*100/'Betriebe 7_2011'!$L122</f>
        <v>5.287569573283859</v>
      </c>
      <c r="F122" s="56">
        <f>'Betriebe 7_2011'!F122*100/'Betriebe 7_2011'!$L122</f>
        <v>2.5046382189239331</v>
      </c>
      <c r="G122" s="56">
        <f>'Betriebe 7_2011'!G122*100/'Betriebe 7_2011'!$L122</f>
        <v>0.53339517625231914</v>
      </c>
      <c r="H122" s="56">
        <f>'Betriebe 7_2011'!H122*100/'Betriebe 7_2011'!$L122</f>
        <v>0.2782931354359926</v>
      </c>
      <c r="I122" s="56">
        <f>'Betriebe 7_2011'!I122*100/'Betriebe 7_2011'!$L122</f>
        <v>6.957328385899815E-2</v>
      </c>
      <c r="J122" s="56">
        <f>'Betriebe 7_2011'!J122*100/'Betriebe 7_2011'!$L122</f>
        <v>6.957328385899815E-2</v>
      </c>
      <c r="K122" s="56">
        <f>'Betriebe 7_2011'!K122*100/'Betriebe 7_2011'!$L122</f>
        <v>2.3191094619666047E-2</v>
      </c>
      <c r="L122" s="56">
        <f>'Betriebe 7_2011'!L122*100/'Betriebe 7_2011'!$L122</f>
        <v>100</v>
      </c>
    </row>
    <row r="123" spans="1:12">
      <c r="A123" s="1"/>
      <c r="B123" s="1"/>
      <c r="C123" s="55"/>
      <c r="D123" s="55"/>
      <c r="E123" s="55"/>
      <c r="F123" s="55"/>
      <c r="G123" s="55"/>
      <c r="H123" s="55"/>
      <c r="I123" s="55"/>
      <c r="J123" s="55"/>
      <c r="K123" s="55"/>
      <c r="L123" s="56"/>
    </row>
    <row r="124" spans="1:12">
      <c r="A124" s="26" t="s">
        <v>96</v>
      </c>
      <c r="B124" s="26" t="s">
        <v>112</v>
      </c>
      <c r="C124" s="57">
        <f>'Betriebe 7_2011'!C124*100/'Betriebe 7_2011'!$L124</f>
        <v>90.476190476190482</v>
      </c>
      <c r="D124" s="57">
        <f>'Betriebe 7_2011'!D124*100/'Betriebe 7_2011'!$L124</f>
        <v>6.4761904761904763</v>
      </c>
      <c r="E124" s="57">
        <f>'Betriebe 7_2011'!E124*100/'Betriebe 7_2011'!$L124</f>
        <v>1.7142857142857142</v>
      </c>
      <c r="F124" s="57">
        <f>'Betriebe 7_2011'!F124*100/'Betriebe 7_2011'!$L124</f>
        <v>1.1428571428571428</v>
      </c>
      <c r="G124" s="57">
        <f>'Betriebe 7_2011'!G124*100/'Betriebe 7_2011'!$L124</f>
        <v>0.19047619047619047</v>
      </c>
      <c r="H124" s="57">
        <f>'Betriebe 7_2011'!H124*100/'Betriebe 7_2011'!$L124</f>
        <v>0</v>
      </c>
      <c r="I124" s="57">
        <f>'Betriebe 7_2011'!I124*100/'Betriebe 7_2011'!$L124</f>
        <v>0</v>
      </c>
      <c r="J124" s="57">
        <f>'Betriebe 7_2011'!J124*100/'Betriebe 7_2011'!$L124</f>
        <v>0</v>
      </c>
      <c r="K124" s="57">
        <f>'Betriebe 7_2011'!K124*100/'Betriebe 7_2011'!$L124</f>
        <v>0</v>
      </c>
      <c r="L124" s="58">
        <f>'Betriebe 7_2011'!L124*100/'Betriebe 7_2011'!$L124</f>
        <v>100</v>
      </c>
    </row>
    <row r="125" spans="1:12">
      <c r="A125" s="26" t="s">
        <v>97</v>
      </c>
      <c r="B125" s="26" t="s">
        <v>112</v>
      </c>
      <c r="C125" s="57">
        <f>'Betriebe 7_2011'!C125*100/'Betriebe 7_2011'!$L125</f>
        <v>66.666666666666671</v>
      </c>
      <c r="D125" s="57">
        <f>'Betriebe 7_2011'!D125*100/'Betriebe 7_2011'!$L125</f>
        <v>16.666666666666668</v>
      </c>
      <c r="E125" s="57">
        <f>'Betriebe 7_2011'!E125*100/'Betriebe 7_2011'!$L125</f>
        <v>0</v>
      </c>
      <c r="F125" s="57">
        <f>'Betriebe 7_2011'!F125*100/'Betriebe 7_2011'!$L125</f>
        <v>16.666666666666668</v>
      </c>
      <c r="G125" s="57">
        <f>'Betriebe 7_2011'!G125*100/'Betriebe 7_2011'!$L125</f>
        <v>0</v>
      </c>
      <c r="H125" s="57">
        <f>'Betriebe 7_2011'!H125*100/'Betriebe 7_2011'!$L125</f>
        <v>0</v>
      </c>
      <c r="I125" s="57">
        <f>'Betriebe 7_2011'!I125*100/'Betriebe 7_2011'!$L125</f>
        <v>0</v>
      </c>
      <c r="J125" s="57">
        <f>'Betriebe 7_2011'!J125*100/'Betriebe 7_2011'!$L125</f>
        <v>0</v>
      </c>
      <c r="K125" s="57">
        <f>'Betriebe 7_2011'!K125*100/'Betriebe 7_2011'!$L125</f>
        <v>0</v>
      </c>
      <c r="L125" s="58">
        <f>'Betriebe 7_2011'!L125*100/'Betriebe 7_2011'!$L125</f>
        <v>100</v>
      </c>
    </row>
    <row r="126" spans="1:12">
      <c r="A126" s="26" t="s">
        <v>98</v>
      </c>
      <c r="B126" s="26" t="s">
        <v>112</v>
      </c>
      <c r="C126" s="57">
        <f>'Betriebe 7_2011'!C126*100/'Betriebe 7_2011'!$L126</f>
        <v>42.857142857142854</v>
      </c>
      <c r="D126" s="57">
        <f>'Betriebe 7_2011'!D126*100/'Betriebe 7_2011'!$L126</f>
        <v>7.1428571428571432</v>
      </c>
      <c r="E126" s="57">
        <f>'Betriebe 7_2011'!E126*100/'Betriebe 7_2011'!$L126</f>
        <v>35.714285714285715</v>
      </c>
      <c r="F126" s="57">
        <f>'Betriebe 7_2011'!F126*100/'Betriebe 7_2011'!$L126</f>
        <v>14.285714285714286</v>
      </c>
      <c r="G126" s="57">
        <f>'Betriebe 7_2011'!G126*100/'Betriebe 7_2011'!$L126</f>
        <v>0</v>
      </c>
      <c r="H126" s="57">
        <f>'Betriebe 7_2011'!H126*100/'Betriebe 7_2011'!$L126</f>
        <v>0</v>
      </c>
      <c r="I126" s="57">
        <f>'Betriebe 7_2011'!I126*100/'Betriebe 7_2011'!$L126</f>
        <v>0</v>
      </c>
      <c r="J126" s="57">
        <f>'Betriebe 7_2011'!J126*100/'Betriebe 7_2011'!$L126</f>
        <v>0</v>
      </c>
      <c r="K126" s="57">
        <f>'Betriebe 7_2011'!K126*100/'Betriebe 7_2011'!$L126</f>
        <v>0</v>
      </c>
      <c r="L126" s="58">
        <f>'Betriebe 7_2011'!L126*100/'Betriebe 7_2011'!$L126</f>
        <v>100</v>
      </c>
    </row>
    <row r="127" spans="1:12">
      <c r="A127" s="26" t="s">
        <v>99</v>
      </c>
      <c r="B127" s="26" t="s">
        <v>112</v>
      </c>
      <c r="C127" s="57">
        <f>'Betriebe 7_2011'!C127*100/'Betriebe 7_2011'!$L127</f>
        <v>60</v>
      </c>
      <c r="D127" s="57">
        <f>'Betriebe 7_2011'!D127*100/'Betriebe 7_2011'!$L127</f>
        <v>0</v>
      </c>
      <c r="E127" s="57">
        <f>'Betriebe 7_2011'!E127*100/'Betriebe 7_2011'!$L127</f>
        <v>40</v>
      </c>
      <c r="F127" s="57">
        <f>'Betriebe 7_2011'!F127*100/'Betriebe 7_2011'!$L127</f>
        <v>0</v>
      </c>
      <c r="G127" s="57">
        <f>'Betriebe 7_2011'!G127*100/'Betriebe 7_2011'!$L127</f>
        <v>0</v>
      </c>
      <c r="H127" s="57">
        <f>'Betriebe 7_2011'!H127*100/'Betriebe 7_2011'!$L127</f>
        <v>0</v>
      </c>
      <c r="I127" s="57">
        <f>'Betriebe 7_2011'!I127*100/'Betriebe 7_2011'!$L127</f>
        <v>0</v>
      </c>
      <c r="J127" s="57">
        <f>'Betriebe 7_2011'!J127*100/'Betriebe 7_2011'!$L127</f>
        <v>0</v>
      </c>
      <c r="K127" s="57">
        <f>'Betriebe 7_2011'!K127*100/'Betriebe 7_2011'!$L127</f>
        <v>0</v>
      </c>
      <c r="L127" s="58">
        <f>'Betriebe 7_2011'!L127*100/'Betriebe 7_2011'!$L127</f>
        <v>100</v>
      </c>
    </row>
    <row r="128" spans="1:12">
      <c r="A128" s="26" t="s">
        <v>100</v>
      </c>
      <c r="B128" s="26" t="s">
        <v>112</v>
      </c>
      <c r="C128" s="57">
        <f>'Betriebe 7_2011'!C128*100/'Betriebe 7_2011'!$L128</f>
        <v>83.333333333333329</v>
      </c>
      <c r="D128" s="57">
        <f>'Betriebe 7_2011'!D128*100/'Betriebe 7_2011'!$L128</f>
        <v>8.3333333333333339</v>
      </c>
      <c r="E128" s="57">
        <f>'Betriebe 7_2011'!E128*100/'Betriebe 7_2011'!$L128</f>
        <v>0</v>
      </c>
      <c r="F128" s="57">
        <f>'Betriebe 7_2011'!F128*100/'Betriebe 7_2011'!$L128</f>
        <v>0</v>
      </c>
      <c r="G128" s="57">
        <f>'Betriebe 7_2011'!G128*100/'Betriebe 7_2011'!$L128</f>
        <v>8.3333333333333339</v>
      </c>
      <c r="H128" s="57">
        <f>'Betriebe 7_2011'!H128*100/'Betriebe 7_2011'!$L128</f>
        <v>0</v>
      </c>
      <c r="I128" s="57">
        <f>'Betriebe 7_2011'!I128*100/'Betriebe 7_2011'!$L128</f>
        <v>0</v>
      </c>
      <c r="J128" s="57">
        <f>'Betriebe 7_2011'!J128*100/'Betriebe 7_2011'!$L128</f>
        <v>0</v>
      </c>
      <c r="K128" s="57">
        <f>'Betriebe 7_2011'!K128*100/'Betriebe 7_2011'!$L128</f>
        <v>0</v>
      </c>
      <c r="L128" s="58">
        <f>'Betriebe 7_2011'!L128*100/'Betriebe 7_2011'!$L128</f>
        <v>100</v>
      </c>
    </row>
    <row r="129" spans="1:12">
      <c r="A129" s="26" t="s">
        <v>101</v>
      </c>
      <c r="B129" s="26" t="s">
        <v>112</v>
      </c>
      <c r="C129" s="57">
        <f>'Betriebe 7_2011'!C129*100/'Betriebe 7_2011'!$L129</f>
        <v>57.142857142857146</v>
      </c>
      <c r="D129" s="57">
        <f>'Betriebe 7_2011'!D129*100/'Betriebe 7_2011'!$L129</f>
        <v>28.571428571428573</v>
      </c>
      <c r="E129" s="57">
        <f>'Betriebe 7_2011'!E129*100/'Betriebe 7_2011'!$L129</f>
        <v>14.285714285714286</v>
      </c>
      <c r="F129" s="57">
        <f>'Betriebe 7_2011'!F129*100/'Betriebe 7_2011'!$L129</f>
        <v>0</v>
      </c>
      <c r="G129" s="57">
        <f>'Betriebe 7_2011'!G129*100/'Betriebe 7_2011'!$L129</f>
        <v>0</v>
      </c>
      <c r="H129" s="57">
        <f>'Betriebe 7_2011'!H129*100/'Betriebe 7_2011'!$L129</f>
        <v>0</v>
      </c>
      <c r="I129" s="57">
        <f>'Betriebe 7_2011'!I129*100/'Betriebe 7_2011'!$L129</f>
        <v>0</v>
      </c>
      <c r="J129" s="57">
        <f>'Betriebe 7_2011'!J129*100/'Betriebe 7_2011'!$L129</f>
        <v>0</v>
      </c>
      <c r="K129" s="57">
        <f>'Betriebe 7_2011'!K129*100/'Betriebe 7_2011'!$L129</f>
        <v>0</v>
      </c>
      <c r="L129" s="58">
        <f>'Betriebe 7_2011'!L129*100/'Betriebe 7_2011'!$L129</f>
        <v>100</v>
      </c>
    </row>
    <row r="130" spans="1:12">
      <c r="A130" s="26" t="s">
        <v>102</v>
      </c>
      <c r="B130" s="26" t="s">
        <v>112</v>
      </c>
      <c r="C130" s="57">
        <f>'Betriebe 7_2011'!C130*100/'Betriebe 7_2011'!$L130</f>
        <v>60</v>
      </c>
      <c r="D130" s="57">
        <f>'Betriebe 7_2011'!D130*100/'Betriebe 7_2011'!$L130</f>
        <v>20</v>
      </c>
      <c r="E130" s="57">
        <f>'Betriebe 7_2011'!E130*100/'Betriebe 7_2011'!$L130</f>
        <v>0</v>
      </c>
      <c r="F130" s="57">
        <f>'Betriebe 7_2011'!F130*100/'Betriebe 7_2011'!$L130</f>
        <v>0</v>
      </c>
      <c r="G130" s="57">
        <f>'Betriebe 7_2011'!G130*100/'Betriebe 7_2011'!$L130</f>
        <v>0</v>
      </c>
      <c r="H130" s="57">
        <f>'Betriebe 7_2011'!H130*100/'Betriebe 7_2011'!$L130</f>
        <v>0</v>
      </c>
      <c r="I130" s="57">
        <f>'Betriebe 7_2011'!I130*100/'Betriebe 7_2011'!$L130</f>
        <v>20</v>
      </c>
      <c r="J130" s="57">
        <f>'Betriebe 7_2011'!J130*100/'Betriebe 7_2011'!$L130</f>
        <v>0</v>
      </c>
      <c r="K130" s="57">
        <f>'Betriebe 7_2011'!K130*100/'Betriebe 7_2011'!$L130</f>
        <v>0</v>
      </c>
      <c r="L130" s="58">
        <f>'Betriebe 7_2011'!L130*100/'Betriebe 7_2011'!$L130</f>
        <v>100</v>
      </c>
    </row>
    <row r="131" spans="1:12">
      <c r="A131" s="26" t="s">
        <v>103</v>
      </c>
      <c r="B131" s="26" t="s">
        <v>112</v>
      </c>
      <c r="C131" s="57">
        <f>'Betriebe 7_2011'!C131*100/'Betriebe 7_2011'!$L131</f>
        <v>66.666666666666671</v>
      </c>
      <c r="D131" s="57">
        <f>'Betriebe 7_2011'!D131*100/'Betriebe 7_2011'!$L131</f>
        <v>0</v>
      </c>
      <c r="E131" s="57">
        <f>'Betriebe 7_2011'!E131*100/'Betriebe 7_2011'!$L131</f>
        <v>16.666666666666668</v>
      </c>
      <c r="F131" s="57">
        <f>'Betriebe 7_2011'!F131*100/'Betriebe 7_2011'!$L131</f>
        <v>16.666666666666668</v>
      </c>
      <c r="G131" s="57">
        <f>'Betriebe 7_2011'!G131*100/'Betriebe 7_2011'!$L131</f>
        <v>0</v>
      </c>
      <c r="H131" s="57">
        <f>'Betriebe 7_2011'!H131*100/'Betriebe 7_2011'!$L131</f>
        <v>0</v>
      </c>
      <c r="I131" s="57">
        <f>'Betriebe 7_2011'!I131*100/'Betriebe 7_2011'!$L131</f>
        <v>0</v>
      </c>
      <c r="J131" s="57">
        <f>'Betriebe 7_2011'!J131*100/'Betriebe 7_2011'!$L131</f>
        <v>0</v>
      </c>
      <c r="K131" s="57">
        <f>'Betriebe 7_2011'!K131*100/'Betriebe 7_2011'!$L131</f>
        <v>0</v>
      </c>
      <c r="L131" s="58">
        <f>'Betriebe 7_2011'!L131*100/'Betriebe 7_2011'!$L131</f>
        <v>100</v>
      </c>
    </row>
    <row r="132" spans="1:12">
      <c r="A132" s="26" t="s">
        <v>104</v>
      </c>
      <c r="B132" s="26" t="s">
        <v>112</v>
      </c>
      <c r="C132" s="57">
        <f>'Betriebe 7_2011'!C132*100/'Betriebe 7_2011'!$L132</f>
        <v>75</v>
      </c>
      <c r="D132" s="57">
        <f>'Betriebe 7_2011'!D132*100/'Betriebe 7_2011'!$L132</f>
        <v>25</v>
      </c>
      <c r="E132" s="57">
        <f>'Betriebe 7_2011'!E132*100/'Betriebe 7_2011'!$L132</f>
        <v>0</v>
      </c>
      <c r="F132" s="57">
        <f>'Betriebe 7_2011'!F132*100/'Betriebe 7_2011'!$L132</f>
        <v>0</v>
      </c>
      <c r="G132" s="57">
        <f>'Betriebe 7_2011'!G132*100/'Betriebe 7_2011'!$L132</f>
        <v>0</v>
      </c>
      <c r="H132" s="57">
        <f>'Betriebe 7_2011'!H132*100/'Betriebe 7_2011'!$L132</f>
        <v>0</v>
      </c>
      <c r="I132" s="57">
        <f>'Betriebe 7_2011'!I132*100/'Betriebe 7_2011'!$L132</f>
        <v>0</v>
      </c>
      <c r="J132" s="57">
        <f>'Betriebe 7_2011'!J132*100/'Betriebe 7_2011'!$L132</f>
        <v>0</v>
      </c>
      <c r="K132" s="57">
        <f>'Betriebe 7_2011'!K132*100/'Betriebe 7_2011'!$L132</f>
        <v>0</v>
      </c>
      <c r="L132" s="58">
        <f>'Betriebe 7_2011'!L132*100/'Betriebe 7_2011'!$L132</f>
        <v>100</v>
      </c>
    </row>
    <row r="133" spans="1:12">
      <c r="A133" s="26" t="s">
        <v>105</v>
      </c>
      <c r="B133" s="26" t="s">
        <v>112</v>
      </c>
      <c r="C133" s="57">
        <f>'Betriebe 7_2011'!C133*100/'Betriebe 7_2011'!$L133</f>
        <v>98.76543209876543</v>
      </c>
      <c r="D133" s="57">
        <f>'Betriebe 7_2011'!D133*100/'Betriebe 7_2011'!$L133</f>
        <v>1.2345679012345678</v>
      </c>
      <c r="E133" s="57">
        <f>'Betriebe 7_2011'!E133*100/'Betriebe 7_2011'!$L133</f>
        <v>0</v>
      </c>
      <c r="F133" s="57">
        <f>'Betriebe 7_2011'!F133*100/'Betriebe 7_2011'!$L133</f>
        <v>0</v>
      </c>
      <c r="G133" s="57">
        <f>'Betriebe 7_2011'!G133*100/'Betriebe 7_2011'!$L133</f>
        <v>0</v>
      </c>
      <c r="H133" s="57">
        <f>'Betriebe 7_2011'!H133*100/'Betriebe 7_2011'!$L133</f>
        <v>0</v>
      </c>
      <c r="I133" s="57">
        <f>'Betriebe 7_2011'!I133*100/'Betriebe 7_2011'!$L133</f>
        <v>0</v>
      </c>
      <c r="J133" s="57">
        <f>'Betriebe 7_2011'!J133*100/'Betriebe 7_2011'!$L133</f>
        <v>0</v>
      </c>
      <c r="K133" s="57">
        <f>'Betriebe 7_2011'!K133*100/'Betriebe 7_2011'!$L133</f>
        <v>0</v>
      </c>
      <c r="L133" s="58">
        <f>'Betriebe 7_2011'!L133*100/'Betriebe 7_2011'!$L133</f>
        <v>100</v>
      </c>
    </row>
    <row r="134" spans="1:12">
      <c r="A134" s="26" t="s">
        <v>106</v>
      </c>
      <c r="B134" s="26" t="s">
        <v>112</v>
      </c>
      <c r="C134" s="57">
        <f>'Betriebe 7_2011'!C134*100/'Betriebe 7_2011'!$L134</f>
        <v>80.214285714285708</v>
      </c>
      <c r="D134" s="57">
        <f>'Betriebe 7_2011'!D134*100/'Betriebe 7_2011'!$L134</f>
        <v>10.387755102040817</v>
      </c>
      <c r="E134" s="57">
        <f>'Betriebe 7_2011'!E134*100/'Betriebe 7_2011'!$L134</f>
        <v>4.8775510204081636</v>
      </c>
      <c r="F134" s="57">
        <f>'Betriebe 7_2011'!F134*100/'Betriebe 7_2011'!$L134</f>
        <v>2.7551020408163267</v>
      </c>
      <c r="G134" s="57">
        <f>'Betriebe 7_2011'!G134*100/'Betriebe 7_2011'!$L134</f>
        <v>0.91836734693877553</v>
      </c>
      <c r="H134" s="57">
        <f>'Betriebe 7_2011'!H134*100/'Betriebe 7_2011'!$L134</f>
        <v>0.51020408163265307</v>
      </c>
      <c r="I134" s="57">
        <f>'Betriebe 7_2011'!I134*100/'Betriebe 7_2011'!$L134</f>
        <v>0.11224489795918367</v>
      </c>
      <c r="J134" s="57">
        <f>'Betriebe 7_2011'!J134*100/'Betriebe 7_2011'!$L134</f>
        <v>9.1836734693877556E-2</v>
      </c>
      <c r="K134" s="57">
        <f>'Betriebe 7_2011'!K134*100/'Betriebe 7_2011'!$L134</f>
        <v>0.1326530612244898</v>
      </c>
      <c r="L134" s="58">
        <f>'Betriebe 7_2011'!L134*100/'Betriebe 7_2011'!$L134</f>
        <v>100</v>
      </c>
    </row>
    <row r="135" spans="1:12">
      <c r="A135" s="26"/>
      <c r="B135" s="26"/>
      <c r="C135" s="57"/>
      <c r="D135" s="57"/>
      <c r="E135" s="57"/>
      <c r="F135" s="57"/>
      <c r="G135" s="57"/>
      <c r="H135" s="57"/>
      <c r="I135" s="57"/>
      <c r="J135" s="57"/>
      <c r="K135" s="57"/>
      <c r="L135" s="58"/>
    </row>
    <row r="136" spans="1:12">
      <c r="A136" s="26"/>
      <c r="B136" s="26"/>
      <c r="C136" s="58">
        <f>'Betriebe 7_2011'!C136*100/'Betriebe 7_2011'!$L136</f>
        <v>80.771802464418755</v>
      </c>
      <c r="D136" s="58">
        <f>'Betriebe 7_2011'!D136*100/'Betriebe 7_2011'!$L136</f>
        <v>10.134683350845354</v>
      </c>
      <c r="E136" s="58">
        <f>'Betriebe 7_2011'!E136*100/'Betriebe 7_2011'!$L136</f>
        <v>4.7377973063329835</v>
      </c>
      <c r="F136" s="58">
        <f>'Betriebe 7_2011'!F136*100/'Betriebe 7_2011'!$L136</f>
        <v>2.6745629955105548</v>
      </c>
      <c r="G136" s="58">
        <f>'Betriebe 7_2011'!G136*100/'Betriebe 7_2011'!$L136</f>
        <v>0.87878498423918239</v>
      </c>
      <c r="H136" s="58">
        <f>'Betriebe 7_2011'!H136*100/'Betriebe 7_2011'!$L136</f>
        <v>0.47760053491259913</v>
      </c>
      <c r="I136" s="58">
        <f>'Betriebe 7_2011'!I136*100/'Betriebe 7_2011'!$L136</f>
        <v>0.11462412837902379</v>
      </c>
      <c r="J136" s="58">
        <f>'Betriebe 7_2011'!J136*100/'Betriebe 7_2011'!$L136</f>
        <v>8.5968096284267839E-2</v>
      </c>
      <c r="K136" s="58">
        <f>'Betriebe 7_2011'!K136*100/'Betriebe 7_2011'!$L136</f>
        <v>0.12417613907727576</v>
      </c>
      <c r="L136" s="58">
        <f>'Betriebe 7_2011'!L136*100/'Betriebe 7_2011'!$L136</f>
        <v>100</v>
      </c>
    </row>
    <row r="137" spans="1:12">
      <c r="A137" s="26"/>
      <c r="B137" s="26"/>
      <c r="C137" s="57"/>
      <c r="D137" s="57"/>
      <c r="E137" s="57"/>
      <c r="F137" s="57"/>
      <c r="G137" s="57"/>
      <c r="H137" s="57"/>
      <c r="I137" s="57"/>
      <c r="J137" s="57"/>
      <c r="K137" s="57"/>
      <c r="L137" s="58"/>
    </row>
    <row r="138" spans="1:12">
      <c r="A138" s="26" t="s">
        <v>107</v>
      </c>
      <c r="B138" s="26" t="s">
        <v>112</v>
      </c>
      <c r="C138" s="57">
        <f>'Betriebe 7_2011'!C138*100/'Betriebe 7_2011'!$L138</f>
        <v>6.9651741293532341</v>
      </c>
      <c r="D138" s="57">
        <f>'Betriebe 7_2011'!D138*100/'Betriebe 7_2011'!$L138</f>
        <v>35.323383084577117</v>
      </c>
      <c r="E138" s="57">
        <f>'Betriebe 7_2011'!E138*100/'Betriebe 7_2011'!$L138</f>
        <v>55.223880597014926</v>
      </c>
      <c r="F138" s="57">
        <f>'Betriebe 7_2011'!F138*100/'Betriebe 7_2011'!$L138</f>
        <v>2.4875621890547261</v>
      </c>
      <c r="G138" s="57">
        <f>'Betriebe 7_2011'!G138*100/'Betriebe 7_2011'!$L138</f>
        <v>0</v>
      </c>
      <c r="H138" s="57">
        <f>'Betriebe 7_2011'!H138*100/'Betriebe 7_2011'!$L138</f>
        <v>0</v>
      </c>
      <c r="I138" s="57">
        <f>'Betriebe 7_2011'!I138*100/'Betriebe 7_2011'!$L138</f>
        <v>0</v>
      </c>
      <c r="J138" s="57">
        <f>'Betriebe 7_2011'!J138*100/'Betriebe 7_2011'!$L138</f>
        <v>0</v>
      </c>
      <c r="K138" s="57">
        <f>'Betriebe 7_2011'!K138*100/'Betriebe 7_2011'!$L138</f>
        <v>0</v>
      </c>
      <c r="L138" s="58">
        <f>'Betriebe 7_2011'!L138*100/'Betriebe 7_2011'!$L138</f>
        <v>100</v>
      </c>
    </row>
    <row r="139" spans="1:12">
      <c r="A139" s="26" t="s">
        <v>108</v>
      </c>
      <c r="B139" s="26" t="s">
        <v>112</v>
      </c>
      <c r="C139" s="57">
        <f>'Betriebe 7_2011'!C139*100/'Betriebe 7_2011'!$L139</f>
        <v>73.304157549234134</v>
      </c>
      <c r="D139" s="57">
        <f>'Betriebe 7_2011'!D139*100/'Betriebe 7_2011'!$L139</f>
        <v>23.194748358862146</v>
      </c>
      <c r="E139" s="57">
        <f>'Betriebe 7_2011'!E139*100/'Betriebe 7_2011'!$L139</f>
        <v>2.4799416484318018</v>
      </c>
      <c r="F139" s="57">
        <f>'Betriebe 7_2011'!F139*100/'Betriebe 7_2011'!$L139</f>
        <v>0.76586433260393871</v>
      </c>
      <c r="G139" s="57">
        <f>'Betriebe 7_2011'!G139*100/'Betriebe 7_2011'!$L139</f>
        <v>0.18234865061998543</v>
      </c>
      <c r="H139" s="57">
        <f>'Betriebe 7_2011'!H139*100/'Betriebe 7_2011'!$L139</f>
        <v>7.2939460247994164E-2</v>
      </c>
      <c r="I139" s="57">
        <f>'Betriebe 7_2011'!I139*100/'Betriebe 7_2011'!$L139</f>
        <v>0</v>
      </c>
      <c r="J139" s="57">
        <f>'Betriebe 7_2011'!J139*100/'Betriebe 7_2011'!$L139</f>
        <v>0</v>
      </c>
      <c r="K139" s="57">
        <f>'Betriebe 7_2011'!K139*100/'Betriebe 7_2011'!$L139</f>
        <v>0</v>
      </c>
      <c r="L139" s="58">
        <f>'Betriebe 7_2011'!L139*100/'Betriebe 7_2011'!$L139</f>
        <v>100</v>
      </c>
    </row>
    <row r="140" spans="1:12">
      <c r="A140" s="26" t="s">
        <v>109</v>
      </c>
      <c r="B140" s="26" t="s">
        <v>112</v>
      </c>
      <c r="C140" s="57">
        <f>'Betriebe 7_2011'!C140*100/'Betriebe 7_2011'!$L140</f>
        <v>81.578947368421055</v>
      </c>
      <c r="D140" s="57">
        <f>'Betriebe 7_2011'!D140*100/'Betriebe 7_2011'!$L140</f>
        <v>10.526315789473685</v>
      </c>
      <c r="E140" s="57">
        <f>'Betriebe 7_2011'!E140*100/'Betriebe 7_2011'!$L140</f>
        <v>2.6315789473684212</v>
      </c>
      <c r="F140" s="57">
        <f>'Betriebe 7_2011'!F140*100/'Betriebe 7_2011'!$L140</f>
        <v>5.2631578947368425</v>
      </c>
      <c r="G140" s="57">
        <f>'Betriebe 7_2011'!G140*100/'Betriebe 7_2011'!$L140</f>
        <v>0</v>
      </c>
      <c r="H140" s="57">
        <f>'Betriebe 7_2011'!H140*100/'Betriebe 7_2011'!$L140</f>
        <v>0</v>
      </c>
      <c r="I140" s="57">
        <f>'Betriebe 7_2011'!I140*100/'Betriebe 7_2011'!$L140</f>
        <v>0</v>
      </c>
      <c r="J140" s="57">
        <f>'Betriebe 7_2011'!J140*100/'Betriebe 7_2011'!$L140</f>
        <v>0</v>
      </c>
      <c r="K140" s="57">
        <f>'Betriebe 7_2011'!K140*100/'Betriebe 7_2011'!$L140</f>
        <v>0</v>
      </c>
      <c r="L140" s="58">
        <f>'Betriebe 7_2011'!L140*100/'Betriebe 7_2011'!$L140</f>
        <v>100</v>
      </c>
    </row>
    <row r="141" spans="1:12">
      <c r="A141" s="26" t="s">
        <v>110</v>
      </c>
      <c r="B141" s="26" t="s">
        <v>112</v>
      </c>
      <c r="C141" s="57">
        <f>'Betriebe 7_2011'!C141*100/'Betriebe 7_2011'!$L141</f>
        <v>59.027777777777779</v>
      </c>
      <c r="D141" s="57">
        <f>'Betriebe 7_2011'!D141*100/'Betriebe 7_2011'!$L141</f>
        <v>20.37037037037037</v>
      </c>
      <c r="E141" s="57">
        <f>'Betriebe 7_2011'!E141*100/'Betriebe 7_2011'!$L141</f>
        <v>16.435185185185187</v>
      </c>
      <c r="F141" s="57">
        <f>'Betriebe 7_2011'!F141*100/'Betriebe 7_2011'!$L141</f>
        <v>3.7037037037037037</v>
      </c>
      <c r="G141" s="57">
        <f>'Betriebe 7_2011'!G141*100/'Betriebe 7_2011'!$L141</f>
        <v>0.46296296296296297</v>
      </c>
      <c r="H141" s="57">
        <f>'Betriebe 7_2011'!H141*100/'Betriebe 7_2011'!$L141</f>
        <v>0</v>
      </c>
      <c r="I141" s="57">
        <f>'Betriebe 7_2011'!I141*100/'Betriebe 7_2011'!$L141</f>
        <v>0</v>
      </c>
      <c r="J141" s="57">
        <f>'Betriebe 7_2011'!J141*100/'Betriebe 7_2011'!$L141</f>
        <v>0</v>
      </c>
      <c r="K141" s="57">
        <f>'Betriebe 7_2011'!K141*100/'Betriebe 7_2011'!$L141</f>
        <v>0</v>
      </c>
      <c r="L141" s="58">
        <f>'Betriebe 7_2011'!L141*100/'Betriebe 7_2011'!$L141</f>
        <v>100</v>
      </c>
    </row>
    <row r="142" spans="1:12">
      <c r="A142" s="26" t="s">
        <v>111</v>
      </c>
      <c r="B142" s="26" t="s">
        <v>112</v>
      </c>
      <c r="C142" s="57">
        <f>'Betriebe 7_2011'!C142*100/'Betriebe 7_2011'!$L142</f>
        <v>80</v>
      </c>
      <c r="D142" s="57">
        <f>'Betriebe 7_2011'!D142*100/'Betriebe 7_2011'!$L142</f>
        <v>20</v>
      </c>
      <c r="E142" s="57">
        <f>'Betriebe 7_2011'!E142*100/'Betriebe 7_2011'!$L142</f>
        <v>0</v>
      </c>
      <c r="F142" s="57">
        <f>'Betriebe 7_2011'!F142*100/'Betriebe 7_2011'!$L142</f>
        <v>0</v>
      </c>
      <c r="G142" s="57">
        <f>'Betriebe 7_2011'!G142*100/'Betriebe 7_2011'!$L142</f>
        <v>0</v>
      </c>
      <c r="H142" s="57">
        <f>'Betriebe 7_2011'!H142*100/'Betriebe 7_2011'!$L142</f>
        <v>0</v>
      </c>
      <c r="I142" s="57">
        <f>'Betriebe 7_2011'!I142*100/'Betriebe 7_2011'!$L142</f>
        <v>0</v>
      </c>
      <c r="J142" s="57">
        <f>'Betriebe 7_2011'!J142*100/'Betriebe 7_2011'!$L142</f>
        <v>0</v>
      </c>
      <c r="K142" s="57">
        <f>'Betriebe 7_2011'!K142*100/'Betriebe 7_2011'!$L142</f>
        <v>0</v>
      </c>
      <c r="L142" s="58">
        <f>'Betriebe 7_2011'!L142*100/'Betriebe 7_2011'!$L142</f>
        <v>100</v>
      </c>
    </row>
    <row r="143" spans="1:12">
      <c r="C143" s="57"/>
      <c r="D143" s="57"/>
      <c r="E143" s="57"/>
      <c r="F143" s="57"/>
      <c r="G143" s="57"/>
      <c r="H143" s="57"/>
      <c r="I143" s="57"/>
      <c r="J143" s="57"/>
      <c r="K143" s="57"/>
      <c r="L143" s="58"/>
    </row>
    <row r="144" spans="1:12">
      <c r="C144" s="58">
        <f>'Betriebe 7_2011'!C144*100/'Betriebe 7_2011'!$L144</f>
        <v>67.853009259259252</v>
      </c>
      <c r="D144" s="58">
        <f>'Betriebe 7_2011'!D144*100/'Betriebe 7_2011'!$L144</f>
        <v>23.263888888888889</v>
      </c>
      <c r="E144" s="58">
        <f>'Betriebe 7_2011'!E144*100/'Betriebe 7_2011'!$L144</f>
        <v>7.291666666666667</v>
      </c>
      <c r="F144" s="58">
        <f>'Betriebe 7_2011'!F144*100/'Betriebe 7_2011'!$L144</f>
        <v>1.3310185185185186</v>
      </c>
      <c r="G144" s="58">
        <f>'Betriebe 7_2011'!G144*100/'Betriebe 7_2011'!$L144</f>
        <v>0.20254629629629631</v>
      </c>
      <c r="H144" s="58">
        <f>'Betriebe 7_2011'!H144*100/'Betriebe 7_2011'!$L144</f>
        <v>5.7870370370370371E-2</v>
      </c>
      <c r="I144" s="58">
        <f>'Betriebe 7_2011'!I144*100/'Betriebe 7_2011'!$L144</f>
        <v>0</v>
      </c>
      <c r="J144" s="58">
        <f>'Betriebe 7_2011'!J144*100/'Betriebe 7_2011'!$L144</f>
        <v>0</v>
      </c>
      <c r="K144" s="58">
        <f>'Betriebe 7_2011'!K144*100/'Betriebe 7_2011'!$L144</f>
        <v>0</v>
      </c>
      <c r="L144" s="58">
        <f>'Betriebe 7_2011'!L144*100/'Betriebe 7_2011'!$L144</f>
        <v>100</v>
      </c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</sheetData>
  <mergeCells count="1">
    <mergeCell ref="C3:L3"/>
  </mergeCells>
  <phoneticPr fontId="18" type="noConversion"/>
  <pageMargins left="0.78740157499999996" right="0.78740157499999996" top="0.984251969" bottom="0.984251969" header="0.4921259845" footer="0.4921259845"/>
  <pageSetup paperSize="9" orientation="portrait" verticalDpi="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workbookViewId="0">
      <pane ySplit="2190" topLeftCell="A7"/>
      <selection activeCell="A2" sqref="A2"/>
      <selection pane="bottomLeft" activeCell="C144" sqref="C144:L144"/>
    </sheetView>
  </sheetViews>
  <sheetFormatPr baseColWidth="10" defaultColWidth="12.5703125" defaultRowHeight="16.5" outlineLevelCol="1"/>
  <cols>
    <col min="1" max="1" width="6.140625" style="40" customWidth="1"/>
    <col min="2" max="2" width="3.85546875" style="40" customWidth="1" outlineLevel="1"/>
    <col min="3" max="12" width="11.42578125" style="40" customWidth="1"/>
    <col min="13" max="16384" width="12.5703125" style="40"/>
  </cols>
  <sheetData>
    <row r="1" spans="1:12" s="5" customFormat="1" ht="18">
      <c r="A1" s="12" t="s">
        <v>258</v>
      </c>
      <c r="I1" s="13"/>
    </row>
    <row r="2" spans="1:12" s="5" customFormat="1" ht="12.75">
      <c r="I2" s="13"/>
    </row>
    <row r="3" spans="1:12" s="5" customFormat="1" ht="12.75">
      <c r="C3" s="71" t="s">
        <v>166</v>
      </c>
      <c r="D3" s="71"/>
      <c r="E3" s="71"/>
      <c r="F3" s="71"/>
      <c r="G3" s="71"/>
      <c r="H3" s="71"/>
      <c r="I3" s="71"/>
      <c r="J3" s="71"/>
      <c r="K3" s="71"/>
      <c r="L3" s="71"/>
    </row>
    <row r="4" spans="1:12" s="5" customFormat="1" ht="12.75">
      <c r="L4" s="13"/>
    </row>
    <row r="5" spans="1:12" s="5" customFormat="1" ht="12.75">
      <c r="C5" s="6" t="s">
        <v>0</v>
      </c>
      <c r="D5" s="6" t="s">
        <v>1</v>
      </c>
      <c r="E5" s="6" t="s">
        <v>2</v>
      </c>
      <c r="F5" s="7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</row>
    <row r="6" spans="1:12" s="41" customFormat="1"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>
      <c r="A7" s="1" t="s">
        <v>12</v>
      </c>
      <c r="B7" s="1" t="s">
        <v>11</v>
      </c>
      <c r="C7" s="49">
        <v>1051</v>
      </c>
      <c r="D7" s="49">
        <v>1407</v>
      </c>
      <c r="E7" s="49">
        <v>2274</v>
      </c>
      <c r="F7" s="49">
        <v>4304</v>
      </c>
      <c r="G7" s="49">
        <v>3356</v>
      </c>
      <c r="H7" s="49">
        <v>3499</v>
      </c>
      <c r="I7" s="49">
        <v>1491</v>
      </c>
      <c r="J7" s="50"/>
      <c r="K7" s="50"/>
      <c r="L7" s="51">
        <v>17382</v>
      </c>
    </row>
    <row r="8" spans="1:12">
      <c r="A8" s="1" t="s">
        <v>13</v>
      </c>
      <c r="B8" s="1" t="s">
        <v>11</v>
      </c>
      <c r="C8" s="49">
        <v>111</v>
      </c>
      <c r="D8" s="49">
        <v>178</v>
      </c>
      <c r="E8" s="49">
        <v>187</v>
      </c>
      <c r="F8" s="49">
        <v>219</v>
      </c>
      <c r="G8" s="49">
        <v>149</v>
      </c>
      <c r="H8" s="50"/>
      <c r="I8" s="50"/>
      <c r="J8" s="50"/>
      <c r="K8" s="50"/>
      <c r="L8" s="51">
        <v>844</v>
      </c>
    </row>
    <row r="9" spans="1:12">
      <c r="A9" s="1" t="s">
        <v>14</v>
      </c>
      <c r="B9" s="1" t="s">
        <v>11</v>
      </c>
      <c r="C9" s="49">
        <v>400</v>
      </c>
      <c r="D9" s="49">
        <v>808</v>
      </c>
      <c r="E9" s="49">
        <v>1190</v>
      </c>
      <c r="F9" s="49">
        <v>1374</v>
      </c>
      <c r="G9" s="49">
        <v>235</v>
      </c>
      <c r="H9" s="49">
        <v>413</v>
      </c>
      <c r="I9" s="50"/>
      <c r="J9" s="50"/>
      <c r="K9" s="50"/>
      <c r="L9" s="51">
        <v>4420</v>
      </c>
    </row>
    <row r="10" spans="1:12">
      <c r="A10" s="1" t="s">
        <v>15</v>
      </c>
      <c r="B10" s="1" t="s">
        <v>11</v>
      </c>
      <c r="C10" s="49">
        <v>212</v>
      </c>
      <c r="D10" s="49">
        <v>213</v>
      </c>
      <c r="E10" s="49">
        <v>136</v>
      </c>
      <c r="F10" s="49">
        <v>248</v>
      </c>
      <c r="G10" s="49">
        <v>106</v>
      </c>
      <c r="H10" s="50"/>
      <c r="I10" s="50"/>
      <c r="J10" s="50"/>
      <c r="K10" s="50"/>
      <c r="L10" s="51">
        <v>915</v>
      </c>
    </row>
    <row r="11" spans="1:12">
      <c r="A11" s="1" t="s">
        <v>16</v>
      </c>
      <c r="B11" s="1" t="s">
        <v>11</v>
      </c>
      <c r="C11" s="49">
        <v>632</v>
      </c>
      <c r="D11" s="49">
        <v>866</v>
      </c>
      <c r="E11" s="49">
        <v>1156</v>
      </c>
      <c r="F11" s="49">
        <v>1108</v>
      </c>
      <c r="G11" s="49">
        <v>111</v>
      </c>
      <c r="H11" s="49">
        <v>291</v>
      </c>
      <c r="I11" s="50"/>
      <c r="J11" s="50"/>
      <c r="K11" s="50"/>
      <c r="L11" s="51">
        <v>4164</v>
      </c>
    </row>
    <row r="12" spans="1:12">
      <c r="A12" s="1" t="s">
        <v>17</v>
      </c>
      <c r="B12" s="1" t="s">
        <v>11</v>
      </c>
      <c r="C12" s="49">
        <v>687</v>
      </c>
      <c r="D12" s="49">
        <v>914</v>
      </c>
      <c r="E12" s="49">
        <v>1132</v>
      </c>
      <c r="F12" s="49">
        <v>1474</v>
      </c>
      <c r="G12" s="49">
        <v>775</v>
      </c>
      <c r="H12" s="49">
        <v>629</v>
      </c>
      <c r="I12" s="49">
        <v>285</v>
      </c>
      <c r="J12" s="50"/>
      <c r="K12" s="50"/>
      <c r="L12" s="51">
        <v>5896</v>
      </c>
    </row>
    <row r="13" spans="1:12">
      <c r="A13" s="1" t="s">
        <v>18</v>
      </c>
      <c r="B13" s="1" t="s">
        <v>11</v>
      </c>
      <c r="C13" s="49">
        <v>176</v>
      </c>
      <c r="D13" s="49">
        <v>368</v>
      </c>
      <c r="E13" s="49">
        <v>584</v>
      </c>
      <c r="F13" s="49">
        <v>783</v>
      </c>
      <c r="G13" s="49">
        <v>299</v>
      </c>
      <c r="H13" s="49">
        <v>104</v>
      </c>
      <c r="I13" s="50"/>
      <c r="J13" s="50"/>
      <c r="K13" s="50"/>
      <c r="L13" s="51">
        <v>2314</v>
      </c>
    </row>
    <row r="14" spans="1:12">
      <c r="A14" s="1" t="s">
        <v>19</v>
      </c>
      <c r="B14" s="1" t="s">
        <v>11</v>
      </c>
      <c r="C14" s="49">
        <v>1076</v>
      </c>
      <c r="D14" s="49">
        <v>1408</v>
      </c>
      <c r="E14" s="49">
        <v>1407</v>
      </c>
      <c r="F14" s="49">
        <v>1555</v>
      </c>
      <c r="G14" s="49">
        <v>765</v>
      </c>
      <c r="H14" s="49">
        <v>279</v>
      </c>
      <c r="I14" s="49">
        <v>402</v>
      </c>
      <c r="J14" s="50"/>
      <c r="K14" s="50"/>
      <c r="L14" s="51">
        <v>6892</v>
      </c>
    </row>
    <row r="15" spans="1:12">
      <c r="A15" s="1" t="s">
        <v>20</v>
      </c>
      <c r="B15" s="1" t="s">
        <v>11</v>
      </c>
      <c r="C15" s="49">
        <v>90</v>
      </c>
      <c r="D15" s="49">
        <v>199</v>
      </c>
      <c r="E15" s="49">
        <v>189</v>
      </c>
      <c r="F15" s="49">
        <v>112</v>
      </c>
      <c r="G15" s="49">
        <v>140</v>
      </c>
      <c r="H15" s="50"/>
      <c r="I15" s="50"/>
      <c r="J15" s="50"/>
      <c r="K15" s="50"/>
      <c r="L15" s="51">
        <v>730</v>
      </c>
    </row>
    <row r="16" spans="1:12">
      <c r="A16" s="1" t="s">
        <v>21</v>
      </c>
      <c r="B16" s="1" t="s">
        <v>11</v>
      </c>
      <c r="C16" s="49">
        <v>812</v>
      </c>
      <c r="D16" s="49">
        <v>1102</v>
      </c>
      <c r="E16" s="49">
        <v>1641</v>
      </c>
      <c r="F16" s="49">
        <v>2168</v>
      </c>
      <c r="G16" s="49">
        <v>942</v>
      </c>
      <c r="H16" s="49">
        <v>621</v>
      </c>
      <c r="I16" s="49">
        <v>674</v>
      </c>
      <c r="J16" s="50"/>
      <c r="K16" s="50"/>
      <c r="L16" s="51">
        <v>7960</v>
      </c>
    </row>
    <row r="17" spans="1:12">
      <c r="A17" s="1" t="s">
        <v>22</v>
      </c>
      <c r="B17" s="1" t="s">
        <v>11</v>
      </c>
      <c r="C17" s="49">
        <v>721</v>
      </c>
      <c r="D17" s="49">
        <v>1101</v>
      </c>
      <c r="E17" s="49">
        <v>1628</v>
      </c>
      <c r="F17" s="49">
        <v>1612</v>
      </c>
      <c r="G17" s="49">
        <v>836</v>
      </c>
      <c r="H17" s="49">
        <v>698</v>
      </c>
      <c r="I17" s="49">
        <v>336</v>
      </c>
      <c r="J17" s="50"/>
      <c r="K17" s="50"/>
      <c r="L17" s="51">
        <v>6932</v>
      </c>
    </row>
    <row r="18" spans="1:12">
      <c r="A18" s="1" t="s">
        <v>23</v>
      </c>
      <c r="B18" s="1" t="s">
        <v>11</v>
      </c>
      <c r="C18" s="49">
        <v>813</v>
      </c>
      <c r="D18" s="49">
        <v>954</v>
      </c>
      <c r="E18" s="49">
        <v>1480</v>
      </c>
      <c r="F18" s="49">
        <v>2463</v>
      </c>
      <c r="G18" s="49">
        <v>790</v>
      </c>
      <c r="H18" s="49">
        <v>1292</v>
      </c>
      <c r="I18" s="50"/>
      <c r="J18" s="49">
        <v>581</v>
      </c>
      <c r="K18" s="50"/>
      <c r="L18" s="51">
        <v>8373</v>
      </c>
    </row>
    <row r="19" spans="1:12">
      <c r="A19" s="1" t="s">
        <v>179</v>
      </c>
      <c r="B19" s="1" t="s">
        <v>11</v>
      </c>
      <c r="C19" s="49">
        <v>66</v>
      </c>
      <c r="D19" s="49">
        <v>130</v>
      </c>
      <c r="E19" s="49">
        <v>212</v>
      </c>
      <c r="F19" s="49">
        <v>553</v>
      </c>
      <c r="G19" s="49">
        <v>954</v>
      </c>
      <c r="H19" s="49">
        <v>150</v>
      </c>
      <c r="I19" s="49">
        <v>342</v>
      </c>
      <c r="J19" s="50"/>
      <c r="K19" s="50"/>
      <c r="L19" s="51">
        <v>2407</v>
      </c>
    </row>
    <row r="20" spans="1:12">
      <c r="A20" s="1" t="s">
        <v>180</v>
      </c>
      <c r="B20" s="1" t="s">
        <v>11</v>
      </c>
      <c r="C20" s="49">
        <v>443</v>
      </c>
      <c r="D20" s="49">
        <v>626</v>
      </c>
      <c r="E20" s="49">
        <v>768</v>
      </c>
      <c r="F20" s="49">
        <v>1022</v>
      </c>
      <c r="G20" s="49">
        <v>452</v>
      </c>
      <c r="H20" s="49">
        <v>338</v>
      </c>
      <c r="I20" s="49">
        <v>264</v>
      </c>
      <c r="J20" s="50"/>
      <c r="K20" s="50"/>
      <c r="L20" s="51">
        <v>3913</v>
      </c>
    </row>
    <row r="21" spans="1:12">
      <c r="A21" s="1" t="s">
        <v>24</v>
      </c>
      <c r="B21" s="1" t="s">
        <v>11</v>
      </c>
      <c r="C21" s="49">
        <v>812</v>
      </c>
      <c r="D21" s="49">
        <v>1006</v>
      </c>
      <c r="E21" s="49">
        <v>1726</v>
      </c>
      <c r="F21" s="49">
        <v>2170</v>
      </c>
      <c r="G21" s="49">
        <v>1207</v>
      </c>
      <c r="H21" s="49">
        <v>956</v>
      </c>
      <c r="I21" s="49">
        <v>286</v>
      </c>
      <c r="J21" s="49">
        <v>539</v>
      </c>
      <c r="K21" s="50"/>
      <c r="L21" s="51">
        <v>8702</v>
      </c>
    </row>
    <row r="22" spans="1:12">
      <c r="A22" s="1" t="s">
        <v>25</v>
      </c>
      <c r="B22" s="1" t="s">
        <v>11</v>
      </c>
      <c r="C22" s="49">
        <v>169</v>
      </c>
      <c r="D22" s="49">
        <v>139</v>
      </c>
      <c r="E22" s="49">
        <v>44</v>
      </c>
      <c r="F22" s="49">
        <v>111</v>
      </c>
      <c r="G22" s="50"/>
      <c r="H22" s="50"/>
      <c r="I22" s="50"/>
      <c r="J22" s="50"/>
      <c r="K22" s="50"/>
      <c r="L22" s="51">
        <v>463</v>
      </c>
    </row>
    <row r="23" spans="1:12">
      <c r="A23" s="1" t="s">
        <v>26</v>
      </c>
      <c r="B23" s="1" t="s">
        <v>11</v>
      </c>
      <c r="C23" s="49">
        <v>225</v>
      </c>
      <c r="D23" s="49">
        <v>210</v>
      </c>
      <c r="E23" s="49">
        <v>149</v>
      </c>
      <c r="F23" s="49">
        <v>85</v>
      </c>
      <c r="G23" s="49">
        <v>134</v>
      </c>
      <c r="H23" s="49">
        <v>465</v>
      </c>
      <c r="I23" s="49">
        <v>259</v>
      </c>
      <c r="J23" s="50"/>
      <c r="K23" s="50"/>
      <c r="L23" s="51">
        <v>1527</v>
      </c>
    </row>
    <row r="24" spans="1:12">
      <c r="A24" s="1" t="s">
        <v>27</v>
      </c>
      <c r="B24" s="1" t="s">
        <v>11</v>
      </c>
      <c r="C24" s="49">
        <v>318</v>
      </c>
      <c r="D24" s="49">
        <v>381</v>
      </c>
      <c r="E24" s="49">
        <v>438</v>
      </c>
      <c r="F24" s="49">
        <v>197</v>
      </c>
      <c r="G24" s="49">
        <v>311</v>
      </c>
      <c r="H24" s="49">
        <v>102</v>
      </c>
      <c r="I24" s="50"/>
      <c r="J24" s="50"/>
      <c r="K24" s="50"/>
      <c r="L24" s="51">
        <v>1747</v>
      </c>
    </row>
    <row r="25" spans="1:12">
      <c r="A25" s="1" t="s">
        <v>28</v>
      </c>
      <c r="B25" s="1" t="s">
        <v>11</v>
      </c>
      <c r="C25" s="49">
        <v>738</v>
      </c>
      <c r="D25" s="49">
        <v>1464</v>
      </c>
      <c r="E25" s="49">
        <v>2138</v>
      </c>
      <c r="F25" s="49">
        <v>2845</v>
      </c>
      <c r="G25" s="49">
        <v>1236</v>
      </c>
      <c r="H25" s="49">
        <v>1495</v>
      </c>
      <c r="I25" s="49">
        <v>982</v>
      </c>
      <c r="J25" s="49">
        <v>580</v>
      </c>
      <c r="K25" s="50"/>
      <c r="L25" s="51">
        <v>11478</v>
      </c>
    </row>
    <row r="26" spans="1:12">
      <c r="A26" s="1" t="s">
        <v>29</v>
      </c>
      <c r="B26" s="1" t="s">
        <v>11</v>
      </c>
      <c r="C26" s="49">
        <v>465</v>
      </c>
      <c r="D26" s="49">
        <v>161</v>
      </c>
      <c r="E26" s="49">
        <v>34</v>
      </c>
      <c r="F26" s="49">
        <v>25</v>
      </c>
      <c r="G26" s="49">
        <v>99</v>
      </c>
      <c r="H26" s="50"/>
      <c r="I26" s="50"/>
      <c r="J26" s="50"/>
      <c r="K26" s="50"/>
      <c r="L26" s="51">
        <v>784</v>
      </c>
    </row>
    <row r="27" spans="1:12">
      <c r="A27" s="1" t="s">
        <v>30</v>
      </c>
      <c r="B27" s="1" t="s">
        <v>11</v>
      </c>
      <c r="C27" s="49">
        <v>598</v>
      </c>
      <c r="D27" s="49">
        <v>647</v>
      </c>
      <c r="E27" s="49">
        <v>801</v>
      </c>
      <c r="F27" s="49">
        <v>524</v>
      </c>
      <c r="G27" s="49">
        <v>148</v>
      </c>
      <c r="H27" s="49">
        <v>384</v>
      </c>
      <c r="I27" s="50"/>
      <c r="J27" s="49">
        <v>548</v>
      </c>
      <c r="K27" s="50"/>
      <c r="L27" s="51">
        <v>3650</v>
      </c>
    </row>
    <row r="28" spans="1:12">
      <c r="A28" s="1" t="s">
        <v>181</v>
      </c>
      <c r="B28" s="1" t="s">
        <v>11</v>
      </c>
      <c r="C28" s="49">
        <v>116</v>
      </c>
      <c r="D28" s="49">
        <v>23</v>
      </c>
      <c r="E28" s="49">
        <v>18</v>
      </c>
      <c r="F28" s="50"/>
      <c r="G28" s="50"/>
      <c r="H28" s="50"/>
      <c r="I28" s="50"/>
      <c r="J28" s="50"/>
      <c r="K28" s="50"/>
      <c r="L28" s="51">
        <v>157</v>
      </c>
    </row>
    <row r="29" spans="1:12">
      <c r="A29" s="1" t="s">
        <v>31</v>
      </c>
      <c r="B29" s="1" t="s">
        <v>11</v>
      </c>
      <c r="C29" s="49">
        <v>620</v>
      </c>
      <c r="D29" s="49">
        <v>514</v>
      </c>
      <c r="E29" s="49">
        <v>534</v>
      </c>
      <c r="F29" s="49">
        <v>1276</v>
      </c>
      <c r="G29" s="49">
        <v>1130</v>
      </c>
      <c r="H29" s="49">
        <v>1253</v>
      </c>
      <c r="I29" s="49">
        <v>675</v>
      </c>
      <c r="J29" s="49">
        <v>1188</v>
      </c>
      <c r="K29" s="49">
        <v>1359</v>
      </c>
      <c r="L29" s="51">
        <v>8549</v>
      </c>
    </row>
    <row r="30" spans="1:12">
      <c r="A30" s="1" t="s">
        <v>32</v>
      </c>
      <c r="B30" s="1" t="s">
        <v>11</v>
      </c>
      <c r="C30" s="49">
        <v>1365</v>
      </c>
      <c r="D30" s="49">
        <v>1027</v>
      </c>
      <c r="E30" s="49">
        <v>395</v>
      </c>
      <c r="F30" s="49">
        <v>321</v>
      </c>
      <c r="G30" s="50"/>
      <c r="H30" s="49">
        <v>297</v>
      </c>
      <c r="I30" s="50"/>
      <c r="J30" s="50"/>
      <c r="K30" s="50"/>
      <c r="L30" s="51">
        <v>3405</v>
      </c>
    </row>
    <row r="31" spans="1:12">
      <c r="A31" s="1" t="s">
        <v>182</v>
      </c>
      <c r="B31" s="1" t="s">
        <v>11</v>
      </c>
      <c r="C31" s="49">
        <v>247</v>
      </c>
      <c r="D31" s="49">
        <v>262</v>
      </c>
      <c r="E31" s="49">
        <v>92</v>
      </c>
      <c r="F31" s="50"/>
      <c r="G31" s="50"/>
      <c r="H31" s="50"/>
      <c r="I31" s="50"/>
      <c r="J31" s="50"/>
      <c r="K31" s="50"/>
      <c r="L31" s="51">
        <v>601</v>
      </c>
    </row>
    <row r="32" spans="1:12">
      <c r="A32" s="1" t="s">
        <v>183</v>
      </c>
      <c r="B32" s="1" t="s">
        <v>11</v>
      </c>
      <c r="C32" s="49">
        <v>90</v>
      </c>
      <c r="D32" s="49">
        <v>96</v>
      </c>
      <c r="E32" s="49">
        <v>169</v>
      </c>
      <c r="F32" s="49">
        <v>60</v>
      </c>
      <c r="G32" s="50"/>
      <c r="H32" s="50"/>
      <c r="I32" s="50"/>
      <c r="J32" s="50"/>
      <c r="K32" s="50"/>
      <c r="L32" s="51">
        <v>415</v>
      </c>
    </row>
    <row r="33" spans="1:12">
      <c r="A33" s="1" t="s">
        <v>184</v>
      </c>
      <c r="B33" s="1" t="s">
        <v>11</v>
      </c>
      <c r="C33" s="49">
        <v>1467</v>
      </c>
      <c r="D33" s="49">
        <v>795</v>
      </c>
      <c r="E33" s="49">
        <v>759</v>
      </c>
      <c r="F33" s="49">
        <v>1912</v>
      </c>
      <c r="G33" s="49">
        <v>1339</v>
      </c>
      <c r="H33" s="49">
        <v>3334</v>
      </c>
      <c r="I33" s="49">
        <v>1714</v>
      </c>
      <c r="J33" s="49">
        <v>2720</v>
      </c>
      <c r="K33" s="49">
        <v>4956</v>
      </c>
      <c r="L33" s="51">
        <v>18996</v>
      </c>
    </row>
    <row r="34" spans="1:12">
      <c r="A34" s="1"/>
      <c r="B34" s="1"/>
      <c r="C34" s="49"/>
      <c r="D34" s="49"/>
      <c r="E34" s="49"/>
      <c r="F34" s="49"/>
      <c r="G34" s="49"/>
      <c r="H34" s="49"/>
      <c r="I34" s="49"/>
      <c r="J34" s="49"/>
      <c r="K34" s="49"/>
      <c r="L34" s="51"/>
    </row>
    <row r="35" spans="1:12">
      <c r="A35" s="1"/>
      <c r="B35" s="1"/>
      <c r="C35" s="51">
        <f>SUM(C7:C34)</f>
        <v>14520</v>
      </c>
      <c r="D35" s="51">
        <f t="shared" ref="D35:L35" si="0">SUM(D7:D34)</f>
        <v>16999</v>
      </c>
      <c r="E35" s="51">
        <f t="shared" si="0"/>
        <v>21281</v>
      </c>
      <c r="F35" s="51">
        <f t="shared" si="0"/>
        <v>28521</v>
      </c>
      <c r="G35" s="51">
        <f t="shared" si="0"/>
        <v>15514</v>
      </c>
      <c r="H35" s="51">
        <f t="shared" si="0"/>
        <v>16600</v>
      </c>
      <c r="I35" s="51">
        <f t="shared" si="0"/>
        <v>7710</v>
      </c>
      <c r="J35" s="51">
        <f t="shared" si="0"/>
        <v>6156</v>
      </c>
      <c r="K35" s="51">
        <f t="shared" si="0"/>
        <v>6315</v>
      </c>
      <c r="L35" s="51">
        <f t="shared" si="0"/>
        <v>133616</v>
      </c>
    </row>
    <row r="36" spans="1:12">
      <c r="A36" s="1"/>
      <c r="B36" s="1"/>
      <c r="C36" s="49"/>
      <c r="D36" s="49"/>
      <c r="E36" s="49"/>
      <c r="F36" s="49"/>
      <c r="G36" s="49"/>
      <c r="H36" s="49"/>
      <c r="I36" s="49"/>
      <c r="J36" s="49"/>
      <c r="K36" s="49"/>
      <c r="L36" s="51"/>
    </row>
    <row r="37" spans="1:12">
      <c r="A37" s="1" t="s">
        <v>33</v>
      </c>
      <c r="B37" s="1" t="s">
        <v>11</v>
      </c>
      <c r="C37" s="49">
        <v>2</v>
      </c>
      <c r="D37" s="50"/>
      <c r="E37" s="49">
        <v>14</v>
      </c>
      <c r="F37" s="49">
        <v>48</v>
      </c>
      <c r="G37" s="50"/>
      <c r="H37" s="49">
        <v>118</v>
      </c>
      <c r="I37" s="50"/>
      <c r="J37" s="50"/>
      <c r="K37" s="50"/>
      <c r="L37" s="51">
        <v>182</v>
      </c>
    </row>
    <row r="38" spans="1:12">
      <c r="A38" s="1" t="s">
        <v>34</v>
      </c>
      <c r="B38" s="1" t="s">
        <v>11</v>
      </c>
      <c r="C38" s="50"/>
      <c r="D38" s="49">
        <v>6</v>
      </c>
      <c r="E38" s="49">
        <v>36</v>
      </c>
      <c r="F38" s="50"/>
      <c r="G38" s="49">
        <v>50</v>
      </c>
      <c r="H38" s="50"/>
      <c r="I38" s="50"/>
      <c r="J38" s="49">
        <v>1449</v>
      </c>
      <c r="K38" s="50"/>
      <c r="L38" s="51">
        <v>1541</v>
      </c>
    </row>
    <row r="39" spans="1:12">
      <c r="A39" s="1" t="s">
        <v>35</v>
      </c>
      <c r="B39" s="1" t="s">
        <v>11</v>
      </c>
      <c r="C39" s="49">
        <v>47</v>
      </c>
      <c r="D39" s="49">
        <v>72</v>
      </c>
      <c r="E39" s="49">
        <v>152</v>
      </c>
      <c r="F39" s="49">
        <v>451</v>
      </c>
      <c r="G39" s="49">
        <v>531</v>
      </c>
      <c r="H39" s="49">
        <v>1390</v>
      </c>
      <c r="I39" s="49">
        <v>593</v>
      </c>
      <c r="J39" s="50"/>
      <c r="K39" s="50"/>
      <c r="L39" s="51">
        <v>3236</v>
      </c>
    </row>
    <row r="40" spans="1:12">
      <c r="A40" s="1" t="s">
        <v>36</v>
      </c>
      <c r="B40" s="1" t="s">
        <v>11</v>
      </c>
      <c r="C40" s="49">
        <v>2</v>
      </c>
      <c r="D40" s="49">
        <v>11</v>
      </c>
      <c r="E40" s="50"/>
      <c r="F40" s="49">
        <v>42</v>
      </c>
      <c r="G40" s="49">
        <v>114</v>
      </c>
      <c r="H40" s="49">
        <v>329</v>
      </c>
      <c r="I40" s="49">
        <v>658</v>
      </c>
      <c r="J40" s="50"/>
      <c r="K40" s="50"/>
      <c r="L40" s="51">
        <v>1156</v>
      </c>
    </row>
    <row r="41" spans="1:12">
      <c r="A41" s="1" t="s">
        <v>37</v>
      </c>
      <c r="B41" s="1" t="s">
        <v>11</v>
      </c>
      <c r="C41" s="49">
        <v>37</v>
      </c>
      <c r="D41" s="49">
        <v>23</v>
      </c>
      <c r="E41" s="49">
        <v>131</v>
      </c>
      <c r="F41" s="49">
        <v>694</v>
      </c>
      <c r="G41" s="49">
        <v>712</v>
      </c>
      <c r="H41" s="49">
        <v>3273</v>
      </c>
      <c r="I41" s="49">
        <v>2559</v>
      </c>
      <c r="J41" s="49">
        <v>1968</v>
      </c>
      <c r="K41" s="50"/>
      <c r="L41" s="51">
        <v>9397</v>
      </c>
    </row>
    <row r="42" spans="1:12">
      <c r="A42" s="1" t="s">
        <v>38</v>
      </c>
      <c r="B42" s="1" t="s">
        <v>11</v>
      </c>
      <c r="C42" s="49">
        <v>1</v>
      </c>
      <c r="D42" s="50"/>
      <c r="E42" s="49">
        <v>30</v>
      </c>
      <c r="F42" s="50"/>
      <c r="G42" s="49">
        <v>157</v>
      </c>
      <c r="H42" s="49">
        <v>148</v>
      </c>
      <c r="I42" s="49">
        <v>254</v>
      </c>
      <c r="J42" s="49">
        <v>1356</v>
      </c>
      <c r="K42" s="50"/>
      <c r="L42" s="51">
        <v>1946</v>
      </c>
    </row>
    <row r="43" spans="1:12">
      <c r="A43" s="1" t="s">
        <v>39</v>
      </c>
      <c r="B43" s="1" t="s">
        <v>11</v>
      </c>
      <c r="C43" s="49">
        <v>3</v>
      </c>
      <c r="D43" s="49">
        <v>14</v>
      </c>
      <c r="E43" s="49">
        <v>37</v>
      </c>
      <c r="F43" s="49">
        <v>202</v>
      </c>
      <c r="G43" s="49">
        <v>325</v>
      </c>
      <c r="H43" s="49">
        <v>518</v>
      </c>
      <c r="I43" s="49">
        <v>409</v>
      </c>
      <c r="J43" s="50"/>
      <c r="K43" s="50"/>
      <c r="L43" s="51">
        <v>1508</v>
      </c>
    </row>
    <row r="44" spans="1:12">
      <c r="A44" s="1" t="s">
        <v>40</v>
      </c>
      <c r="B44" s="1" t="s">
        <v>11</v>
      </c>
      <c r="C44" s="49">
        <v>124</v>
      </c>
      <c r="D44" s="49">
        <v>22</v>
      </c>
      <c r="E44" s="50"/>
      <c r="F44" s="49">
        <v>78</v>
      </c>
      <c r="G44" s="50"/>
      <c r="H44" s="50"/>
      <c r="I44" s="50"/>
      <c r="J44" s="50"/>
      <c r="K44" s="50"/>
      <c r="L44" s="51">
        <v>224</v>
      </c>
    </row>
    <row r="45" spans="1:12">
      <c r="A45" s="1" t="s">
        <v>41</v>
      </c>
      <c r="B45" s="1" t="s">
        <v>11</v>
      </c>
      <c r="C45" s="49">
        <v>11</v>
      </c>
      <c r="D45" s="49">
        <v>14</v>
      </c>
      <c r="E45" s="49">
        <v>10</v>
      </c>
      <c r="F45" s="49">
        <v>38</v>
      </c>
      <c r="G45" s="49">
        <v>176</v>
      </c>
      <c r="H45" s="49">
        <v>497</v>
      </c>
      <c r="I45" s="49">
        <v>304</v>
      </c>
      <c r="J45" s="49">
        <v>1568</v>
      </c>
      <c r="K45" s="49">
        <v>2298</v>
      </c>
      <c r="L45" s="51">
        <v>4916</v>
      </c>
    </row>
    <row r="46" spans="1:12">
      <c r="A46" s="1" t="s">
        <v>169</v>
      </c>
      <c r="B46" s="1" t="s">
        <v>11</v>
      </c>
      <c r="C46" s="49">
        <v>178</v>
      </c>
      <c r="D46" s="49">
        <v>183</v>
      </c>
      <c r="E46" s="49">
        <v>247</v>
      </c>
      <c r="F46" s="49">
        <v>523</v>
      </c>
      <c r="G46" s="49">
        <v>496</v>
      </c>
      <c r="H46" s="49">
        <v>856</v>
      </c>
      <c r="I46" s="49">
        <v>933</v>
      </c>
      <c r="J46" s="49">
        <v>2186</v>
      </c>
      <c r="K46" s="49">
        <v>1215</v>
      </c>
      <c r="L46" s="51">
        <v>6817</v>
      </c>
    </row>
    <row r="47" spans="1:12">
      <c r="A47" s="1" t="s">
        <v>42</v>
      </c>
      <c r="B47" s="1" t="s">
        <v>11</v>
      </c>
      <c r="C47" s="49">
        <v>26</v>
      </c>
      <c r="D47" s="50"/>
      <c r="E47" s="49">
        <v>204</v>
      </c>
      <c r="F47" s="49">
        <v>366</v>
      </c>
      <c r="G47" s="49">
        <v>777</v>
      </c>
      <c r="H47" s="49">
        <v>1681</v>
      </c>
      <c r="I47" s="49">
        <v>2556</v>
      </c>
      <c r="J47" s="49">
        <v>1166</v>
      </c>
      <c r="K47" s="50"/>
      <c r="L47" s="51">
        <v>6776</v>
      </c>
    </row>
    <row r="48" spans="1:12">
      <c r="A48" s="1" t="s">
        <v>43</v>
      </c>
      <c r="B48" s="1" t="s">
        <v>11</v>
      </c>
      <c r="C48" s="49">
        <v>33</v>
      </c>
      <c r="D48" s="49">
        <v>27</v>
      </c>
      <c r="E48" s="49">
        <v>102</v>
      </c>
      <c r="F48" s="49">
        <v>231</v>
      </c>
      <c r="G48" s="49">
        <v>139</v>
      </c>
      <c r="H48" s="49">
        <v>640</v>
      </c>
      <c r="I48" s="49">
        <v>1015</v>
      </c>
      <c r="J48" s="49">
        <v>1096</v>
      </c>
      <c r="K48" s="49">
        <v>1015</v>
      </c>
      <c r="L48" s="51">
        <v>4298</v>
      </c>
    </row>
    <row r="49" spans="1:12">
      <c r="A49" s="1" t="s">
        <v>44</v>
      </c>
      <c r="B49" s="1" t="s">
        <v>11</v>
      </c>
      <c r="C49" s="49">
        <v>135</v>
      </c>
      <c r="D49" s="49">
        <v>67</v>
      </c>
      <c r="E49" s="49">
        <v>86</v>
      </c>
      <c r="F49" s="49">
        <v>53</v>
      </c>
      <c r="G49" s="49">
        <v>61</v>
      </c>
      <c r="H49" s="49">
        <v>213</v>
      </c>
      <c r="I49" s="50"/>
      <c r="J49" s="49">
        <v>782</v>
      </c>
      <c r="K49" s="49">
        <v>1186</v>
      </c>
      <c r="L49" s="51">
        <v>2583</v>
      </c>
    </row>
    <row r="50" spans="1:12">
      <c r="A50" s="1" t="s">
        <v>45</v>
      </c>
      <c r="B50" s="1" t="s">
        <v>11</v>
      </c>
      <c r="C50" s="50"/>
      <c r="D50" s="50"/>
      <c r="E50" s="49">
        <v>38</v>
      </c>
      <c r="F50" s="49">
        <v>24</v>
      </c>
      <c r="G50" s="49">
        <v>207</v>
      </c>
      <c r="H50" s="50"/>
      <c r="I50" s="49">
        <v>2090</v>
      </c>
      <c r="J50" s="50"/>
      <c r="K50" s="50"/>
      <c r="L50" s="51">
        <v>2359</v>
      </c>
    </row>
    <row r="51" spans="1:12">
      <c r="A51" s="1" t="s">
        <v>46</v>
      </c>
      <c r="B51" s="1" t="s">
        <v>11</v>
      </c>
      <c r="C51" s="50"/>
      <c r="D51" s="50"/>
      <c r="E51" s="49">
        <v>11</v>
      </c>
      <c r="F51" s="49">
        <v>136</v>
      </c>
      <c r="G51" s="49">
        <v>179</v>
      </c>
      <c r="H51" s="49">
        <v>203</v>
      </c>
      <c r="I51" s="49">
        <v>312</v>
      </c>
      <c r="J51" s="50"/>
      <c r="K51" s="50"/>
      <c r="L51" s="51">
        <v>841</v>
      </c>
    </row>
    <row r="52" spans="1:12">
      <c r="A52" s="1" t="s">
        <v>185</v>
      </c>
      <c r="B52" s="1" t="s">
        <v>11</v>
      </c>
      <c r="C52" s="49">
        <v>92</v>
      </c>
      <c r="D52" s="49">
        <v>185</v>
      </c>
      <c r="E52" s="49">
        <v>434</v>
      </c>
      <c r="F52" s="49">
        <v>1303</v>
      </c>
      <c r="G52" s="49">
        <v>2395</v>
      </c>
      <c r="H52" s="49">
        <v>5847</v>
      </c>
      <c r="I52" s="49">
        <v>4851</v>
      </c>
      <c r="J52" s="49">
        <v>6462</v>
      </c>
      <c r="K52" s="49">
        <v>1142</v>
      </c>
      <c r="L52" s="51">
        <v>22711</v>
      </c>
    </row>
    <row r="53" spans="1:12">
      <c r="A53" s="1" t="s">
        <v>47</v>
      </c>
      <c r="B53" s="1" t="s">
        <v>11</v>
      </c>
      <c r="C53" s="49">
        <v>3</v>
      </c>
      <c r="D53" s="50"/>
      <c r="E53" s="49">
        <v>10</v>
      </c>
      <c r="F53" s="49">
        <v>47</v>
      </c>
      <c r="G53" s="49">
        <v>440</v>
      </c>
      <c r="H53" s="49">
        <v>850</v>
      </c>
      <c r="I53" s="49">
        <v>831</v>
      </c>
      <c r="J53" s="50"/>
      <c r="K53" s="49">
        <v>1315</v>
      </c>
      <c r="L53" s="51">
        <v>3496</v>
      </c>
    </row>
    <row r="54" spans="1:12">
      <c r="A54" s="1" t="s">
        <v>186</v>
      </c>
      <c r="B54" s="1" t="s">
        <v>11</v>
      </c>
      <c r="C54" s="49">
        <v>10</v>
      </c>
      <c r="D54" s="49">
        <v>37</v>
      </c>
      <c r="E54" s="49">
        <v>48</v>
      </c>
      <c r="F54" s="49">
        <v>173</v>
      </c>
      <c r="G54" s="49">
        <v>190</v>
      </c>
      <c r="H54" s="49">
        <v>1236</v>
      </c>
      <c r="I54" s="49">
        <v>751</v>
      </c>
      <c r="J54" s="49">
        <v>1535</v>
      </c>
      <c r="K54" s="49">
        <v>1020</v>
      </c>
      <c r="L54" s="51">
        <v>5000</v>
      </c>
    </row>
    <row r="55" spans="1:12">
      <c r="A55" s="1"/>
      <c r="B55" s="1"/>
      <c r="C55" s="49"/>
      <c r="D55" s="49"/>
      <c r="E55" s="49"/>
      <c r="F55" s="49"/>
      <c r="G55" s="49"/>
      <c r="H55" s="49"/>
      <c r="I55" s="49"/>
      <c r="J55" s="49"/>
      <c r="K55" s="49"/>
      <c r="L55" s="51"/>
    </row>
    <row r="56" spans="1:12">
      <c r="A56" s="1"/>
      <c r="B56" s="1"/>
      <c r="C56" s="51">
        <f>SUM(C37:C54)</f>
        <v>704</v>
      </c>
      <c r="D56" s="51">
        <f t="shared" ref="D56:L56" si="1">SUM(D37:D54)</f>
        <v>661</v>
      </c>
      <c r="E56" s="51">
        <f t="shared" si="1"/>
        <v>1590</v>
      </c>
      <c r="F56" s="51">
        <f t="shared" si="1"/>
        <v>4409</v>
      </c>
      <c r="G56" s="51">
        <f t="shared" si="1"/>
        <v>6949</v>
      </c>
      <c r="H56" s="51">
        <f t="shared" si="1"/>
        <v>17799</v>
      </c>
      <c r="I56" s="51">
        <f t="shared" si="1"/>
        <v>18116</v>
      </c>
      <c r="J56" s="51">
        <f t="shared" si="1"/>
        <v>19568</v>
      </c>
      <c r="K56" s="51">
        <f t="shared" si="1"/>
        <v>9191</v>
      </c>
      <c r="L56" s="51">
        <f t="shared" si="1"/>
        <v>78987</v>
      </c>
    </row>
    <row r="57" spans="1:12">
      <c r="A57" s="1"/>
      <c r="B57" s="1"/>
      <c r="C57" s="49"/>
      <c r="D57" s="49"/>
      <c r="E57" s="49"/>
      <c r="F57" s="49"/>
      <c r="G57" s="49"/>
      <c r="H57" s="49"/>
      <c r="I57" s="49"/>
      <c r="J57" s="49"/>
      <c r="K57" s="49"/>
      <c r="L57" s="51"/>
    </row>
    <row r="58" spans="1:12">
      <c r="A58" s="1" t="s">
        <v>187</v>
      </c>
      <c r="B58" s="1" t="s">
        <v>11</v>
      </c>
      <c r="C58" s="49">
        <v>1077</v>
      </c>
      <c r="D58" s="49">
        <v>1025</v>
      </c>
      <c r="E58" s="49">
        <v>1268</v>
      </c>
      <c r="F58" s="49">
        <v>1879</v>
      </c>
      <c r="G58" s="49">
        <v>1130</v>
      </c>
      <c r="H58" s="49">
        <v>2031</v>
      </c>
      <c r="I58" s="49">
        <v>286</v>
      </c>
      <c r="J58" s="49">
        <v>3003</v>
      </c>
      <c r="K58" s="49">
        <v>12062</v>
      </c>
      <c r="L58" s="51">
        <v>23761</v>
      </c>
    </row>
    <row r="59" spans="1:12">
      <c r="A59" s="1" t="s">
        <v>48</v>
      </c>
      <c r="B59" s="1" t="s">
        <v>11</v>
      </c>
      <c r="C59" s="49">
        <v>890</v>
      </c>
      <c r="D59" s="49">
        <v>310</v>
      </c>
      <c r="E59" s="49">
        <v>80</v>
      </c>
      <c r="F59" s="49">
        <v>134</v>
      </c>
      <c r="G59" s="50"/>
      <c r="H59" s="49">
        <v>232</v>
      </c>
      <c r="I59" s="50"/>
      <c r="J59" s="50"/>
      <c r="K59" s="50"/>
      <c r="L59" s="51">
        <v>1646</v>
      </c>
    </row>
    <row r="60" spans="1:12">
      <c r="A60" s="1" t="s">
        <v>188</v>
      </c>
      <c r="B60" s="1" t="s">
        <v>11</v>
      </c>
      <c r="C60" s="49">
        <v>327</v>
      </c>
      <c r="D60" s="49">
        <v>376</v>
      </c>
      <c r="E60" s="49">
        <v>646</v>
      </c>
      <c r="F60" s="49">
        <v>623</v>
      </c>
      <c r="G60" s="49">
        <v>421</v>
      </c>
      <c r="H60" s="49">
        <v>730</v>
      </c>
      <c r="I60" s="49">
        <v>260</v>
      </c>
      <c r="J60" s="49">
        <v>2311</v>
      </c>
      <c r="K60" s="50"/>
      <c r="L60" s="51">
        <v>5694</v>
      </c>
    </row>
    <row r="61" spans="1:12">
      <c r="A61" s="1" t="s">
        <v>49</v>
      </c>
      <c r="B61" s="1" t="s">
        <v>11</v>
      </c>
      <c r="C61" s="49">
        <v>300</v>
      </c>
      <c r="D61" s="49">
        <v>211</v>
      </c>
      <c r="E61" s="49">
        <v>268</v>
      </c>
      <c r="F61" s="49">
        <v>314</v>
      </c>
      <c r="G61" s="49">
        <v>141</v>
      </c>
      <c r="H61" s="50"/>
      <c r="I61" s="50"/>
      <c r="J61" s="50"/>
      <c r="K61" s="50"/>
      <c r="L61" s="51">
        <v>1234</v>
      </c>
    </row>
    <row r="62" spans="1:12">
      <c r="A62" s="1" t="s">
        <v>50</v>
      </c>
      <c r="B62" s="1" t="s">
        <v>11</v>
      </c>
      <c r="C62" s="49">
        <v>289</v>
      </c>
      <c r="D62" s="49">
        <v>323</v>
      </c>
      <c r="E62" s="49">
        <v>355</v>
      </c>
      <c r="F62" s="49">
        <v>368</v>
      </c>
      <c r="G62" s="49">
        <v>130</v>
      </c>
      <c r="H62" s="49">
        <v>982</v>
      </c>
      <c r="I62" s="49">
        <v>1509</v>
      </c>
      <c r="J62" s="49">
        <v>546</v>
      </c>
      <c r="K62" s="50"/>
      <c r="L62" s="51">
        <v>4502</v>
      </c>
    </row>
    <row r="63" spans="1:12">
      <c r="A63" s="1" t="s">
        <v>51</v>
      </c>
      <c r="B63" s="1" t="s">
        <v>11</v>
      </c>
      <c r="C63" s="49">
        <v>124</v>
      </c>
      <c r="D63" s="49">
        <v>123</v>
      </c>
      <c r="E63" s="49">
        <v>162</v>
      </c>
      <c r="F63" s="49">
        <v>149</v>
      </c>
      <c r="G63" s="50"/>
      <c r="H63" s="49">
        <v>195</v>
      </c>
      <c r="I63" s="50"/>
      <c r="J63" s="50"/>
      <c r="K63" s="50"/>
      <c r="L63" s="51">
        <v>753</v>
      </c>
    </row>
    <row r="64" spans="1:12">
      <c r="A64" s="1" t="s">
        <v>52</v>
      </c>
      <c r="B64" s="1" t="s">
        <v>11</v>
      </c>
      <c r="C64" s="49">
        <v>92</v>
      </c>
      <c r="D64" s="49">
        <v>36</v>
      </c>
      <c r="E64" s="49">
        <v>24</v>
      </c>
      <c r="F64" s="49">
        <v>21</v>
      </c>
      <c r="G64" s="50"/>
      <c r="H64" s="50"/>
      <c r="I64" s="50"/>
      <c r="J64" s="50"/>
      <c r="K64" s="50"/>
      <c r="L64" s="51">
        <v>173</v>
      </c>
    </row>
    <row r="65" spans="1:12">
      <c r="A65" s="1" t="s">
        <v>53</v>
      </c>
      <c r="B65" s="1" t="s">
        <v>11</v>
      </c>
      <c r="C65" s="49">
        <v>196</v>
      </c>
      <c r="D65" s="49">
        <v>99</v>
      </c>
      <c r="E65" s="49">
        <v>140</v>
      </c>
      <c r="F65" s="49">
        <v>301</v>
      </c>
      <c r="G65" s="49">
        <v>166</v>
      </c>
      <c r="H65" s="50"/>
      <c r="I65" s="50"/>
      <c r="J65" s="50"/>
      <c r="K65" s="50"/>
      <c r="L65" s="51">
        <v>902</v>
      </c>
    </row>
    <row r="66" spans="1:12">
      <c r="A66" s="1" t="s">
        <v>54</v>
      </c>
      <c r="B66" s="1" t="s">
        <v>11</v>
      </c>
      <c r="C66" s="49">
        <v>1308</v>
      </c>
      <c r="D66" s="49">
        <v>971</v>
      </c>
      <c r="E66" s="49">
        <v>909</v>
      </c>
      <c r="F66" s="49">
        <v>1475</v>
      </c>
      <c r="G66" s="49">
        <v>1285</v>
      </c>
      <c r="H66" s="49">
        <v>2272</v>
      </c>
      <c r="I66" s="49">
        <v>1446</v>
      </c>
      <c r="J66" s="50"/>
      <c r="K66" s="50"/>
      <c r="L66" s="51">
        <v>9666</v>
      </c>
    </row>
    <row r="67" spans="1:12">
      <c r="A67" s="1" t="s">
        <v>55</v>
      </c>
      <c r="B67" s="1" t="s">
        <v>11</v>
      </c>
      <c r="C67" s="49">
        <v>103</v>
      </c>
      <c r="D67" s="49">
        <v>41</v>
      </c>
      <c r="E67" s="49">
        <v>14</v>
      </c>
      <c r="F67" s="50"/>
      <c r="G67" s="50"/>
      <c r="H67" s="50"/>
      <c r="I67" s="50"/>
      <c r="J67" s="50"/>
      <c r="K67" s="50"/>
      <c r="L67" s="51">
        <v>158</v>
      </c>
    </row>
    <row r="68" spans="1:12">
      <c r="A68" s="1" t="s">
        <v>56</v>
      </c>
      <c r="B68" s="1" t="s">
        <v>11</v>
      </c>
      <c r="C68" s="49">
        <v>170</v>
      </c>
      <c r="D68" s="49">
        <v>96</v>
      </c>
      <c r="E68" s="49">
        <v>119</v>
      </c>
      <c r="F68" s="49">
        <v>148</v>
      </c>
      <c r="G68" s="49">
        <v>155</v>
      </c>
      <c r="H68" s="49">
        <v>315</v>
      </c>
      <c r="I68" s="50"/>
      <c r="J68" s="50"/>
      <c r="K68" s="50"/>
      <c r="L68" s="51">
        <v>1003</v>
      </c>
    </row>
    <row r="69" spans="1:12">
      <c r="A69" s="1" t="s">
        <v>57</v>
      </c>
      <c r="B69" s="1" t="s">
        <v>11</v>
      </c>
      <c r="C69" s="49">
        <v>508</v>
      </c>
      <c r="D69" s="49">
        <v>144</v>
      </c>
      <c r="E69" s="49">
        <v>207</v>
      </c>
      <c r="F69" s="49">
        <v>149</v>
      </c>
      <c r="G69" s="49">
        <v>80</v>
      </c>
      <c r="H69" s="50"/>
      <c r="I69" s="50"/>
      <c r="J69" s="50"/>
      <c r="K69" s="50"/>
      <c r="L69" s="51">
        <v>1088</v>
      </c>
    </row>
    <row r="70" spans="1:12">
      <c r="A70" s="1" t="s">
        <v>58</v>
      </c>
      <c r="B70" s="1" t="s">
        <v>11</v>
      </c>
      <c r="C70" s="49">
        <v>190</v>
      </c>
      <c r="D70" s="49">
        <v>121</v>
      </c>
      <c r="E70" s="49">
        <v>113</v>
      </c>
      <c r="F70" s="49">
        <v>31</v>
      </c>
      <c r="G70" s="50"/>
      <c r="H70" s="50"/>
      <c r="I70" s="50"/>
      <c r="J70" s="50"/>
      <c r="K70" s="50"/>
      <c r="L70" s="51">
        <v>455</v>
      </c>
    </row>
    <row r="71" spans="1:12">
      <c r="A71" s="1" t="s">
        <v>189</v>
      </c>
      <c r="B71" s="1" t="s">
        <v>11</v>
      </c>
      <c r="C71" s="49">
        <v>1193</v>
      </c>
      <c r="D71" s="49">
        <v>1261</v>
      </c>
      <c r="E71" s="49">
        <v>1594</v>
      </c>
      <c r="F71" s="49">
        <v>2167</v>
      </c>
      <c r="G71" s="49">
        <v>2028</v>
      </c>
      <c r="H71" s="49">
        <v>1884</v>
      </c>
      <c r="I71" s="49">
        <v>699</v>
      </c>
      <c r="J71" s="49">
        <v>1211</v>
      </c>
      <c r="K71" s="49">
        <v>1567</v>
      </c>
      <c r="L71" s="51">
        <v>13604</v>
      </c>
    </row>
    <row r="72" spans="1:12">
      <c r="A72" s="1" t="s">
        <v>59</v>
      </c>
      <c r="B72" s="1" t="s">
        <v>11</v>
      </c>
      <c r="C72" s="49">
        <v>1154</v>
      </c>
      <c r="D72" s="49">
        <v>1202</v>
      </c>
      <c r="E72" s="49">
        <v>1414</v>
      </c>
      <c r="F72" s="49">
        <v>1615</v>
      </c>
      <c r="G72" s="49">
        <v>543</v>
      </c>
      <c r="H72" s="49">
        <v>379</v>
      </c>
      <c r="I72" s="50"/>
      <c r="J72" s="49">
        <v>679</v>
      </c>
      <c r="K72" s="50"/>
      <c r="L72" s="51">
        <v>6986</v>
      </c>
    </row>
    <row r="73" spans="1:12">
      <c r="A73" s="1" t="s">
        <v>60</v>
      </c>
      <c r="B73" s="1" t="s">
        <v>11</v>
      </c>
      <c r="C73" s="49">
        <v>763</v>
      </c>
      <c r="D73" s="49">
        <v>610</v>
      </c>
      <c r="E73" s="49">
        <v>1044</v>
      </c>
      <c r="F73" s="49">
        <v>1821</v>
      </c>
      <c r="G73" s="49">
        <v>378</v>
      </c>
      <c r="H73" s="49">
        <v>555</v>
      </c>
      <c r="I73" s="49">
        <v>1012</v>
      </c>
      <c r="J73" s="50"/>
      <c r="K73" s="50"/>
      <c r="L73" s="51">
        <v>6183</v>
      </c>
    </row>
    <row r="74" spans="1:12">
      <c r="A74" s="1" t="s">
        <v>61</v>
      </c>
      <c r="B74" s="1" t="s">
        <v>11</v>
      </c>
      <c r="C74" s="49">
        <v>290</v>
      </c>
      <c r="D74" s="49">
        <v>267</v>
      </c>
      <c r="E74" s="49">
        <v>255</v>
      </c>
      <c r="F74" s="49">
        <v>229</v>
      </c>
      <c r="G74" s="49">
        <v>57</v>
      </c>
      <c r="H74" s="49">
        <v>215</v>
      </c>
      <c r="I74" s="50"/>
      <c r="J74" s="50"/>
      <c r="K74" s="50"/>
      <c r="L74" s="51">
        <v>1313</v>
      </c>
    </row>
    <row r="75" spans="1:12">
      <c r="A75" s="1" t="s">
        <v>62</v>
      </c>
      <c r="B75" s="1" t="s">
        <v>11</v>
      </c>
      <c r="C75" s="49">
        <v>914</v>
      </c>
      <c r="D75" s="49">
        <v>706</v>
      </c>
      <c r="E75" s="49">
        <v>773</v>
      </c>
      <c r="F75" s="49">
        <v>754</v>
      </c>
      <c r="G75" s="49">
        <v>742</v>
      </c>
      <c r="H75" s="49">
        <v>1169</v>
      </c>
      <c r="I75" s="49">
        <v>723</v>
      </c>
      <c r="J75" s="49">
        <v>653</v>
      </c>
      <c r="K75" s="49">
        <v>3235</v>
      </c>
      <c r="L75" s="51">
        <v>9669</v>
      </c>
    </row>
    <row r="76" spans="1:12">
      <c r="A76" s="1" t="s">
        <v>63</v>
      </c>
      <c r="B76" s="1" t="s">
        <v>11</v>
      </c>
      <c r="C76" s="49">
        <v>1325</v>
      </c>
      <c r="D76" s="49">
        <v>950</v>
      </c>
      <c r="E76" s="49">
        <v>897</v>
      </c>
      <c r="F76" s="49">
        <v>816</v>
      </c>
      <c r="G76" s="49">
        <v>473</v>
      </c>
      <c r="H76" s="49">
        <v>464</v>
      </c>
      <c r="I76" s="50"/>
      <c r="J76" s="50"/>
      <c r="K76" s="50"/>
      <c r="L76" s="51">
        <v>4925</v>
      </c>
    </row>
    <row r="77" spans="1:12">
      <c r="A77" s="1" t="s">
        <v>64</v>
      </c>
      <c r="B77" s="1" t="s">
        <v>11</v>
      </c>
      <c r="C77" s="49">
        <v>62</v>
      </c>
      <c r="D77" s="49">
        <v>76</v>
      </c>
      <c r="E77" s="49">
        <v>81</v>
      </c>
      <c r="F77" s="49">
        <v>124</v>
      </c>
      <c r="G77" s="50"/>
      <c r="H77" s="49">
        <v>111</v>
      </c>
      <c r="I77" s="50"/>
      <c r="J77" s="50"/>
      <c r="K77" s="50"/>
      <c r="L77" s="51">
        <v>454</v>
      </c>
    </row>
    <row r="78" spans="1:12">
      <c r="A78" s="1" t="s">
        <v>65</v>
      </c>
      <c r="B78" s="1" t="s">
        <v>11</v>
      </c>
      <c r="C78" s="49">
        <v>298</v>
      </c>
      <c r="D78" s="49">
        <v>76</v>
      </c>
      <c r="E78" s="49">
        <v>20</v>
      </c>
      <c r="F78" s="50"/>
      <c r="G78" s="50"/>
      <c r="H78" s="50"/>
      <c r="I78" s="50"/>
      <c r="J78" s="50"/>
      <c r="K78" s="50"/>
      <c r="L78" s="51">
        <v>394</v>
      </c>
    </row>
    <row r="79" spans="1:12">
      <c r="A79" s="1"/>
      <c r="B79" s="1"/>
      <c r="C79" s="49"/>
      <c r="D79" s="49"/>
      <c r="E79" s="49"/>
      <c r="F79" s="50"/>
      <c r="G79" s="50"/>
      <c r="H79" s="50"/>
      <c r="I79" s="50"/>
      <c r="J79" s="50"/>
      <c r="K79" s="50"/>
      <c r="L79" s="51"/>
    </row>
    <row r="80" spans="1:12">
      <c r="A80" s="1"/>
      <c r="B80" s="1"/>
      <c r="C80" s="51">
        <f>SUM(C58:C79)</f>
        <v>11573</v>
      </c>
      <c r="D80" s="51">
        <f t="shared" ref="D80:L80" si="2">SUM(D58:D79)</f>
        <v>9024</v>
      </c>
      <c r="E80" s="51">
        <f t="shared" si="2"/>
        <v>10383</v>
      </c>
      <c r="F80" s="51">
        <f t="shared" si="2"/>
        <v>13118</v>
      </c>
      <c r="G80" s="51">
        <f t="shared" si="2"/>
        <v>7729</v>
      </c>
      <c r="H80" s="51">
        <f t="shared" si="2"/>
        <v>11534</v>
      </c>
      <c r="I80" s="51">
        <f t="shared" si="2"/>
        <v>5935</v>
      </c>
      <c r="J80" s="51">
        <f t="shared" si="2"/>
        <v>8403</v>
      </c>
      <c r="K80" s="51">
        <f t="shared" si="2"/>
        <v>16864</v>
      </c>
      <c r="L80" s="51">
        <f t="shared" si="2"/>
        <v>94563</v>
      </c>
    </row>
    <row r="81" spans="1:12">
      <c r="A81" s="1"/>
      <c r="B81" s="1"/>
      <c r="C81" s="49"/>
      <c r="D81" s="49"/>
      <c r="E81" s="49"/>
      <c r="F81" s="50"/>
      <c r="G81" s="50"/>
      <c r="H81" s="50"/>
      <c r="I81" s="50"/>
      <c r="J81" s="50"/>
      <c r="K81" s="50"/>
      <c r="L81" s="51"/>
    </row>
    <row r="82" spans="1:12">
      <c r="A82" s="1" t="s">
        <v>66</v>
      </c>
      <c r="B82" s="1" t="s">
        <v>11</v>
      </c>
      <c r="C82" s="49">
        <v>31</v>
      </c>
      <c r="D82" s="49">
        <v>21</v>
      </c>
      <c r="E82" s="49">
        <v>14</v>
      </c>
      <c r="F82" s="50"/>
      <c r="G82" s="50"/>
      <c r="H82" s="49">
        <v>418</v>
      </c>
      <c r="I82" s="49">
        <v>254</v>
      </c>
      <c r="J82" s="50"/>
      <c r="K82" s="50"/>
      <c r="L82" s="51">
        <v>738</v>
      </c>
    </row>
    <row r="83" spans="1:12">
      <c r="A83" s="1" t="s">
        <v>67</v>
      </c>
      <c r="B83" s="1" t="s">
        <v>11</v>
      </c>
      <c r="C83" s="50"/>
      <c r="D83" s="49">
        <v>5</v>
      </c>
      <c r="E83" s="49">
        <v>49</v>
      </c>
      <c r="F83" s="49">
        <v>154</v>
      </c>
      <c r="G83" s="49">
        <v>461</v>
      </c>
      <c r="H83" s="49">
        <v>1117</v>
      </c>
      <c r="I83" s="49">
        <v>362</v>
      </c>
      <c r="J83" s="49">
        <v>1203</v>
      </c>
      <c r="K83" s="50"/>
      <c r="L83" s="51">
        <v>3351</v>
      </c>
    </row>
    <row r="84" spans="1:12">
      <c r="A84" s="1" t="s">
        <v>68</v>
      </c>
      <c r="B84" s="1" t="s">
        <v>11</v>
      </c>
      <c r="C84" s="50"/>
      <c r="D84" s="49">
        <v>6</v>
      </c>
      <c r="E84" s="49">
        <v>32</v>
      </c>
      <c r="F84" s="49">
        <v>128</v>
      </c>
      <c r="G84" s="49">
        <v>443</v>
      </c>
      <c r="H84" s="49">
        <v>662</v>
      </c>
      <c r="I84" s="49">
        <v>275</v>
      </c>
      <c r="J84" s="50"/>
      <c r="K84" s="50"/>
      <c r="L84" s="51">
        <v>1546</v>
      </c>
    </row>
    <row r="85" spans="1:12">
      <c r="A85" s="1" t="s">
        <v>69</v>
      </c>
      <c r="B85" s="1" t="s">
        <v>11</v>
      </c>
      <c r="C85" s="50"/>
      <c r="D85" s="49">
        <v>84</v>
      </c>
      <c r="E85" s="49">
        <v>208</v>
      </c>
      <c r="F85" s="49">
        <v>655</v>
      </c>
      <c r="G85" s="49">
        <v>1047</v>
      </c>
      <c r="H85" s="49">
        <v>2177</v>
      </c>
      <c r="I85" s="50"/>
      <c r="J85" s="50"/>
      <c r="K85" s="50"/>
      <c r="L85" s="51">
        <v>4171</v>
      </c>
    </row>
    <row r="86" spans="1:12">
      <c r="A86" s="1" t="s">
        <v>70</v>
      </c>
      <c r="B86" s="1" t="s">
        <v>11</v>
      </c>
      <c r="C86" s="50"/>
      <c r="D86" s="50"/>
      <c r="E86" s="50"/>
      <c r="F86" s="50"/>
      <c r="G86" s="50"/>
      <c r="H86" s="49">
        <v>106</v>
      </c>
      <c r="I86" s="50"/>
      <c r="J86" s="50"/>
      <c r="K86" s="50"/>
      <c r="L86" s="51">
        <v>106</v>
      </c>
    </row>
    <row r="87" spans="1:12">
      <c r="A87" s="1" t="s">
        <v>71</v>
      </c>
      <c r="B87" s="1" t="s">
        <v>11</v>
      </c>
      <c r="C87" s="49">
        <v>11</v>
      </c>
      <c r="D87" s="49">
        <v>5</v>
      </c>
      <c r="E87" s="49">
        <v>14</v>
      </c>
      <c r="F87" s="49">
        <v>122</v>
      </c>
      <c r="G87" s="49">
        <v>299</v>
      </c>
      <c r="H87" s="49">
        <v>594</v>
      </c>
      <c r="I87" s="49">
        <v>810</v>
      </c>
      <c r="J87" s="49">
        <v>2075</v>
      </c>
      <c r="K87" s="50"/>
      <c r="L87" s="51">
        <v>3930</v>
      </c>
    </row>
    <row r="88" spans="1:12">
      <c r="A88" s="1"/>
      <c r="B88" s="1"/>
      <c r="C88" s="49"/>
      <c r="D88" s="49"/>
      <c r="E88" s="49"/>
      <c r="F88" s="49"/>
      <c r="G88" s="49"/>
      <c r="H88" s="49"/>
      <c r="I88" s="49"/>
      <c r="J88" s="49"/>
      <c r="K88" s="50"/>
      <c r="L88" s="51"/>
    </row>
    <row r="89" spans="1:12">
      <c r="A89" s="1"/>
      <c r="B89" s="1"/>
      <c r="C89" s="51">
        <f>SUM(C82:C87)</f>
        <v>42</v>
      </c>
      <c r="D89" s="51">
        <f t="shared" ref="D89:L89" si="3">SUM(D82:D87)</f>
        <v>121</v>
      </c>
      <c r="E89" s="51">
        <f t="shared" si="3"/>
        <v>317</v>
      </c>
      <c r="F89" s="51">
        <f t="shared" si="3"/>
        <v>1059</v>
      </c>
      <c r="G89" s="51">
        <f t="shared" si="3"/>
        <v>2250</v>
      </c>
      <c r="H89" s="51">
        <f t="shared" si="3"/>
        <v>5074</v>
      </c>
      <c r="I89" s="51">
        <f t="shared" si="3"/>
        <v>1701</v>
      </c>
      <c r="J89" s="51">
        <f t="shared" si="3"/>
        <v>3278</v>
      </c>
      <c r="K89" s="51">
        <f t="shared" si="3"/>
        <v>0</v>
      </c>
      <c r="L89" s="51">
        <f t="shared" si="3"/>
        <v>13842</v>
      </c>
    </row>
    <row r="90" spans="1:12">
      <c r="A90" s="1"/>
      <c r="B90" s="1"/>
      <c r="C90" s="49"/>
      <c r="D90" s="49"/>
      <c r="E90" s="49"/>
      <c r="F90" s="49"/>
      <c r="G90" s="49"/>
      <c r="H90" s="49"/>
      <c r="I90" s="49"/>
      <c r="J90" s="49"/>
      <c r="K90" s="50"/>
      <c r="L90" s="51"/>
    </row>
    <row r="91" spans="1:12">
      <c r="A91" s="1" t="s">
        <v>72</v>
      </c>
      <c r="B91" s="1" t="s">
        <v>11</v>
      </c>
      <c r="C91" s="49">
        <v>5</v>
      </c>
      <c r="D91" s="50"/>
      <c r="E91" s="49">
        <v>19</v>
      </c>
      <c r="F91" s="50"/>
      <c r="G91" s="50"/>
      <c r="H91" s="50"/>
      <c r="I91" s="50"/>
      <c r="J91" s="50"/>
      <c r="K91" s="49">
        <v>4434</v>
      </c>
      <c r="L91" s="51">
        <v>4458</v>
      </c>
    </row>
    <row r="92" spans="1:12">
      <c r="A92" s="1" t="s">
        <v>73</v>
      </c>
      <c r="B92" s="1" t="s">
        <v>11</v>
      </c>
      <c r="C92" s="49">
        <v>135</v>
      </c>
      <c r="D92" s="49">
        <v>192</v>
      </c>
      <c r="E92" s="49">
        <v>302</v>
      </c>
      <c r="F92" s="49">
        <v>398</v>
      </c>
      <c r="G92" s="49">
        <v>288</v>
      </c>
      <c r="H92" s="49">
        <v>252</v>
      </c>
      <c r="I92" s="49">
        <v>740</v>
      </c>
      <c r="J92" s="49">
        <v>698</v>
      </c>
      <c r="K92" s="49">
        <v>6252</v>
      </c>
      <c r="L92" s="51">
        <v>9257</v>
      </c>
    </row>
    <row r="93" spans="1:12">
      <c r="A93" s="1" t="s">
        <v>74</v>
      </c>
      <c r="B93" s="1" t="s">
        <v>11</v>
      </c>
      <c r="C93" s="49">
        <v>19</v>
      </c>
      <c r="D93" s="49">
        <v>26</v>
      </c>
      <c r="E93" s="49">
        <v>51</v>
      </c>
      <c r="F93" s="49">
        <v>67</v>
      </c>
      <c r="G93" s="50"/>
      <c r="H93" s="50"/>
      <c r="I93" s="50"/>
      <c r="J93" s="50"/>
      <c r="K93" s="50"/>
      <c r="L93" s="51">
        <v>163</v>
      </c>
    </row>
    <row r="94" spans="1:12">
      <c r="A94" s="1" t="s">
        <v>75</v>
      </c>
      <c r="B94" s="1" t="s">
        <v>11</v>
      </c>
      <c r="C94" s="49">
        <v>149</v>
      </c>
      <c r="D94" s="49">
        <v>277</v>
      </c>
      <c r="E94" s="49">
        <v>582</v>
      </c>
      <c r="F94" s="49">
        <v>931</v>
      </c>
      <c r="G94" s="49">
        <v>1101</v>
      </c>
      <c r="H94" s="49">
        <v>783</v>
      </c>
      <c r="I94" s="49">
        <v>285</v>
      </c>
      <c r="J94" s="49">
        <v>1606</v>
      </c>
      <c r="K94" s="50"/>
      <c r="L94" s="51">
        <v>5714</v>
      </c>
    </row>
    <row r="95" spans="1:12">
      <c r="A95" s="1" t="s">
        <v>76</v>
      </c>
      <c r="B95" s="1" t="s">
        <v>11</v>
      </c>
      <c r="C95" s="49">
        <v>574</v>
      </c>
      <c r="D95" s="49">
        <v>565</v>
      </c>
      <c r="E95" s="49">
        <v>489</v>
      </c>
      <c r="F95" s="49">
        <v>635</v>
      </c>
      <c r="G95" s="49">
        <v>168</v>
      </c>
      <c r="H95" s="49">
        <v>269</v>
      </c>
      <c r="I95" s="49">
        <v>323</v>
      </c>
      <c r="J95" s="50"/>
      <c r="K95" s="50"/>
      <c r="L95" s="51">
        <v>3023</v>
      </c>
    </row>
    <row r="96" spans="1:12">
      <c r="A96" s="1" t="s">
        <v>77</v>
      </c>
      <c r="B96" s="1" t="s">
        <v>11</v>
      </c>
      <c r="C96" s="49">
        <v>1015</v>
      </c>
      <c r="D96" s="49">
        <v>1125</v>
      </c>
      <c r="E96" s="49">
        <v>1763</v>
      </c>
      <c r="F96" s="49">
        <v>2874</v>
      </c>
      <c r="G96" s="49">
        <v>2003</v>
      </c>
      <c r="H96" s="49">
        <v>2571</v>
      </c>
      <c r="I96" s="50"/>
      <c r="J96" s="50"/>
      <c r="K96" s="50"/>
      <c r="L96" s="51">
        <v>11351</v>
      </c>
    </row>
    <row r="97" spans="1:12">
      <c r="A97" s="1" t="s">
        <v>78</v>
      </c>
      <c r="B97" s="1" t="s">
        <v>11</v>
      </c>
      <c r="C97" s="49">
        <v>68</v>
      </c>
      <c r="D97" s="49">
        <v>176</v>
      </c>
      <c r="E97" s="49">
        <v>306</v>
      </c>
      <c r="F97" s="49">
        <v>271</v>
      </c>
      <c r="G97" s="50"/>
      <c r="H97" s="49">
        <v>197</v>
      </c>
      <c r="I97" s="50"/>
      <c r="J97" s="50"/>
      <c r="K97" s="49">
        <v>1611</v>
      </c>
      <c r="L97" s="51">
        <v>2629</v>
      </c>
    </row>
    <row r="98" spans="1:12">
      <c r="A98" s="1" t="s">
        <v>79</v>
      </c>
      <c r="B98" s="1" t="s">
        <v>11</v>
      </c>
      <c r="C98" s="49">
        <v>491</v>
      </c>
      <c r="D98" s="49">
        <v>545</v>
      </c>
      <c r="E98" s="49">
        <v>465</v>
      </c>
      <c r="F98" s="49">
        <v>295</v>
      </c>
      <c r="G98" s="49">
        <v>143</v>
      </c>
      <c r="H98" s="50"/>
      <c r="I98" s="50"/>
      <c r="J98" s="50"/>
      <c r="K98" s="50"/>
      <c r="L98" s="51">
        <v>1939</v>
      </c>
    </row>
    <row r="99" spans="1:12">
      <c r="A99" s="1"/>
      <c r="B99" s="1"/>
      <c r="C99" s="49"/>
      <c r="D99" s="49"/>
      <c r="E99" s="49"/>
      <c r="F99" s="49"/>
      <c r="G99" s="49"/>
      <c r="H99" s="50"/>
      <c r="I99" s="50"/>
      <c r="J99" s="50"/>
      <c r="K99" s="50"/>
      <c r="L99" s="51"/>
    </row>
    <row r="100" spans="1:12">
      <c r="A100" s="1"/>
      <c r="B100" s="1"/>
      <c r="C100" s="51">
        <f>SUM(C91:C99)</f>
        <v>2456</v>
      </c>
      <c r="D100" s="51">
        <f t="shared" ref="D100:L100" si="4">SUM(D91:D99)</f>
        <v>2906</v>
      </c>
      <c r="E100" s="51">
        <f t="shared" si="4"/>
        <v>3977</v>
      </c>
      <c r="F100" s="51">
        <f t="shared" si="4"/>
        <v>5471</v>
      </c>
      <c r="G100" s="51">
        <f t="shared" si="4"/>
        <v>3703</v>
      </c>
      <c r="H100" s="51">
        <f t="shared" si="4"/>
        <v>4072</v>
      </c>
      <c r="I100" s="51">
        <f t="shared" si="4"/>
        <v>1348</v>
      </c>
      <c r="J100" s="51">
        <f t="shared" si="4"/>
        <v>2304</v>
      </c>
      <c r="K100" s="51">
        <f t="shared" si="4"/>
        <v>12297</v>
      </c>
      <c r="L100" s="51">
        <f t="shared" si="4"/>
        <v>38534</v>
      </c>
    </row>
    <row r="101" spans="1:12">
      <c r="A101" s="1"/>
      <c r="B101" s="1"/>
      <c r="C101" s="49"/>
      <c r="D101" s="49"/>
      <c r="E101" s="49"/>
      <c r="F101" s="49"/>
      <c r="G101" s="49"/>
      <c r="H101" s="50"/>
      <c r="I101" s="50"/>
      <c r="J101" s="50"/>
      <c r="K101" s="50"/>
      <c r="L101" s="51"/>
    </row>
    <row r="102" spans="1:12">
      <c r="A102" s="1" t="s">
        <v>80</v>
      </c>
      <c r="B102" s="1" t="s">
        <v>11</v>
      </c>
      <c r="C102" s="49">
        <v>5557</v>
      </c>
      <c r="D102" s="49">
        <v>5753</v>
      </c>
      <c r="E102" s="49">
        <v>4780</v>
      </c>
      <c r="F102" s="49">
        <v>3569</v>
      </c>
      <c r="G102" s="49">
        <v>1819</v>
      </c>
      <c r="H102" s="49">
        <v>2449</v>
      </c>
      <c r="I102" s="50"/>
      <c r="J102" s="50"/>
      <c r="K102" s="50"/>
      <c r="L102" s="51">
        <v>23927</v>
      </c>
    </row>
    <row r="103" spans="1:12">
      <c r="A103" s="1" t="s">
        <v>81</v>
      </c>
      <c r="B103" s="1" t="s">
        <v>11</v>
      </c>
      <c r="C103" s="49">
        <v>1056</v>
      </c>
      <c r="D103" s="49">
        <v>1574</v>
      </c>
      <c r="E103" s="49">
        <v>1627</v>
      </c>
      <c r="F103" s="49">
        <v>1723</v>
      </c>
      <c r="G103" s="49">
        <v>1123</v>
      </c>
      <c r="H103" s="49">
        <v>1918</v>
      </c>
      <c r="I103" s="49">
        <v>274</v>
      </c>
      <c r="J103" s="50"/>
      <c r="K103" s="50"/>
      <c r="L103" s="51">
        <v>9295</v>
      </c>
    </row>
    <row r="104" spans="1:12">
      <c r="A104" s="1" t="s">
        <v>82</v>
      </c>
      <c r="B104" s="1" t="s">
        <v>11</v>
      </c>
      <c r="C104" s="49">
        <v>111</v>
      </c>
      <c r="D104" s="49">
        <v>101</v>
      </c>
      <c r="E104" s="49">
        <v>181</v>
      </c>
      <c r="F104" s="49">
        <v>376</v>
      </c>
      <c r="G104" s="49">
        <v>597</v>
      </c>
      <c r="H104" s="49">
        <v>1356</v>
      </c>
      <c r="I104" s="50"/>
      <c r="J104" s="50"/>
      <c r="K104" s="50"/>
      <c r="L104" s="51">
        <v>2722</v>
      </c>
    </row>
    <row r="105" spans="1:12">
      <c r="A105" s="1" t="s">
        <v>83</v>
      </c>
      <c r="B105" s="1" t="s">
        <v>11</v>
      </c>
      <c r="C105" s="49">
        <v>111</v>
      </c>
      <c r="D105" s="49">
        <v>175</v>
      </c>
      <c r="E105" s="49">
        <v>93</v>
      </c>
      <c r="F105" s="49">
        <v>314</v>
      </c>
      <c r="G105" s="49">
        <v>148</v>
      </c>
      <c r="H105" s="49">
        <v>145</v>
      </c>
      <c r="I105" s="50"/>
      <c r="J105" s="50"/>
      <c r="K105" s="50"/>
      <c r="L105" s="51">
        <v>986</v>
      </c>
    </row>
    <row r="106" spans="1:12">
      <c r="A106" s="1" t="s">
        <v>84</v>
      </c>
      <c r="B106" s="1" t="s">
        <v>11</v>
      </c>
      <c r="C106" s="49">
        <v>63</v>
      </c>
      <c r="D106" s="49">
        <v>105</v>
      </c>
      <c r="E106" s="49">
        <v>85</v>
      </c>
      <c r="F106" s="49">
        <v>278</v>
      </c>
      <c r="G106" s="49">
        <v>172</v>
      </c>
      <c r="H106" s="50"/>
      <c r="I106" s="50"/>
      <c r="J106" s="50"/>
      <c r="K106" s="50"/>
      <c r="L106" s="51">
        <v>703</v>
      </c>
    </row>
    <row r="107" spans="1:12">
      <c r="A107" s="1" t="s">
        <v>85</v>
      </c>
      <c r="B107" s="1" t="s">
        <v>11</v>
      </c>
      <c r="C107" s="49">
        <v>617</v>
      </c>
      <c r="D107" s="49">
        <v>430</v>
      </c>
      <c r="E107" s="49">
        <v>428</v>
      </c>
      <c r="F107" s="49">
        <v>710</v>
      </c>
      <c r="G107" s="49">
        <v>268</v>
      </c>
      <c r="H107" s="49">
        <v>389</v>
      </c>
      <c r="I107" s="50"/>
      <c r="J107" s="50"/>
      <c r="K107" s="50"/>
      <c r="L107" s="51">
        <v>2842</v>
      </c>
    </row>
    <row r="108" spans="1:12">
      <c r="A108" s="1"/>
      <c r="B108" s="1"/>
      <c r="C108" s="49"/>
      <c r="D108" s="49"/>
      <c r="E108" s="49"/>
      <c r="F108" s="49"/>
      <c r="G108" s="49"/>
      <c r="H108" s="49"/>
      <c r="I108" s="50"/>
      <c r="J108" s="50"/>
      <c r="K108" s="50"/>
      <c r="L108" s="51"/>
    </row>
    <row r="109" spans="1:12">
      <c r="A109" s="1"/>
      <c r="B109" s="1"/>
      <c r="C109" s="51">
        <f>SUM(C102:C108)</f>
        <v>7515</v>
      </c>
      <c r="D109" s="51">
        <f t="shared" ref="D109:L109" si="5">SUM(D102:D108)</f>
        <v>8138</v>
      </c>
      <c r="E109" s="51">
        <f t="shared" si="5"/>
        <v>7194</v>
      </c>
      <c r="F109" s="51">
        <f t="shared" si="5"/>
        <v>6970</v>
      </c>
      <c r="G109" s="51">
        <f t="shared" si="5"/>
        <v>4127</v>
      </c>
      <c r="H109" s="51">
        <f t="shared" si="5"/>
        <v>6257</v>
      </c>
      <c r="I109" s="51">
        <f t="shared" si="5"/>
        <v>274</v>
      </c>
      <c r="J109" s="51">
        <f t="shared" si="5"/>
        <v>0</v>
      </c>
      <c r="K109" s="51">
        <f t="shared" si="5"/>
        <v>0</v>
      </c>
      <c r="L109" s="51">
        <f t="shared" si="5"/>
        <v>40475</v>
      </c>
    </row>
    <row r="110" spans="1:12">
      <c r="A110" s="1"/>
      <c r="B110" s="1"/>
      <c r="C110" s="49"/>
      <c r="D110" s="49"/>
      <c r="E110" s="49"/>
      <c r="F110" s="49"/>
      <c r="G110" s="49"/>
      <c r="H110" s="49"/>
      <c r="I110" s="50"/>
      <c r="J110" s="50"/>
      <c r="K110" s="50"/>
      <c r="L110" s="51"/>
    </row>
    <row r="111" spans="1:12">
      <c r="A111" s="1" t="s">
        <v>86</v>
      </c>
      <c r="B111" s="1" t="s">
        <v>11</v>
      </c>
      <c r="C111" s="49">
        <v>312</v>
      </c>
      <c r="D111" s="49">
        <v>323</v>
      </c>
      <c r="E111" s="49">
        <v>305</v>
      </c>
      <c r="F111" s="49">
        <v>767</v>
      </c>
      <c r="G111" s="49">
        <v>382</v>
      </c>
      <c r="H111" s="49">
        <v>186</v>
      </c>
      <c r="I111" s="50"/>
      <c r="J111" s="49">
        <v>654</v>
      </c>
      <c r="K111" s="50"/>
      <c r="L111" s="51">
        <v>2929</v>
      </c>
    </row>
    <row r="112" spans="1:12">
      <c r="A112" s="1" t="s">
        <v>87</v>
      </c>
      <c r="B112" s="1" t="s">
        <v>11</v>
      </c>
      <c r="C112" s="49">
        <v>286</v>
      </c>
      <c r="D112" s="49">
        <v>64</v>
      </c>
      <c r="E112" s="49">
        <v>30</v>
      </c>
      <c r="F112" s="50"/>
      <c r="G112" s="50"/>
      <c r="H112" s="50"/>
      <c r="I112" s="50"/>
      <c r="J112" s="50"/>
      <c r="K112" s="50"/>
      <c r="L112" s="51">
        <v>380</v>
      </c>
    </row>
    <row r="113" spans="1:12">
      <c r="A113" s="1" t="s">
        <v>88</v>
      </c>
      <c r="B113" s="1" t="s">
        <v>11</v>
      </c>
      <c r="C113" s="49">
        <v>836</v>
      </c>
      <c r="D113" s="49">
        <v>308</v>
      </c>
      <c r="E113" s="49">
        <v>460</v>
      </c>
      <c r="F113" s="49">
        <v>334</v>
      </c>
      <c r="G113" s="49">
        <v>359</v>
      </c>
      <c r="H113" s="50"/>
      <c r="I113" s="50"/>
      <c r="J113" s="50"/>
      <c r="K113" s="49">
        <v>2072</v>
      </c>
      <c r="L113" s="51">
        <v>4369</v>
      </c>
    </row>
    <row r="114" spans="1:12">
      <c r="A114" s="1" t="s">
        <v>89</v>
      </c>
      <c r="B114" s="1" t="s">
        <v>11</v>
      </c>
      <c r="C114" s="49">
        <v>2254</v>
      </c>
      <c r="D114" s="49">
        <v>958</v>
      </c>
      <c r="E114" s="49">
        <v>1206</v>
      </c>
      <c r="F114" s="49">
        <v>711</v>
      </c>
      <c r="G114" s="49">
        <v>417</v>
      </c>
      <c r="H114" s="49">
        <v>272</v>
      </c>
      <c r="I114" s="49">
        <v>288</v>
      </c>
      <c r="J114" s="50"/>
      <c r="K114" s="50"/>
      <c r="L114" s="51">
        <v>6106</v>
      </c>
    </row>
    <row r="115" spans="1:12">
      <c r="A115" s="1" t="s">
        <v>90</v>
      </c>
      <c r="B115" s="1" t="s">
        <v>11</v>
      </c>
      <c r="C115" s="49">
        <v>465</v>
      </c>
      <c r="D115" s="49">
        <v>295</v>
      </c>
      <c r="E115" s="49">
        <v>416</v>
      </c>
      <c r="F115" s="49">
        <v>416</v>
      </c>
      <c r="G115" s="50"/>
      <c r="H115" s="50"/>
      <c r="I115" s="50"/>
      <c r="J115" s="49">
        <v>548</v>
      </c>
      <c r="K115" s="50"/>
      <c r="L115" s="51">
        <v>2140</v>
      </c>
    </row>
    <row r="116" spans="1:12">
      <c r="A116" s="1" t="s">
        <v>91</v>
      </c>
      <c r="B116" s="1" t="s">
        <v>11</v>
      </c>
      <c r="C116" s="49">
        <v>176</v>
      </c>
      <c r="D116" s="49">
        <v>195</v>
      </c>
      <c r="E116" s="49">
        <v>175</v>
      </c>
      <c r="F116" s="49">
        <v>364</v>
      </c>
      <c r="G116" s="49">
        <v>167</v>
      </c>
      <c r="H116" s="49">
        <v>935</v>
      </c>
      <c r="I116" s="49">
        <v>739</v>
      </c>
      <c r="J116" s="50"/>
      <c r="K116" s="50"/>
      <c r="L116" s="51">
        <v>2751</v>
      </c>
    </row>
    <row r="117" spans="1:12">
      <c r="A117" s="1" t="s">
        <v>92</v>
      </c>
      <c r="B117" s="1" t="s">
        <v>11</v>
      </c>
      <c r="C117" s="49">
        <v>654</v>
      </c>
      <c r="D117" s="49">
        <v>314</v>
      </c>
      <c r="E117" s="49">
        <v>229</v>
      </c>
      <c r="F117" s="49">
        <v>440</v>
      </c>
      <c r="G117" s="49">
        <v>133</v>
      </c>
      <c r="H117" s="49">
        <v>101</v>
      </c>
      <c r="I117" s="50"/>
      <c r="J117" s="50"/>
      <c r="K117" s="50"/>
      <c r="L117" s="51">
        <v>1871</v>
      </c>
    </row>
    <row r="118" spans="1:12">
      <c r="A118" s="1" t="s">
        <v>93</v>
      </c>
      <c r="B118" s="1" t="s">
        <v>11</v>
      </c>
      <c r="C118" s="49">
        <v>222</v>
      </c>
      <c r="D118" s="49">
        <v>91</v>
      </c>
      <c r="E118" s="49">
        <v>249</v>
      </c>
      <c r="F118" s="49">
        <v>120</v>
      </c>
      <c r="G118" s="49">
        <v>64</v>
      </c>
      <c r="H118" s="49">
        <v>118</v>
      </c>
      <c r="I118" s="50"/>
      <c r="J118" s="49">
        <v>529</v>
      </c>
      <c r="K118" s="50"/>
      <c r="L118" s="51">
        <v>1393</v>
      </c>
    </row>
    <row r="119" spans="1:12">
      <c r="A119" s="1" t="s">
        <v>94</v>
      </c>
      <c r="B119" s="1" t="s">
        <v>11</v>
      </c>
      <c r="C119" s="49">
        <v>423</v>
      </c>
      <c r="D119" s="49">
        <v>269</v>
      </c>
      <c r="E119" s="49">
        <v>68</v>
      </c>
      <c r="F119" s="49">
        <v>111</v>
      </c>
      <c r="G119" s="49">
        <v>68</v>
      </c>
      <c r="H119" s="50"/>
      <c r="I119" s="50"/>
      <c r="J119" s="50"/>
      <c r="K119" s="50"/>
      <c r="L119" s="51">
        <v>939</v>
      </c>
    </row>
    <row r="120" spans="1:12">
      <c r="A120" s="1" t="s">
        <v>95</v>
      </c>
      <c r="B120" s="1" t="s">
        <v>11</v>
      </c>
      <c r="C120" s="49">
        <v>40</v>
      </c>
      <c r="D120" s="49">
        <v>41</v>
      </c>
      <c r="E120" s="50"/>
      <c r="F120" s="49">
        <v>23</v>
      </c>
      <c r="G120" s="49">
        <v>71</v>
      </c>
      <c r="H120" s="49">
        <v>101</v>
      </c>
      <c r="I120" s="50"/>
      <c r="J120" s="50"/>
      <c r="K120" s="50"/>
      <c r="L120" s="51">
        <v>276</v>
      </c>
    </row>
    <row r="121" spans="1:12">
      <c r="A121" s="1"/>
      <c r="B121" s="1"/>
      <c r="C121" s="49"/>
      <c r="D121" s="49"/>
      <c r="E121" s="50"/>
      <c r="F121" s="49"/>
      <c r="G121" s="49"/>
      <c r="H121" s="49"/>
      <c r="I121" s="50"/>
      <c r="J121" s="50"/>
      <c r="K121" s="50"/>
      <c r="L121" s="51"/>
    </row>
    <row r="122" spans="1:12">
      <c r="A122" s="1"/>
      <c r="B122" s="1"/>
      <c r="C122" s="51">
        <f>SUM(C111:C121)</f>
        <v>5668</v>
      </c>
      <c r="D122" s="51">
        <f t="shared" ref="D122:L122" si="6">SUM(D111:D121)</f>
        <v>2858</v>
      </c>
      <c r="E122" s="51">
        <f t="shared" si="6"/>
        <v>3138</v>
      </c>
      <c r="F122" s="51">
        <f t="shared" si="6"/>
        <v>3286</v>
      </c>
      <c r="G122" s="51">
        <f t="shared" si="6"/>
        <v>1661</v>
      </c>
      <c r="H122" s="51">
        <f t="shared" si="6"/>
        <v>1713</v>
      </c>
      <c r="I122" s="51">
        <f t="shared" si="6"/>
        <v>1027</v>
      </c>
      <c r="J122" s="51">
        <f t="shared" si="6"/>
        <v>1731</v>
      </c>
      <c r="K122" s="51">
        <f t="shared" si="6"/>
        <v>2072</v>
      </c>
      <c r="L122" s="51">
        <f t="shared" si="6"/>
        <v>23154</v>
      </c>
    </row>
    <row r="123" spans="1:12">
      <c r="A123" s="1"/>
      <c r="B123" s="1"/>
      <c r="C123" s="49"/>
      <c r="D123" s="49"/>
      <c r="E123" s="50"/>
      <c r="F123" s="49"/>
      <c r="G123" s="49"/>
      <c r="H123" s="49"/>
      <c r="I123" s="50"/>
      <c r="J123" s="50"/>
      <c r="K123" s="50"/>
      <c r="L123" s="51"/>
    </row>
    <row r="124" spans="1:12">
      <c r="A124" s="26" t="s">
        <v>96</v>
      </c>
      <c r="B124" s="26" t="s">
        <v>11</v>
      </c>
      <c r="C124" s="52">
        <v>689</v>
      </c>
      <c r="D124" s="52">
        <v>214</v>
      </c>
      <c r="E124" s="52">
        <v>118</v>
      </c>
      <c r="F124" s="52">
        <v>150</v>
      </c>
      <c r="G124" s="52">
        <v>90</v>
      </c>
      <c r="H124" s="53"/>
      <c r="I124" s="53"/>
      <c r="J124" s="53"/>
      <c r="K124" s="53"/>
      <c r="L124" s="54">
        <v>1261</v>
      </c>
    </row>
    <row r="125" spans="1:12">
      <c r="A125" s="26" t="s">
        <v>97</v>
      </c>
      <c r="B125" s="26" t="s">
        <v>11</v>
      </c>
      <c r="C125" s="52">
        <v>5</v>
      </c>
      <c r="D125" s="52">
        <v>5</v>
      </c>
      <c r="E125" s="53"/>
      <c r="F125" s="52">
        <v>22</v>
      </c>
      <c r="G125" s="53"/>
      <c r="H125" s="53"/>
      <c r="I125" s="53"/>
      <c r="J125" s="53"/>
      <c r="K125" s="53"/>
      <c r="L125" s="54">
        <v>32</v>
      </c>
    </row>
    <row r="126" spans="1:12">
      <c r="A126" s="26" t="s">
        <v>98</v>
      </c>
      <c r="B126" s="26" t="s">
        <v>11</v>
      </c>
      <c r="C126" s="52">
        <v>12</v>
      </c>
      <c r="D126" s="52">
        <v>6</v>
      </c>
      <c r="E126" s="52">
        <v>65</v>
      </c>
      <c r="F126" s="52">
        <v>55</v>
      </c>
      <c r="G126" s="53"/>
      <c r="H126" s="53"/>
      <c r="I126" s="53"/>
      <c r="J126" s="53"/>
      <c r="K126" s="53"/>
      <c r="L126" s="54">
        <v>138</v>
      </c>
    </row>
    <row r="127" spans="1:12">
      <c r="A127" s="26" t="s">
        <v>99</v>
      </c>
      <c r="B127" s="26" t="s">
        <v>11</v>
      </c>
      <c r="C127" s="52">
        <v>4</v>
      </c>
      <c r="D127" s="53"/>
      <c r="E127" s="52">
        <v>26</v>
      </c>
      <c r="F127" s="53"/>
      <c r="G127" s="53"/>
      <c r="H127" s="53"/>
      <c r="I127" s="53"/>
      <c r="J127" s="53"/>
      <c r="K127" s="53"/>
      <c r="L127" s="54">
        <v>30</v>
      </c>
    </row>
    <row r="128" spans="1:12">
      <c r="A128" s="26" t="s">
        <v>100</v>
      </c>
      <c r="B128" s="26" t="s">
        <v>11</v>
      </c>
      <c r="C128" s="52">
        <v>18</v>
      </c>
      <c r="D128" s="52">
        <v>5</v>
      </c>
      <c r="E128" s="53"/>
      <c r="F128" s="53"/>
      <c r="G128" s="52">
        <v>60</v>
      </c>
      <c r="H128" s="53"/>
      <c r="I128" s="53"/>
      <c r="J128" s="53"/>
      <c r="K128" s="53"/>
      <c r="L128" s="54">
        <v>83</v>
      </c>
    </row>
    <row r="129" spans="1:12">
      <c r="A129" s="26" t="s">
        <v>101</v>
      </c>
      <c r="B129" s="26" t="s">
        <v>11</v>
      </c>
      <c r="C129" s="52">
        <v>8</v>
      </c>
      <c r="D129" s="52">
        <v>13</v>
      </c>
      <c r="E129" s="52">
        <v>10</v>
      </c>
      <c r="F129" s="53"/>
      <c r="G129" s="53"/>
      <c r="H129" s="53"/>
      <c r="I129" s="53"/>
      <c r="J129" s="53"/>
      <c r="K129" s="53"/>
      <c r="L129" s="54">
        <v>31</v>
      </c>
    </row>
    <row r="130" spans="1:12">
      <c r="A130" s="26" t="s">
        <v>102</v>
      </c>
      <c r="B130" s="26" t="s">
        <v>11</v>
      </c>
      <c r="C130" s="52">
        <v>5</v>
      </c>
      <c r="D130" s="52">
        <v>6</v>
      </c>
      <c r="E130" s="53"/>
      <c r="F130" s="53"/>
      <c r="G130" s="53"/>
      <c r="H130" s="53"/>
      <c r="I130" s="52">
        <v>397</v>
      </c>
      <c r="J130" s="53"/>
      <c r="K130" s="53"/>
      <c r="L130" s="54">
        <v>408</v>
      </c>
    </row>
    <row r="131" spans="1:12">
      <c r="A131" s="26" t="s">
        <v>103</v>
      </c>
      <c r="B131" s="26" t="s">
        <v>11</v>
      </c>
      <c r="C131" s="52">
        <v>4</v>
      </c>
      <c r="D131" s="53"/>
      <c r="E131" s="52">
        <v>10</v>
      </c>
      <c r="F131" s="52">
        <v>32</v>
      </c>
      <c r="G131" s="53"/>
      <c r="H131" s="53"/>
      <c r="I131" s="53"/>
      <c r="J131" s="53"/>
      <c r="K131" s="53"/>
      <c r="L131" s="54">
        <v>46</v>
      </c>
    </row>
    <row r="132" spans="1:12">
      <c r="A132" s="26" t="s">
        <v>104</v>
      </c>
      <c r="B132" s="26" t="s">
        <v>11</v>
      </c>
      <c r="C132" s="52">
        <v>14</v>
      </c>
      <c r="D132" s="52">
        <v>13</v>
      </c>
      <c r="E132" s="53"/>
      <c r="F132" s="53"/>
      <c r="G132" s="53"/>
      <c r="H132" s="53"/>
      <c r="I132" s="53"/>
      <c r="J132" s="53"/>
      <c r="K132" s="53"/>
      <c r="L132" s="54">
        <v>27</v>
      </c>
    </row>
    <row r="133" spans="1:12">
      <c r="A133" s="26" t="s">
        <v>105</v>
      </c>
      <c r="B133" s="26" t="s">
        <v>11</v>
      </c>
      <c r="C133" s="52">
        <v>96</v>
      </c>
      <c r="D133" s="52">
        <v>7</v>
      </c>
      <c r="E133" s="53"/>
      <c r="F133" s="53"/>
      <c r="G133" s="53"/>
      <c r="H133" s="53"/>
      <c r="I133" s="53"/>
      <c r="J133" s="53"/>
      <c r="K133" s="53"/>
      <c r="L133" s="54">
        <v>103</v>
      </c>
    </row>
    <row r="134" spans="1:12">
      <c r="A134" s="26" t="s">
        <v>106</v>
      </c>
      <c r="B134" s="26" t="s">
        <v>11</v>
      </c>
      <c r="C134" s="52">
        <v>11426</v>
      </c>
      <c r="D134" s="52">
        <v>6718</v>
      </c>
      <c r="E134" s="52">
        <v>6356</v>
      </c>
      <c r="F134" s="52">
        <v>8118</v>
      </c>
      <c r="G134" s="52">
        <v>6146</v>
      </c>
      <c r="H134" s="52">
        <v>7704</v>
      </c>
      <c r="I134" s="52">
        <v>4232</v>
      </c>
      <c r="J134" s="52">
        <v>6110</v>
      </c>
      <c r="K134" s="52">
        <v>39828</v>
      </c>
      <c r="L134" s="54">
        <v>96638</v>
      </c>
    </row>
    <row r="135" spans="1:12">
      <c r="A135" s="26"/>
      <c r="B135" s="26"/>
      <c r="C135" s="52"/>
      <c r="D135" s="52"/>
      <c r="E135" s="52"/>
      <c r="F135" s="52"/>
      <c r="G135" s="52"/>
      <c r="H135" s="52"/>
      <c r="I135" s="52"/>
      <c r="J135" s="52"/>
      <c r="K135" s="52"/>
      <c r="L135" s="54"/>
    </row>
    <row r="136" spans="1:12">
      <c r="A136" s="26"/>
      <c r="B136" s="26"/>
      <c r="C136" s="54">
        <f>SUM(C124:C135)</f>
        <v>12281</v>
      </c>
      <c r="D136" s="54">
        <f t="shared" ref="D136:L136" si="7">SUM(D124:D135)</f>
        <v>6987</v>
      </c>
      <c r="E136" s="54">
        <f t="shared" si="7"/>
        <v>6585</v>
      </c>
      <c r="F136" s="54">
        <f t="shared" si="7"/>
        <v>8377</v>
      </c>
      <c r="G136" s="54">
        <f t="shared" si="7"/>
        <v>6296</v>
      </c>
      <c r="H136" s="54">
        <f t="shared" si="7"/>
        <v>7704</v>
      </c>
      <c r="I136" s="54">
        <f t="shared" si="7"/>
        <v>4629</v>
      </c>
      <c r="J136" s="54">
        <f t="shared" si="7"/>
        <v>6110</v>
      </c>
      <c r="K136" s="54">
        <f t="shared" si="7"/>
        <v>39828</v>
      </c>
      <c r="L136" s="54">
        <f t="shared" si="7"/>
        <v>98797</v>
      </c>
    </row>
    <row r="137" spans="1:12">
      <c r="A137" s="26"/>
      <c r="B137" s="26"/>
      <c r="C137" s="52"/>
      <c r="D137" s="52"/>
      <c r="E137" s="52"/>
      <c r="F137" s="52"/>
      <c r="G137" s="52"/>
      <c r="H137" s="52"/>
      <c r="I137" s="52"/>
      <c r="J137" s="52"/>
      <c r="K137" s="52"/>
      <c r="L137" s="54"/>
    </row>
    <row r="138" spans="1:12">
      <c r="A138" s="26" t="s">
        <v>107</v>
      </c>
      <c r="B138" s="26" t="s">
        <v>11</v>
      </c>
      <c r="C138" s="52">
        <v>34</v>
      </c>
      <c r="D138" s="52">
        <v>517</v>
      </c>
      <c r="E138" s="52">
        <v>1477</v>
      </c>
      <c r="F138" s="52">
        <v>113</v>
      </c>
      <c r="G138" s="53"/>
      <c r="H138" s="53"/>
      <c r="I138" s="53"/>
      <c r="J138" s="53"/>
      <c r="K138" s="53"/>
      <c r="L138" s="54">
        <v>2141</v>
      </c>
    </row>
    <row r="139" spans="1:12">
      <c r="A139" s="26" t="s">
        <v>108</v>
      </c>
      <c r="B139" s="26" t="s">
        <v>11</v>
      </c>
      <c r="C139" s="52">
        <v>4718</v>
      </c>
      <c r="D139" s="52">
        <v>3805</v>
      </c>
      <c r="E139" s="52">
        <v>886</v>
      </c>
      <c r="F139" s="52">
        <v>661</v>
      </c>
      <c r="G139" s="52">
        <v>354</v>
      </c>
      <c r="H139" s="52">
        <v>323</v>
      </c>
      <c r="I139" s="53"/>
      <c r="J139" s="53"/>
      <c r="K139" s="53"/>
      <c r="L139" s="54">
        <v>10747</v>
      </c>
    </row>
    <row r="140" spans="1:12">
      <c r="A140" s="26" t="s">
        <v>109</v>
      </c>
      <c r="B140" s="26" t="s">
        <v>11</v>
      </c>
      <c r="C140" s="52">
        <v>108</v>
      </c>
      <c r="D140" s="52">
        <v>52</v>
      </c>
      <c r="E140" s="52">
        <v>24</v>
      </c>
      <c r="F140" s="52">
        <v>153</v>
      </c>
      <c r="G140" s="53"/>
      <c r="H140" s="53"/>
      <c r="I140" s="53"/>
      <c r="J140" s="53"/>
      <c r="K140" s="53"/>
      <c r="L140" s="54">
        <v>337</v>
      </c>
    </row>
    <row r="141" spans="1:12">
      <c r="A141" s="26" t="s">
        <v>110</v>
      </c>
      <c r="B141" s="26" t="s">
        <v>11</v>
      </c>
      <c r="C141" s="52">
        <v>474</v>
      </c>
      <c r="D141" s="52">
        <v>628</v>
      </c>
      <c r="E141" s="52">
        <v>955</v>
      </c>
      <c r="F141" s="52">
        <v>407</v>
      </c>
      <c r="G141" s="52">
        <v>117</v>
      </c>
      <c r="H141" s="53"/>
      <c r="I141" s="53"/>
      <c r="J141" s="53"/>
      <c r="K141" s="53"/>
      <c r="L141" s="54">
        <v>2581</v>
      </c>
    </row>
    <row r="142" spans="1:12">
      <c r="A142" s="26" t="s">
        <v>111</v>
      </c>
      <c r="B142" s="26" t="s">
        <v>11</v>
      </c>
      <c r="C142" s="52">
        <v>5</v>
      </c>
      <c r="D142" s="52">
        <v>5</v>
      </c>
      <c r="E142" s="53"/>
      <c r="F142" s="53"/>
      <c r="G142" s="53"/>
      <c r="H142" s="53"/>
      <c r="I142" s="53"/>
      <c r="J142" s="53"/>
      <c r="K142" s="53"/>
      <c r="L142" s="54">
        <v>10</v>
      </c>
    </row>
    <row r="144" spans="1:12">
      <c r="C144" s="54">
        <f>SUM(C138:C143)</f>
        <v>5339</v>
      </c>
      <c r="D144" s="54">
        <f t="shared" ref="D144:L144" si="8">SUM(D138:D143)</f>
        <v>5007</v>
      </c>
      <c r="E144" s="54">
        <f t="shared" si="8"/>
        <v>3342</v>
      </c>
      <c r="F144" s="54">
        <f t="shared" si="8"/>
        <v>1334</v>
      </c>
      <c r="G144" s="54">
        <f t="shared" si="8"/>
        <v>471</v>
      </c>
      <c r="H144" s="54">
        <f t="shared" si="8"/>
        <v>323</v>
      </c>
      <c r="I144" s="54">
        <f t="shared" si="8"/>
        <v>0</v>
      </c>
      <c r="J144" s="54">
        <f t="shared" si="8"/>
        <v>0</v>
      </c>
      <c r="K144" s="54">
        <f t="shared" si="8"/>
        <v>0</v>
      </c>
      <c r="L144" s="54">
        <f t="shared" si="8"/>
        <v>15816</v>
      </c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</sheetData>
  <mergeCells count="1">
    <mergeCell ref="C3:L3"/>
  </mergeCells>
  <phoneticPr fontId="18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showZeros="0" workbookViewId="0">
      <pane ySplit="2190" topLeftCell="A7"/>
      <selection activeCell="A2" sqref="A2"/>
      <selection pane="bottomLeft" activeCell="P142" sqref="P142"/>
    </sheetView>
  </sheetViews>
  <sheetFormatPr baseColWidth="10" defaultColWidth="12.5703125" defaultRowHeight="16.5" outlineLevelCol="1"/>
  <cols>
    <col min="1" max="1" width="6.140625" style="40" customWidth="1"/>
    <col min="2" max="2" width="4.140625" style="40" customWidth="1" outlineLevel="1"/>
    <col min="3" max="12" width="11.42578125" style="40" customWidth="1"/>
    <col min="13" max="16384" width="12.5703125" style="40"/>
  </cols>
  <sheetData>
    <row r="1" spans="1:12" s="5" customFormat="1" ht="18">
      <c r="A1" s="12" t="s">
        <v>260</v>
      </c>
      <c r="I1" s="13"/>
    </row>
    <row r="2" spans="1:12" s="5" customFormat="1" ht="12.75">
      <c r="I2" s="13"/>
    </row>
    <row r="3" spans="1:12" s="5" customFormat="1" ht="12.75">
      <c r="C3" s="71" t="s">
        <v>166</v>
      </c>
      <c r="D3" s="71"/>
      <c r="E3" s="71"/>
      <c r="F3" s="71"/>
      <c r="G3" s="71"/>
      <c r="H3" s="71"/>
      <c r="I3" s="71"/>
      <c r="J3" s="71"/>
      <c r="K3" s="71"/>
      <c r="L3" s="71"/>
    </row>
    <row r="4" spans="1:12" s="5" customFormat="1" ht="12.75">
      <c r="L4" s="13"/>
    </row>
    <row r="5" spans="1:12" s="5" customFormat="1" ht="12.75">
      <c r="C5" s="6" t="s">
        <v>0</v>
      </c>
      <c r="D5" s="6" t="s">
        <v>1</v>
      </c>
      <c r="E5" s="6" t="s">
        <v>2</v>
      </c>
      <c r="F5" s="7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</row>
    <row r="6" spans="1:12" s="41" customFormat="1"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>
      <c r="A7" s="1" t="s">
        <v>12</v>
      </c>
      <c r="B7" s="1" t="s">
        <v>113</v>
      </c>
      <c r="C7" s="59">
        <f>'unselbst. Beschäftigte 7_2011'!C7*100/'unselbst. Beschäftigte 7_2011'!$L7</f>
        <v>6.0464848694051314</v>
      </c>
      <c r="D7" s="59">
        <f>'unselbst. Beschäftigte 7_2011'!D7*100/'unselbst. Beschäftigte 7_2011'!$L7</f>
        <v>8.0945806006213328</v>
      </c>
      <c r="E7" s="59">
        <f>'unselbst. Beschäftigte 7_2011'!E7*100/'unselbst. Beschäftigte 7_2011'!$L7</f>
        <v>13.082499137038315</v>
      </c>
      <c r="F7" s="59">
        <f>'unselbst. Beschäftigte 7_2011'!F7*100/'unselbst. Beschäftigte 7_2011'!$L7</f>
        <v>24.761247267287999</v>
      </c>
      <c r="G7" s="59">
        <f>'unselbst. Beschäftigte 7_2011'!G7*100/'unselbst. Beschäftigte 7_2011'!$L7</f>
        <v>19.307329421240365</v>
      </c>
      <c r="H7" s="59">
        <f>'unselbst. Beschäftigte 7_2011'!H7*100/'unselbst. Beschäftigte 7_2011'!$L7</f>
        <v>20.130019560464849</v>
      </c>
      <c r="I7" s="59">
        <f>'unselbst. Beschäftigte 7_2011'!I7*100/'unselbst. Beschäftigte 7_2011'!$L7</f>
        <v>8.5778391439420094</v>
      </c>
      <c r="J7" s="59">
        <f>'unselbst. Beschäftigte 7_2011'!J7*100/'unselbst. Beschäftigte 7_2011'!$L7</f>
        <v>0</v>
      </c>
      <c r="K7" s="59">
        <f>'unselbst. Beschäftigte 7_2011'!K7*100/'unselbst. Beschäftigte 7_2011'!$L7</f>
        <v>0</v>
      </c>
      <c r="L7" s="60">
        <f>'unselbst. Beschäftigte 7_2011'!L7*100/'unselbst. Beschäftigte 7_2011'!$L7</f>
        <v>100</v>
      </c>
    </row>
    <row r="8" spans="1:12">
      <c r="A8" s="1" t="s">
        <v>13</v>
      </c>
      <c r="B8" s="1" t="s">
        <v>113</v>
      </c>
      <c r="C8" s="59">
        <f>'unselbst. Beschäftigte 7_2011'!C8*100/'unselbst. Beschäftigte 7_2011'!$L8</f>
        <v>13.151658767772512</v>
      </c>
      <c r="D8" s="59">
        <f>'unselbst. Beschäftigte 7_2011'!D8*100/'unselbst. Beschäftigte 7_2011'!$L8</f>
        <v>21.09004739336493</v>
      </c>
      <c r="E8" s="59">
        <f>'unselbst. Beschäftigte 7_2011'!E8*100/'unselbst. Beschäftigte 7_2011'!$L8</f>
        <v>22.156398104265403</v>
      </c>
      <c r="F8" s="59">
        <f>'unselbst. Beschäftigte 7_2011'!F8*100/'unselbst. Beschäftigte 7_2011'!$L8</f>
        <v>25.947867298578199</v>
      </c>
      <c r="G8" s="59">
        <f>'unselbst. Beschäftigte 7_2011'!G8*100/'unselbst. Beschäftigte 7_2011'!$L8</f>
        <v>17.654028436018958</v>
      </c>
      <c r="H8" s="59">
        <f>'unselbst. Beschäftigte 7_2011'!H8*100/'unselbst. Beschäftigte 7_2011'!$L8</f>
        <v>0</v>
      </c>
      <c r="I8" s="59">
        <f>'unselbst. Beschäftigte 7_2011'!I8*100/'unselbst. Beschäftigte 7_2011'!$L8</f>
        <v>0</v>
      </c>
      <c r="J8" s="59">
        <f>'unselbst. Beschäftigte 7_2011'!J8*100/'unselbst. Beschäftigte 7_2011'!$L8</f>
        <v>0</v>
      </c>
      <c r="K8" s="59">
        <f>'unselbst. Beschäftigte 7_2011'!K8*100/'unselbst. Beschäftigte 7_2011'!$L8</f>
        <v>0</v>
      </c>
      <c r="L8" s="60">
        <f>'unselbst. Beschäftigte 7_2011'!L8*100/'unselbst. Beschäftigte 7_2011'!$L8</f>
        <v>100</v>
      </c>
    </row>
    <row r="9" spans="1:12">
      <c r="A9" s="1" t="s">
        <v>14</v>
      </c>
      <c r="B9" s="1" t="s">
        <v>113</v>
      </c>
      <c r="C9" s="59">
        <f>'unselbst. Beschäftigte 7_2011'!C9*100/'unselbst. Beschäftigte 7_2011'!$L9</f>
        <v>9.0497737556561084</v>
      </c>
      <c r="D9" s="59">
        <f>'unselbst. Beschäftigte 7_2011'!D9*100/'unselbst. Beschäftigte 7_2011'!$L9</f>
        <v>18.280542986425338</v>
      </c>
      <c r="E9" s="59">
        <f>'unselbst. Beschäftigte 7_2011'!E9*100/'unselbst. Beschäftigte 7_2011'!$L9</f>
        <v>26.923076923076923</v>
      </c>
      <c r="F9" s="59">
        <f>'unselbst. Beschäftigte 7_2011'!F9*100/'unselbst. Beschäftigte 7_2011'!$L9</f>
        <v>31.085972850678733</v>
      </c>
      <c r="G9" s="59">
        <f>'unselbst. Beschäftigte 7_2011'!G9*100/'unselbst. Beschäftigte 7_2011'!$L9</f>
        <v>5.3167420814479636</v>
      </c>
      <c r="H9" s="59">
        <f>'unselbst. Beschäftigte 7_2011'!H9*100/'unselbst. Beschäftigte 7_2011'!$L9</f>
        <v>9.3438914027149327</v>
      </c>
      <c r="I9" s="59">
        <f>'unselbst. Beschäftigte 7_2011'!I9*100/'unselbst. Beschäftigte 7_2011'!$L9</f>
        <v>0</v>
      </c>
      <c r="J9" s="59">
        <f>'unselbst. Beschäftigte 7_2011'!J9*100/'unselbst. Beschäftigte 7_2011'!$L9</f>
        <v>0</v>
      </c>
      <c r="K9" s="59">
        <f>'unselbst. Beschäftigte 7_2011'!K9*100/'unselbst. Beschäftigte 7_2011'!$L9</f>
        <v>0</v>
      </c>
      <c r="L9" s="60">
        <f>'unselbst. Beschäftigte 7_2011'!L9*100/'unselbst. Beschäftigte 7_2011'!$L9</f>
        <v>100</v>
      </c>
    </row>
    <row r="10" spans="1:12">
      <c r="A10" s="1" t="s">
        <v>15</v>
      </c>
      <c r="B10" s="1" t="s">
        <v>113</v>
      </c>
      <c r="C10" s="59">
        <f>'unselbst. Beschäftigte 7_2011'!C10*100/'unselbst. Beschäftigte 7_2011'!$L10</f>
        <v>23.169398907103826</v>
      </c>
      <c r="D10" s="59">
        <f>'unselbst. Beschäftigte 7_2011'!D10*100/'unselbst. Beschäftigte 7_2011'!$L10</f>
        <v>23.278688524590162</v>
      </c>
      <c r="E10" s="59">
        <f>'unselbst. Beschäftigte 7_2011'!E10*100/'unselbst. Beschäftigte 7_2011'!$L10</f>
        <v>14.863387978142077</v>
      </c>
      <c r="F10" s="59">
        <f>'unselbst. Beschäftigte 7_2011'!F10*100/'unselbst. Beschäftigte 7_2011'!$L10</f>
        <v>27.103825136612024</v>
      </c>
      <c r="G10" s="59">
        <f>'unselbst. Beschäftigte 7_2011'!G10*100/'unselbst. Beschäftigte 7_2011'!$L10</f>
        <v>11.584699453551913</v>
      </c>
      <c r="H10" s="59">
        <f>'unselbst. Beschäftigte 7_2011'!H10*100/'unselbst. Beschäftigte 7_2011'!$L10</f>
        <v>0</v>
      </c>
      <c r="I10" s="59">
        <f>'unselbst. Beschäftigte 7_2011'!I10*100/'unselbst. Beschäftigte 7_2011'!$L10</f>
        <v>0</v>
      </c>
      <c r="J10" s="59">
        <f>'unselbst. Beschäftigte 7_2011'!J10*100/'unselbst. Beschäftigte 7_2011'!$L10</f>
        <v>0</v>
      </c>
      <c r="K10" s="59">
        <f>'unselbst. Beschäftigte 7_2011'!K10*100/'unselbst. Beschäftigte 7_2011'!$L10</f>
        <v>0</v>
      </c>
      <c r="L10" s="60">
        <f>'unselbst. Beschäftigte 7_2011'!L10*100/'unselbst. Beschäftigte 7_2011'!$L10</f>
        <v>100</v>
      </c>
    </row>
    <row r="11" spans="1:12">
      <c r="A11" s="1" t="s">
        <v>16</v>
      </c>
      <c r="B11" s="1" t="s">
        <v>113</v>
      </c>
      <c r="C11" s="59">
        <f>'unselbst. Beschäftigte 7_2011'!C11*100/'unselbst. Beschäftigte 7_2011'!$L11</f>
        <v>15.177713736791546</v>
      </c>
      <c r="D11" s="59">
        <f>'unselbst. Beschäftigte 7_2011'!D11*100/'unselbst. Beschäftigte 7_2011'!$L11</f>
        <v>20.797310278578291</v>
      </c>
      <c r="E11" s="59">
        <f>'unselbst. Beschäftigte 7_2011'!E11*100/'unselbst. Beschäftigte 7_2011'!$L11</f>
        <v>27.761767531219981</v>
      </c>
      <c r="F11" s="59">
        <f>'unselbst. Beschäftigte 7_2011'!F11*100/'unselbst. Beschäftigte 7_2011'!$L11</f>
        <v>26.609029779058599</v>
      </c>
      <c r="G11" s="59">
        <f>'unselbst. Beschäftigte 7_2011'!G11*100/'unselbst. Beschäftigte 7_2011'!$L11</f>
        <v>2.6657060518731988</v>
      </c>
      <c r="H11" s="59">
        <f>'unselbst. Beschäftigte 7_2011'!H11*100/'unselbst. Beschäftigte 7_2011'!$L11</f>
        <v>6.988472622478386</v>
      </c>
      <c r="I11" s="59">
        <f>'unselbst. Beschäftigte 7_2011'!I11*100/'unselbst. Beschäftigte 7_2011'!$L11</f>
        <v>0</v>
      </c>
      <c r="J11" s="59">
        <f>'unselbst. Beschäftigte 7_2011'!J11*100/'unselbst. Beschäftigte 7_2011'!$L11</f>
        <v>0</v>
      </c>
      <c r="K11" s="59">
        <f>'unselbst. Beschäftigte 7_2011'!K11*100/'unselbst. Beschäftigte 7_2011'!$L11</f>
        <v>0</v>
      </c>
      <c r="L11" s="60">
        <f>'unselbst. Beschäftigte 7_2011'!L11*100/'unselbst. Beschäftigte 7_2011'!$L11</f>
        <v>100</v>
      </c>
    </row>
    <row r="12" spans="1:12">
      <c r="A12" s="1" t="s">
        <v>17</v>
      </c>
      <c r="B12" s="1" t="s">
        <v>113</v>
      </c>
      <c r="C12" s="59">
        <f>'unselbst. Beschäftigte 7_2011'!C12*100/'unselbst. Beschäftigte 7_2011'!$L12</f>
        <v>11.651967435549524</v>
      </c>
      <c r="D12" s="59">
        <f>'unselbst. Beschäftigte 7_2011'!D12*100/'unselbst. Beschäftigte 7_2011'!$L12</f>
        <v>15.502035278154681</v>
      </c>
      <c r="E12" s="59">
        <f>'unselbst. Beschäftigte 7_2011'!E12*100/'unselbst. Beschäftigte 7_2011'!$L12</f>
        <v>19.199457259158752</v>
      </c>
      <c r="F12" s="59">
        <f>'unselbst. Beschäftigte 7_2011'!F12*100/'unselbst. Beschäftigte 7_2011'!$L12</f>
        <v>25</v>
      </c>
      <c r="G12" s="59">
        <f>'unselbst. Beschäftigte 7_2011'!G12*100/'unselbst. Beschäftigte 7_2011'!$L12</f>
        <v>13.14450474898236</v>
      </c>
      <c r="H12" s="59">
        <f>'unselbst. Beschäftigte 7_2011'!H12*100/'unselbst. Beschäftigte 7_2011'!$L12</f>
        <v>10.668249660786975</v>
      </c>
      <c r="I12" s="59">
        <f>'unselbst. Beschäftigte 7_2011'!I12*100/'unselbst. Beschäftigte 7_2011'!$L12</f>
        <v>4.833785617367707</v>
      </c>
      <c r="J12" s="59">
        <f>'unselbst. Beschäftigte 7_2011'!J12*100/'unselbst. Beschäftigte 7_2011'!$L12</f>
        <v>0</v>
      </c>
      <c r="K12" s="59">
        <f>'unselbst. Beschäftigte 7_2011'!K12*100/'unselbst. Beschäftigte 7_2011'!$L12</f>
        <v>0</v>
      </c>
      <c r="L12" s="60">
        <f>'unselbst. Beschäftigte 7_2011'!L12*100/'unselbst. Beschäftigte 7_2011'!$L12</f>
        <v>100</v>
      </c>
    </row>
    <row r="13" spans="1:12">
      <c r="A13" s="1" t="s">
        <v>18</v>
      </c>
      <c r="B13" s="1" t="s">
        <v>113</v>
      </c>
      <c r="C13" s="59">
        <f>'unselbst. Beschäftigte 7_2011'!C13*100/'unselbst. Beschäftigte 7_2011'!$L13</f>
        <v>7.6058772687986167</v>
      </c>
      <c r="D13" s="59">
        <f>'unselbst. Beschäftigte 7_2011'!D13*100/'unselbst. Beschäftigte 7_2011'!$L13</f>
        <v>15.903197925669836</v>
      </c>
      <c r="E13" s="59">
        <f>'unselbst. Beschäftigte 7_2011'!E13*100/'unselbst. Beschäftigte 7_2011'!$L13</f>
        <v>25.237683664649957</v>
      </c>
      <c r="F13" s="59">
        <f>'unselbst. Beschäftigte 7_2011'!F13*100/'unselbst. Beschäftigte 7_2011'!$L13</f>
        <v>33.837510803802935</v>
      </c>
      <c r="G13" s="59">
        <f>'unselbst. Beschäftigte 7_2011'!G13*100/'unselbst. Beschäftigte 7_2011'!$L13</f>
        <v>12.921348314606741</v>
      </c>
      <c r="H13" s="59">
        <f>'unselbst. Beschäftigte 7_2011'!H13*100/'unselbst. Beschäftigte 7_2011'!$L13</f>
        <v>4.4943820224719104</v>
      </c>
      <c r="I13" s="59">
        <f>'unselbst. Beschäftigte 7_2011'!I13*100/'unselbst. Beschäftigte 7_2011'!$L13</f>
        <v>0</v>
      </c>
      <c r="J13" s="59">
        <f>'unselbst. Beschäftigte 7_2011'!J13*100/'unselbst. Beschäftigte 7_2011'!$L13</f>
        <v>0</v>
      </c>
      <c r="K13" s="59">
        <f>'unselbst. Beschäftigte 7_2011'!K13*100/'unselbst. Beschäftigte 7_2011'!$L13</f>
        <v>0</v>
      </c>
      <c r="L13" s="60">
        <f>'unselbst. Beschäftigte 7_2011'!L13*100/'unselbst. Beschäftigte 7_2011'!$L13</f>
        <v>100</v>
      </c>
    </row>
    <row r="14" spans="1:12">
      <c r="A14" s="1" t="s">
        <v>19</v>
      </c>
      <c r="B14" s="1" t="s">
        <v>113</v>
      </c>
      <c r="C14" s="59">
        <f>'unselbst. Beschäftigte 7_2011'!C14*100/'unselbst. Beschäftigte 7_2011'!$L14</f>
        <v>15.612304120719674</v>
      </c>
      <c r="D14" s="59">
        <f>'unselbst. Beschäftigte 7_2011'!D14*100/'unselbst. Beschäftigte 7_2011'!$L14</f>
        <v>20.429483459082995</v>
      </c>
      <c r="E14" s="59">
        <f>'unselbst. Beschäftigte 7_2011'!E14*100/'unselbst. Beschäftigte 7_2011'!$L14</f>
        <v>20.414973882762624</v>
      </c>
      <c r="F14" s="59">
        <f>'unselbst. Beschäftigte 7_2011'!F14*100/'unselbst. Beschäftigte 7_2011'!$L14</f>
        <v>22.562391178177599</v>
      </c>
      <c r="G14" s="59">
        <f>'unselbst. Beschäftigte 7_2011'!G14*100/'unselbst. Beschäftigte 7_2011'!$L14</f>
        <v>11.099825885084156</v>
      </c>
      <c r="H14" s="59">
        <f>'unselbst. Beschäftigte 7_2011'!H14*100/'unselbst. Beschäftigte 7_2011'!$L14</f>
        <v>4.0481717933836334</v>
      </c>
      <c r="I14" s="59">
        <f>'unselbst. Beschäftigte 7_2011'!I14*100/'unselbst. Beschäftigte 7_2011'!$L14</f>
        <v>5.8328496807893213</v>
      </c>
      <c r="J14" s="59">
        <f>'unselbst. Beschäftigte 7_2011'!J14*100/'unselbst. Beschäftigte 7_2011'!$L14</f>
        <v>0</v>
      </c>
      <c r="K14" s="59">
        <f>'unselbst. Beschäftigte 7_2011'!K14*100/'unselbst. Beschäftigte 7_2011'!$L14</f>
        <v>0</v>
      </c>
      <c r="L14" s="60">
        <f>'unselbst. Beschäftigte 7_2011'!L14*100/'unselbst. Beschäftigte 7_2011'!$L14</f>
        <v>100</v>
      </c>
    </row>
    <row r="15" spans="1:12">
      <c r="A15" s="1" t="s">
        <v>20</v>
      </c>
      <c r="B15" s="1" t="s">
        <v>113</v>
      </c>
      <c r="C15" s="59">
        <f>'unselbst. Beschäftigte 7_2011'!C15*100/'unselbst. Beschäftigte 7_2011'!$L15</f>
        <v>12.328767123287671</v>
      </c>
      <c r="D15" s="59">
        <f>'unselbst. Beschäftigte 7_2011'!D15*100/'unselbst. Beschäftigte 7_2011'!$L15</f>
        <v>27.260273972602739</v>
      </c>
      <c r="E15" s="59">
        <f>'unselbst. Beschäftigte 7_2011'!E15*100/'unselbst. Beschäftigte 7_2011'!$L15</f>
        <v>25.890410958904109</v>
      </c>
      <c r="F15" s="59">
        <f>'unselbst. Beschäftigte 7_2011'!F15*100/'unselbst. Beschäftigte 7_2011'!$L15</f>
        <v>15.342465753424657</v>
      </c>
      <c r="G15" s="59">
        <f>'unselbst. Beschäftigte 7_2011'!G15*100/'unselbst. Beschäftigte 7_2011'!$L15</f>
        <v>19.17808219178082</v>
      </c>
      <c r="H15" s="59">
        <f>'unselbst. Beschäftigte 7_2011'!H15*100/'unselbst. Beschäftigte 7_2011'!$L15</f>
        <v>0</v>
      </c>
      <c r="I15" s="59">
        <f>'unselbst. Beschäftigte 7_2011'!I15*100/'unselbst. Beschäftigte 7_2011'!$L15</f>
        <v>0</v>
      </c>
      <c r="J15" s="59">
        <f>'unselbst. Beschäftigte 7_2011'!J15*100/'unselbst. Beschäftigte 7_2011'!$L15</f>
        <v>0</v>
      </c>
      <c r="K15" s="59">
        <f>'unselbst. Beschäftigte 7_2011'!K15*100/'unselbst. Beschäftigte 7_2011'!$L15</f>
        <v>0</v>
      </c>
      <c r="L15" s="60">
        <f>'unselbst. Beschäftigte 7_2011'!L15*100/'unselbst. Beschäftigte 7_2011'!$L15</f>
        <v>100</v>
      </c>
    </row>
    <row r="16" spans="1:12">
      <c r="A16" s="1" t="s">
        <v>21</v>
      </c>
      <c r="B16" s="1" t="s">
        <v>113</v>
      </c>
      <c r="C16" s="59">
        <f>'unselbst. Beschäftigte 7_2011'!C16*100/'unselbst. Beschäftigte 7_2011'!$L16</f>
        <v>10.201005025125628</v>
      </c>
      <c r="D16" s="59">
        <f>'unselbst. Beschäftigte 7_2011'!D16*100/'unselbst. Beschäftigte 7_2011'!$L16</f>
        <v>13.844221105527637</v>
      </c>
      <c r="E16" s="59">
        <f>'unselbst. Beschäftigte 7_2011'!E16*100/'unselbst. Beschäftigte 7_2011'!$L16</f>
        <v>20.615577889447238</v>
      </c>
      <c r="F16" s="59">
        <f>'unselbst. Beschäftigte 7_2011'!F16*100/'unselbst. Beschäftigte 7_2011'!$L16</f>
        <v>27.236180904522612</v>
      </c>
      <c r="G16" s="59">
        <f>'unselbst. Beschäftigte 7_2011'!G16*100/'unselbst. Beschäftigte 7_2011'!$L16</f>
        <v>11.834170854271356</v>
      </c>
      <c r="H16" s="59">
        <f>'unselbst. Beschäftigte 7_2011'!H16*100/'unselbst. Beschäftigte 7_2011'!$L16</f>
        <v>7.8015075376884422</v>
      </c>
      <c r="I16" s="59">
        <f>'unselbst. Beschäftigte 7_2011'!I16*100/'unselbst. Beschäftigte 7_2011'!$L16</f>
        <v>8.467336683417086</v>
      </c>
      <c r="J16" s="59">
        <f>'unselbst. Beschäftigte 7_2011'!J16*100/'unselbst. Beschäftigte 7_2011'!$L16</f>
        <v>0</v>
      </c>
      <c r="K16" s="59">
        <f>'unselbst. Beschäftigte 7_2011'!K16*100/'unselbst. Beschäftigte 7_2011'!$L16</f>
        <v>0</v>
      </c>
      <c r="L16" s="60">
        <f>'unselbst. Beschäftigte 7_2011'!L16*100/'unselbst. Beschäftigte 7_2011'!$L16</f>
        <v>100</v>
      </c>
    </row>
    <row r="17" spans="1:12">
      <c r="A17" s="1" t="s">
        <v>22</v>
      </c>
      <c r="B17" s="1" t="s">
        <v>113</v>
      </c>
      <c r="C17" s="59">
        <f>'unselbst. Beschäftigte 7_2011'!C17*100/'unselbst. Beschäftigte 7_2011'!$L17</f>
        <v>10.401038661281016</v>
      </c>
      <c r="D17" s="59">
        <f>'unselbst. Beschäftigte 7_2011'!D17*100/'unselbst. Beschäftigte 7_2011'!$L17</f>
        <v>15.882862088863243</v>
      </c>
      <c r="E17" s="59">
        <f>'unselbst. Beschäftigte 7_2011'!E17*100/'unselbst. Beschäftigte 7_2011'!$L17</f>
        <v>23.485285631852278</v>
      </c>
      <c r="F17" s="59">
        <f>'unselbst. Beschäftigte 7_2011'!F17*100/'unselbst. Beschäftigte 7_2011'!$L17</f>
        <v>23.254472013848819</v>
      </c>
      <c r="G17" s="59">
        <f>'unselbst. Beschäftigte 7_2011'!G17*100/'unselbst. Beschäftigte 7_2011'!$L17</f>
        <v>12.0600115406809</v>
      </c>
      <c r="H17" s="59">
        <f>'unselbst. Beschäftigte 7_2011'!H17*100/'unselbst. Beschäftigte 7_2011'!$L17</f>
        <v>10.069244085401039</v>
      </c>
      <c r="I17" s="59">
        <f>'unselbst. Beschäftigte 7_2011'!I17*100/'unselbst. Beschäftigte 7_2011'!$L17</f>
        <v>4.8470859780727062</v>
      </c>
      <c r="J17" s="59">
        <f>'unselbst. Beschäftigte 7_2011'!J17*100/'unselbst. Beschäftigte 7_2011'!$L17</f>
        <v>0</v>
      </c>
      <c r="K17" s="59">
        <f>'unselbst. Beschäftigte 7_2011'!K17*100/'unselbst. Beschäftigte 7_2011'!$L17</f>
        <v>0</v>
      </c>
      <c r="L17" s="60">
        <f>'unselbst. Beschäftigte 7_2011'!L17*100/'unselbst. Beschäftigte 7_2011'!$L17</f>
        <v>100</v>
      </c>
    </row>
    <row r="18" spans="1:12">
      <c r="A18" s="1" t="s">
        <v>23</v>
      </c>
      <c r="B18" s="1" t="s">
        <v>113</v>
      </c>
      <c r="C18" s="59">
        <f>'unselbst. Beschäftigte 7_2011'!C18*100/'unselbst. Beschäftigte 7_2011'!$L18</f>
        <v>9.7097814403439635</v>
      </c>
      <c r="D18" s="59">
        <f>'unselbst. Beschäftigte 7_2011'!D18*100/'unselbst. Beschäftigte 7_2011'!$L18</f>
        <v>11.393765675385167</v>
      </c>
      <c r="E18" s="59">
        <f>'unselbst. Beschäftigte 7_2011'!E18*100/'unselbst. Beschäftigte 7_2011'!$L18</f>
        <v>17.675862892631077</v>
      </c>
      <c r="F18" s="59">
        <f>'unselbst. Beschäftigte 7_2011'!F18*100/'unselbst. Beschäftigte 7_2011'!$L18</f>
        <v>29.415979935506986</v>
      </c>
      <c r="G18" s="59">
        <f>'unselbst. Beschäftigte 7_2011'!G18*100/'unselbst. Beschäftigte 7_2011'!$L18</f>
        <v>9.4350889764719934</v>
      </c>
      <c r="H18" s="59">
        <f>'unselbst. Beschäftigte 7_2011'!H18*100/'unselbst. Beschäftigte 7_2011'!$L18</f>
        <v>15.430550579242805</v>
      </c>
      <c r="I18" s="59">
        <f>'unselbst. Beschäftigte 7_2011'!I18*100/'unselbst. Beschäftigte 7_2011'!$L18</f>
        <v>0</v>
      </c>
      <c r="J18" s="59">
        <f>'unselbst. Beschäftigte 7_2011'!J18*100/'unselbst. Beschäftigte 7_2011'!$L18</f>
        <v>6.9389705004180104</v>
      </c>
      <c r="K18" s="59">
        <f>'unselbst. Beschäftigte 7_2011'!K18*100/'unselbst. Beschäftigte 7_2011'!$L18</f>
        <v>0</v>
      </c>
      <c r="L18" s="60">
        <f>'unselbst. Beschäftigte 7_2011'!L18*100/'unselbst. Beschäftigte 7_2011'!$L18</f>
        <v>100</v>
      </c>
    </row>
    <row r="19" spans="1:12">
      <c r="A19" s="1" t="s">
        <v>179</v>
      </c>
      <c r="B19" s="1" t="s">
        <v>113</v>
      </c>
      <c r="C19" s="59">
        <f>'unselbst. Beschäftigte 7_2011'!C19*100/'unselbst. Beschäftigte 7_2011'!$L19</f>
        <v>2.7420024927295388</v>
      </c>
      <c r="D19" s="59">
        <f>'unselbst. Beschäftigte 7_2011'!D19*100/'unselbst. Beschäftigte 7_2011'!$L19</f>
        <v>5.4009140008309098</v>
      </c>
      <c r="E19" s="59">
        <f>'unselbst. Beschäftigte 7_2011'!E19*100/'unselbst. Beschäftigte 7_2011'!$L19</f>
        <v>8.8076443705857912</v>
      </c>
      <c r="F19" s="59">
        <f>'unselbst. Beschäftigte 7_2011'!F19*100/'unselbst. Beschäftigte 7_2011'!$L19</f>
        <v>22.974657249688409</v>
      </c>
      <c r="G19" s="59">
        <f>'unselbst. Beschäftigte 7_2011'!G19*100/'unselbst. Beschäftigte 7_2011'!$L19</f>
        <v>39.63439966763606</v>
      </c>
      <c r="H19" s="59">
        <f>'unselbst. Beschäftigte 7_2011'!H19*100/'unselbst. Beschäftigte 7_2011'!$L19</f>
        <v>6.2318238471125884</v>
      </c>
      <c r="I19" s="59">
        <f>'unselbst. Beschäftigte 7_2011'!I19*100/'unselbst. Beschäftigte 7_2011'!$L19</f>
        <v>14.208558371416702</v>
      </c>
      <c r="J19" s="59">
        <f>'unselbst. Beschäftigte 7_2011'!J19*100/'unselbst. Beschäftigte 7_2011'!$L19</f>
        <v>0</v>
      </c>
      <c r="K19" s="59">
        <f>'unselbst. Beschäftigte 7_2011'!K19*100/'unselbst. Beschäftigte 7_2011'!$L19</f>
        <v>0</v>
      </c>
      <c r="L19" s="60">
        <f>'unselbst. Beschäftigte 7_2011'!L19*100/'unselbst. Beschäftigte 7_2011'!$L19</f>
        <v>100</v>
      </c>
    </row>
    <row r="20" spans="1:12">
      <c r="A20" s="1" t="s">
        <v>180</v>
      </c>
      <c r="B20" s="1" t="s">
        <v>113</v>
      </c>
      <c r="C20" s="59">
        <f>'unselbst. Beschäftigte 7_2011'!C20*100/'unselbst. Beschäftigte 7_2011'!$L20</f>
        <v>11.321236902632252</v>
      </c>
      <c r="D20" s="59">
        <f>'unselbst. Beschäftigte 7_2011'!D20*100/'unselbst. Beschäftigte 7_2011'!$L20</f>
        <v>15.997955532839255</v>
      </c>
      <c r="E20" s="59">
        <f>'unselbst. Beschäftigte 7_2011'!E20*100/'unselbst. Beschäftigte 7_2011'!$L20</f>
        <v>19.626884743163814</v>
      </c>
      <c r="F20" s="59">
        <f>'unselbst. Beschäftigte 7_2011'!F20*100/'unselbst. Beschäftigte 7_2011'!$L20</f>
        <v>26.118067978533094</v>
      </c>
      <c r="G20" s="59">
        <f>'unselbst. Beschäftigte 7_2011'!G20*100/'unselbst. Beschäftigte 7_2011'!$L20</f>
        <v>11.551239458216202</v>
      </c>
      <c r="H20" s="59">
        <f>'unselbst. Beschäftigte 7_2011'!H20*100/'unselbst. Beschäftigte 7_2011'!$L20</f>
        <v>8.6378737541528245</v>
      </c>
      <c r="I20" s="59">
        <f>'unselbst. Beschäftigte 7_2011'!I20*100/'unselbst. Beschäftigte 7_2011'!$L20</f>
        <v>6.7467416304625605</v>
      </c>
      <c r="J20" s="59">
        <f>'unselbst. Beschäftigte 7_2011'!J20*100/'unselbst. Beschäftigte 7_2011'!$L20</f>
        <v>0</v>
      </c>
      <c r="K20" s="59">
        <f>'unselbst. Beschäftigte 7_2011'!K20*100/'unselbst. Beschäftigte 7_2011'!$L20</f>
        <v>0</v>
      </c>
      <c r="L20" s="60">
        <f>'unselbst. Beschäftigte 7_2011'!L20*100/'unselbst. Beschäftigte 7_2011'!$L20</f>
        <v>100</v>
      </c>
    </row>
    <row r="21" spans="1:12">
      <c r="A21" s="1" t="s">
        <v>24</v>
      </c>
      <c r="B21" s="1" t="s">
        <v>113</v>
      </c>
      <c r="C21" s="59">
        <f>'unselbst. Beschäftigte 7_2011'!C21*100/'unselbst. Beschäftigte 7_2011'!$L21</f>
        <v>9.3311882325902094</v>
      </c>
      <c r="D21" s="59">
        <f>'unselbst. Beschäftigte 7_2011'!D21*100/'unselbst. Beschäftigte 7_2011'!$L21</f>
        <v>11.560560790622846</v>
      </c>
      <c r="E21" s="59">
        <f>'unselbst. Beschäftigte 7_2011'!E21*100/'unselbst. Beschäftigte 7_2011'!$L21</f>
        <v>19.834520799816133</v>
      </c>
      <c r="F21" s="59">
        <f>'unselbst. Beschäftigte 7_2011'!F21*100/'unselbst. Beschäftigte 7_2011'!$L21</f>
        <v>24.936796138818661</v>
      </c>
      <c r="G21" s="59">
        <f>'unselbst. Beschäftigte 7_2011'!G21*100/'unselbst. Beschäftigte 7_2011'!$L21</f>
        <v>13.870374626522638</v>
      </c>
      <c r="H21" s="59">
        <f>'unselbst. Beschäftigte 7_2011'!H21*100/'unselbst. Beschäftigte 7_2011'!$L21</f>
        <v>10.985980234428867</v>
      </c>
      <c r="I21" s="59">
        <f>'unselbst. Beschäftigte 7_2011'!I21*100/'unselbst. Beschäftigte 7_2011'!$L21</f>
        <v>3.2866007814295566</v>
      </c>
      <c r="J21" s="59">
        <f>'unselbst. Beschäftigte 7_2011'!J21*100/'unselbst. Beschäftigte 7_2011'!$L21</f>
        <v>6.1939783957710874</v>
      </c>
      <c r="K21" s="59">
        <f>'unselbst. Beschäftigte 7_2011'!K21*100/'unselbst. Beschäftigte 7_2011'!$L21</f>
        <v>0</v>
      </c>
      <c r="L21" s="60">
        <f>'unselbst. Beschäftigte 7_2011'!L21*100/'unselbst. Beschäftigte 7_2011'!$L21</f>
        <v>100</v>
      </c>
    </row>
    <row r="22" spans="1:12">
      <c r="A22" s="1" t="s">
        <v>25</v>
      </c>
      <c r="B22" s="1" t="s">
        <v>113</v>
      </c>
      <c r="C22" s="59">
        <f>'unselbst. Beschäftigte 7_2011'!C22*100/'unselbst. Beschäftigte 7_2011'!$L22</f>
        <v>36.501079913606908</v>
      </c>
      <c r="D22" s="59">
        <f>'unselbst. Beschäftigte 7_2011'!D22*100/'unselbst. Beschäftigte 7_2011'!$L22</f>
        <v>30.021598272138228</v>
      </c>
      <c r="E22" s="59">
        <f>'unselbst. Beschäftigte 7_2011'!E22*100/'unselbst. Beschäftigte 7_2011'!$L22</f>
        <v>9.5032397408207352</v>
      </c>
      <c r="F22" s="59">
        <f>'unselbst. Beschäftigte 7_2011'!F22*100/'unselbst. Beschäftigte 7_2011'!$L22</f>
        <v>23.974082073434126</v>
      </c>
      <c r="G22" s="59">
        <f>'unselbst. Beschäftigte 7_2011'!G22*100/'unselbst. Beschäftigte 7_2011'!$L22</f>
        <v>0</v>
      </c>
      <c r="H22" s="59">
        <f>'unselbst. Beschäftigte 7_2011'!H22*100/'unselbst. Beschäftigte 7_2011'!$L22</f>
        <v>0</v>
      </c>
      <c r="I22" s="59">
        <f>'unselbst. Beschäftigte 7_2011'!I22*100/'unselbst. Beschäftigte 7_2011'!$L22</f>
        <v>0</v>
      </c>
      <c r="J22" s="59">
        <f>'unselbst. Beschäftigte 7_2011'!J22*100/'unselbst. Beschäftigte 7_2011'!$L22</f>
        <v>0</v>
      </c>
      <c r="K22" s="59">
        <f>'unselbst. Beschäftigte 7_2011'!K22*100/'unselbst. Beschäftigte 7_2011'!$L22</f>
        <v>0</v>
      </c>
      <c r="L22" s="60">
        <f>'unselbst. Beschäftigte 7_2011'!L22*100/'unselbst. Beschäftigte 7_2011'!$L22</f>
        <v>100</v>
      </c>
    </row>
    <row r="23" spans="1:12">
      <c r="A23" s="1" t="s">
        <v>26</v>
      </c>
      <c r="B23" s="1" t="s">
        <v>113</v>
      </c>
      <c r="C23" s="59">
        <f>'unselbst. Beschäftigte 7_2011'!C23*100/'unselbst. Beschäftigte 7_2011'!$L23</f>
        <v>14.734774066797643</v>
      </c>
      <c r="D23" s="59">
        <f>'unselbst. Beschäftigte 7_2011'!D23*100/'unselbst. Beschäftigte 7_2011'!$L23</f>
        <v>13.7524557956778</v>
      </c>
      <c r="E23" s="59">
        <f>'unselbst. Beschäftigte 7_2011'!E23*100/'unselbst. Beschäftigte 7_2011'!$L23</f>
        <v>9.7576948264571062</v>
      </c>
      <c r="F23" s="59">
        <f>'unselbst. Beschäftigte 7_2011'!F23*100/'unselbst. Beschäftigte 7_2011'!$L23</f>
        <v>5.5664702030124431</v>
      </c>
      <c r="G23" s="59">
        <f>'unselbst. Beschäftigte 7_2011'!G23*100/'unselbst. Beschäftigte 7_2011'!$L23</f>
        <v>8.775376555337262</v>
      </c>
      <c r="H23" s="59">
        <f>'unselbst. Beschäftigte 7_2011'!H23*100/'unselbst. Beschäftigte 7_2011'!$L23</f>
        <v>30.451866404715126</v>
      </c>
      <c r="I23" s="59">
        <f>'unselbst. Beschäftigte 7_2011'!I23*100/'unselbst. Beschäftigte 7_2011'!$L23</f>
        <v>16.961362148002621</v>
      </c>
      <c r="J23" s="59">
        <f>'unselbst. Beschäftigte 7_2011'!J23*100/'unselbst. Beschäftigte 7_2011'!$L23</f>
        <v>0</v>
      </c>
      <c r="K23" s="59">
        <f>'unselbst. Beschäftigte 7_2011'!K23*100/'unselbst. Beschäftigte 7_2011'!$L23</f>
        <v>0</v>
      </c>
      <c r="L23" s="60">
        <f>'unselbst. Beschäftigte 7_2011'!L23*100/'unselbst. Beschäftigte 7_2011'!$L23</f>
        <v>100</v>
      </c>
    </row>
    <row r="24" spans="1:12">
      <c r="A24" s="1" t="s">
        <v>27</v>
      </c>
      <c r="B24" s="1" t="s">
        <v>113</v>
      </c>
      <c r="C24" s="59">
        <f>'unselbst. Beschäftigte 7_2011'!C24*100/'unselbst. Beschäftigte 7_2011'!$L24</f>
        <v>18.202633085289065</v>
      </c>
      <c r="D24" s="59">
        <f>'unselbst. Beschäftigte 7_2011'!D24*100/'unselbst. Beschäftigte 7_2011'!$L24</f>
        <v>21.808815111619921</v>
      </c>
      <c r="E24" s="59">
        <f>'unselbst. Beschäftigte 7_2011'!E24*100/'unselbst. Beschäftigte 7_2011'!$L24</f>
        <v>25.071551230681166</v>
      </c>
      <c r="F24" s="59">
        <f>'unselbst. Beschäftigte 7_2011'!F24*100/'unselbst. Beschäftigte 7_2011'!$L24</f>
        <v>11.276473955352031</v>
      </c>
      <c r="G24" s="59">
        <f>'unselbst. Beschäftigte 7_2011'!G24*100/'unselbst. Beschäftigte 7_2011'!$L24</f>
        <v>17.801946193474528</v>
      </c>
      <c r="H24" s="59">
        <f>'unselbst. Beschäftigte 7_2011'!H24*100/'unselbst. Beschäftigte 7_2011'!$L24</f>
        <v>5.8385804235832852</v>
      </c>
      <c r="I24" s="59">
        <f>'unselbst. Beschäftigte 7_2011'!I24*100/'unselbst. Beschäftigte 7_2011'!$L24</f>
        <v>0</v>
      </c>
      <c r="J24" s="59">
        <f>'unselbst. Beschäftigte 7_2011'!J24*100/'unselbst. Beschäftigte 7_2011'!$L24</f>
        <v>0</v>
      </c>
      <c r="K24" s="59">
        <f>'unselbst. Beschäftigte 7_2011'!K24*100/'unselbst. Beschäftigte 7_2011'!$L24</f>
        <v>0</v>
      </c>
      <c r="L24" s="60">
        <f>'unselbst. Beschäftigte 7_2011'!L24*100/'unselbst. Beschäftigte 7_2011'!$L24</f>
        <v>100</v>
      </c>
    </row>
    <row r="25" spans="1:12">
      <c r="A25" s="1" t="s">
        <v>28</v>
      </c>
      <c r="B25" s="1" t="s">
        <v>113</v>
      </c>
      <c r="C25" s="59">
        <f>'unselbst. Beschäftigte 7_2011'!C25*100/'unselbst. Beschäftigte 7_2011'!$L25</f>
        <v>6.4296915838996345</v>
      </c>
      <c r="D25" s="59">
        <f>'unselbst. Beschäftigte 7_2011'!D25*100/'unselbst. Beschäftigte 7_2011'!$L25</f>
        <v>12.754835337166753</v>
      </c>
      <c r="E25" s="59">
        <f>'unselbst. Beschäftigte 7_2011'!E25*100/'unselbst. Beschäftigte 7_2011'!$L25</f>
        <v>18.626938491026312</v>
      </c>
      <c r="F25" s="59">
        <f>'unselbst. Beschäftigte 7_2011'!F25*100/'unselbst. Beschäftigte 7_2011'!$L25</f>
        <v>24.786548179125283</v>
      </c>
      <c r="G25" s="59">
        <f>'unselbst. Beschäftigte 7_2011'!G25*100/'unselbst. Beschäftigte 7_2011'!$L25</f>
        <v>10.768426555148981</v>
      </c>
      <c r="H25" s="59">
        <f>'unselbst. Beschäftigte 7_2011'!H25*100/'unselbst. Beschäftigte 7_2011'!$L25</f>
        <v>13.024917232967416</v>
      </c>
      <c r="I25" s="59">
        <f>'unselbst. Beschäftigte 7_2011'!I25*100/'unselbst. Beschäftigte 7_2011'!$L25</f>
        <v>8.5554974734274261</v>
      </c>
      <c r="J25" s="59">
        <f>'unselbst. Beschäftigte 7_2011'!J25*100/'unselbst. Beschäftigte 7_2011'!$L25</f>
        <v>5.0531451472381947</v>
      </c>
      <c r="K25" s="59">
        <f>'unselbst. Beschäftigte 7_2011'!K25*100/'unselbst. Beschäftigte 7_2011'!$L25</f>
        <v>0</v>
      </c>
      <c r="L25" s="60">
        <f>'unselbst. Beschäftigte 7_2011'!L25*100/'unselbst. Beschäftigte 7_2011'!$L25</f>
        <v>100</v>
      </c>
    </row>
    <row r="26" spans="1:12">
      <c r="A26" s="1" t="s">
        <v>29</v>
      </c>
      <c r="B26" s="1" t="s">
        <v>113</v>
      </c>
      <c r="C26" s="59">
        <f>'unselbst. Beschäftigte 7_2011'!C26*100/'unselbst. Beschäftigte 7_2011'!$L26</f>
        <v>59.311224489795919</v>
      </c>
      <c r="D26" s="59">
        <f>'unselbst. Beschäftigte 7_2011'!D26*100/'unselbst. Beschäftigte 7_2011'!$L26</f>
        <v>20.535714285714285</v>
      </c>
      <c r="E26" s="59">
        <f>'unselbst. Beschäftigte 7_2011'!E26*100/'unselbst. Beschäftigte 7_2011'!$L26</f>
        <v>4.3367346938775508</v>
      </c>
      <c r="F26" s="59">
        <f>'unselbst. Beschäftigte 7_2011'!F26*100/'unselbst. Beschäftigte 7_2011'!$L26</f>
        <v>3.1887755102040818</v>
      </c>
      <c r="G26" s="59">
        <f>'unselbst. Beschäftigte 7_2011'!G26*100/'unselbst. Beschäftigte 7_2011'!$L26</f>
        <v>12.627551020408163</v>
      </c>
      <c r="H26" s="59">
        <f>'unselbst. Beschäftigte 7_2011'!H26*100/'unselbst. Beschäftigte 7_2011'!$L26</f>
        <v>0</v>
      </c>
      <c r="I26" s="59">
        <f>'unselbst. Beschäftigte 7_2011'!I26*100/'unselbst. Beschäftigte 7_2011'!$L26</f>
        <v>0</v>
      </c>
      <c r="J26" s="59">
        <f>'unselbst. Beschäftigte 7_2011'!J26*100/'unselbst. Beschäftigte 7_2011'!$L26</f>
        <v>0</v>
      </c>
      <c r="K26" s="59">
        <f>'unselbst. Beschäftigte 7_2011'!K26*100/'unselbst. Beschäftigte 7_2011'!$L26</f>
        <v>0</v>
      </c>
      <c r="L26" s="60">
        <f>'unselbst. Beschäftigte 7_2011'!L26*100/'unselbst. Beschäftigte 7_2011'!$L26</f>
        <v>100</v>
      </c>
    </row>
    <row r="27" spans="1:12">
      <c r="A27" s="1" t="s">
        <v>30</v>
      </c>
      <c r="B27" s="1" t="s">
        <v>113</v>
      </c>
      <c r="C27" s="59">
        <f>'unselbst. Beschäftigte 7_2011'!C27*100/'unselbst. Beschäftigte 7_2011'!$L27</f>
        <v>16.383561643835616</v>
      </c>
      <c r="D27" s="59">
        <f>'unselbst. Beschäftigte 7_2011'!D27*100/'unselbst. Beschäftigte 7_2011'!$L27</f>
        <v>17.726027397260275</v>
      </c>
      <c r="E27" s="59">
        <f>'unselbst. Beschäftigte 7_2011'!E27*100/'unselbst. Beschäftigte 7_2011'!$L27</f>
        <v>21.945205479452056</v>
      </c>
      <c r="F27" s="59">
        <f>'unselbst. Beschäftigte 7_2011'!F27*100/'unselbst. Beschäftigte 7_2011'!$L27</f>
        <v>14.356164383561644</v>
      </c>
      <c r="G27" s="59">
        <f>'unselbst. Beschäftigte 7_2011'!G27*100/'unselbst. Beschäftigte 7_2011'!$L27</f>
        <v>4.0547945205479454</v>
      </c>
      <c r="H27" s="59">
        <f>'unselbst. Beschäftigte 7_2011'!H27*100/'unselbst. Beschäftigte 7_2011'!$L27</f>
        <v>10.520547945205479</v>
      </c>
      <c r="I27" s="59">
        <f>'unselbst. Beschäftigte 7_2011'!I27*100/'unselbst. Beschäftigte 7_2011'!$L27</f>
        <v>0</v>
      </c>
      <c r="J27" s="59">
        <f>'unselbst. Beschäftigte 7_2011'!J27*100/'unselbst. Beschäftigte 7_2011'!$L27</f>
        <v>15.013698630136986</v>
      </c>
      <c r="K27" s="59">
        <f>'unselbst. Beschäftigte 7_2011'!K27*100/'unselbst. Beschäftigte 7_2011'!$L27</f>
        <v>0</v>
      </c>
      <c r="L27" s="60">
        <f>'unselbst. Beschäftigte 7_2011'!L27*100/'unselbst. Beschäftigte 7_2011'!$L27</f>
        <v>100</v>
      </c>
    </row>
    <row r="28" spans="1:12">
      <c r="A28" s="1" t="s">
        <v>181</v>
      </c>
      <c r="B28" s="1" t="s">
        <v>113</v>
      </c>
      <c r="C28" s="59">
        <f>'unselbst. Beschäftigte 7_2011'!C28*100/'unselbst. Beschäftigte 7_2011'!$L28</f>
        <v>73.885350318471339</v>
      </c>
      <c r="D28" s="59">
        <f>'unselbst. Beschäftigte 7_2011'!D28*100/'unselbst. Beschäftigte 7_2011'!$L28</f>
        <v>14.64968152866242</v>
      </c>
      <c r="E28" s="59">
        <f>'unselbst. Beschäftigte 7_2011'!E28*100/'unselbst. Beschäftigte 7_2011'!$L28</f>
        <v>11.464968152866241</v>
      </c>
      <c r="F28" s="59">
        <f>'unselbst. Beschäftigte 7_2011'!F28*100/'unselbst. Beschäftigte 7_2011'!$L28</f>
        <v>0</v>
      </c>
      <c r="G28" s="59">
        <f>'unselbst. Beschäftigte 7_2011'!G28*100/'unselbst. Beschäftigte 7_2011'!$L28</f>
        <v>0</v>
      </c>
      <c r="H28" s="59">
        <f>'unselbst. Beschäftigte 7_2011'!H28*100/'unselbst. Beschäftigte 7_2011'!$L28</f>
        <v>0</v>
      </c>
      <c r="I28" s="59">
        <f>'unselbst. Beschäftigte 7_2011'!I28*100/'unselbst. Beschäftigte 7_2011'!$L28</f>
        <v>0</v>
      </c>
      <c r="J28" s="59">
        <f>'unselbst. Beschäftigte 7_2011'!J28*100/'unselbst. Beschäftigte 7_2011'!$L28</f>
        <v>0</v>
      </c>
      <c r="K28" s="59">
        <f>'unselbst. Beschäftigte 7_2011'!K28*100/'unselbst. Beschäftigte 7_2011'!$L28</f>
        <v>0</v>
      </c>
      <c r="L28" s="60">
        <f>'unselbst. Beschäftigte 7_2011'!L28*100/'unselbst. Beschäftigte 7_2011'!$L28</f>
        <v>100</v>
      </c>
    </row>
    <row r="29" spans="1:12">
      <c r="A29" s="1" t="s">
        <v>31</v>
      </c>
      <c r="B29" s="1" t="s">
        <v>113</v>
      </c>
      <c r="C29" s="59">
        <f>'unselbst. Beschäftigte 7_2011'!C29*100/'unselbst. Beschäftigte 7_2011'!$L29</f>
        <v>7.252310211720669</v>
      </c>
      <c r="D29" s="59">
        <f>'unselbst. Beschäftigte 7_2011'!D29*100/'unselbst. Beschäftigte 7_2011'!$L29</f>
        <v>6.0123991110071353</v>
      </c>
      <c r="E29" s="59">
        <f>'unselbst. Beschäftigte 7_2011'!E29*100/'unselbst. Beschäftigte 7_2011'!$L29</f>
        <v>6.2463446017078024</v>
      </c>
      <c r="F29" s="59">
        <f>'unselbst. Beschäftigte 7_2011'!F29*100/'unselbst. Beschäftigte 7_2011'!$L29</f>
        <v>14.925722306702538</v>
      </c>
      <c r="G29" s="59">
        <f>'unselbst. Beschäftigte 7_2011'!G29*100/'unselbst. Beschäftigte 7_2011'!$L29</f>
        <v>13.217920224587671</v>
      </c>
      <c r="H29" s="59">
        <f>'unselbst. Beschäftigte 7_2011'!H29*100/'unselbst. Beschäftigte 7_2011'!$L29</f>
        <v>14.656684992396771</v>
      </c>
      <c r="I29" s="59">
        <f>'unselbst. Beschäftigte 7_2011'!I29*100/'unselbst. Beschäftigte 7_2011'!$L29</f>
        <v>7.8956603111475028</v>
      </c>
      <c r="J29" s="59">
        <f>'unselbst. Beschäftigte 7_2011'!J29*100/'unselbst. Beschäftigte 7_2011'!$L29</f>
        <v>13.896362147619605</v>
      </c>
      <c r="K29" s="59">
        <f>'unselbst. Beschäftigte 7_2011'!K29*100/'unselbst. Beschäftigte 7_2011'!$L29</f>
        <v>15.896596093110306</v>
      </c>
      <c r="L29" s="60">
        <f>'unselbst. Beschäftigte 7_2011'!L29*100/'unselbst. Beschäftigte 7_2011'!$L29</f>
        <v>100</v>
      </c>
    </row>
    <row r="30" spans="1:12">
      <c r="A30" s="1" t="s">
        <v>32</v>
      </c>
      <c r="B30" s="1" t="s">
        <v>113</v>
      </c>
      <c r="C30" s="59">
        <f>'unselbst. Beschäftigte 7_2011'!C30*100/'unselbst. Beschäftigte 7_2011'!$L30</f>
        <v>40.08810572687225</v>
      </c>
      <c r="D30" s="59">
        <f>'unselbst. Beschäftigte 7_2011'!D30*100/'unselbst. Beschäftigte 7_2011'!$L30</f>
        <v>30.161527165932451</v>
      </c>
      <c r="E30" s="59">
        <f>'unselbst. Beschäftigte 7_2011'!E30*100/'unselbst. Beschäftigte 7_2011'!$L30</f>
        <v>11.600587371512482</v>
      </c>
      <c r="F30" s="59">
        <f>'unselbst. Beschäftigte 7_2011'!F30*100/'unselbst. Beschäftigte 7_2011'!$L30</f>
        <v>9.427312775330396</v>
      </c>
      <c r="G30" s="59">
        <f>'unselbst. Beschäftigte 7_2011'!G30*100/'unselbst. Beschäftigte 7_2011'!$L30</f>
        <v>0</v>
      </c>
      <c r="H30" s="59">
        <f>'unselbst. Beschäftigte 7_2011'!H30*100/'unselbst. Beschäftigte 7_2011'!$L30</f>
        <v>8.7224669603524223</v>
      </c>
      <c r="I30" s="59">
        <f>'unselbst. Beschäftigte 7_2011'!I30*100/'unselbst. Beschäftigte 7_2011'!$L30</f>
        <v>0</v>
      </c>
      <c r="J30" s="59">
        <f>'unselbst. Beschäftigte 7_2011'!J30*100/'unselbst. Beschäftigte 7_2011'!$L30</f>
        <v>0</v>
      </c>
      <c r="K30" s="59">
        <f>'unselbst. Beschäftigte 7_2011'!K30*100/'unselbst. Beschäftigte 7_2011'!$L30</f>
        <v>0</v>
      </c>
      <c r="L30" s="60">
        <f>'unselbst. Beschäftigte 7_2011'!L30*100/'unselbst. Beschäftigte 7_2011'!$L30</f>
        <v>100</v>
      </c>
    </row>
    <row r="31" spans="1:12">
      <c r="A31" s="1" t="s">
        <v>182</v>
      </c>
      <c r="B31" s="1" t="s">
        <v>113</v>
      </c>
      <c r="C31" s="59">
        <f>'unselbst. Beschäftigte 7_2011'!C31*100/'unselbst. Beschäftigte 7_2011'!$L31</f>
        <v>41.098169717138106</v>
      </c>
      <c r="D31" s="59">
        <f>'unselbst. Beschäftigte 7_2011'!D31*100/'unselbst. Beschäftigte 7_2011'!$L31</f>
        <v>43.594009983361062</v>
      </c>
      <c r="E31" s="59">
        <f>'unselbst. Beschäftigte 7_2011'!E31*100/'unselbst. Beschäftigte 7_2011'!$L31</f>
        <v>15.307820299500833</v>
      </c>
      <c r="F31" s="59">
        <f>'unselbst. Beschäftigte 7_2011'!F31*100/'unselbst. Beschäftigte 7_2011'!$L31</f>
        <v>0</v>
      </c>
      <c r="G31" s="59">
        <f>'unselbst. Beschäftigte 7_2011'!G31*100/'unselbst. Beschäftigte 7_2011'!$L31</f>
        <v>0</v>
      </c>
      <c r="H31" s="59">
        <f>'unselbst. Beschäftigte 7_2011'!H31*100/'unselbst. Beschäftigte 7_2011'!$L31</f>
        <v>0</v>
      </c>
      <c r="I31" s="59">
        <f>'unselbst. Beschäftigte 7_2011'!I31*100/'unselbst. Beschäftigte 7_2011'!$L31</f>
        <v>0</v>
      </c>
      <c r="J31" s="59">
        <f>'unselbst. Beschäftigte 7_2011'!J31*100/'unselbst. Beschäftigte 7_2011'!$L31</f>
        <v>0</v>
      </c>
      <c r="K31" s="59">
        <f>'unselbst. Beschäftigte 7_2011'!K31*100/'unselbst. Beschäftigte 7_2011'!$L31</f>
        <v>0</v>
      </c>
      <c r="L31" s="60">
        <f>'unselbst. Beschäftigte 7_2011'!L31*100/'unselbst. Beschäftigte 7_2011'!$L31</f>
        <v>100</v>
      </c>
    </row>
    <row r="32" spans="1:12">
      <c r="A32" s="1" t="s">
        <v>183</v>
      </c>
      <c r="B32" s="1" t="s">
        <v>113</v>
      </c>
      <c r="C32" s="59">
        <f>'unselbst. Beschäftigte 7_2011'!C32*100/'unselbst. Beschäftigte 7_2011'!$L32</f>
        <v>21.686746987951807</v>
      </c>
      <c r="D32" s="59">
        <f>'unselbst. Beschäftigte 7_2011'!D32*100/'unselbst. Beschäftigte 7_2011'!$L32</f>
        <v>23.132530120481928</v>
      </c>
      <c r="E32" s="59">
        <f>'unselbst. Beschäftigte 7_2011'!E32*100/'unselbst. Beschäftigte 7_2011'!$L32</f>
        <v>40.722891566265062</v>
      </c>
      <c r="F32" s="59">
        <f>'unselbst. Beschäftigte 7_2011'!F32*100/'unselbst. Beschäftigte 7_2011'!$L32</f>
        <v>14.457831325301205</v>
      </c>
      <c r="G32" s="59">
        <f>'unselbst. Beschäftigte 7_2011'!G32*100/'unselbst. Beschäftigte 7_2011'!$L32</f>
        <v>0</v>
      </c>
      <c r="H32" s="59">
        <f>'unselbst. Beschäftigte 7_2011'!H32*100/'unselbst. Beschäftigte 7_2011'!$L32</f>
        <v>0</v>
      </c>
      <c r="I32" s="59">
        <f>'unselbst. Beschäftigte 7_2011'!I32*100/'unselbst. Beschäftigte 7_2011'!$L32</f>
        <v>0</v>
      </c>
      <c r="J32" s="59">
        <f>'unselbst. Beschäftigte 7_2011'!J32*100/'unselbst. Beschäftigte 7_2011'!$L32</f>
        <v>0</v>
      </c>
      <c r="K32" s="59">
        <f>'unselbst. Beschäftigte 7_2011'!K32*100/'unselbst. Beschäftigte 7_2011'!$L32</f>
        <v>0</v>
      </c>
      <c r="L32" s="60">
        <f>'unselbst. Beschäftigte 7_2011'!L32*100/'unselbst. Beschäftigte 7_2011'!$L32</f>
        <v>100</v>
      </c>
    </row>
    <row r="33" spans="1:12">
      <c r="A33" s="1" t="s">
        <v>184</v>
      </c>
      <c r="B33" s="1" t="s">
        <v>113</v>
      </c>
      <c r="C33" s="59">
        <f>'unselbst. Beschäftigte 7_2011'!C33*100/'unselbst. Beschäftigte 7_2011'!$L33</f>
        <v>7.7226784586228678</v>
      </c>
      <c r="D33" s="59">
        <f>'unselbst. Beschäftigte 7_2011'!D33*100/'unselbst. Beschäftigte 7_2011'!$L33</f>
        <v>4.1850915982312067</v>
      </c>
      <c r="E33" s="59">
        <f>'unselbst. Beschäftigte 7_2011'!E33*100/'unselbst. Beschäftigte 7_2011'!$L33</f>
        <v>3.9955780164245103</v>
      </c>
      <c r="F33" s="59">
        <f>'unselbst. Beschäftigte 7_2011'!F33*100/'unselbst. Beschäftigte 7_2011'!$L33</f>
        <v>10.065276900400084</v>
      </c>
      <c r="G33" s="59">
        <f>'unselbst. Beschäftigte 7_2011'!G33*100/'unselbst. Beschäftigte 7_2011'!$L33</f>
        <v>7.0488523899768376</v>
      </c>
      <c r="H33" s="59">
        <f>'unselbst. Beschäftigte 7_2011'!H33*100/'unselbst. Beschäftigte 7_2011'!$L33</f>
        <v>17.551063381764582</v>
      </c>
      <c r="I33" s="59">
        <f>'unselbst. Beschäftigte 7_2011'!I33*100/'unselbst. Beschäftigte 7_2011'!$L33</f>
        <v>9.022952200463255</v>
      </c>
      <c r="J33" s="59">
        <f>'unselbst. Beschäftigte 7_2011'!J33*100/'unselbst. Beschäftigte 7_2011'!$L33</f>
        <v>14.318803958728154</v>
      </c>
      <c r="K33" s="59">
        <f>'unselbst. Beschäftigte 7_2011'!K33*100/'unselbst. Beschäftigte 7_2011'!$L33</f>
        <v>26.089703095388504</v>
      </c>
      <c r="L33" s="60">
        <f>'unselbst. Beschäftigte 7_2011'!L33*100/'unselbst. Beschäftigte 7_2011'!$L33</f>
        <v>100</v>
      </c>
    </row>
    <row r="34" spans="1:12">
      <c r="A34" s="1"/>
      <c r="B34" s="1"/>
      <c r="C34" s="59"/>
      <c r="D34" s="59"/>
      <c r="E34" s="59"/>
      <c r="F34" s="59"/>
      <c r="G34" s="59"/>
      <c r="H34" s="59"/>
      <c r="I34" s="59"/>
      <c r="J34" s="59"/>
      <c r="K34" s="59"/>
      <c r="L34" s="60"/>
    </row>
    <row r="35" spans="1:12">
      <c r="A35" s="1"/>
      <c r="B35" s="1"/>
      <c r="C35" s="60">
        <f>'unselbst. Beschäftigte 7_2011'!C35*100/'unselbst. Beschäftigte 7_2011'!$L35</f>
        <v>10.866962040474196</v>
      </c>
      <c r="D35" s="60">
        <f>'unselbst. Beschäftigte 7_2011'!D35*100/'unselbst. Beschäftigte 7_2011'!$L35</f>
        <v>12.7222787690097</v>
      </c>
      <c r="E35" s="60">
        <f>'unselbst. Beschäftigte 7_2011'!E35*100/'unselbst. Beschäftigte 7_2011'!$L35</f>
        <v>15.92698479224045</v>
      </c>
      <c r="F35" s="60">
        <f>'unselbst. Beschäftigte 7_2011'!F35*100/'unselbst. Beschäftigte 7_2011'!$L35</f>
        <v>21.345497545204168</v>
      </c>
      <c r="G35" s="60">
        <f>'unselbst. Beschäftigte 7_2011'!G35*100/'unselbst. Beschäftigte 7_2011'!$L35</f>
        <v>11.610884923961203</v>
      </c>
      <c r="H35" s="60">
        <f>'unselbst. Beschäftigte 7_2011'!H35*100/'unselbst. Beschäftigte 7_2011'!$L35</f>
        <v>12.42366183690576</v>
      </c>
      <c r="I35" s="60">
        <f>'unselbst. Beschäftigte 7_2011'!I35*100/'unselbst. Beschäftigte 7_2011'!$L35</f>
        <v>5.7702670338881568</v>
      </c>
      <c r="J35" s="60">
        <f>'unselbst. Beschäftigte 7_2011'!J35*100/'unselbst. Beschäftigte 7_2011'!$L35</f>
        <v>4.6072326667464978</v>
      </c>
      <c r="K35" s="60">
        <f>'unselbst. Beschäftigte 7_2011'!K35*100/'unselbst. Beschäftigte 7_2011'!$L35</f>
        <v>4.7262303915698718</v>
      </c>
      <c r="L35" s="60">
        <f>'unselbst. Beschäftigte 7_2011'!L35*100/'unselbst. Beschäftigte 7_2011'!$L35</f>
        <v>100</v>
      </c>
    </row>
    <row r="36" spans="1:12">
      <c r="A36" s="1"/>
      <c r="B36" s="1"/>
      <c r="C36" s="59"/>
      <c r="D36" s="59"/>
      <c r="E36" s="59"/>
      <c r="F36" s="59"/>
      <c r="G36" s="59"/>
      <c r="H36" s="59"/>
      <c r="I36" s="59"/>
      <c r="J36" s="59"/>
      <c r="K36" s="59"/>
      <c r="L36" s="60"/>
    </row>
    <row r="37" spans="1:12">
      <c r="A37" s="1" t="s">
        <v>33</v>
      </c>
      <c r="B37" s="1" t="s">
        <v>113</v>
      </c>
      <c r="C37" s="59">
        <f>'unselbst. Beschäftigte 7_2011'!C37*100/'unselbst. Beschäftigte 7_2011'!$L37</f>
        <v>1.098901098901099</v>
      </c>
      <c r="D37" s="59">
        <f>'unselbst. Beschäftigte 7_2011'!D37*100/'unselbst. Beschäftigte 7_2011'!$L37</f>
        <v>0</v>
      </c>
      <c r="E37" s="59">
        <f>'unselbst. Beschäftigte 7_2011'!E37*100/'unselbst. Beschäftigte 7_2011'!$L37</f>
        <v>7.6923076923076925</v>
      </c>
      <c r="F37" s="59">
        <f>'unselbst. Beschäftigte 7_2011'!F37*100/'unselbst. Beschäftigte 7_2011'!$L37</f>
        <v>26.373626373626372</v>
      </c>
      <c r="G37" s="59">
        <f>'unselbst. Beschäftigte 7_2011'!G37*100/'unselbst. Beschäftigte 7_2011'!$L37</f>
        <v>0</v>
      </c>
      <c r="H37" s="59">
        <f>'unselbst. Beschäftigte 7_2011'!H37*100/'unselbst. Beschäftigte 7_2011'!$L37</f>
        <v>64.835164835164832</v>
      </c>
      <c r="I37" s="59">
        <f>'unselbst. Beschäftigte 7_2011'!I37*100/'unselbst. Beschäftigte 7_2011'!$L37</f>
        <v>0</v>
      </c>
      <c r="J37" s="59">
        <f>'unselbst. Beschäftigte 7_2011'!J37*100/'unselbst. Beschäftigte 7_2011'!$L37</f>
        <v>0</v>
      </c>
      <c r="K37" s="59">
        <f>'unselbst. Beschäftigte 7_2011'!K37*100/'unselbst. Beschäftigte 7_2011'!$L37</f>
        <v>0</v>
      </c>
      <c r="L37" s="60">
        <f>'unselbst. Beschäftigte 7_2011'!L37*100/'unselbst. Beschäftigte 7_2011'!$L37</f>
        <v>100</v>
      </c>
    </row>
    <row r="38" spans="1:12">
      <c r="A38" s="1" t="s">
        <v>34</v>
      </c>
      <c r="B38" s="1" t="s">
        <v>113</v>
      </c>
      <c r="C38" s="59">
        <f>'unselbst. Beschäftigte 7_2011'!C38*100/'unselbst. Beschäftigte 7_2011'!$L38</f>
        <v>0</v>
      </c>
      <c r="D38" s="59">
        <f>'unselbst. Beschäftigte 7_2011'!D38*100/'unselbst. Beschäftigte 7_2011'!$L38</f>
        <v>0.38935756002595717</v>
      </c>
      <c r="E38" s="59">
        <f>'unselbst. Beschäftigte 7_2011'!E38*100/'unselbst. Beschäftigte 7_2011'!$L38</f>
        <v>2.3361453601557431</v>
      </c>
      <c r="F38" s="59">
        <f>'unselbst. Beschäftigte 7_2011'!F38*100/'unselbst. Beschäftigte 7_2011'!$L38</f>
        <v>0</v>
      </c>
      <c r="G38" s="59">
        <f>'unselbst. Beschäftigte 7_2011'!G38*100/'unselbst. Beschäftigte 7_2011'!$L38</f>
        <v>3.2446463335496429</v>
      </c>
      <c r="H38" s="59">
        <f>'unselbst. Beschäftigte 7_2011'!H38*100/'unselbst. Beschäftigte 7_2011'!$L38</f>
        <v>0</v>
      </c>
      <c r="I38" s="59">
        <f>'unselbst. Beschäftigte 7_2011'!I38*100/'unselbst. Beschäftigte 7_2011'!$L38</f>
        <v>0</v>
      </c>
      <c r="J38" s="59">
        <f>'unselbst. Beschäftigte 7_2011'!J38*100/'unselbst. Beschäftigte 7_2011'!$L38</f>
        <v>94.02985074626865</v>
      </c>
      <c r="K38" s="59">
        <f>'unselbst. Beschäftigte 7_2011'!K38*100/'unselbst. Beschäftigte 7_2011'!$L38</f>
        <v>0</v>
      </c>
      <c r="L38" s="60">
        <f>'unselbst. Beschäftigte 7_2011'!L38*100/'unselbst. Beschäftigte 7_2011'!$L38</f>
        <v>100</v>
      </c>
    </row>
    <row r="39" spans="1:12">
      <c r="A39" s="1" t="s">
        <v>35</v>
      </c>
      <c r="B39" s="1" t="s">
        <v>113</v>
      </c>
      <c r="C39" s="59">
        <f>'unselbst. Beschäftigte 7_2011'!C39*100/'unselbst. Beschäftigte 7_2011'!$L39</f>
        <v>1.4524103831891224</v>
      </c>
      <c r="D39" s="59">
        <f>'unselbst. Beschäftigte 7_2011'!D39*100/'unselbst. Beschäftigte 7_2011'!$L39</f>
        <v>2.2249690976514214</v>
      </c>
      <c r="E39" s="59">
        <f>'unselbst. Beschäftigte 7_2011'!E39*100/'unselbst. Beschäftigte 7_2011'!$L39</f>
        <v>4.6971569839307783</v>
      </c>
      <c r="F39" s="59">
        <f>'unselbst. Beschäftigte 7_2011'!F39*100/'unselbst. Beschäftigte 7_2011'!$L39</f>
        <v>13.936959208899877</v>
      </c>
      <c r="G39" s="59">
        <f>'unselbst. Beschäftigte 7_2011'!G39*100/'unselbst. Beschäftigte 7_2011'!$L39</f>
        <v>16.409147095179232</v>
      </c>
      <c r="H39" s="59">
        <f>'unselbst. Beschäftigte 7_2011'!H39*100/'unselbst. Beschäftigte 7_2011'!$L39</f>
        <v>42.954264524103834</v>
      </c>
      <c r="I39" s="59">
        <f>'unselbst. Beschäftigte 7_2011'!I39*100/'unselbst. Beschäftigte 7_2011'!$L39</f>
        <v>18.325092707045737</v>
      </c>
      <c r="J39" s="59">
        <f>'unselbst. Beschäftigte 7_2011'!J39*100/'unselbst. Beschäftigte 7_2011'!$L39</f>
        <v>0</v>
      </c>
      <c r="K39" s="59">
        <f>'unselbst. Beschäftigte 7_2011'!K39*100/'unselbst. Beschäftigte 7_2011'!$L39</f>
        <v>0</v>
      </c>
      <c r="L39" s="60">
        <f>'unselbst. Beschäftigte 7_2011'!L39*100/'unselbst. Beschäftigte 7_2011'!$L39</f>
        <v>100</v>
      </c>
    </row>
    <row r="40" spans="1:12">
      <c r="A40" s="1" t="s">
        <v>36</v>
      </c>
      <c r="B40" s="1" t="s">
        <v>113</v>
      </c>
      <c r="C40" s="59">
        <f>'unselbst. Beschäftigte 7_2011'!C40*100/'unselbst. Beschäftigte 7_2011'!$L40</f>
        <v>0.17301038062283736</v>
      </c>
      <c r="D40" s="59">
        <f>'unselbst. Beschäftigte 7_2011'!D40*100/'unselbst. Beschäftigte 7_2011'!$L40</f>
        <v>0.95155709342560557</v>
      </c>
      <c r="E40" s="59">
        <f>'unselbst. Beschäftigte 7_2011'!E40*100/'unselbst. Beschäftigte 7_2011'!$L40</f>
        <v>0</v>
      </c>
      <c r="F40" s="59">
        <f>'unselbst. Beschäftigte 7_2011'!F40*100/'unselbst. Beschäftigte 7_2011'!$L40</f>
        <v>3.6332179930795849</v>
      </c>
      <c r="G40" s="59">
        <f>'unselbst. Beschäftigte 7_2011'!G40*100/'unselbst. Beschäftigte 7_2011'!$L40</f>
        <v>9.8615916955017298</v>
      </c>
      <c r="H40" s="59">
        <f>'unselbst. Beschäftigte 7_2011'!H40*100/'unselbst. Beschäftigte 7_2011'!$L40</f>
        <v>28.460207612456749</v>
      </c>
      <c r="I40" s="59">
        <f>'unselbst. Beschäftigte 7_2011'!I40*100/'unselbst. Beschäftigte 7_2011'!$L40</f>
        <v>56.920415224913498</v>
      </c>
      <c r="J40" s="59">
        <f>'unselbst. Beschäftigte 7_2011'!J40*100/'unselbst. Beschäftigte 7_2011'!$L40</f>
        <v>0</v>
      </c>
      <c r="K40" s="59">
        <f>'unselbst. Beschäftigte 7_2011'!K40*100/'unselbst. Beschäftigte 7_2011'!$L40</f>
        <v>0</v>
      </c>
      <c r="L40" s="60">
        <f>'unselbst. Beschäftigte 7_2011'!L40*100/'unselbst. Beschäftigte 7_2011'!$L40</f>
        <v>100</v>
      </c>
    </row>
    <row r="41" spans="1:12">
      <c r="A41" s="1" t="s">
        <v>37</v>
      </c>
      <c r="B41" s="1" t="s">
        <v>113</v>
      </c>
      <c r="C41" s="59">
        <f>'unselbst. Beschäftigte 7_2011'!C41*100/'unselbst. Beschäftigte 7_2011'!$L41</f>
        <v>0.39374268383526656</v>
      </c>
      <c r="D41" s="59">
        <f>'unselbst. Beschäftigte 7_2011'!D41*100/'unselbst. Beschäftigte 7_2011'!$L41</f>
        <v>0.24475896562732788</v>
      </c>
      <c r="E41" s="59">
        <f>'unselbst. Beschäftigte 7_2011'!E41*100/'unselbst. Beschäftigte 7_2011'!$L41</f>
        <v>1.3940619346599978</v>
      </c>
      <c r="F41" s="59">
        <f>'unselbst. Beschäftigte 7_2011'!F41*100/'unselbst. Beschäftigte 7_2011'!$L41</f>
        <v>7.3853357454506758</v>
      </c>
      <c r="G41" s="59">
        <f>'unselbst. Beschäftigte 7_2011'!G41*100/'unselbst. Beschäftigte 7_2011'!$L41</f>
        <v>7.5768862402894541</v>
      </c>
      <c r="H41" s="59">
        <f>'unselbst. Beschäftigte 7_2011'!H41*100/'unselbst. Beschäftigte 7_2011'!$L41</f>
        <v>34.83026497818453</v>
      </c>
      <c r="I41" s="59">
        <f>'unselbst. Beschäftigte 7_2011'!I41*100/'unselbst. Beschäftigte 7_2011'!$L41</f>
        <v>27.232095349579652</v>
      </c>
      <c r="J41" s="59">
        <f>'unselbst. Beschäftigte 7_2011'!J41*100/'unselbst. Beschäftigte 7_2011'!$L41</f>
        <v>20.942854102373097</v>
      </c>
      <c r="K41" s="59">
        <f>'unselbst. Beschäftigte 7_2011'!K41*100/'unselbst. Beschäftigte 7_2011'!$L41</f>
        <v>0</v>
      </c>
      <c r="L41" s="60">
        <f>'unselbst. Beschäftigte 7_2011'!L41*100/'unselbst. Beschäftigte 7_2011'!$L41</f>
        <v>100</v>
      </c>
    </row>
    <row r="42" spans="1:12">
      <c r="A42" s="1" t="s">
        <v>38</v>
      </c>
      <c r="B42" s="1" t="s">
        <v>113</v>
      </c>
      <c r="C42" s="59">
        <f>'unselbst. Beschäftigte 7_2011'!C42*100/'unselbst. Beschäftigte 7_2011'!$L42</f>
        <v>5.1387461459403906E-2</v>
      </c>
      <c r="D42" s="59">
        <f>'unselbst. Beschäftigte 7_2011'!D42*100/'unselbst. Beschäftigte 7_2011'!$L42</f>
        <v>0</v>
      </c>
      <c r="E42" s="59">
        <f>'unselbst. Beschäftigte 7_2011'!E42*100/'unselbst. Beschäftigte 7_2011'!$L42</f>
        <v>1.5416238437821173</v>
      </c>
      <c r="F42" s="59">
        <f>'unselbst. Beschäftigte 7_2011'!F42*100/'unselbst. Beschäftigte 7_2011'!$L42</f>
        <v>0</v>
      </c>
      <c r="G42" s="59">
        <f>'unselbst. Beschäftigte 7_2011'!G42*100/'unselbst. Beschäftigte 7_2011'!$L42</f>
        <v>8.0678314491264125</v>
      </c>
      <c r="H42" s="59">
        <f>'unselbst. Beschäftigte 7_2011'!H42*100/'unselbst. Beschäftigte 7_2011'!$L42</f>
        <v>7.6053442959917783</v>
      </c>
      <c r="I42" s="59">
        <f>'unselbst. Beschäftigte 7_2011'!I42*100/'unselbst. Beschäftigte 7_2011'!$L42</f>
        <v>13.052415210688592</v>
      </c>
      <c r="J42" s="59">
        <f>'unselbst. Beschäftigte 7_2011'!J42*100/'unselbst. Beschäftigte 7_2011'!$L42</f>
        <v>69.681397738951702</v>
      </c>
      <c r="K42" s="59">
        <f>'unselbst. Beschäftigte 7_2011'!K42*100/'unselbst. Beschäftigte 7_2011'!$L42</f>
        <v>0</v>
      </c>
      <c r="L42" s="60">
        <f>'unselbst. Beschäftigte 7_2011'!L42*100/'unselbst. Beschäftigte 7_2011'!$L42</f>
        <v>100</v>
      </c>
    </row>
    <row r="43" spans="1:12">
      <c r="A43" s="1" t="s">
        <v>39</v>
      </c>
      <c r="B43" s="1" t="s">
        <v>113</v>
      </c>
      <c r="C43" s="59">
        <f>'unselbst. Beschäftigte 7_2011'!C43*100/'unselbst. Beschäftigte 7_2011'!$L43</f>
        <v>0.19893899204244031</v>
      </c>
      <c r="D43" s="59">
        <f>'unselbst. Beschäftigte 7_2011'!D43*100/'unselbst. Beschäftigte 7_2011'!$L43</f>
        <v>0.92838196286472152</v>
      </c>
      <c r="E43" s="59">
        <f>'unselbst. Beschäftigte 7_2011'!E43*100/'unselbst. Beschäftigte 7_2011'!$L43</f>
        <v>2.453580901856764</v>
      </c>
      <c r="F43" s="59">
        <f>'unselbst. Beschäftigte 7_2011'!F43*100/'unselbst. Beschäftigte 7_2011'!$L43</f>
        <v>13.395225464190981</v>
      </c>
      <c r="G43" s="59">
        <f>'unselbst. Beschäftigte 7_2011'!G43*100/'unselbst. Beschäftigte 7_2011'!$L43</f>
        <v>21.551724137931036</v>
      </c>
      <c r="H43" s="59">
        <f>'unselbst. Beschäftigte 7_2011'!H43*100/'unselbst. Beschäftigte 7_2011'!$L43</f>
        <v>34.350132625994696</v>
      </c>
      <c r="I43" s="59">
        <f>'unselbst. Beschäftigte 7_2011'!I43*100/'unselbst. Beschäftigte 7_2011'!$L43</f>
        <v>27.122015915119363</v>
      </c>
      <c r="J43" s="59">
        <f>'unselbst. Beschäftigte 7_2011'!J43*100/'unselbst. Beschäftigte 7_2011'!$L43</f>
        <v>0</v>
      </c>
      <c r="K43" s="59">
        <f>'unselbst. Beschäftigte 7_2011'!K43*100/'unselbst. Beschäftigte 7_2011'!$L43</f>
        <v>0</v>
      </c>
      <c r="L43" s="60">
        <f>'unselbst. Beschäftigte 7_2011'!L43*100/'unselbst. Beschäftigte 7_2011'!$L43</f>
        <v>100</v>
      </c>
    </row>
    <row r="44" spans="1:12">
      <c r="A44" s="1" t="s">
        <v>40</v>
      </c>
      <c r="B44" s="1" t="s">
        <v>113</v>
      </c>
      <c r="C44" s="59">
        <f>'unselbst. Beschäftigte 7_2011'!C44*100/'unselbst. Beschäftigte 7_2011'!$L44</f>
        <v>55.357142857142854</v>
      </c>
      <c r="D44" s="59">
        <f>'unselbst. Beschäftigte 7_2011'!D44*100/'unselbst. Beschäftigte 7_2011'!$L44</f>
        <v>9.8214285714285712</v>
      </c>
      <c r="E44" s="59">
        <f>'unselbst. Beschäftigte 7_2011'!E44*100/'unselbst. Beschäftigte 7_2011'!$L44</f>
        <v>0</v>
      </c>
      <c r="F44" s="59">
        <f>'unselbst. Beschäftigte 7_2011'!F44*100/'unselbst. Beschäftigte 7_2011'!$L44</f>
        <v>34.821428571428569</v>
      </c>
      <c r="G44" s="59">
        <f>'unselbst. Beschäftigte 7_2011'!G44*100/'unselbst. Beschäftigte 7_2011'!$L44</f>
        <v>0</v>
      </c>
      <c r="H44" s="59">
        <f>'unselbst. Beschäftigte 7_2011'!H44*100/'unselbst. Beschäftigte 7_2011'!$L44</f>
        <v>0</v>
      </c>
      <c r="I44" s="59">
        <f>'unselbst. Beschäftigte 7_2011'!I44*100/'unselbst. Beschäftigte 7_2011'!$L44</f>
        <v>0</v>
      </c>
      <c r="J44" s="59">
        <f>'unselbst. Beschäftigte 7_2011'!J44*100/'unselbst. Beschäftigte 7_2011'!$L44</f>
        <v>0</v>
      </c>
      <c r="K44" s="59">
        <f>'unselbst. Beschäftigte 7_2011'!K44*100/'unselbst. Beschäftigte 7_2011'!$L44</f>
        <v>0</v>
      </c>
      <c r="L44" s="60">
        <f>'unselbst. Beschäftigte 7_2011'!L44*100/'unselbst. Beschäftigte 7_2011'!$L44</f>
        <v>100</v>
      </c>
    </row>
    <row r="45" spans="1:12">
      <c r="A45" s="1" t="s">
        <v>41</v>
      </c>
      <c r="B45" s="1" t="s">
        <v>113</v>
      </c>
      <c r="C45" s="59">
        <f>'unselbst. Beschäftigte 7_2011'!C45*100/'unselbst. Beschäftigte 7_2011'!$L45</f>
        <v>0.22375915378356387</v>
      </c>
      <c r="D45" s="59">
        <f>'unselbst. Beschäftigte 7_2011'!D45*100/'unselbst. Beschäftigte 7_2011'!$L45</f>
        <v>0.28478437754271768</v>
      </c>
      <c r="E45" s="59">
        <f>'unselbst. Beschäftigte 7_2011'!E45*100/'unselbst. Beschäftigte 7_2011'!$L45</f>
        <v>0.20341741253051263</v>
      </c>
      <c r="F45" s="59">
        <f>'unselbst. Beschäftigte 7_2011'!F45*100/'unselbst. Beschäftigte 7_2011'!$L45</f>
        <v>0.77298616761594796</v>
      </c>
      <c r="G45" s="59">
        <f>'unselbst. Beschäftigte 7_2011'!G45*100/'unselbst. Beschäftigte 7_2011'!$L45</f>
        <v>3.5801464605370219</v>
      </c>
      <c r="H45" s="59">
        <f>'unselbst. Beschäftigte 7_2011'!H45*100/'unselbst. Beschäftigte 7_2011'!$L45</f>
        <v>10.109845402766476</v>
      </c>
      <c r="I45" s="59">
        <f>'unselbst. Beschäftigte 7_2011'!I45*100/'unselbst. Beschäftigte 7_2011'!$L45</f>
        <v>6.1838893409275837</v>
      </c>
      <c r="J45" s="59">
        <f>'unselbst. Beschäftigte 7_2011'!J45*100/'unselbst. Beschäftigte 7_2011'!$L45</f>
        <v>31.895850284784377</v>
      </c>
      <c r="K45" s="59">
        <f>'unselbst. Beschäftigte 7_2011'!K45*100/'unselbst. Beschäftigte 7_2011'!$L45</f>
        <v>46.745321399511795</v>
      </c>
      <c r="L45" s="60">
        <f>'unselbst. Beschäftigte 7_2011'!L45*100/'unselbst. Beschäftigte 7_2011'!$L45</f>
        <v>100</v>
      </c>
    </row>
    <row r="46" spans="1:12">
      <c r="A46" s="1" t="s">
        <v>169</v>
      </c>
      <c r="B46" s="1" t="s">
        <v>113</v>
      </c>
      <c r="C46" s="59">
        <f>'unselbst. Beschäftigte 7_2011'!C46*100/'unselbst. Beschäftigte 7_2011'!$L46</f>
        <v>2.6111192606718499</v>
      </c>
      <c r="D46" s="59">
        <f>'unselbst. Beschäftigte 7_2011'!D46*100/'unselbst. Beschäftigte 7_2011'!$L46</f>
        <v>2.6844653073199356</v>
      </c>
      <c r="E46" s="59">
        <f>'unselbst. Beschäftigte 7_2011'!E46*100/'unselbst. Beschäftigte 7_2011'!$L46</f>
        <v>3.6232947044154322</v>
      </c>
      <c r="F46" s="59">
        <f>'unselbst. Beschäftigte 7_2011'!F46*100/'unselbst. Beschäftigte 7_2011'!$L46</f>
        <v>7.6719964793897608</v>
      </c>
      <c r="G46" s="59">
        <f>'unselbst. Beschäftigte 7_2011'!G46*100/'unselbst. Beschäftigte 7_2011'!$L46</f>
        <v>7.275927827490098</v>
      </c>
      <c r="H46" s="59">
        <f>'unselbst. Beschäftigte 7_2011'!H46*100/'unselbst. Beschäftigte 7_2011'!$L46</f>
        <v>12.556843186152266</v>
      </c>
      <c r="I46" s="59">
        <f>'unselbst. Beschäftigte 7_2011'!I46*100/'unselbst. Beschäftigte 7_2011'!$L46</f>
        <v>13.686372304532785</v>
      </c>
      <c r="J46" s="59">
        <f>'unselbst. Beschäftigte 7_2011'!J46*100/'unselbst. Beschäftigte 7_2011'!$L46</f>
        <v>32.066891594543051</v>
      </c>
      <c r="K46" s="59">
        <f>'unselbst. Beschäftigte 7_2011'!K46*100/'unselbst. Beschäftigte 7_2011'!$L46</f>
        <v>17.823089335484816</v>
      </c>
      <c r="L46" s="60">
        <f>'unselbst. Beschäftigte 7_2011'!L46*100/'unselbst. Beschäftigte 7_2011'!$L46</f>
        <v>100</v>
      </c>
    </row>
    <row r="47" spans="1:12">
      <c r="A47" s="1" t="s">
        <v>42</v>
      </c>
      <c r="B47" s="1" t="s">
        <v>113</v>
      </c>
      <c r="C47" s="59">
        <f>'unselbst. Beschäftigte 7_2011'!C47*100/'unselbst. Beschäftigte 7_2011'!$L47</f>
        <v>0.38370720188902008</v>
      </c>
      <c r="D47" s="59">
        <f>'unselbst. Beschäftigte 7_2011'!D47*100/'unselbst. Beschäftigte 7_2011'!$L47</f>
        <v>0</v>
      </c>
      <c r="E47" s="59">
        <f>'unselbst. Beschäftigte 7_2011'!E47*100/'unselbst. Beschäftigte 7_2011'!$L47</f>
        <v>3.0106257378984651</v>
      </c>
      <c r="F47" s="59">
        <f>'unselbst. Beschäftigte 7_2011'!F47*100/'unselbst. Beschäftigte 7_2011'!$L47</f>
        <v>5.4014167650531286</v>
      </c>
      <c r="G47" s="59">
        <f>'unselbst. Beschäftigte 7_2011'!G47*100/'unselbst. Beschäftigte 7_2011'!$L47</f>
        <v>11.46694214876033</v>
      </c>
      <c r="H47" s="59">
        <f>'unselbst. Beschäftigte 7_2011'!H47*100/'unselbst. Beschäftigte 7_2011'!$L47</f>
        <v>24.808146399055492</v>
      </c>
      <c r="I47" s="59">
        <f>'unselbst. Beschäftigte 7_2011'!I47*100/'unselbst. Beschäftigte 7_2011'!$L47</f>
        <v>37.721369539551361</v>
      </c>
      <c r="J47" s="59">
        <f>'unselbst. Beschäftigte 7_2011'!J47*100/'unselbst. Beschäftigte 7_2011'!$L47</f>
        <v>17.207792207792206</v>
      </c>
      <c r="K47" s="59">
        <f>'unselbst. Beschäftigte 7_2011'!K47*100/'unselbst. Beschäftigte 7_2011'!$L47</f>
        <v>0</v>
      </c>
      <c r="L47" s="60">
        <f>'unselbst. Beschäftigte 7_2011'!L47*100/'unselbst. Beschäftigte 7_2011'!$L47</f>
        <v>100</v>
      </c>
    </row>
    <row r="48" spans="1:12">
      <c r="A48" s="1" t="s">
        <v>43</v>
      </c>
      <c r="B48" s="1" t="s">
        <v>113</v>
      </c>
      <c r="C48" s="59">
        <f>'unselbst. Beschäftigte 7_2011'!C48*100/'unselbst. Beschäftigte 7_2011'!$L48</f>
        <v>0.76779897626803162</v>
      </c>
      <c r="D48" s="59">
        <f>'unselbst. Beschäftigte 7_2011'!D48*100/'unselbst. Beschäftigte 7_2011'!$L48</f>
        <v>0.62819916240111684</v>
      </c>
      <c r="E48" s="59">
        <f>'unselbst. Beschäftigte 7_2011'!E48*100/'unselbst. Beschäftigte 7_2011'!$L48</f>
        <v>2.3731968357375521</v>
      </c>
      <c r="F48" s="59">
        <f>'unselbst. Beschäftigte 7_2011'!F48*100/'unselbst. Beschäftigte 7_2011'!$L48</f>
        <v>5.3745928338762212</v>
      </c>
      <c r="G48" s="59">
        <f>'unselbst. Beschäftigte 7_2011'!G48*100/'unselbst. Beschäftigte 7_2011'!$L48</f>
        <v>3.2340623545835272</v>
      </c>
      <c r="H48" s="59">
        <f>'unselbst. Beschäftigte 7_2011'!H48*100/'unselbst. Beschäftigte 7_2011'!$L48</f>
        <v>14.890646812470917</v>
      </c>
      <c r="I48" s="59">
        <f>'unselbst. Beschäftigte 7_2011'!I48*100/'unselbst. Beschäftigte 7_2011'!$L48</f>
        <v>23.615635179153095</v>
      </c>
      <c r="J48" s="59">
        <f>'unselbst. Beschäftigte 7_2011'!J48*100/'unselbst. Beschäftigte 7_2011'!$L48</f>
        <v>25.500232666356446</v>
      </c>
      <c r="K48" s="59">
        <f>'unselbst. Beschäftigte 7_2011'!K48*100/'unselbst. Beschäftigte 7_2011'!$L48</f>
        <v>23.615635179153095</v>
      </c>
      <c r="L48" s="60">
        <f>'unselbst. Beschäftigte 7_2011'!L48*100/'unselbst. Beschäftigte 7_2011'!$L48</f>
        <v>100</v>
      </c>
    </row>
    <row r="49" spans="1:12">
      <c r="A49" s="1" t="s">
        <v>44</v>
      </c>
      <c r="B49" s="1" t="s">
        <v>113</v>
      </c>
      <c r="C49" s="59">
        <f>'unselbst. Beschäftigte 7_2011'!C49*100/'unselbst. Beschäftigte 7_2011'!$L49</f>
        <v>5.2264808362369335</v>
      </c>
      <c r="D49" s="59">
        <f>'unselbst. Beschäftigte 7_2011'!D49*100/'unselbst. Beschäftigte 7_2011'!$L49</f>
        <v>2.5938830816879599</v>
      </c>
      <c r="E49" s="59">
        <f>'unselbst. Beschäftigte 7_2011'!E49*100/'unselbst. Beschäftigte 7_2011'!$L49</f>
        <v>3.3294618660472319</v>
      </c>
      <c r="F49" s="59">
        <f>'unselbst. Beschäftigte 7_2011'!F49*100/'unselbst. Beschäftigte 7_2011'!$L49</f>
        <v>2.0518776616337591</v>
      </c>
      <c r="G49" s="59">
        <f>'unselbst. Beschäftigte 7_2011'!G49*100/'unselbst. Beschäftigte 7_2011'!$L49</f>
        <v>2.3615950445218736</v>
      </c>
      <c r="H49" s="59">
        <f>'unselbst. Beschäftigte 7_2011'!H49*100/'unselbst. Beschäftigte 7_2011'!$L49</f>
        <v>8.2462253193960517</v>
      </c>
      <c r="I49" s="59">
        <f>'unselbst. Beschäftigte 7_2011'!I49*100/'unselbst. Beschäftigte 7_2011'!$L49</f>
        <v>0</v>
      </c>
      <c r="J49" s="59">
        <f>'unselbst. Beschäftigte 7_2011'!J49*100/'unselbst. Beschäftigte 7_2011'!$L49</f>
        <v>30.274874177313201</v>
      </c>
      <c r="K49" s="59">
        <f>'unselbst. Beschäftigte 7_2011'!K49*100/'unselbst. Beschäftigte 7_2011'!$L49</f>
        <v>45.915602013162989</v>
      </c>
      <c r="L49" s="60">
        <f>'unselbst. Beschäftigte 7_2011'!L49*100/'unselbst. Beschäftigte 7_2011'!$L49</f>
        <v>100</v>
      </c>
    </row>
    <row r="50" spans="1:12">
      <c r="A50" s="1" t="s">
        <v>45</v>
      </c>
      <c r="B50" s="1" t="s">
        <v>113</v>
      </c>
      <c r="C50" s="59">
        <f>'unselbst. Beschäftigte 7_2011'!C50*100/'unselbst. Beschäftigte 7_2011'!$L50</f>
        <v>0</v>
      </c>
      <c r="D50" s="59">
        <f>'unselbst. Beschäftigte 7_2011'!D50*100/'unselbst. Beschäftigte 7_2011'!$L50</f>
        <v>0</v>
      </c>
      <c r="E50" s="59">
        <f>'unselbst. Beschäftigte 7_2011'!E50*100/'unselbst. Beschäftigte 7_2011'!$L50</f>
        <v>1.6108520559559136</v>
      </c>
      <c r="F50" s="59">
        <f>'unselbst. Beschäftigte 7_2011'!F50*100/'unselbst. Beschäftigte 7_2011'!$L50</f>
        <v>1.0173802458668928</v>
      </c>
      <c r="G50" s="59">
        <f>'unselbst. Beschäftigte 7_2011'!G50*100/'unselbst. Beschäftigte 7_2011'!$L50</f>
        <v>8.7749046206019496</v>
      </c>
      <c r="H50" s="59">
        <f>'unselbst. Beschäftigte 7_2011'!H50*100/'unselbst. Beschäftigte 7_2011'!$L50</f>
        <v>0</v>
      </c>
      <c r="I50" s="59">
        <f>'unselbst. Beschäftigte 7_2011'!I50*100/'unselbst. Beschäftigte 7_2011'!$L50</f>
        <v>88.59686307757525</v>
      </c>
      <c r="J50" s="59">
        <f>'unselbst. Beschäftigte 7_2011'!J50*100/'unselbst. Beschäftigte 7_2011'!$L50</f>
        <v>0</v>
      </c>
      <c r="K50" s="59">
        <f>'unselbst. Beschäftigte 7_2011'!K50*100/'unselbst. Beschäftigte 7_2011'!$L50</f>
        <v>0</v>
      </c>
      <c r="L50" s="60">
        <f>'unselbst. Beschäftigte 7_2011'!L50*100/'unselbst. Beschäftigte 7_2011'!$L50</f>
        <v>100</v>
      </c>
    </row>
    <row r="51" spans="1:12">
      <c r="A51" s="1" t="s">
        <v>46</v>
      </c>
      <c r="B51" s="1" t="s">
        <v>113</v>
      </c>
      <c r="C51" s="59">
        <f>'unselbst. Beschäftigte 7_2011'!C51*100/'unselbst. Beschäftigte 7_2011'!$L51</f>
        <v>0</v>
      </c>
      <c r="D51" s="59">
        <f>'unselbst. Beschäftigte 7_2011'!D51*100/'unselbst. Beschäftigte 7_2011'!$L51</f>
        <v>0</v>
      </c>
      <c r="E51" s="59">
        <f>'unselbst. Beschäftigte 7_2011'!E51*100/'unselbst. Beschäftigte 7_2011'!$L51</f>
        <v>1.3079667063020215</v>
      </c>
      <c r="F51" s="59">
        <f>'unselbst. Beschäftigte 7_2011'!F51*100/'unselbst. Beschäftigte 7_2011'!$L51</f>
        <v>16.171224732461354</v>
      </c>
      <c r="G51" s="59">
        <f>'unselbst. Beschäftigte 7_2011'!G51*100/'unselbst. Beschäftigte 7_2011'!$L51</f>
        <v>21.284185493460168</v>
      </c>
      <c r="H51" s="59">
        <f>'unselbst. Beschäftigte 7_2011'!H51*100/'unselbst. Beschäftigte 7_2011'!$L51</f>
        <v>24.137931034482758</v>
      </c>
      <c r="I51" s="59">
        <f>'unselbst. Beschäftigte 7_2011'!I51*100/'unselbst. Beschäftigte 7_2011'!$L51</f>
        <v>37.098692033293695</v>
      </c>
      <c r="J51" s="59">
        <f>'unselbst. Beschäftigte 7_2011'!J51*100/'unselbst. Beschäftigte 7_2011'!$L51</f>
        <v>0</v>
      </c>
      <c r="K51" s="59">
        <f>'unselbst. Beschäftigte 7_2011'!K51*100/'unselbst. Beschäftigte 7_2011'!$L51</f>
        <v>0</v>
      </c>
      <c r="L51" s="60">
        <f>'unselbst. Beschäftigte 7_2011'!L51*100/'unselbst. Beschäftigte 7_2011'!$L51</f>
        <v>100</v>
      </c>
    </row>
    <row r="52" spans="1:12">
      <c r="A52" s="1" t="s">
        <v>185</v>
      </c>
      <c r="B52" s="1" t="s">
        <v>113</v>
      </c>
      <c r="C52" s="59">
        <f>'unselbst. Beschäftigte 7_2011'!C52*100/'unselbst. Beschäftigte 7_2011'!$L52</f>
        <v>0.40509004447184183</v>
      </c>
      <c r="D52" s="59">
        <f>'unselbst. Beschäftigte 7_2011'!D52*100/'unselbst. Beschäftigte 7_2011'!$L52</f>
        <v>0.81458324160098627</v>
      </c>
      <c r="E52" s="59">
        <f>'unselbst. Beschäftigte 7_2011'!E52*100/'unselbst. Beschäftigte 7_2011'!$L52</f>
        <v>1.9109682532693408</v>
      </c>
      <c r="F52" s="59">
        <f>'unselbst. Beschäftigte 7_2011'!F52*100/'unselbst. Beschäftigte 7_2011'!$L52</f>
        <v>5.737307912465325</v>
      </c>
      <c r="G52" s="59">
        <f>'unselbst. Beschäftigte 7_2011'!G52*100/'unselbst. Beschäftigte 7_2011'!$L52</f>
        <v>10.545550614239795</v>
      </c>
      <c r="H52" s="59">
        <f>'unselbst. Beschäftigte 7_2011'!H52*100/'unselbst. Beschäftigte 7_2011'!$L52</f>
        <v>25.745233587248471</v>
      </c>
      <c r="I52" s="59">
        <f>'unselbst. Beschäftigte 7_2011'!I52*100/'unselbst. Beschäftigte 7_2011'!$L52</f>
        <v>21.359693540575051</v>
      </c>
      <c r="J52" s="59">
        <f>'unselbst. Beschäftigte 7_2011'!J52*100/'unselbst. Beschäftigte 7_2011'!$L52</f>
        <v>28.453172471489587</v>
      </c>
      <c r="K52" s="59">
        <f>'unselbst. Beschäftigte 7_2011'!K52*100/'unselbst. Beschäftigte 7_2011'!$L52</f>
        <v>5.0284003346396018</v>
      </c>
      <c r="L52" s="60">
        <f>'unselbst. Beschäftigte 7_2011'!L52*100/'unselbst. Beschäftigte 7_2011'!$L52</f>
        <v>100</v>
      </c>
    </row>
    <row r="53" spans="1:12">
      <c r="A53" s="1" t="s">
        <v>47</v>
      </c>
      <c r="B53" s="1" t="s">
        <v>113</v>
      </c>
      <c r="C53" s="59">
        <f>'unselbst. Beschäftigte 7_2011'!C53*100/'unselbst. Beschäftigte 7_2011'!$L53</f>
        <v>8.5812356979405036E-2</v>
      </c>
      <c r="D53" s="59">
        <f>'unselbst. Beschäftigte 7_2011'!D53*100/'unselbst. Beschäftigte 7_2011'!$L53</f>
        <v>0</v>
      </c>
      <c r="E53" s="59">
        <f>'unselbst. Beschäftigte 7_2011'!E53*100/'unselbst. Beschäftigte 7_2011'!$L53</f>
        <v>0.28604118993135014</v>
      </c>
      <c r="F53" s="59">
        <f>'unselbst. Beschäftigte 7_2011'!F53*100/'unselbst. Beschäftigte 7_2011'!$L53</f>
        <v>1.3443935926773456</v>
      </c>
      <c r="G53" s="59">
        <f>'unselbst. Beschäftigte 7_2011'!G53*100/'unselbst. Beschäftigte 7_2011'!$L53</f>
        <v>12.585812356979405</v>
      </c>
      <c r="H53" s="59">
        <f>'unselbst. Beschäftigte 7_2011'!H53*100/'unselbst. Beschäftigte 7_2011'!$L53</f>
        <v>24.313501144164761</v>
      </c>
      <c r="I53" s="59">
        <f>'unselbst. Beschäftigte 7_2011'!I53*100/'unselbst. Beschäftigte 7_2011'!$L53</f>
        <v>23.770022883295194</v>
      </c>
      <c r="J53" s="59">
        <f>'unselbst. Beschäftigte 7_2011'!J53*100/'unselbst. Beschäftigte 7_2011'!$L53</f>
        <v>0</v>
      </c>
      <c r="K53" s="59">
        <f>'unselbst. Beschäftigte 7_2011'!K53*100/'unselbst. Beschäftigte 7_2011'!$L53</f>
        <v>37.61441647597254</v>
      </c>
      <c r="L53" s="60">
        <f>'unselbst. Beschäftigte 7_2011'!L53*100/'unselbst. Beschäftigte 7_2011'!$L53</f>
        <v>100</v>
      </c>
    </row>
    <row r="54" spans="1:12">
      <c r="A54" s="1" t="s">
        <v>186</v>
      </c>
      <c r="B54" s="1" t="s">
        <v>113</v>
      </c>
      <c r="C54" s="59">
        <f>'unselbst. Beschäftigte 7_2011'!C54*100/'unselbst. Beschäftigte 7_2011'!$L54</f>
        <v>0.2</v>
      </c>
      <c r="D54" s="59">
        <f>'unselbst. Beschäftigte 7_2011'!D54*100/'unselbst. Beschäftigte 7_2011'!$L54</f>
        <v>0.74</v>
      </c>
      <c r="E54" s="59">
        <f>'unselbst. Beschäftigte 7_2011'!E54*100/'unselbst. Beschäftigte 7_2011'!$L54</f>
        <v>0.96</v>
      </c>
      <c r="F54" s="59">
        <f>'unselbst. Beschäftigte 7_2011'!F54*100/'unselbst. Beschäftigte 7_2011'!$L54</f>
        <v>3.46</v>
      </c>
      <c r="G54" s="59">
        <f>'unselbst. Beschäftigte 7_2011'!G54*100/'unselbst. Beschäftigte 7_2011'!$L54</f>
        <v>3.8</v>
      </c>
      <c r="H54" s="59">
        <f>'unselbst. Beschäftigte 7_2011'!H54*100/'unselbst. Beschäftigte 7_2011'!$L54</f>
        <v>24.72</v>
      </c>
      <c r="I54" s="59">
        <f>'unselbst. Beschäftigte 7_2011'!I54*100/'unselbst. Beschäftigte 7_2011'!$L54</f>
        <v>15.02</v>
      </c>
      <c r="J54" s="59">
        <f>'unselbst. Beschäftigte 7_2011'!J54*100/'unselbst. Beschäftigte 7_2011'!$L54</f>
        <v>30.7</v>
      </c>
      <c r="K54" s="59">
        <f>'unselbst. Beschäftigte 7_2011'!K54*100/'unselbst. Beschäftigte 7_2011'!$L54</f>
        <v>20.399999999999999</v>
      </c>
      <c r="L54" s="60">
        <f>'unselbst. Beschäftigte 7_2011'!L54*100/'unselbst. Beschäftigte 7_2011'!$L54</f>
        <v>100</v>
      </c>
    </row>
    <row r="55" spans="1:12">
      <c r="A55" s="1"/>
      <c r="B55" s="1"/>
      <c r="C55" s="59"/>
      <c r="D55" s="59"/>
      <c r="E55" s="59"/>
      <c r="F55" s="59"/>
      <c r="G55" s="59"/>
      <c r="H55" s="59"/>
      <c r="I55" s="59"/>
      <c r="J55" s="59"/>
      <c r="K55" s="59"/>
      <c r="L55" s="60"/>
    </row>
    <row r="56" spans="1:12">
      <c r="A56" s="1"/>
      <c r="B56" s="1"/>
      <c r="C56" s="60">
        <f>SUM(C37:C55)</f>
        <v>68.629301687493665</v>
      </c>
      <c r="D56" s="60">
        <f t="shared" ref="D56:L56" si="0">SUM(D37:D55)</f>
        <v>22.306368421576316</v>
      </c>
      <c r="E56" s="60">
        <f t="shared" si="0"/>
        <v>38.730701478780908</v>
      </c>
      <c r="F56" s="60">
        <f t="shared" si="0"/>
        <v>148.54896974771577</v>
      </c>
      <c r="G56" s="60">
        <f t="shared" si="0"/>
        <v>151.62095387275167</v>
      </c>
      <c r="H56" s="60">
        <f t="shared" si="0"/>
        <v>382.56375175763355</v>
      </c>
      <c r="I56" s="60">
        <f t="shared" si="0"/>
        <v>409.70457230625084</v>
      </c>
      <c r="J56" s="60">
        <f t="shared" si="0"/>
        <v>380.75291598987235</v>
      </c>
      <c r="K56" s="60">
        <f t="shared" si="0"/>
        <v>197.14246473792483</v>
      </c>
      <c r="L56" s="60">
        <f t="shared" si="0"/>
        <v>1800</v>
      </c>
    </row>
    <row r="57" spans="1:12">
      <c r="A57" s="1"/>
      <c r="B57" s="1"/>
      <c r="C57" s="59"/>
      <c r="D57" s="59"/>
      <c r="E57" s="59"/>
      <c r="F57" s="59"/>
      <c r="G57" s="59"/>
      <c r="H57" s="59"/>
      <c r="I57" s="59"/>
      <c r="J57" s="59"/>
      <c r="K57" s="59"/>
      <c r="L57" s="60"/>
    </row>
    <row r="58" spans="1:12">
      <c r="A58" s="1" t="s">
        <v>187</v>
      </c>
      <c r="B58" s="1" t="s">
        <v>113</v>
      </c>
      <c r="C58" s="59">
        <f>'unselbst. Beschäftigte 7_2011'!C58*100/'unselbst. Beschäftigte 7_2011'!$L58</f>
        <v>4.5326375152560923</v>
      </c>
      <c r="D58" s="59">
        <f>'unselbst. Beschäftigte 7_2011'!D58*100/'unselbst. Beschäftigte 7_2011'!$L58</f>
        <v>4.3137915070914525</v>
      </c>
      <c r="E58" s="59">
        <f>'unselbst. Beschäftigte 7_2011'!E58*100/'unselbst. Beschäftigte 7_2011'!$L58</f>
        <v>5.3364757375531333</v>
      </c>
      <c r="F58" s="59">
        <f>'unselbst. Beschäftigte 7_2011'!F58*100/'unselbst. Beschäftigte 7_2011'!$L58</f>
        <v>7.9079163334876474</v>
      </c>
      <c r="G58" s="59">
        <f>'unselbst. Beschäftigte 7_2011'!G58*100/'unselbst. Beschäftigte 7_2011'!$L58</f>
        <v>4.7556921005008208</v>
      </c>
      <c r="H58" s="59">
        <f>'unselbst. Beschäftigte 7_2011'!H58*100/'unselbst. Beschäftigte 7_2011'!$L58</f>
        <v>8.5476200496612087</v>
      </c>
      <c r="I58" s="59">
        <f>'unselbst. Beschäftigte 7_2011'!I58*100/'unselbst. Beschäftigte 7_2011'!$L58</f>
        <v>1.2036530449055174</v>
      </c>
      <c r="J58" s="59">
        <f>'unselbst. Beschäftigte 7_2011'!J58*100/'unselbst. Beschäftigte 7_2011'!$L58</f>
        <v>12.638356971507934</v>
      </c>
      <c r="K58" s="59">
        <f>'unselbst. Beschäftigte 7_2011'!K58*100/'unselbst. Beschäftigte 7_2011'!$L58</f>
        <v>50.763856740036196</v>
      </c>
      <c r="L58" s="60">
        <f>'unselbst. Beschäftigte 7_2011'!L58*100/'unselbst. Beschäftigte 7_2011'!$L58</f>
        <v>100</v>
      </c>
    </row>
    <row r="59" spans="1:12">
      <c r="A59" s="1" t="s">
        <v>48</v>
      </c>
      <c r="B59" s="1" t="s">
        <v>113</v>
      </c>
      <c r="C59" s="59">
        <f>'unselbst. Beschäftigte 7_2011'!C59*100/'unselbst. Beschäftigte 7_2011'!$L59</f>
        <v>54.070473876063183</v>
      </c>
      <c r="D59" s="59">
        <f>'unselbst. Beschäftigte 7_2011'!D59*100/'unselbst. Beschäftigte 7_2011'!$L59</f>
        <v>18.833535844471445</v>
      </c>
      <c r="E59" s="59">
        <f>'unselbst. Beschäftigte 7_2011'!E59*100/'unselbst. Beschäftigte 7_2011'!$L59</f>
        <v>4.860267314702309</v>
      </c>
      <c r="F59" s="59">
        <f>'unselbst. Beschäftigte 7_2011'!F59*100/'unselbst. Beschäftigte 7_2011'!$L59</f>
        <v>8.1409477521263671</v>
      </c>
      <c r="G59" s="59">
        <f>'unselbst. Beschäftigte 7_2011'!G59*100/'unselbst. Beschäftigte 7_2011'!$L59</f>
        <v>0</v>
      </c>
      <c r="H59" s="59">
        <f>'unselbst. Beschäftigte 7_2011'!H59*100/'unselbst. Beschäftigte 7_2011'!$L59</f>
        <v>14.094775212636694</v>
      </c>
      <c r="I59" s="59">
        <f>'unselbst. Beschäftigte 7_2011'!I59*100/'unselbst. Beschäftigte 7_2011'!$L59</f>
        <v>0</v>
      </c>
      <c r="J59" s="59">
        <f>'unselbst. Beschäftigte 7_2011'!J59*100/'unselbst. Beschäftigte 7_2011'!$L59</f>
        <v>0</v>
      </c>
      <c r="K59" s="59">
        <f>'unselbst. Beschäftigte 7_2011'!K59*100/'unselbst. Beschäftigte 7_2011'!$L59</f>
        <v>0</v>
      </c>
      <c r="L59" s="60">
        <f>'unselbst. Beschäftigte 7_2011'!L59*100/'unselbst. Beschäftigte 7_2011'!$L59</f>
        <v>100</v>
      </c>
    </row>
    <row r="60" spans="1:12">
      <c r="A60" s="1" t="s">
        <v>188</v>
      </c>
      <c r="B60" s="1" t="s">
        <v>113</v>
      </c>
      <c r="C60" s="59">
        <f>'unselbst. Beschäftigte 7_2011'!C60*100/'unselbst. Beschäftigte 7_2011'!$L60</f>
        <v>5.7428872497365644</v>
      </c>
      <c r="D60" s="59">
        <f>'unselbst. Beschäftigte 7_2011'!D60*100/'unselbst. Beschäftigte 7_2011'!$L60</f>
        <v>6.6034422198805762</v>
      </c>
      <c r="E60" s="59">
        <f>'unselbst. Beschäftigte 7_2011'!E60*100/'unselbst. Beschäftigte 7_2011'!$L60</f>
        <v>11.345275728837372</v>
      </c>
      <c r="F60" s="59">
        <f>'unselbst. Beschäftigte 7_2011'!F60*100/'unselbst. Beschäftigte 7_2011'!$L60</f>
        <v>10.941341763259571</v>
      </c>
      <c r="G60" s="59">
        <f>'unselbst. Beschäftigte 7_2011'!G60*100/'unselbst. Beschäftigte 7_2011'!$L60</f>
        <v>7.3937478047067087</v>
      </c>
      <c r="H60" s="59">
        <f>'unselbst. Beschäftigte 7_2011'!H60*100/'unselbst. Beschäftigte 7_2011'!$L60</f>
        <v>12.820512820512821</v>
      </c>
      <c r="I60" s="59">
        <f>'unselbst. Beschäftigte 7_2011'!I60*100/'unselbst. Beschäftigte 7_2011'!$L60</f>
        <v>4.5662100456621006</v>
      </c>
      <c r="J60" s="59">
        <f>'unselbst. Beschäftigte 7_2011'!J60*100/'unselbst. Beschäftigte 7_2011'!$L60</f>
        <v>40.586582367404283</v>
      </c>
      <c r="K60" s="59">
        <f>'unselbst. Beschäftigte 7_2011'!K60*100/'unselbst. Beschäftigte 7_2011'!$L60</f>
        <v>0</v>
      </c>
      <c r="L60" s="60">
        <f>'unselbst. Beschäftigte 7_2011'!L60*100/'unselbst. Beschäftigte 7_2011'!$L60</f>
        <v>100</v>
      </c>
    </row>
    <row r="61" spans="1:12">
      <c r="A61" s="1" t="s">
        <v>49</v>
      </c>
      <c r="B61" s="1" t="s">
        <v>113</v>
      </c>
      <c r="C61" s="59">
        <f>'unselbst. Beschäftigte 7_2011'!C61*100/'unselbst. Beschäftigte 7_2011'!$L61</f>
        <v>24.311183144246353</v>
      </c>
      <c r="D61" s="59">
        <f>'unselbst. Beschäftigte 7_2011'!D61*100/'unselbst. Beschäftigte 7_2011'!$L61</f>
        <v>17.098865478119937</v>
      </c>
      <c r="E61" s="59">
        <f>'unselbst. Beschäftigte 7_2011'!E61*100/'unselbst. Beschäftigte 7_2011'!$L61</f>
        <v>21.717990275526741</v>
      </c>
      <c r="F61" s="59">
        <f>'unselbst. Beschäftigte 7_2011'!F61*100/'unselbst. Beschäftigte 7_2011'!$L61</f>
        <v>25.445705024311184</v>
      </c>
      <c r="G61" s="59">
        <f>'unselbst. Beschäftigte 7_2011'!G61*100/'unselbst. Beschäftigte 7_2011'!$L61</f>
        <v>11.426256077795786</v>
      </c>
      <c r="H61" s="59">
        <f>'unselbst. Beschäftigte 7_2011'!H61*100/'unselbst. Beschäftigte 7_2011'!$L61</f>
        <v>0</v>
      </c>
      <c r="I61" s="59">
        <f>'unselbst. Beschäftigte 7_2011'!I61*100/'unselbst. Beschäftigte 7_2011'!$L61</f>
        <v>0</v>
      </c>
      <c r="J61" s="59">
        <f>'unselbst. Beschäftigte 7_2011'!J61*100/'unselbst. Beschäftigte 7_2011'!$L61</f>
        <v>0</v>
      </c>
      <c r="K61" s="59">
        <f>'unselbst. Beschäftigte 7_2011'!K61*100/'unselbst. Beschäftigte 7_2011'!$L61</f>
        <v>0</v>
      </c>
      <c r="L61" s="60">
        <f>'unselbst. Beschäftigte 7_2011'!L61*100/'unselbst. Beschäftigte 7_2011'!$L61</f>
        <v>100</v>
      </c>
    </row>
    <row r="62" spans="1:12">
      <c r="A62" s="1" t="s">
        <v>50</v>
      </c>
      <c r="B62" s="1" t="s">
        <v>113</v>
      </c>
      <c r="C62" s="59">
        <f>'unselbst. Beschäftigte 7_2011'!C62*100/'unselbst. Beschäftigte 7_2011'!$L62</f>
        <v>6.4193691692581076</v>
      </c>
      <c r="D62" s="59">
        <f>'unselbst. Beschäftigte 7_2011'!D62*100/'unselbst. Beschäftigte 7_2011'!$L62</f>
        <v>7.1745890715237675</v>
      </c>
      <c r="E62" s="59">
        <f>'unselbst. Beschäftigte 7_2011'!E62*100/'unselbst. Beschäftigte 7_2011'!$L62</f>
        <v>7.885384273656153</v>
      </c>
      <c r="F62" s="59">
        <f>'unselbst. Beschäftigte 7_2011'!F62*100/'unselbst. Beschäftigte 7_2011'!$L62</f>
        <v>8.1741448245224344</v>
      </c>
      <c r="G62" s="59">
        <f>'unselbst. Beschäftigte 7_2011'!G62*100/'unselbst. Beschäftigte 7_2011'!$L62</f>
        <v>2.8876055086628165</v>
      </c>
      <c r="H62" s="59">
        <f>'unselbst. Beschäftigte 7_2011'!H62*100/'unselbst. Beschäftigte 7_2011'!$L62</f>
        <v>21.812527765437583</v>
      </c>
      <c r="I62" s="59">
        <f>'unselbst. Beschäftigte 7_2011'!I62*100/'unselbst. Beschäftigte 7_2011'!$L62</f>
        <v>33.518436250555311</v>
      </c>
      <c r="J62" s="59">
        <f>'unselbst. Beschäftigte 7_2011'!J62*100/'unselbst. Beschäftigte 7_2011'!$L62</f>
        <v>12.127943136383829</v>
      </c>
      <c r="K62" s="59">
        <f>'unselbst. Beschäftigte 7_2011'!K62*100/'unselbst. Beschäftigte 7_2011'!$L62</f>
        <v>0</v>
      </c>
      <c r="L62" s="60">
        <f>'unselbst. Beschäftigte 7_2011'!L62*100/'unselbst. Beschäftigte 7_2011'!$L62</f>
        <v>100</v>
      </c>
    </row>
    <row r="63" spans="1:12">
      <c r="A63" s="1" t="s">
        <v>51</v>
      </c>
      <c r="B63" s="1" t="s">
        <v>113</v>
      </c>
      <c r="C63" s="59">
        <f>'unselbst. Beschäftigte 7_2011'!C63*100/'unselbst. Beschäftigte 7_2011'!$L63</f>
        <v>16.46746347941567</v>
      </c>
      <c r="D63" s="59">
        <f>'unselbst. Beschäftigte 7_2011'!D63*100/'unselbst. Beschäftigte 7_2011'!$L63</f>
        <v>16.334661354581673</v>
      </c>
      <c r="E63" s="59">
        <f>'unselbst. Beschäftigte 7_2011'!E63*100/'unselbst. Beschäftigte 7_2011'!$L63</f>
        <v>21.513944223107568</v>
      </c>
      <c r="F63" s="59">
        <f>'unselbst. Beschäftigte 7_2011'!F63*100/'unselbst. Beschäftigte 7_2011'!$L63</f>
        <v>19.787516600265604</v>
      </c>
      <c r="G63" s="59">
        <f>'unselbst. Beschäftigte 7_2011'!G63*100/'unselbst. Beschäftigte 7_2011'!$L63</f>
        <v>0</v>
      </c>
      <c r="H63" s="59">
        <f>'unselbst. Beschäftigte 7_2011'!H63*100/'unselbst. Beschäftigte 7_2011'!$L63</f>
        <v>25.89641434262948</v>
      </c>
      <c r="I63" s="59">
        <f>'unselbst. Beschäftigte 7_2011'!I63*100/'unselbst. Beschäftigte 7_2011'!$L63</f>
        <v>0</v>
      </c>
      <c r="J63" s="59">
        <f>'unselbst. Beschäftigte 7_2011'!J63*100/'unselbst. Beschäftigte 7_2011'!$L63</f>
        <v>0</v>
      </c>
      <c r="K63" s="59">
        <f>'unselbst. Beschäftigte 7_2011'!K63*100/'unselbst. Beschäftigte 7_2011'!$L63</f>
        <v>0</v>
      </c>
      <c r="L63" s="60">
        <f>'unselbst. Beschäftigte 7_2011'!L63*100/'unselbst. Beschäftigte 7_2011'!$L63</f>
        <v>100</v>
      </c>
    </row>
    <row r="64" spans="1:12">
      <c r="A64" s="1" t="s">
        <v>52</v>
      </c>
      <c r="B64" s="1" t="s">
        <v>113</v>
      </c>
      <c r="C64" s="59">
        <f>'unselbst. Beschäftigte 7_2011'!C64*100/'unselbst. Beschäftigte 7_2011'!$L64</f>
        <v>53.179190751445084</v>
      </c>
      <c r="D64" s="59">
        <f>'unselbst. Beschäftigte 7_2011'!D64*100/'unselbst. Beschäftigte 7_2011'!$L64</f>
        <v>20.809248554913296</v>
      </c>
      <c r="E64" s="59">
        <f>'unselbst. Beschäftigte 7_2011'!E64*100/'unselbst. Beschäftigte 7_2011'!$L64</f>
        <v>13.872832369942197</v>
      </c>
      <c r="F64" s="59">
        <f>'unselbst. Beschäftigte 7_2011'!F64*100/'unselbst. Beschäftigte 7_2011'!$L64</f>
        <v>12.138728323699421</v>
      </c>
      <c r="G64" s="59">
        <f>'unselbst. Beschäftigte 7_2011'!G64*100/'unselbst. Beschäftigte 7_2011'!$L64</f>
        <v>0</v>
      </c>
      <c r="H64" s="59">
        <f>'unselbst. Beschäftigte 7_2011'!H64*100/'unselbst. Beschäftigte 7_2011'!$L64</f>
        <v>0</v>
      </c>
      <c r="I64" s="59">
        <f>'unselbst. Beschäftigte 7_2011'!I64*100/'unselbst. Beschäftigte 7_2011'!$L64</f>
        <v>0</v>
      </c>
      <c r="J64" s="59">
        <f>'unselbst. Beschäftigte 7_2011'!J64*100/'unselbst. Beschäftigte 7_2011'!$L64</f>
        <v>0</v>
      </c>
      <c r="K64" s="59">
        <f>'unselbst. Beschäftigte 7_2011'!K64*100/'unselbst. Beschäftigte 7_2011'!$L64</f>
        <v>0</v>
      </c>
      <c r="L64" s="60">
        <f>'unselbst. Beschäftigte 7_2011'!L64*100/'unselbst. Beschäftigte 7_2011'!$L64</f>
        <v>100</v>
      </c>
    </row>
    <row r="65" spans="1:12">
      <c r="A65" s="1" t="s">
        <v>53</v>
      </c>
      <c r="B65" s="1" t="s">
        <v>113</v>
      </c>
      <c r="C65" s="59">
        <f>'unselbst. Beschäftigte 7_2011'!C65*100/'unselbst. Beschäftigte 7_2011'!$L65</f>
        <v>21.72949002217295</v>
      </c>
      <c r="D65" s="59">
        <f>'unselbst. Beschäftigte 7_2011'!D65*100/'unselbst. Beschäftigte 7_2011'!$L65</f>
        <v>10.975609756097562</v>
      </c>
      <c r="E65" s="59">
        <f>'unselbst. Beschäftigte 7_2011'!E65*100/'unselbst. Beschäftigte 7_2011'!$L65</f>
        <v>15.521064301552107</v>
      </c>
      <c r="F65" s="59">
        <f>'unselbst. Beschäftigte 7_2011'!F65*100/'unselbst. Beschäftigte 7_2011'!$L65</f>
        <v>33.370288248337026</v>
      </c>
      <c r="G65" s="59">
        <f>'unselbst. Beschäftigte 7_2011'!G65*100/'unselbst. Beschäftigte 7_2011'!$L65</f>
        <v>18.403547671840354</v>
      </c>
      <c r="H65" s="59">
        <f>'unselbst. Beschäftigte 7_2011'!H65*100/'unselbst. Beschäftigte 7_2011'!$L65</f>
        <v>0</v>
      </c>
      <c r="I65" s="59">
        <f>'unselbst. Beschäftigte 7_2011'!I65*100/'unselbst. Beschäftigte 7_2011'!$L65</f>
        <v>0</v>
      </c>
      <c r="J65" s="59">
        <f>'unselbst. Beschäftigte 7_2011'!J65*100/'unselbst. Beschäftigte 7_2011'!$L65</f>
        <v>0</v>
      </c>
      <c r="K65" s="59">
        <f>'unselbst. Beschäftigte 7_2011'!K65*100/'unselbst. Beschäftigte 7_2011'!$L65</f>
        <v>0</v>
      </c>
      <c r="L65" s="60">
        <f>'unselbst. Beschäftigte 7_2011'!L65*100/'unselbst. Beschäftigte 7_2011'!$L65</f>
        <v>100</v>
      </c>
    </row>
    <row r="66" spans="1:12">
      <c r="A66" s="1" t="s">
        <v>54</v>
      </c>
      <c r="B66" s="1" t="s">
        <v>113</v>
      </c>
      <c r="C66" s="59">
        <f>'unselbst. Beschäftigte 7_2011'!C66*100/'unselbst. Beschäftigte 7_2011'!$L66</f>
        <v>13.531967721911856</v>
      </c>
      <c r="D66" s="59">
        <f>'unselbst. Beschäftigte 7_2011'!D66*100/'unselbst. Beschäftigte 7_2011'!$L66</f>
        <v>10.045520380715912</v>
      </c>
      <c r="E66" s="59">
        <f>'unselbst. Beschäftigte 7_2011'!E66*100/'unselbst. Beschäftigte 7_2011'!$L66</f>
        <v>9.4040968342644327</v>
      </c>
      <c r="F66" s="59">
        <f>'unselbst. Beschäftigte 7_2011'!F66*100/'unselbst. Beschäftigte 7_2011'!$L66</f>
        <v>15.259673080902131</v>
      </c>
      <c r="G66" s="59">
        <f>'unselbst. Beschäftigte 7_2011'!G66*100/'unselbst. Beschäftigte 7_2011'!$L66</f>
        <v>13.294020277260501</v>
      </c>
      <c r="H66" s="59">
        <f>'unselbst. Beschäftigte 7_2011'!H66*100/'unselbst. Beschäftigte 7_2011'!$L66</f>
        <v>23.50506931512518</v>
      </c>
      <c r="I66" s="59">
        <f>'unselbst. Beschäftigte 7_2011'!I66*100/'unselbst. Beschäftigte 7_2011'!$L66</f>
        <v>14.959652389819988</v>
      </c>
      <c r="J66" s="59">
        <f>'unselbst. Beschäftigte 7_2011'!J66*100/'unselbst. Beschäftigte 7_2011'!$L66</f>
        <v>0</v>
      </c>
      <c r="K66" s="59">
        <f>'unselbst. Beschäftigte 7_2011'!K66*100/'unselbst. Beschäftigte 7_2011'!$L66</f>
        <v>0</v>
      </c>
      <c r="L66" s="60">
        <f>'unselbst. Beschäftigte 7_2011'!L66*100/'unselbst. Beschäftigte 7_2011'!$L66</f>
        <v>100</v>
      </c>
    </row>
    <row r="67" spans="1:12">
      <c r="A67" s="1" t="s">
        <v>55</v>
      </c>
      <c r="B67" s="1" t="s">
        <v>113</v>
      </c>
      <c r="C67" s="59">
        <f>'unselbst. Beschäftigte 7_2011'!C67*100/'unselbst. Beschäftigte 7_2011'!$L67</f>
        <v>65.189873417721515</v>
      </c>
      <c r="D67" s="59">
        <f>'unselbst. Beschäftigte 7_2011'!D67*100/'unselbst. Beschäftigte 7_2011'!$L67</f>
        <v>25.949367088607595</v>
      </c>
      <c r="E67" s="59">
        <f>'unselbst. Beschäftigte 7_2011'!E67*100/'unselbst. Beschäftigte 7_2011'!$L67</f>
        <v>8.8607594936708853</v>
      </c>
      <c r="F67" s="59">
        <f>'unselbst. Beschäftigte 7_2011'!F67*100/'unselbst. Beschäftigte 7_2011'!$L67</f>
        <v>0</v>
      </c>
      <c r="G67" s="59">
        <f>'unselbst. Beschäftigte 7_2011'!G67*100/'unselbst. Beschäftigte 7_2011'!$L67</f>
        <v>0</v>
      </c>
      <c r="H67" s="59">
        <f>'unselbst. Beschäftigte 7_2011'!H67*100/'unselbst. Beschäftigte 7_2011'!$L67</f>
        <v>0</v>
      </c>
      <c r="I67" s="59">
        <f>'unselbst. Beschäftigte 7_2011'!I67*100/'unselbst. Beschäftigte 7_2011'!$L67</f>
        <v>0</v>
      </c>
      <c r="J67" s="59">
        <f>'unselbst. Beschäftigte 7_2011'!J67*100/'unselbst. Beschäftigte 7_2011'!$L67</f>
        <v>0</v>
      </c>
      <c r="K67" s="59">
        <f>'unselbst. Beschäftigte 7_2011'!K67*100/'unselbst. Beschäftigte 7_2011'!$L67</f>
        <v>0</v>
      </c>
      <c r="L67" s="60">
        <f>'unselbst. Beschäftigte 7_2011'!L67*100/'unselbst. Beschäftigte 7_2011'!$L67</f>
        <v>100</v>
      </c>
    </row>
    <row r="68" spans="1:12">
      <c r="A68" s="1" t="s">
        <v>56</v>
      </c>
      <c r="B68" s="1" t="s">
        <v>113</v>
      </c>
      <c r="C68" s="59">
        <f>'unselbst. Beschäftigte 7_2011'!C68*100/'unselbst. Beschäftigte 7_2011'!$L68</f>
        <v>16.949152542372882</v>
      </c>
      <c r="D68" s="59">
        <f>'unselbst. Beschäftigte 7_2011'!D68*100/'unselbst. Beschäftigte 7_2011'!$L68</f>
        <v>9.5712861415752748</v>
      </c>
      <c r="E68" s="59">
        <f>'unselbst. Beschäftigte 7_2011'!E68*100/'unselbst. Beschäftigte 7_2011'!$L68</f>
        <v>11.864406779661017</v>
      </c>
      <c r="F68" s="59">
        <f>'unselbst. Beschäftigte 7_2011'!F68*100/'unselbst. Beschäftigte 7_2011'!$L68</f>
        <v>14.755732801595215</v>
      </c>
      <c r="G68" s="59">
        <f>'unselbst. Beschäftigte 7_2011'!G68*100/'unselbst. Beschäftigte 7_2011'!$L68</f>
        <v>15.453639082751744</v>
      </c>
      <c r="H68" s="59">
        <f>'unselbst. Beschäftigte 7_2011'!H68*100/'unselbst. Beschäftigte 7_2011'!$L68</f>
        <v>31.405782652043868</v>
      </c>
      <c r="I68" s="59">
        <f>'unselbst. Beschäftigte 7_2011'!I68*100/'unselbst. Beschäftigte 7_2011'!$L68</f>
        <v>0</v>
      </c>
      <c r="J68" s="59">
        <f>'unselbst. Beschäftigte 7_2011'!J68*100/'unselbst. Beschäftigte 7_2011'!$L68</f>
        <v>0</v>
      </c>
      <c r="K68" s="59">
        <f>'unselbst. Beschäftigte 7_2011'!K68*100/'unselbst. Beschäftigte 7_2011'!$L68</f>
        <v>0</v>
      </c>
      <c r="L68" s="60">
        <f>'unselbst. Beschäftigte 7_2011'!L68*100/'unselbst. Beschäftigte 7_2011'!$L68</f>
        <v>100</v>
      </c>
    </row>
    <row r="69" spans="1:12">
      <c r="A69" s="1" t="s">
        <v>57</v>
      </c>
      <c r="B69" s="1" t="s">
        <v>113</v>
      </c>
      <c r="C69" s="59">
        <f>'unselbst. Beschäftigte 7_2011'!C69*100/'unselbst. Beschäftigte 7_2011'!$L69</f>
        <v>46.691176470588232</v>
      </c>
      <c r="D69" s="59">
        <f>'unselbst. Beschäftigte 7_2011'!D69*100/'unselbst. Beschäftigte 7_2011'!$L69</f>
        <v>13.235294117647058</v>
      </c>
      <c r="E69" s="59">
        <f>'unselbst. Beschäftigte 7_2011'!E69*100/'unselbst. Beschäftigte 7_2011'!$L69</f>
        <v>19.025735294117649</v>
      </c>
      <c r="F69" s="59">
        <f>'unselbst. Beschäftigte 7_2011'!F69*100/'unselbst. Beschäftigte 7_2011'!$L69</f>
        <v>13.694852941176471</v>
      </c>
      <c r="G69" s="59">
        <f>'unselbst. Beschäftigte 7_2011'!G69*100/'unselbst. Beschäftigte 7_2011'!$L69</f>
        <v>7.3529411764705879</v>
      </c>
      <c r="H69" s="59">
        <f>'unselbst. Beschäftigte 7_2011'!H69*100/'unselbst. Beschäftigte 7_2011'!$L69</f>
        <v>0</v>
      </c>
      <c r="I69" s="59">
        <f>'unselbst. Beschäftigte 7_2011'!I69*100/'unselbst. Beschäftigte 7_2011'!$L69</f>
        <v>0</v>
      </c>
      <c r="J69" s="59">
        <f>'unselbst. Beschäftigte 7_2011'!J69*100/'unselbst. Beschäftigte 7_2011'!$L69</f>
        <v>0</v>
      </c>
      <c r="K69" s="59">
        <f>'unselbst. Beschäftigte 7_2011'!K69*100/'unselbst. Beschäftigte 7_2011'!$L69</f>
        <v>0</v>
      </c>
      <c r="L69" s="60">
        <f>'unselbst. Beschäftigte 7_2011'!L69*100/'unselbst. Beschäftigte 7_2011'!$L69</f>
        <v>100</v>
      </c>
    </row>
    <row r="70" spans="1:12">
      <c r="A70" s="1" t="s">
        <v>58</v>
      </c>
      <c r="B70" s="1" t="s">
        <v>113</v>
      </c>
      <c r="C70" s="59">
        <f>'unselbst. Beschäftigte 7_2011'!C70*100/'unselbst. Beschäftigte 7_2011'!$L70</f>
        <v>41.758241758241759</v>
      </c>
      <c r="D70" s="59">
        <f>'unselbst. Beschäftigte 7_2011'!D70*100/'unselbst. Beschäftigte 7_2011'!$L70</f>
        <v>26.593406593406595</v>
      </c>
      <c r="E70" s="59">
        <f>'unselbst. Beschäftigte 7_2011'!E70*100/'unselbst. Beschäftigte 7_2011'!$L70</f>
        <v>24.835164835164836</v>
      </c>
      <c r="F70" s="59">
        <f>'unselbst. Beschäftigte 7_2011'!F70*100/'unselbst. Beschäftigte 7_2011'!$L70</f>
        <v>6.813186813186813</v>
      </c>
      <c r="G70" s="59">
        <f>'unselbst. Beschäftigte 7_2011'!G70*100/'unselbst. Beschäftigte 7_2011'!$L70</f>
        <v>0</v>
      </c>
      <c r="H70" s="59">
        <f>'unselbst. Beschäftigte 7_2011'!H70*100/'unselbst. Beschäftigte 7_2011'!$L70</f>
        <v>0</v>
      </c>
      <c r="I70" s="59">
        <f>'unselbst. Beschäftigte 7_2011'!I70*100/'unselbst. Beschäftigte 7_2011'!$L70</f>
        <v>0</v>
      </c>
      <c r="J70" s="59">
        <f>'unselbst. Beschäftigte 7_2011'!J70*100/'unselbst. Beschäftigte 7_2011'!$L70</f>
        <v>0</v>
      </c>
      <c r="K70" s="59">
        <f>'unselbst. Beschäftigte 7_2011'!K70*100/'unselbst. Beschäftigte 7_2011'!$L70</f>
        <v>0</v>
      </c>
      <c r="L70" s="60">
        <f>'unselbst. Beschäftigte 7_2011'!L70*100/'unselbst. Beschäftigte 7_2011'!$L70</f>
        <v>100</v>
      </c>
    </row>
    <row r="71" spans="1:12">
      <c r="A71" s="1" t="s">
        <v>189</v>
      </c>
      <c r="B71" s="1" t="s">
        <v>113</v>
      </c>
      <c r="C71" s="59">
        <f>'unselbst. Beschäftigte 7_2011'!C71*100/'unselbst. Beschäftigte 7_2011'!$L71</f>
        <v>8.7694795648338726</v>
      </c>
      <c r="D71" s="59">
        <f>'unselbst. Beschäftigte 7_2011'!D71*100/'unselbst. Beschäftigte 7_2011'!$L71</f>
        <v>9.2693325492502208</v>
      </c>
      <c r="E71" s="59">
        <f>'unselbst. Beschäftigte 7_2011'!E71*100/'unselbst. Beschäftigte 7_2011'!$L71</f>
        <v>11.717142017053808</v>
      </c>
      <c r="F71" s="59">
        <f>'unselbst. Beschäftigte 7_2011'!F71*100/'unselbst. Beschäftigte 7_2011'!$L71</f>
        <v>15.929138488679801</v>
      </c>
      <c r="G71" s="59">
        <f>'unselbst. Beschäftigte 7_2011'!G71*100/'unselbst. Beschäftigte 7_2011'!$L71</f>
        <v>14.907380182299324</v>
      </c>
      <c r="H71" s="59">
        <f>'unselbst. Beschäftigte 7_2011'!H71*100/'unselbst. Beschäftigte 7_2011'!$L71</f>
        <v>13.848867980005881</v>
      </c>
      <c r="I71" s="59">
        <f>'unselbst. Beschäftigte 7_2011'!I71*100/'unselbst. Beschäftigte 7_2011'!$L71</f>
        <v>5.138194648632755</v>
      </c>
      <c r="J71" s="59">
        <f>'unselbst. Beschäftigte 7_2011'!J71*100/'unselbst. Beschäftigte 7_2011'!$L71</f>
        <v>8.9017935901205529</v>
      </c>
      <c r="K71" s="59">
        <f>'unselbst. Beschäftigte 7_2011'!K71*100/'unselbst. Beschäftigte 7_2011'!$L71</f>
        <v>11.518670979123787</v>
      </c>
      <c r="L71" s="60">
        <f>'unselbst. Beschäftigte 7_2011'!L71*100/'unselbst. Beschäftigte 7_2011'!$L71</f>
        <v>100</v>
      </c>
    </row>
    <row r="72" spans="1:12">
      <c r="A72" s="1" t="s">
        <v>59</v>
      </c>
      <c r="B72" s="1" t="s">
        <v>113</v>
      </c>
      <c r="C72" s="59">
        <f>'unselbst. Beschäftigte 7_2011'!C72*100/'unselbst. Beschäftigte 7_2011'!$L72</f>
        <v>16.518751789292871</v>
      </c>
      <c r="D72" s="59">
        <f>'unselbst. Beschäftigte 7_2011'!D72*100/'unselbst. Beschäftigte 7_2011'!$L72</f>
        <v>17.205840251932436</v>
      </c>
      <c r="E72" s="59">
        <f>'unselbst. Beschäftigte 7_2011'!E72*100/'unselbst. Beschäftigte 7_2011'!$L72</f>
        <v>20.240480961923847</v>
      </c>
      <c r="F72" s="59">
        <f>'unselbst. Beschäftigte 7_2011'!F72*100/'unselbst. Beschäftigte 7_2011'!$L72</f>
        <v>23.117663899227026</v>
      </c>
      <c r="G72" s="59">
        <f>'unselbst. Beschäftigte 7_2011'!G72*100/'unselbst. Beschäftigte 7_2011'!$L72</f>
        <v>7.7726882336100775</v>
      </c>
      <c r="H72" s="59">
        <f>'unselbst. Beschäftigte 7_2011'!H72*100/'unselbst. Beschäftigte 7_2011'!$L72</f>
        <v>5.4251359862582307</v>
      </c>
      <c r="I72" s="59">
        <f>'unselbst. Beschäftigte 7_2011'!I72*100/'unselbst. Beschäftigte 7_2011'!$L72</f>
        <v>0</v>
      </c>
      <c r="J72" s="59">
        <f>'unselbst. Beschäftigte 7_2011'!J72*100/'unselbst. Beschäftigte 7_2011'!$L72</f>
        <v>9.7194388777555112</v>
      </c>
      <c r="K72" s="59">
        <f>'unselbst. Beschäftigte 7_2011'!K72*100/'unselbst. Beschäftigte 7_2011'!$L72</f>
        <v>0</v>
      </c>
      <c r="L72" s="60">
        <f>'unselbst. Beschäftigte 7_2011'!L72*100/'unselbst. Beschäftigte 7_2011'!$L72</f>
        <v>100</v>
      </c>
    </row>
    <row r="73" spans="1:12">
      <c r="A73" s="1" t="s">
        <v>60</v>
      </c>
      <c r="B73" s="1" t="s">
        <v>113</v>
      </c>
      <c r="C73" s="59">
        <f>'unselbst. Beschäftigte 7_2011'!C73*100/'unselbst. Beschäftigte 7_2011'!$L73</f>
        <v>12.340287886139414</v>
      </c>
      <c r="D73" s="59">
        <f>'unselbst. Beschäftigte 7_2011'!D73*100/'unselbst. Beschäftigte 7_2011'!$L73</f>
        <v>9.8657609574640137</v>
      </c>
      <c r="E73" s="59">
        <f>'unselbst. Beschäftigte 7_2011'!E73*100/'unselbst. Beschäftigte 7_2011'!$L73</f>
        <v>16.885007278020378</v>
      </c>
      <c r="F73" s="59">
        <f>'unselbst. Beschäftigte 7_2011'!F73*100/'unselbst. Beschäftigte 7_2011'!$L73</f>
        <v>29.4517224648229</v>
      </c>
      <c r="G73" s="59">
        <f>'unselbst. Beschäftigte 7_2011'!G73*100/'unselbst. Beschäftigte 7_2011'!$L73</f>
        <v>6.1135371179039302</v>
      </c>
      <c r="H73" s="59">
        <f>'unselbst. Beschäftigte 7_2011'!H73*100/'unselbst. Beschäftigte 7_2011'!$L73</f>
        <v>8.9762251334303738</v>
      </c>
      <c r="I73" s="59">
        <f>'unselbst. Beschäftigte 7_2011'!I73*100/'unselbst. Beschäftigte 7_2011'!$L73</f>
        <v>16.367459162218989</v>
      </c>
      <c r="J73" s="59">
        <f>'unselbst. Beschäftigte 7_2011'!J73*100/'unselbst. Beschäftigte 7_2011'!$L73</f>
        <v>0</v>
      </c>
      <c r="K73" s="59">
        <f>'unselbst. Beschäftigte 7_2011'!K73*100/'unselbst. Beschäftigte 7_2011'!$L73</f>
        <v>0</v>
      </c>
      <c r="L73" s="60">
        <f>'unselbst. Beschäftigte 7_2011'!L73*100/'unselbst. Beschäftigte 7_2011'!$L73</f>
        <v>100</v>
      </c>
    </row>
    <row r="74" spans="1:12">
      <c r="A74" s="1" t="s">
        <v>61</v>
      </c>
      <c r="B74" s="1" t="s">
        <v>113</v>
      </c>
      <c r="C74" s="59">
        <f>'unselbst. Beschäftigte 7_2011'!C74*100/'unselbst. Beschäftigte 7_2011'!$L74</f>
        <v>22.086824067022086</v>
      </c>
      <c r="D74" s="59">
        <f>'unselbst. Beschäftigte 7_2011'!D74*100/'unselbst. Beschäftigte 7_2011'!$L74</f>
        <v>20.335110434120335</v>
      </c>
      <c r="E74" s="59">
        <f>'unselbst. Beschäftigte 7_2011'!E74*100/'unselbst. Beschäftigte 7_2011'!$L74</f>
        <v>19.421172886519422</v>
      </c>
      <c r="F74" s="59">
        <f>'unselbst. Beschäftigte 7_2011'!F74*100/'unselbst. Beschäftigte 7_2011'!$L74</f>
        <v>17.44097486671744</v>
      </c>
      <c r="G74" s="59">
        <f>'unselbst. Beschäftigte 7_2011'!G74*100/'unselbst. Beschäftigte 7_2011'!$L74</f>
        <v>4.3412033511043413</v>
      </c>
      <c r="H74" s="59">
        <f>'unselbst. Beschäftigte 7_2011'!H74*100/'unselbst. Beschäftigte 7_2011'!$L74</f>
        <v>16.374714394516374</v>
      </c>
      <c r="I74" s="59">
        <f>'unselbst. Beschäftigte 7_2011'!I74*100/'unselbst. Beschäftigte 7_2011'!$L74</f>
        <v>0</v>
      </c>
      <c r="J74" s="59">
        <f>'unselbst. Beschäftigte 7_2011'!J74*100/'unselbst. Beschäftigte 7_2011'!$L74</f>
        <v>0</v>
      </c>
      <c r="K74" s="59">
        <f>'unselbst. Beschäftigte 7_2011'!K74*100/'unselbst. Beschäftigte 7_2011'!$L74</f>
        <v>0</v>
      </c>
      <c r="L74" s="60">
        <f>'unselbst. Beschäftigte 7_2011'!L74*100/'unselbst. Beschäftigte 7_2011'!$L74</f>
        <v>100</v>
      </c>
    </row>
    <row r="75" spans="1:12">
      <c r="A75" s="1" t="s">
        <v>62</v>
      </c>
      <c r="B75" s="1" t="s">
        <v>113</v>
      </c>
      <c r="C75" s="59">
        <f>'unselbst. Beschäftigte 7_2011'!C75*100/'unselbst. Beschäftigte 7_2011'!$L75</f>
        <v>9.452890681559623</v>
      </c>
      <c r="D75" s="59">
        <f>'unselbst. Beschäftigte 7_2011'!D75*100/'unselbst. Beschäftigte 7_2011'!$L75</f>
        <v>7.3016857999793157</v>
      </c>
      <c r="E75" s="59">
        <f>'unselbst. Beschäftigte 7_2011'!E75*100/'unselbst. Beschäftigte 7_2011'!$L75</f>
        <v>7.9946219877960489</v>
      </c>
      <c r="F75" s="59">
        <f>'unselbst. Beschäftigte 7_2011'!F75*100/'unselbst. Beschäftigte 7_2011'!$L75</f>
        <v>7.7981176957286173</v>
      </c>
      <c r="G75" s="59">
        <f>'unselbst. Beschäftigte 7_2011'!G75*100/'unselbst. Beschäftigte 7_2011'!$L75</f>
        <v>7.6740097217912915</v>
      </c>
      <c r="H75" s="59">
        <f>'unselbst. Beschäftigte 7_2011'!H75*100/'unselbst. Beschäftigte 7_2011'!$L75</f>
        <v>12.090185127727789</v>
      </c>
      <c r="I75" s="59">
        <f>'unselbst. Beschäftigte 7_2011'!I75*100/'unselbst. Beschäftigte 7_2011'!$L75</f>
        <v>7.4775054297238599</v>
      </c>
      <c r="J75" s="59">
        <f>'unselbst. Beschäftigte 7_2011'!J75*100/'unselbst. Beschäftigte 7_2011'!$L75</f>
        <v>6.7535422484227947</v>
      </c>
      <c r="K75" s="59">
        <f>'unselbst. Beschäftigte 7_2011'!K75*100/'unselbst. Beschäftigte 7_2011'!$L75</f>
        <v>33.457441307270656</v>
      </c>
      <c r="L75" s="60">
        <f>'unselbst. Beschäftigte 7_2011'!L75*100/'unselbst. Beschäftigte 7_2011'!$L75</f>
        <v>100</v>
      </c>
    </row>
    <row r="76" spans="1:12">
      <c r="A76" s="1" t="s">
        <v>63</v>
      </c>
      <c r="B76" s="1" t="s">
        <v>113</v>
      </c>
      <c r="C76" s="59">
        <f>'unselbst. Beschäftigte 7_2011'!C76*100/'unselbst. Beschäftigte 7_2011'!$L76</f>
        <v>26.903553299492387</v>
      </c>
      <c r="D76" s="59">
        <f>'unselbst. Beschäftigte 7_2011'!D76*100/'unselbst. Beschäftigte 7_2011'!$L76</f>
        <v>19.289340101522843</v>
      </c>
      <c r="E76" s="59">
        <f>'unselbst. Beschäftigte 7_2011'!E76*100/'unselbst. Beschäftigte 7_2011'!$L76</f>
        <v>18.213197969543149</v>
      </c>
      <c r="F76" s="59">
        <f>'unselbst. Beschäftigte 7_2011'!F76*100/'unselbst. Beschäftigte 7_2011'!$L76</f>
        <v>16.568527918781726</v>
      </c>
      <c r="G76" s="59">
        <f>'unselbst. Beschäftigte 7_2011'!G76*100/'unselbst. Beschäftigte 7_2011'!$L76</f>
        <v>9.6040609137055846</v>
      </c>
      <c r="H76" s="59">
        <f>'unselbst. Beschäftigte 7_2011'!H76*100/'unselbst. Beschäftigte 7_2011'!$L76</f>
        <v>9.4213197969543145</v>
      </c>
      <c r="I76" s="59">
        <f>'unselbst. Beschäftigte 7_2011'!I76*100/'unselbst. Beschäftigte 7_2011'!$L76</f>
        <v>0</v>
      </c>
      <c r="J76" s="59">
        <f>'unselbst. Beschäftigte 7_2011'!J76*100/'unselbst. Beschäftigte 7_2011'!$L76</f>
        <v>0</v>
      </c>
      <c r="K76" s="59">
        <f>'unselbst. Beschäftigte 7_2011'!K76*100/'unselbst. Beschäftigte 7_2011'!$L76</f>
        <v>0</v>
      </c>
      <c r="L76" s="60">
        <f>'unselbst. Beschäftigte 7_2011'!L76*100/'unselbst. Beschäftigte 7_2011'!$L76</f>
        <v>100</v>
      </c>
    </row>
    <row r="77" spans="1:12">
      <c r="A77" s="1" t="s">
        <v>64</v>
      </c>
      <c r="B77" s="1" t="s">
        <v>113</v>
      </c>
      <c r="C77" s="59">
        <f>'unselbst. Beschäftigte 7_2011'!C77*100/'unselbst. Beschäftigte 7_2011'!$L77</f>
        <v>13.656387665198238</v>
      </c>
      <c r="D77" s="59">
        <f>'unselbst. Beschäftigte 7_2011'!D77*100/'unselbst. Beschäftigte 7_2011'!$L77</f>
        <v>16.740088105726873</v>
      </c>
      <c r="E77" s="59">
        <f>'unselbst. Beschäftigte 7_2011'!E77*100/'unselbst. Beschäftigte 7_2011'!$L77</f>
        <v>17.841409691629956</v>
      </c>
      <c r="F77" s="59">
        <f>'unselbst. Beschäftigte 7_2011'!F77*100/'unselbst. Beschäftigte 7_2011'!$L77</f>
        <v>27.312775330396477</v>
      </c>
      <c r="G77" s="59">
        <f>'unselbst. Beschäftigte 7_2011'!G77*100/'unselbst. Beschäftigte 7_2011'!$L77</f>
        <v>0</v>
      </c>
      <c r="H77" s="59">
        <f>'unselbst. Beschäftigte 7_2011'!H77*100/'unselbst. Beschäftigte 7_2011'!$L77</f>
        <v>24.449339207048457</v>
      </c>
      <c r="I77" s="59">
        <f>'unselbst. Beschäftigte 7_2011'!I77*100/'unselbst. Beschäftigte 7_2011'!$L77</f>
        <v>0</v>
      </c>
      <c r="J77" s="59">
        <f>'unselbst. Beschäftigte 7_2011'!J77*100/'unselbst. Beschäftigte 7_2011'!$L77</f>
        <v>0</v>
      </c>
      <c r="K77" s="59">
        <f>'unselbst. Beschäftigte 7_2011'!K77*100/'unselbst. Beschäftigte 7_2011'!$L77</f>
        <v>0</v>
      </c>
      <c r="L77" s="60">
        <f>'unselbst. Beschäftigte 7_2011'!L77*100/'unselbst. Beschäftigte 7_2011'!$L77</f>
        <v>100</v>
      </c>
    </row>
    <row r="78" spans="1:12">
      <c r="A78" s="1" t="s">
        <v>65</v>
      </c>
      <c r="B78" s="1" t="s">
        <v>113</v>
      </c>
      <c r="C78" s="59">
        <f>'unselbst. Beschäftigte 7_2011'!C78*100/'unselbst. Beschäftigte 7_2011'!$L78</f>
        <v>75.634517766497467</v>
      </c>
      <c r="D78" s="59">
        <f>'unselbst. Beschäftigte 7_2011'!D78*100/'unselbst. Beschäftigte 7_2011'!$L78</f>
        <v>19.289340101522843</v>
      </c>
      <c r="E78" s="59">
        <f>'unselbst. Beschäftigte 7_2011'!E78*100/'unselbst. Beschäftigte 7_2011'!$L78</f>
        <v>5.0761421319796955</v>
      </c>
      <c r="F78" s="59">
        <f>'unselbst. Beschäftigte 7_2011'!F78*100/'unselbst. Beschäftigte 7_2011'!$L78</f>
        <v>0</v>
      </c>
      <c r="G78" s="59">
        <f>'unselbst. Beschäftigte 7_2011'!G78*100/'unselbst. Beschäftigte 7_2011'!$L78</f>
        <v>0</v>
      </c>
      <c r="H78" s="59">
        <f>'unselbst. Beschäftigte 7_2011'!H78*100/'unselbst. Beschäftigte 7_2011'!$L78</f>
        <v>0</v>
      </c>
      <c r="I78" s="59">
        <f>'unselbst. Beschäftigte 7_2011'!I78*100/'unselbst. Beschäftigte 7_2011'!$L78</f>
        <v>0</v>
      </c>
      <c r="J78" s="59">
        <f>'unselbst. Beschäftigte 7_2011'!J78*100/'unselbst. Beschäftigte 7_2011'!$L78</f>
        <v>0</v>
      </c>
      <c r="K78" s="59">
        <f>'unselbst. Beschäftigte 7_2011'!K78*100/'unselbst. Beschäftigte 7_2011'!$L78</f>
        <v>0</v>
      </c>
      <c r="L78" s="60">
        <f>'unselbst. Beschäftigte 7_2011'!L78*100/'unselbst. Beschäftigte 7_2011'!$L78</f>
        <v>100</v>
      </c>
    </row>
    <row r="79" spans="1:12">
      <c r="A79" s="1"/>
      <c r="B79" s="1"/>
      <c r="C79" s="59"/>
      <c r="D79" s="59"/>
      <c r="E79" s="59"/>
      <c r="F79" s="59"/>
      <c r="G79" s="59"/>
      <c r="H79" s="59"/>
      <c r="I79" s="59"/>
      <c r="J79" s="59"/>
      <c r="K79" s="59"/>
      <c r="L79" s="60"/>
    </row>
    <row r="80" spans="1:12">
      <c r="A80" s="1"/>
      <c r="B80" s="1"/>
      <c r="C80" s="60">
        <f>'unselbst. Beschäftigte 7_2011'!C80*100/'unselbst. Beschäftigte 7_2011'!$L80</f>
        <v>12.238401911952877</v>
      </c>
      <c r="D80" s="60">
        <f>'unselbst. Beschäftigte 7_2011'!D80*100/'unselbst. Beschäftigte 7_2011'!$L80</f>
        <v>9.5428444529044132</v>
      </c>
      <c r="E80" s="60">
        <f>'unselbst. Beschäftigte 7_2011'!E80*100/'unselbst. Beschäftigte 7_2011'!$L80</f>
        <v>10.979981599568541</v>
      </c>
      <c r="F80" s="60">
        <f>'unselbst. Beschäftigte 7_2011'!F80*100/'unselbst. Beschäftigte 7_2011'!$L80</f>
        <v>13.872233325930861</v>
      </c>
      <c r="G80" s="60">
        <f>'unselbst. Beschäftigte 7_2011'!G80*100/'unselbst. Beschäftigte 7_2011'!$L80</f>
        <v>8.1733870541332241</v>
      </c>
      <c r="H80" s="60">
        <f>'unselbst. Beschäftigte 7_2011'!H80*100/'unselbst. Beschäftigte 7_2011'!$L80</f>
        <v>12.197159565580618</v>
      </c>
      <c r="I80" s="60">
        <f>'unselbst. Beschäftigte 7_2011'!I80*100/'unselbst. Beschäftigte 7_2011'!$L80</f>
        <v>6.2762391210092741</v>
      </c>
      <c r="J80" s="60">
        <f>'unselbst. Beschäftigte 7_2011'!J80*100/'unselbst. Beschäftigte 7_2011'!$L80</f>
        <v>8.8861393991307374</v>
      </c>
      <c r="K80" s="60">
        <f>'unselbst. Beschäftigte 7_2011'!K80*100/'unselbst. Beschäftigte 7_2011'!$L80</f>
        <v>17.833613569789453</v>
      </c>
      <c r="L80" s="60">
        <f>'unselbst. Beschäftigte 7_2011'!L80*100/'unselbst. Beschäftigte 7_2011'!$L80</f>
        <v>100</v>
      </c>
    </row>
    <row r="81" spans="1:12">
      <c r="A81" s="1"/>
      <c r="B81" s="1"/>
      <c r="C81" s="59"/>
      <c r="D81" s="59"/>
      <c r="E81" s="59"/>
      <c r="F81" s="59"/>
      <c r="G81" s="59"/>
      <c r="H81" s="59"/>
      <c r="I81" s="59"/>
      <c r="J81" s="59"/>
      <c r="K81" s="59"/>
      <c r="L81" s="60"/>
    </row>
    <row r="82" spans="1:12">
      <c r="A82" s="1" t="s">
        <v>66</v>
      </c>
      <c r="B82" s="1" t="s">
        <v>113</v>
      </c>
      <c r="C82" s="59">
        <f>'unselbst. Beschäftigte 7_2011'!C82*100/'unselbst. Beschäftigte 7_2011'!$L82</f>
        <v>4.2005420054200542</v>
      </c>
      <c r="D82" s="59">
        <f>'unselbst. Beschäftigte 7_2011'!D82*100/'unselbst. Beschäftigte 7_2011'!$L82</f>
        <v>2.845528455284553</v>
      </c>
      <c r="E82" s="59">
        <f>'unselbst. Beschäftigte 7_2011'!E82*100/'unselbst. Beschäftigte 7_2011'!$L82</f>
        <v>1.897018970189702</v>
      </c>
      <c r="F82" s="59">
        <f>'unselbst. Beschäftigte 7_2011'!F82*100/'unselbst. Beschäftigte 7_2011'!$L82</f>
        <v>0</v>
      </c>
      <c r="G82" s="59">
        <f>'unselbst. Beschäftigte 7_2011'!G82*100/'unselbst. Beschäftigte 7_2011'!$L82</f>
        <v>0</v>
      </c>
      <c r="H82" s="59">
        <f>'unselbst. Beschäftigte 7_2011'!H82*100/'unselbst. Beschäftigte 7_2011'!$L82</f>
        <v>56.639566395663955</v>
      </c>
      <c r="I82" s="59">
        <f>'unselbst. Beschäftigte 7_2011'!I82*100/'unselbst. Beschäftigte 7_2011'!$L82</f>
        <v>34.417344173441734</v>
      </c>
      <c r="J82" s="59">
        <f>'unselbst. Beschäftigte 7_2011'!J82*100/'unselbst. Beschäftigte 7_2011'!$L82</f>
        <v>0</v>
      </c>
      <c r="K82" s="59">
        <f>'unselbst. Beschäftigte 7_2011'!K82*100/'unselbst. Beschäftigte 7_2011'!$L82</f>
        <v>0</v>
      </c>
      <c r="L82" s="60">
        <f>'unselbst. Beschäftigte 7_2011'!L82*100/'unselbst. Beschäftigte 7_2011'!$L82</f>
        <v>100</v>
      </c>
    </row>
    <row r="83" spans="1:12">
      <c r="A83" s="1" t="s">
        <v>67</v>
      </c>
      <c r="B83" s="1" t="s">
        <v>113</v>
      </c>
      <c r="C83" s="59">
        <f>'unselbst. Beschäftigte 7_2011'!C83*100/'unselbst. Beschäftigte 7_2011'!$L83</f>
        <v>0</v>
      </c>
      <c r="D83" s="59">
        <f>'unselbst. Beschäftigte 7_2011'!D83*100/'unselbst. Beschäftigte 7_2011'!$L83</f>
        <v>0.14920919128618323</v>
      </c>
      <c r="E83" s="59">
        <f>'unselbst. Beschäftigte 7_2011'!E83*100/'unselbst. Beschäftigte 7_2011'!$L83</f>
        <v>1.4622500746045957</v>
      </c>
      <c r="F83" s="59">
        <f>'unselbst. Beschäftigte 7_2011'!F83*100/'unselbst. Beschäftigte 7_2011'!$L83</f>
        <v>4.5956430916144431</v>
      </c>
      <c r="G83" s="59">
        <f>'unselbst. Beschäftigte 7_2011'!G83*100/'unselbst. Beschäftigte 7_2011'!$L83</f>
        <v>13.757087436586094</v>
      </c>
      <c r="H83" s="59">
        <f>'unselbst. Beschäftigte 7_2011'!H83*100/'unselbst. Beschäftigte 7_2011'!$L83</f>
        <v>33.333333333333336</v>
      </c>
      <c r="I83" s="59">
        <f>'unselbst. Beschäftigte 7_2011'!I83*100/'unselbst. Beschäftigte 7_2011'!$L83</f>
        <v>10.802745449119666</v>
      </c>
      <c r="J83" s="59">
        <f>'unselbst. Beschäftigte 7_2011'!J83*100/'unselbst. Beschäftigte 7_2011'!$L83</f>
        <v>35.899731423455684</v>
      </c>
      <c r="K83" s="59">
        <f>'unselbst. Beschäftigte 7_2011'!K83*100/'unselbst. Beschäftigte 7_2011'!$L83</f>
        <v>0</v>
      </c>
      <c r="L83" s="60">
        <f>'unselbst. Beschäftigte 7_2011'!L83*100/'unselbst. Beschäftigte 7_2011'!$L83</f>
        <v>100</v>
      </c>
    </row>
    <row r="84" spans="1:12">
      <c r="A84" s="1" t="s">
        <v>68</v>
      </c>
      <c r="B84" s="1" t="s">
        <v>113</v>
      </c>
      <c r="C84" s="59">
        <f>'unselbst. Beschäftigte 7_2011'!C84*100/'unselbst. Beschäftigte 7_2011'!$L84</f>
        <v>0</v>
      </c>
      <c r="D84" s="59">
        <f>'unselbst. Beschäftigte 7_2011'!D84*100/'unselbst. Beschäftigte 7_2011'!$L84</f>
        <v>0.38809831824062097</v>
      </c>
      <c r="E84" s="59">
        <f>'unselbst. Beschäftigte 7_2011'!E84*100/'unselbst. Beschäftigte 7_2011'!$L84</f>
        <v>2.0698576972833118</v>
      </c>
      <c r="F84" s="59">
        <f>'unselbst. Beschäftigte 7_2011'!F84*100/'unselbst. Beschäftigte 7_2011'!$L84</f>
        <v>8.2794307891332473</v>
      </c>
      <c r="G84" s="59">
        <f>'unselbst. Beschäftigte 7_2011'!G84*100/'unselbst. Beschäftigte 7_2011'!$L84</f>
        <v>28.654592496765847</v>
      </c>
      <c r="H84" s="59">
        <f>'unselbst. Beschäftigte 7_2011'!H84*100/'unselbst. Beschäftigte 7_2011'!$L84</f>
        <v>42.820181112548511</v>
      </c>
      <c r="I84" s="59">
        <f>'unselbst. Beschäftigte 7_2011'!I84*100/'unselbst. Beschäftigte 7_2011'!$L84</f>
        <v>17.787839586028461</v>
      </c>
      <c r="J84" s="59">
        <f>'unselbst. Beschäftigte 7_2011'!J84*100/'unselbst. Beschäftigte 7_2011'!$L84</f>
        <v>0</v>
      </c>
      <c r="K84" s="59">
        <f>'unselbst. Beschäftigte 7_2011'!K84*100/'unselbst. Beschäftigte 7_2011'!$L84</f>
        <v>0</v>
      </c>
      <c r="L84" s="60">
        <f>'unselbst. Beschäftigte 7_2011'!L84*100/'unselbst. Beschäftigte 7_2011'!$L84</f>
        <v>100</v>
      </c>
    </row>
    <row r="85" spans="1:12">
      <c r="A85" s="1" t="s">
        <v>69</v>
      </c>
      <c r="B85" s="1" t="s">
        <v>113</v>
      </c>
      <c r="C85" s="59">
        <f>'unselbst. Beschäftigte 7_2011'!C85*100/'unselbst. Beschäftigte 7_2011'!$L85</f>
        <v>0</v>
      </c>
      <c r="D85" s="59">
        <f>'unselbst. Beschäftigte 7_2011'!D85*100/'unselbst. Beschäftigte 7_2011'!$L85</f>
        <v>2.01390553824023</v>
      </c>
      <c r="E85" s="59">
        <f>'unselbst. Beschäftigte 7_2011'!E85*100/'unselbst. Beschäftigte 7_2011'!$L85</f>
        <v>4.9868137137377131</v>
      </c>
      <c r="F85" s="59">
        <f>'unselbst. Beschäftigte 7_2011'!F85*100/'unselbst. Beschäftigte 7_2011'!$L85</f>
        <v>15.703668185087508</v>
      </c>
      <c r="G85" s="59">
        <f>'unselbst. Beschäftigte 7_2011'!G85*100/'unselbst. Beschäftigte 7_2011'!$L85</f>
        <v>25.101894030208584</v>
      </c>
      <c r="H85" s="59">
        <f>'unselbst. Beschäftigte 7_2011'!H85*100/'unselbst. Beschäftigte 7_2011'!$L85</f>
        <v>52.193718532725967</v>
      </c>
      <c r="I85" s="59">
        <f>'unselbst. Beschäftigte 7_2011'!I85*100/'unselbst. Beschäftigte 7_2011'!$L85</f>
        <v>0</v>
      </c>
      <c r="J85" s="59">
        <f>'unselbst. Beschäftigte 7_2011'!J85*100/'unselbst. Beschäftigte 7_2011'!$L85</f>
        <v>0</v>
      </c>
      <c r="K85" s="59">
        <f>'unselbst. Beschäftigte 7_2011'!K85*100/'unselbst. Beschäftigte 7_2011'!$L85</f>
        <v>0</v>
      </c>
      <c r="L85" s="60">
        <f>'unselbst. Beschäftigte 7_2011'!L85*100/'unselbst. Beschäftigte 7_2011'!$L85</f>
        <v>100</v>
      </c>
    </row>
    <row r="86" spans="1:12">
      <c r="A86" s="1" t="s">
        <v>70</v>
      </c>
      <c r="B86" s="1" t="s">
        <v>113</v>
      </c>
      <c r="C86" s="59">
        <f>'unselbst. Beschäftigte 7_2011'!C86*100/'unselbst. Beschäftigte 7_2011'!$L86</f>
        <v>0</v>
      </c>
      <c r="D86" s="59">
        <f>'unselbst. Beschäftigte 7_2011'!D86*100/'unselbst. Beschäftigte 7_2011'!$L86</f>
        <v>0</v>
      </c>
      <c r="E86" s="59">
        <f>'unselbst. Beschäftigte 7_2011'!E86*100/'unselbst. Beschäftigte 7_2011'!$L86</f>
        <v>0</v>
      </c>
      <c r="F86" s="59">
        <f>'unselbst. Beschäftigte 7_2011'!F86*100/'unselbst. Beschäftigte 7_2011'!$L86</f>
        <v>0</v>
      </c>
      <c r="G86" s="59">
        <f>'unselbst. Beschäftigte 7_2011'!G86*100/'unselbst. Beschäftigte 7_2011'!$L86</f>
        <v>0</v>
      </c>
      <c r="H86" s="59">
        <f>'unselbst. Beschäftigte 7_2011'!H86*100/'unselbst. Beschäftigte 7_2011'!$L86</f>
        <v>100</v>
      </c>
      <c r="I86" s="59">
        <f>'unselbst. Beschäftigte 7_2011'!I86*100/'unselbst. Beschäftigte 7_2011'!$L86</f>
        <v>0</v>
      </c>
      <c r="J86" s="59">
        <f>'unselbst. Beschäftigte 7_2011'!J86*100/'unselbst. Beschäftigte 7_2011'!$L86</f>
        <v>0</v>
      </c>
      <c r="K86" s="59">
        <f>'unselbst. Beschäftigte 7_2011'!K86*100/'unselbst. Beschäftigte 7_2011'!$L86</f>
        <v>0</v>
      </c>
      <c r="L86" s="60">
        <f>'unselbst. Beschäftigte 7_2011'!L86*100/'unselbst. Beschäftigte 7_2011'!$L86</f>
        <v>100</v>
      </c>
    </row>
    <row r="87" spans="1:12">
      <c r="A87" s="1" t="s">
        <v>71</v>
      </c>
      <c r="B87" s="1" t="s">
        <v>113</v>
      </c>
      <c r="C87" s="59">
        <f>'unselbst. Beschäftigte 7_2011'!C87*100/'unselbst. Beschäftigte 7_2011'!$L87</f>
        <v>0.27989821882951654</v>
      </c>
      <c r="D87" s="59">
        <f>'unselbst. Beschäftigte 7_2011'!D87*100/'unselbst. Beschäftigte 7_2011'!$L87</f>
        <v>0.1272264631043257</v>
      </c>
      <c r="E87" s="59">
        <f>'unselbst. Beschäftigte 7_2011'!E87*100/'unselbst. Beschäftigte 7_2011'!$L87</f>
        <v>0.35623409669211198</v>
      </c>
      <c r="F87" s="59">
        <f>'unselbst. Beschäftigte 7_2011'!F87*100/'unselbst. Beschäftigte 7_2011'!$L87</f>
        <v>3.1043256997455471</v>
      </c>
      <c r="G87" s="59">
        <f>'unselbst. Beschäftigte 7_2011'!G87*100/'unselbst. Beschäftigte 7_2011'!$L87</f>
        <v>7.6081424936386766</v>
      </c>
      <c r="H87" s="59">
        <f>'unselbst. Beschäftigte 7_2011'!H87*100/'unselbst. Beschäftigte 7_2011'!$L87</f>
        <v>15.114503816793894</v>
      </c>
      <c r="I87" s="59">
        <f>'unselbst. Beschäftigte 7_2011'!I87*100/'unselbst. Beschäftigte 7_2011'!$L87</f>
        <v>20.610687022900763</v>
      </c>
      <c r="J87" s="59">
        <f>'unselbst. Beschäftigte 7_2011'!J87*100/'unselbst. Beschäftigte 7_2011'!$L87</f>
        <v>52.798982188295163</v>
      </c>
      <c r="K87" s="59">
        <f>'unselbst. Beschäftigte 7_2011'!K87*100/'unselbst. Beschäftigte 7_2011'!$L87</f>
        <v>0</v>
      </c>
      <c r="L87" s="60">
        <f>'unselbst. Beschäftigte 7_2011'!L87*100/'unselbst. Beschäftigte 7_2011'!$L87</f>
        <v>100</v>
      </c>
    </row>
    <row r="88" spans="1:12">
      <c r="A88" s="1"/>
      <c r="B88" s="1"/>
      <c r="C88" s="59"/>
      <c r="D88" s="59"/>
      <c r="E88" s="59"/>
      <c r="F88" s="59"/>
      <c r="G88" s="59"/>
      <c r="H88" s="59"/>
      <c r="I88" s="59"/>
      <c r="J88" s="59"/>
      <c r="K88" s="59"/>
      <c r="L88" s="60"/>
    </row>
    <row r="89" spans="1:12">
      <c r="A89" s="1"/>
      <c r="B89" s="1"/>
      <c r="C89" s="60">
        <f>'unselbst. Beschäftigte 7_2011'!C89*100/'unselbst. Beschäftigte 7_2011'!$L89</f>
        <v>0.30342436064152578</v>
      </c>
      <c r="D89" s="60">
        <f>'unselbst. Beschäftigte 7_2011'!D89*100/'unselbst. Beschäftigte 7_2011'!$L89</f>
        <v>0.87415113422915769</v>
      </c>
      <c r="E89" s="60">
        <f>'unselbst. Beschäftigte 7_2011'!E89*100/'unselbst. Beschäftigte 7_2011'!$L89</f>
        <v>2.2901314838896112</v>
      </c>
      <c r="F89" s="60">
        <f>'unselbst. Beschäftigte 7_2011'!F89*100/'unselbst. Beschäftigte 7_2011'!$L89</f>
        <v>7.6506285218899004</v>
      </c>
      <c r="G89" s="60">
        <f>'unselbst. Beschäftigte 7_2011'!G89*100/'unselbst. Beschäftigte 7_2011'!$L89</f>
        <v>16.254876462938881</v>
      </c>
      <c r="H89" s="60">
        <f>'unselbst. Beschäftigte 7_2011'!H89*100/'unselbst. Beschäftigte 7_2011'!$L89</f>
        <v>36.656552521311951</v>
      </c>
      <c r="I89" s="60">
        <f>'unselbst. Beschäftigte 7_2011'!I89*100/'unselbst. Beschäftigte 7_2011'!$L89</f>
        <v>12.288686605981795</v>
      </c>
      <c r="J89" s="60">
        <f>'unselbst. Beschäftigte 7_2011'!J89*100/'unselbst. Beschäftigte 7_2011'!$L89</f>
        <v>23.681548909117179</v>
      </c>
      <c r="K89" s="60">
        <f>'unselbst. Beschäftigte 7_2011'!K89*100/'unselbst. Beschäftigte 7_2011'!$L89</f>
        <v>0</v>
      </c>
      <c r="L89" s="60">
        <f>'unselbst. Beschäftigte 7_2011'!L89*100/'unselbst. Beschäftigte 7_2011'!$L89</f>
        <v>100</v>
      </c>
    </row>
    <row r="90" spans="1:12">
      <c r="A90" s="1"/>
      <c r="B90" s="1"/>
      <c r="C90" s="59"/>
      <c r="D90" s="59"/>
      <c r="E90" s="59"/>
      <c r="F90" s="59"/>
      <c r="G90" s="59"/>
      <c r="H90" s="59"/>
      <c r="I90" s="59"/>
      <c r="J90" s="59"/>
      <c r="K90" s="59"/>
      <c r="L90" s="60"/>
    </row>
    <row r="91" spans="1:12">
      <c r="A91" s="1" t="s">
        <v>72</v>
      </c>
      <c r="B91" s="1" t="s">
        <v>113</v>
      </c>
      <c r="C91" s="59">
        <f>'unselbst. Beschäftigte 7_2011'!C91*100/'unselbst. Beschäftigte 7_2011'!$L91</f>
        <v>0.11215791834903545</v>
      </c>
      <c r="D91" s="59">
        <f>'unselbst. Beschäftigte 7_2011'!D91*100/'unselbst. Beschäftigte 7_2011'!$L91</f>
        <v>0</v>
      </c>
      <c r="E91" s="59">
        <f>'unselbst. Beschäftigte 7_2011'!E91*100/'unselbst. Beschäftigte 7_2011'!$L91</f>
        <v>0.42620008972633466</v>
      </c>
      <c r="F91" s="59">
        <f>'unselbst. Beschäftigte 7_2011'!F91*100/'unselbst. Beschäftigte 7_2011'!$L91</f>
        <v>0</v>
      </c>
      <c r="G91" s="59">
        <f>'unselbst. Beschäftigte 7_2011'!G91*100/'unselbst. Beschäftigte 7_2011'!$L91</f>
        <v>0</v>
      </c>
      <c r="H91" s="59">
        <f>'unselbst. Beschäftigte 7_2011'!H91*100/'unselbst. Beschäftigte 7_2011'!$L91</f>
        <v>0</v>
      </c>
      <c r="I91" s="59">
        <f>'unselbst. Beschäftigte 7_2011'!I91*100/'unselbst. Beschäftigte 7_2011'!$L91</f>
        <v>0</v>
      </c>
      <c r="J91" s="59">
        <f>'unselbst. Beschäftigte 7_2011'!J91*100/'unselbst. Beschäftigte 7_2011'!$L91</f>
        <v>0</v>
      </c>
      <c r="K91" s="59">
        <f>'unselbst. Beschäftigte 7_2011'!K91*100/'unselbst. Beschäftigte 7_2011'!$L91</f>
        <v>99.461641991924637</v>
      </c>
      <c r="L91" s="60">
        <f>'unselbst. Beschäftigte 7_2011'!L91*100/'unselbst. Beschäftigte 7_2011'!$L91</f>
        <v>100</v>
      </c>
    </row>
    <row r="92" spans="1:12">
      <c r="A92" s="1" t="s">
        <v>73</v>
      </c>
      <c r="B92" s="1" t="s">
        <v>113</v>
      </c>
      <c r="C92" s="59">
        <f>'unselbst. Beschäftigte 7_2011'!C92*100/'unselbst. Beschäftigte 7_2011'!$L92</f>
        <v>1.4583558388246731</v>
      </c>
      <c r="D92" s="59">
        <f>'unselbst. Beschäftigte 7_2011'!D92*100/'unselbst. Beschäftigte 7_2011'!$L92</f>
        <v>2.0741060818839796</v>
      </c>
      <c r="E92" s="59">
        <f>'unselbst. Beschäftigte 7_2011'!E92*100/'unselbst. Beschäftigte 7_2011'!$L92</f>
        <v>3.2623960246300099</v>
      </c>
      <c r="F92" s="59">
        <f>'unselbst. Beschäftigte 7_2011'!F92*100/'unselbst. Beschäftigte 7_2011'!$L92</f>
        <v>4.2994490655719995</v>
      </c>
      <c r="G92" s="59">
        <f>'unselbst. Beschäftigte 7_2011'!G92*100/'unselbst. Beschäftigte 7_2011'!$L92</f>
        <v>3.1111591228259696</v>
      </c>
      <c r="H92" s="59">
        <f>'unselbst. Beschäftigte 7_2011'!H92*100/'unselbst. Beschäftigte 7_2011'!$L92</f>
        <v>2.7222642324727233</v>
      </c>
      <c r="I92" s="59">
        <f>'unselbst. Beschäftigte 7_2011'!I92*100/'unselbst. Beschäftigte 7_2011'!$L92</f>
        <v>7.9939505239278388</v>
      </c>
      <c r="J92" s="59">
        <f>'unselbst. Beschäftigte 7_2011'!J92*100/'unselbst. Beschäftigte 7_2011'!$L92</f>
        <v>7.540239818515718</v>
      </c>
      <c r="K92" s="59">
        <f>'unselbst. Beschäftigte 7_2011'!K92*100/'unselbst. Beschäftigte 7_2011'!$L92</f>
        <v>67.538079291347088</v>
      </c>
      <c r="L92" s="60">
        <f>'unselbst. Beschäftigte 7_2011'!L92*100/'unselbst. Beschäftigte 7_2011'!$L92</f>
        <v>100</v>
      </c>
    </row>
    <row r="93" spans="1:12">
      <c r="A93" s="1" t="s">
        <v>74</v>
      </c>
      <c r="B93" s="1" t="s">
        <v>113</v>
      </c>
      <c r="C93" s="59">
        <f>'unselbst. Beschäftigte 7_2011'!C93*100/'unselbst. Beschäftigte 7_2011'!$L93</f>
        <v>11.656441717791411</v>
      </c>
      <c r="D93" s="59">
        <f>'unselbst. Beschäftigte 7_2011'!D93*100/'unselbst. Beschäftigte 7_2011'!$L93</f>
        <v>15.950920245398773</v>
      </c>
      <c r="E93" s="59">
        <f>'unselbst. Beschäftigte 7_2011'!E93*100/'unselbst. Beschäftigte 7_2011'!$L93</f>
        <v>31.288343558282207</v>
      </c>
      <c r="F93" s="59">
        <f>'unselbst. Beschäftigte 7_2011'!F93*100/'unselbst. Beschäftigte 7_2011'!$L93</f>
        <v>41.104294478527606</v>
      </c>
      <c r="G93" s="59">
        <f>'unselbst. Beschäftigte 7_2011'!G93*100/'unselbst. Beschäftigte 7_2011'!$L93</f>
        <v>0</v>
      </c>
      <c r="H93" s="59">
        <f>'unselbst. Beschäftigte 7_2011'!H93*100/'unselbst. Beschäftigte 7_2011'!$L93</f>
        <v>0</v>
      </c>
      <c r="I93" s="59">
        <f>'unselbst. Beschäftigte 7_2011'!I93*100/'unselbst. Beschäftigte 7_2011'!$L93</f>
        <v>0</v>
      </c>
      <c r="J93" s="59">
        <f>'unselbst. Beschäftigte 7_2011'!J93*100/'unselbst. Beschäftigte 7_2011'!$L93</f>
        <v>0</v>
      </c>
      <c r="K93" s="59">
        <f>'unselbst. Beschäftigte 7_2011'!K93*100/'unselbst. Beschäftigte 7_2011'!$L93</f>
        <v>0</v>
      </c>
      <c r="L93" s="60">
        <f>'unselbst. Beschäftigte 7_2011'!L93*100/'unselbst. Beschäftigte 7_2011'!$L93</f>
        <v>100</v>
      </c>
    </row>
    <row r="94" spans="1:12">
      <c r="A94" s="1" t="s">
        <v>75</v>
      </c>
      <c r="B94" s="1" t="s">
        <v>113</v>
      </c>
      <c r="C94" s="59">
        <f>'unselbst. Beschäftigte 7_2011'!C94*100/'unselbst. Beschäftigte 7_2011'!$L94</f>
        <v>2.6076303815190758</v>
      </c>
      <c r="D94" s="59">
        <f>'unselbst. Beschäftigte 7_2011'!D94*100/'unselbst. Beschäftigte 7_2011'!$L94</f>
        <v>4.8477423871193563</v>
      </c>
      <c r="E94" s="59">
        <f>'unselbst. Beschäftigte 7_2011'!E94*100/'unselbst. Beschäftigte 7_2011'!$L94</f>
        <v>10.185509275463772</v>
      </c>
      <c r="F94" s="59">
        <f>'unselbst. Beschäftigte 7_2011'!F94*100/'unselbst. Beschäftigte 7_2011'!$L94</f>
        <v>16.293314665733288</v>
      </c>
      <c r="G94" s="59">
        <f>'unselbst. Beschäftigte 7_2011'!G94*100/'unselbst. Beschäftigte 7_2011'!$L94</f>
        <v>19.268463423171159</v>
      </c>
      <c r="H94" s="59">
        <f>'unselbst. Beschäftigte 7_2011'!H94*100/'unselbst. Beschäftigte 7_2011'!$L94</f>
        <v>13.703185159257963</v>
      </c>
      <c r="I94" s="59">
        <f>'unselbst. Beschäftigte 7_2011'!I94*100/'unselbst. Beschäftigte 7_2011'!$L94</f>
        <v>4.9877493874693739</v>
      </c>
      <c r="J94" s="59">
        <f>'unselbst. Beschäftigte 7_2011'!J94*100/'unselbst. Beschäftigte 7_2011'!$L94</f>
        <v>28.106405320266013</v>
      </c>
      <c r="K94" s="59">
        <f>'unselbst. Beschäftigte 7_2011'!K94*100/'unselbst. Beschäftigte 7_2011'!$L94</f>
        <v>0</v>
      </c>
      <c r="L94" s="60">
        <f>'unselbst. Beschäftigte 7_2011'!L94*100/'unselbst. Beschäftigte 7_2011'!$L94</f>
        <v>100</v>
      </c>
    </row>
    <row r="95" spans="1:12">
      <c r="A95" s="1" t="s">
        <v>76</v>
      </c>
      <c r="B95" s="1" t="s">
        <v>113</v>
      </c>
      <c r="C95" s="59">
        <f>'unselbst. Beschäftigte 7_2011'!C95*100/'unselbst. Beschäftigte 7_2011'!$L95</f>
        <v>18.987760502811778</v>
      </c>
      <c r="D95" s="59">
        <f>'unselbst. Beschäftigte 7_2011'!D95*100/'unselbst. Beschäftigte 7_2011'!$L95</f>
        <v>18.69004300363877</v>
      </c>
      <c r="E95" s="59">
        <f>'unselbst. Beschäftigte 7_2011'!E95*100/'unselbst. Beschäftigte 7_2011'!$L95</f>
        <v>16.175984121733379</v>
      </c>
      <c r="F95" s="59">
        <f>'unselbst. Beschäftigte 7_2011'!F95*100/'unselbst. Beschäftigte 7_2011'!$L95</f>
        <v>21.005623552762156</v>
      </c>
      <c r="G95" s="59">
        <f>'unselbst. Beschäftigte 7_2011'!G95*100/'unselbst. Beschäftigte 7_2011'!$L95</f>
        <v>5.5573933178961301</v>
      </c>
      <c r="H95" s="59">
        <f>'unselbst. Beschäftigte 7_2011'!H95*100/'unselbst. Beschäftigte 7_2011'!$L95</f>
        <v>8.8984452530598741</v>
      </c>
      <c r="I95" s="59">
        <f>'unselbst. Beschäftigte 7_2011'!I95*100/'unselbst. Beschäftigte 7_2011'!$L95</f>
        <v>10.684750248097917</v>
      </c>
      <c r="J95" s="59">
        <f>'unselbst. Beschäftigte 7_2011'!J95*100/'unselbst. Beschäftigte 7_2011'!$L95</f>
        <v>0</v>
      </c>
      <c r="K95" s="59">
        <f>'unselbst. Beschäftigte 7_2011'!K95*100/'unselbst. Beschäftigte 7_2011'!$L95</f>
        <v>0</v>
      </c>
      <c r="L95" s="60">
        <f>'unselbst. Beschäftigte 7_2011'!L95*100/'unselbst. Beschäftigte 7_2011'!$L95</f>
        <v>100</v>
      </c>
    </row>
    <row r="96" spans="1:12">
      <c r="A96" s="1" t="s">
        <v>77</v>
      </c>
      <c r="B96" s="1" t="s">
        <v>113</v>
      </c>
      <c r="C96" s="59">
        <f>'unselbst. Beschäftigte 7_2011'!C96*100/'unselbst. Beschäftigte 7_2011'!$L96</f>
        <v>8.9419434411065097</v>
      </c>
      <c r="D96" s="59">
        <f>'unselbst. Beschäftigte 7_2011'!D96*100/'unselbst. Beschäftigte 7_2011'!$L96</f>
        <v>9.9110210554136202</v>
      </c>
      <c r="E96" s="59">
        <f>'unselbst. Beschäftigte 7_2011'!E96*100/'unselbst. Beschäftigte 7_2011'!$L96</f>
        <v>15.531671218394855</v>
      </c>
      <c r="F96" s="59">
        <f>'unselbst. Beschäftigte 7_2011'!F96*100/'unselbst. Beschäftigte 7_2011'!$L96</f>
        <v>25.31935512289666</v>
      </c>
      <c r="G96" s="59">
        <f>'unselbst. Beschäftigte 7_2011'!G96*100/'unselbst. Beschäftigte 7_2011'!$L96</f>
        <v>17.646022376883096</v>
      </c>
      <c r="H96" s="59">
        <f>'unselbst. Beschäftigte 7_2011'!H96*100/'unselbst. Beschäftigte 7_2011'!$L96</f>
        <v>22.649986785305259</v>
      </c>
      <c r="I96" s="59">
        <f>'unselbst. Beschäftigte 7_2011'!I96*100/'unselbst. Beschäftigte 7_2011'!$L96</f>
        <v>0</v>
      </c>
      <c r="J96" s="59">
        <f>'unselbst. Beschäftigte 7_2011'!J96*100/'unselbst. Beschäftigte 7_2011'!$L96</f>
        <v>0</v>
      </c>
      <c r="K96" s="59">
        <f>'unselbst. Beschäftigte 7_2011'!K96*100/'unselbst. Beschäftigte 7_2011'!$L96</f>
        <v>0</v>
      </c>
      <c r="L96" s="60">
        <f>'unselbst. Beschäftigte 7_2011'!L96*100/'unselbst. Beschäftigte 7_2011'!$L96</f>
        <v>100</v>
      </c>
    </row>
    <row r="97" spans="1:12">
      <c r="A97" s="1" t="s">
        <v>78</v>
      </c>
      <c r="B97" s="1" t="s">
        <v>113</v>
      </c>
      <c r="C97" s="59">
        <f>'unselbst. Beschäftigte 7_2011'!C97*100/'unselbst. Beschäftigte 7_2011'!$L97</f>
        <v>2.5865348041080258</v>
      </c>
      <c r="D97" s="59">
        <f>'unselbst. Beschäftigte 7_2011'!D97*100/'unselbst. Beschäftigte 7_2011'!$L97</f>
        <v>6.6945606694560666</v>
      </c>
      <c r="E97" s="59">
        <f>'unselbst. Beschäftigte 7_2011'!E97*100/'unselbst. Beschäftigte 7_2011'!$L97</f>
        <v>11.639406618486117</v>
      </c>
      <c r="F97" s="59">
        <f>'unselbst. Beschäftigte 7_2011'!F97*100/'unselbst. Beschäftigte 7_2011'!$L97</f>
        <v>10.308101939901103</v>
      </c>
      <c r="G97" s="59">
        <f>'unselbst. Beschäftigte 7_2011'!G97*100/'unselbst. Beschäftigte 7_2011'!$L97</f>
        <v>0</v>
      </c>
      <c r="H97" s="59">
        <f>'unselbst. Beschäftigte 7_2011'!H97*100/'unselbst. Beschäftigte 7_2011'!$L97</f>
        <v>7.493343476607075</v>
      </c>
      <c r="I97" s="59">
        <f>'unselbst. Beschäftigte 7_2011'!I97*100/'unselbst. Beschäftigte 7_2011'!$L97</f>
        <v>0</v>
      </c>
      <c r="J97" s="59">
        <f>'unselbst. Beschäftigte 7_2011'!J97*100/'unselbst. Beschäftigte 7_2011'!$L97</f>
        <v>0</v>
      </c>
      <c r="K97" s="59">
        <f>'unselbst. Beschäftigte 7_2011'!K97*100/'unselbst. Beschäftigte 7_2011'!$L97</f>
        <v>61.278052491441613</v>
      </c>
      <c r="L97" s="60">
        <f>'unselbst. Beschäftigte 7_2011'!L97*100/'unselbst. Beschäftigte 7_2011'!$L97</f>
        <v>100</v>
      </c>
    </row>
    <row r="98" spans="1:12">
      <c r="A98" s="1" t="s">
        <v>79</v>
      </c>
      <c r="B98" s="1" t="s">
        <v>113</v>
      </c>
      <c r="C98" s="59">
        <f>'unselbst. Beschäftigte 7_2011'!C98*100/'unselbst. Beschäftigte 7_2011'!$L98</f>
        <v>25.322331098504385</v>
      </c>
      <c r="D98" s="59">
        <f>'unselbst. Beschäftigte 7_2011'!D98*100/'unselbst. Beschäftigte 7_2011'!$L98</f>
        <v>28.10727178958226</v>
      </c>
      <c r="E98" s="59">
        <f>'unselbst. Beschäftigte 7_2011'!E98*100/'unselbst. Beschäftigte 7_2011'!$L98</f>
        <v>23.981433728726149</v>
      </c>
      <c r="F98" s="59">
        <f>'unselbst. Beschäftigte 7_2011'!F98*100/'unselbst. Beschäftigte 7_2011'!$L98</f>
        <v>15.214027849406911</v>
      </c>
      <c r="G98" s="59">
        <f>'unselbst. Beschäftigte 7_2011'!G98*100/'unselbst. Beschäftigte 7_2011'!$L98</f>
        <v>7.3749355337802989</v>
      </c>
      <c r="H98" s="59">
        <f>'unselbst. Beschäftigte 7_2011'!H98*100/'unselbst. Beschäftigte 7_2011'!$L98</f>
        <v>0</v>
      </c>
      <c r="I98" s="59">
        <f>'unselbst. Beschäftigte 7_2011'!I98*100/'unselbst. Beschäftigte 7_2011'!$L98</f>
        <v>0</v>
      </c>
      <c r="J98" s="59">
        <f>'unselbst. Beschäftigte 7_2011'!J98*100/'unselbst. Beschäftigte 7_2011'!$L98</f>
        <v>0</v>
      </c>
      <c r="K98" s="59">
        <f>'unselbst. Beschäftigte 7_2011'!K98*100/'unselbst. Beschäftigte 7_2011'!$L98</f>
        <v>0</v>
      </c>
      <c r="L98" s="60">
        <f>'unselbst. Beschäftigte 7_2011'!L98*100/'unselbst. Beschäftigte 7_2011'!$L98</f>
        <v>100</v>
      </c>
    </row>
    <row r="99" spans="1:12">
      <c r="A99" s="1"/>
      <c r="B99" s="1"/>
      <c r="C99" s="59"/>
      <c r="D99" s="59"/>
      <c r="E99" s="59"/>
      <c r="F99" s="59"/>
      <c r="G99" s="59"/>
      <c r="H99" s="59"/>
      <c r="I99" s="59"/>
      <c r="J99" s="59"/>
      <c r="K99" s="59"/>
      <c r="L99" s="60"/>
    </row>
    <row r="100" spans="1:12">
      <c r="A100" s="1"/>
      <c r="B100" s="1"/>
      <c r="C100" s="60">
        <f>'unselbst. Beschäftigte 7_2011'!C100*100/'unselbst. Beschäftigte 7_2011'!$L100</f>
        <v>6.3735921523849068</v>
      </c>
      <c r="D100" s="60">
        <f>'unselbst. Beschäftigte 7_2011'!D100*100/'unselbst. Beschäftigte 7_2011'!$L100</f>
        <v>7.5413920174391444</v>
      </c>
      <c r="E100" s="60">
        <f>'unselbst. Beschäftigte 7_2011'!E100*100/'unselbst. Beschäftigte 7_2011'!$L100</f>
        <v>10.320755696268231</v>
      </c>
      <c r="F100" s="60">
        <f>'unselbst. Beschäftigte 7_2011'!F100*100/'unselbst. Beschäftigte 7_2011'!$L100</f>
        <v>14.1978512482483</v>
      </c>
      <c r="G100" s="60">
        <f>'unselbst. Beschäftigte 7_2011'!G100*100/'unselbst. Beschäftigte 7_2011'!$L100</f>
        <v>9.6096953339907607</v>
      </c>
      <c r="H100" s="60">
        <f>'unselbst. Beschäftigte 7_2011'!H100*100/'unselbst. Beschäftigte 7_2011'!$L100</f>
        <v>10.567291223335236</v>
      </c>
      <c r="I100" s="60">
        <f>'unselbst. Beschäftigte 7_2011'!I100*100/'unselbst. Beschäftigte 7_2011'!$L100</f>
        <v>3.49820937354025</v>
      </c>
      <c r="J100" s="60">
        <f>'unselbst. Beschäftigte 7_2011'!J100*100/'unselbst. Beschäftigte 7_2011'!$L100</f>
        <v>5.979135309077698</v>
      </c>
      <c r="K100" s="60">
        <f>'unselbst. Beschäftigte 7_2011'!K100*100/'unselbst. Beschäftigte 7_2011'!$L100</f>
        <v>31.91207764571547</v>
      </c>
      <c r="L100" s="60">
        <f>'unselbst. Beschäftigte 7_2011'!L100*100/'unselbst. Beschäftigte 7_2011'!$L100</f>
        <v>100</v>
      </c>
    </row>
    <row r="101" spans="1:12">
      <c r="A101" s="1"/>
      <c r="B101" s="1"/>
      <c r="C101" s="59"/>
      <c r="D101" s="59"/>
      <c r="E101" s="59"/>
      <c r="F101" s="59"/>
      <c r="G101" s="59"/>
      <c r="H101" s="59"/>
      <c r="I101" s="59"/>
      <c r="J101" s="59"/>
      <c r="K101" s="59"/>
      <c r="L101" s="60"/>
    </row>
    <row r="102" spans="1:12">
      <c r="A102" s="1" t="s">
        <v>80</v>
      </c>
      <c r="B102" s="1" t="s">
        <v>113</v>
      </c>
      <c r="C102" s="59">
        <f>'unselbst. Beschäftigte 7_2011'!C102*100/'unselbst. Beschäftigte 7_2011'!$L102</f>
        <v>23.224808793413299</v>
      </c>
      <c r="D102" s="59">
        <f>'unselbst. Beschäftigte 7_2011'!D102*100/'unselbst. Beschäftigte 7_2011'!$L102</f>
        <v>24.04396706649392</v>
      </c>
      <c r="E102" s="59">
        <f>'unselbst. Beschäftigte 7_2011'!E102*100/'unselbst. Beschäftigte 7_2011'!$L102</f>
        <v>19.97743135370084</v>
      </c>
      <c r="F102" s="59">
        <f>'unselbst. Beschäftigte 7_2011'!F102*100/'unselbst. Beschäftigte 7_2011'!$L102</f>
        <v>14.916203452167007</v>
      </c>
      <c r="G102" s="59">
        <f>'unselbst. Beschäftigte 7_2011'!G102*100/'unselbst. Beschäftigte 7_2011'!$L102</f>
        <v>7.6022902996614707</v>
      </c>
      <c r="H102" s="59">
        <f>'unselbst. Beschäftigte 7_2011'!H102*100/'unselbst. Beschäftigte 7_2011'!$L102</f>
        <v>10.235299034563464</v>
      </c>
      <c r="I102" s="59">
        <f>'unselbst. Beschäftigte 7_2011'!I102*100/'unselbst. Beschäftigte 7_2011'!$L102</f>
        <v>0</v>
      </c>
      <c r="J102" s="59">
        <f>'unselbst. Beschäftigte 7_2011'!J102*100/'unselbst. Beschäftigte 7_2011'!$L102</f>
        <v>0</v>
      </c>
      <c r="K102" s="59">
        <f>'unselbst. Beschäftigte 7_2011'!K102*100/'unselbst. Beschäftigte 7_2011'!$L102</f>
        <v>0</v>
      </c>
      <c r="L102" s="60">
        <f>'unselbst. Beschäftigte 7_2011'!L102*100/'unselbst. Beschäftigte 7_2011'!$L102</f>
        <v>100</v>
      </c>
    </row>
    <row r="103" spans="1:12">
      <c r="A103" s="1" t="s">
        <v>81</v>
      </c>
      <c r="B103" s="1" t="s">
        <v>113</v>
      </c>
      <c r="C103" s="59">
        <f>'unselbst. Beschäftigte 7_2011'!C103*100/'unselbst. Beschäftigte 7_2011'!$L103</f>
        <v>11.36094674556213</v>
      </c>
      <c r="D103" s="59">
        <f>'unselbst. Beschäftigte 7_2011'!D103*100/'unselbst. Beschäftigte 7_2011'!$L103</f>
        <v>16.933835395373858</v>
      </c>
      <c r="E103" s="59">
        <f>'unselbst. Beschäftigte 7_2011'!E103*100/'unselbst. Beschäftigte 7_2011'!$L103</f>
        <v>17.50403442711135</v>
      </c>
      <c r="F103" s="59">
        <f>'unselbst. Beschäftigte 7_2011'!F103*100/'unselbst. Beschäftigte 7_2011'!$L103</f>
        <v>18.536847767616997</v>
      </c>
      <c r="G103" s="59">
        <f>'unselbst. Beschäftigte 7_2011'!G103*100/'unselbst. Beschäftigte 7_2011'!$L103</f>
        <v>12.081764389456698</v>
      </c>
      <c r="H103" s="59">
        <f>'unselbst. Beschäftigte 7_2011'!H103*100/'unselbst. Beschäftigte 7_2011'!$L103</f>
        <v>20.634749865519098</v>
      </c>
      <c r="I103" s="59">
        <f>'unselbst. Beschäftigte 7_2011'!I103*100/'unselbst. Beschäftigte 7_2011'!$L103</f>
        <v>2.9478214093598707</v>
      </c>
      <c r="J103" s="59">
        <f>'unselbst. Beschäftigte 7_2011'!J103*100/'unselbst. Beschäftigte 7_2011'!$L103</f>
        <v>0</v>
      </c>
      <c r="K103" s="59">
        <f>'unselbst. Beschäftigte 7_2011'!K103*100/'unselbst. Beschäftigte 7_2011'!$L103</f>
        <v>0</v>
      </c>
      <c r="L103" s="60">
        <f>'unselbst. Beschäftigte 7_2011'!L103*100/'unselbst. Beschäftigte 7_2011'!$L103</f>
        <v>100</v>
      </c>
    </row>
    <row r="104" spans="1:12">
      <c r="A104" s="1" t="s">
        <v>82</v>
      </c>
      <c r="B104" s="1" t="s">
        <v>113</v>
      </c>
      <c r="C104" s="59">
        <f>'unselbst. Beschäftigte 7_2011'!C104*100/'unselbst. Beschäftigte 7_2011'!$L104</f>
        <v>4.0778839088905219</v>
      </c>
      <c r="D104" s="59">
        <f>'unselbst. Beschäftigte 7_2011'!D104*100/'unselbst. Beschäftigte 7_2011'!$L104</f>
        <v>3.7105069801616457</v>
      </c>
      <c r="E104" s="59">
        <f>'unselbst. Beschäftigte 7_2011'!E104*100/'unselbst. Beschäftigte 7_2011'!$L104</f>
        <v>6.6495224099926524</v>
      </c>
      <c r="F104" s="59">
        <f>'unselbst. Beschäftigte 7_2011'!F104*100/'unselbst. Beschäftigte 7_2011'!$L104</f>
        <v>13.81337252020573</v>
      </c>
      <c r="G104" s="59">
        <f>'unselbst. Beschäftigte 7_2011'!G104*100/'unselbst. Beschäftigte 7_2011'!$L104</f>
        <v>21.932402645113886</v>
      </c>
      <c r="H104" s="59">
        <f>'unselbst. Beschäftigte 7_2011'!H104*100/'unselbst. Beschäftigte 7_2011'!$L104</f>
        <v>49.816311535635563</v>
      </c>
      <c r="I104" s="59">
        <f>'unselbst. Beschäftigte 7_2011'!I104*100/'unselbst. Beschäftigte 7_2011'!$L104</f>
        <v>0</v>
      </c>
      <c r="J104" s="59">
        <f>'unselbst. Beschäftigte 7_2011'!J104*100/'unselbst. Beschäftigte 7_2011'!$L104</f>
        <v>0</v>
      </c>
      <c r="K104" s="59">
        <f>'unselbst. Beschäftigte 7_2011'!K104*100/'unselbst. Beschäftigte 7_2011'!$L104</f>
        <v>0</v>
      </c>
      <c r="L104" s="60">
        <f>'unselbst. Beschäftigte 7_2011'!L104*100/'unselbst. Beschäftigte 7_2011'!$L104</f>
        <v>100</v>
      </c>
    </row>
    <row r="105" spans="1:12">
      <c r="A105" s="1" t="s">
        <v>83</v>
      </c>
      <c r="B105" s="1" t="s">
        <v>113</v>
      </c>
      <c r="C105" s="59">
        <f>'unselbst. Beschäftigte 7_2011'!C105*100/'unselbst. Beschäftigte 7_2011'!$L105</f>
        <v>11.257606490872211</v>
      </c>
      <c r="D105" s="59">
        <f>'unselbst. Beschäftigte 7_2011'!D105*100/'unselbst. Beschäftigte 7_2011'!$L105</f>
        <v>17.748478701825558</v>
      </c>
      <c r="E105" s="59">
        <f>'unselbst. Beschäftigte 7_2011'!E105*100/'unselbst. Beschäftigte 7_2011'!$L105</f>
        <v>9.4320486815415823</v>
      </c>
      <c r="F105" s="59">
        <f>'unselbst. Beschäftigte 7_2011'!F105*100/'unselbst. Beschäftigte 7_2011'!$L105</f>
        <v>31.845841784989858</v>
      </c>
      <c r="G105" s="59">
        <f>'unselbst. Beschäftigte 7_2011'!G105*100/'unselbst. Beschäftigte 7_2011'!$L105</f>
        <v>15.010141987829615</v>
      </c>
      <c r="H105" s="59">
        <f>'unselbst. Beschäftigte 7_2011'!H105*100/'unselbst. Beschäftigte 7_2011'!$L105</f>
        <v>14.705882352941176</v>
      </c>
      <c r="I105" s="59">
        <f>'unselbst. Beschäftigte 7_2011'!I105*100/'unselbst. Beschäftigte 7_2011'!$L105</f>
        <v>0</v>
      </c>
      <c r="J105" s="59">
        <f>'unselbst. Beschäftigte 7_2011'!J105*100/'unselbst. Beschäftigte 7_2011'!$L105</f>
        <v>0</v>
      </c>
      <c r="K105" s="59">
        <f>'unselbst. Beschäftigte 7_2011'!K105*100/'unselbst. Beschäftigte 7_2011'!$L105</f>
        <v>0</v>
      </c>
      <c r="L105" s="60">
        <f>'unselbst. Beschäftigte 7_2011'!L105*100/'unselbst. Beschäftigte 7_2011'!$L105</f>
        <v>100</v>
      </c>
    </row>
    <row r="106" spans="1:12">
      <c r="A106" s="1" t="s">
        <v>84</v>
      </c>
      <c r="B106" s="1" t="s">
        <v>113</v>
      </c>
      <c r="C106" s="59">
        <f>'unselbst. Beschäftigte 7_2011'!C106*100/'unselbst. Beschäftigte 7_2011'!$L106</f>
        <v>8.9615931721194872</v>
      </c>
      <c r="D106" s="59">
        <f>'unselbst. Beschäftigte 7_2011'!D106*100/'unselbst. Beschäftigte 7_2011'!$L106</f>
        <v>14.935988620199147</v>
      </c>
      <c r="E106" s="59">
        <f>'unselbst. Beschäftigte 7_2011'!E106*100/'unselbst. Beschäftigte 7_2011'!$L106</f>
        <v>12.091038406827881</v>
      </c>
      <c r="F106" s="59">
        <f>'unselbst. Beschäftigte 7_2011'!F106*100/'unselbst. Beschäftigte 7_2011'!$L106</f>
        <v>39.544807965860599</v>
      </c>
      <c r="G106" s="59">
        <f>'unselbst. Beschäftigte 7_2011'!G106*100/'unselbst. Beschäftigte 7_2011'!$L106</f>
        <v>24.466571834992887</v>
      </c>
      <c r="H106" s="59">
        <f>'unselbst. Beschäftigte 7_2011'!H106*100/'unselbst. Beschäftigte 7_2011'!$L106</f>
        <v>0</v>
      </c>
      <c r="I106" s="59">
        <f>'unselbst. Beschäftigte 7_2011'!I106*100/'unselbst. Beschäftigte 7_2011'!$L106</f>
        <v>0</v>
      </c>
      <c r="J106" s="59">
        <f>'unselbst. Beschäftigte 7_2011'!J106*100/'unselbst. Beschäftigte 7_2011'!$L106</f>
        <v>0</v>
      </c>
      <c r="K106" s="59">
        <f>'unselbst. Beschäftigte 7_2011'!K106*100/'unselbst. Beschäftigte 7_2011'!$L106</f>
        <v>0</v>
      </c>
      <c r="L106" s="60">
        <f>'unselbst. Beschäftigte 7_2011'!L106*100/'unselbst. Beschäftigte 7_2011'!$L106</f>
        <v>100</v>
      </c>
    </row>
    <row r="107" spans="1:12">
      <c r="A107" s="1" t="s">
        <v>85</v>
      </c>
      <c r="B107" s="1" t="s">
        <v>113</v>
      </c>
      <c r="C107" s="59">
        <f>'unselbst. Beschäftigte 7_2011'!C107*100/'unselbst. Beschäftigte 7_2011'!$L107</f>
        <v>21.710063335679099</v>
      </c>
      <c r="D107" s="59">
        <f>'unselbst. Beschäftigte 7_2011'!D107*100/'unselbst. Beschäftigte 7_2011'!$L107</f>
        <v>15.130190007037298</v>
      </c>
      <c r="E107" s="59">
        <f>'unselbst. Beschäftigte 7_2011'!E107*100/'unselbst. Beschäftigte 7_2011'!$L107</f>
        <v>15.05981703026038</v>
      </c>
      <c r="F107" s="59">
        <f>'unselbst. Beschäftigte 7_2011'!F107*100/'unselbst. Beschäftigte 7_2011'!$L107</f>
        <v>24.982406755805769</v>
      </c>
      <c r="G107" s="59">
        <f>'unselbst. Beschäftigte 7_2011'!G107*100/'unselbst. Beschäftigte 7_2011'!$L107</f>
        <v>9.4299788881069677</v>
      </c>
      <c r="H107" s="59">
        <f>'unselbst. Beschäftigte 7_2011'!H107*100/'unselbst. Beschäftigte 7_2011'!$L107</f>
        <v>13.687543983110485</v>
      </c>
      <c r="I107" s="59">
        <f>'unselbst. Beschäftigte 7_2011'!I107*100/'unselbst. Beschäftigte 7_2011'!$L107</f>
        <v>0</v>
      </c>
      <c r="J107" s="59">
        <f>'unselbst. Beschäftigte 7_2011'!J107*100/'unselbst. Beschäftigte 7_2011'!$L107</f>
        <v>0</v>
      </c>
      <c r="K107" s="59">
        <f>'unselbst. Beschäftigte 7_2011'!K107*100/'unselbst. Beschäftigte 7_2011'!$L107</f>
        <v>0</v>
      </c>
      <c r="L107" s="60">
        <f>'unselbst. Beschäftigte 7_2011'!L107*100/'unselbst. Beschäftigte 7_2011'!$L107</f>
        <v>100</v>
      </c>
    </row>
    <row r="108" spans="1:12">
      <c r="A108" s="1"/>
      <c r="B108" s="1"/>
      <c r="C108" s="59"/>
      <c r="D108" s="59"/>
      <c r="E108" s="59"/>
      <c r="F108" s="59"/>
      <c r="G108" s="59"/>
      <c r="H108" s="59"/>
      <c r="I108" s="59"/>
      <c r="J108" s="59"/>
      <c r="K108" s="59"/>
      <c r="L108" s="60"/>
    </row>
    <row r="109" spans="1:12">
      <c r="A109" s="1"/>
      <c r="B109" s="1"/>
      <c r="C109" s="60">
        <f>'unselbst. Beschäftigte 7_2011'!C109*100/'unselbst. Beschäftigte 7_2011'!$L109</f>
        <v>18.567016676961089</v>
      </c>
      <c r="D109" s="60">
        <f>'unselbst. Beschäftigte 7_2011'!D109*100/'unselbst. Beschäftigte 7_2011'!$L109</f>
        <v>20.106238418777021</v>
      </c>
      <c r="E109" s="60">
        <f>'unselbst. Beschäftigte 7_2011'!E109*100/'unselbst. Beschäftigte 7_2011'!$L109</f>
        <v>17.773934527486102</v>
      </c>
      <c r="F109" s="60">
        <f>'unselbst. Beschäftigte 7_2011'!F109*100/'unselbst. Beschäftigte 7_2011'!$L109</f>
        <v>17.220506485484869</v>
      </c>
      <c r="G109" s="60">
        <f>'unselbst. Beschäftigte 7_2011'!G109*100/'unselbst. Beschäftigte 7_2011'!$L109</f>
        <v>10.196417541692403</v>
      </c>
      <c r="H109" s="60">
        <f>'unselbst. Beschäftigte 7_2011'!H109*100/'unselbst. Beschäftigte 7_2011'!$L109</f>
        <v>15.458925262507721</v>
      </c>
      <c r="I109" s="60">
        <f>'unselbst. Beschäftigte 7_2011'!I109*100/'unselbst. Beschäftigte 7_2011'!$L109</f>
        <v>0.67696108709079683</v>
      </c>
      <c r="J109" s="60">
        <f>'unselbst. Beschäftigte 7_2011'!J109*100/'unselbst. Beschäftigte 7_2011'!$L109</f>
        <v>0</v>
      </c>
      <c r="K109" s="60">
        <f>'unselbst. Beschäftigte 7_2011'!K109*100/'unselbst. Beschäftigte 7_2011'!$L109</f>
        <v>0</v>
      </c>
      <c r="L109" s="60">
        <f>'unselbst. Beschäftigte 7_2011'!L109*100/'unselbst. Beschäftigte 7_2011'!$L109</f>
        <v>100</v>
      </c>
    </row>
    <row r="110" spans="1:12">
      <c r="A110" s="1"/>
      <c r="B110" s="1"/>
      <c r="C110" s="59"/>
      <c r="D110" s="59"/>
      <c r="E110" s="59"/>
      <c r="F110" s="59"/>
      <c r="G110" s="59"/>
      <c r="H110" s="59"/>
      <c r="I110" s="59"/>
      <c r="J110" s="59"/>
      <c r="K110" s="59"/>
      <c r="L110" s="60"/>
    </row>
    <row r="111" spans="1:12">
      <c r="A111" s="1" t="s">
        <v>86</v>
      </c>
      <c r="B111" s="1" t="s">
        <v>113</v>
      </c>
      <c r="C111" s="59">
        <f>'unselbst. Beschäftigte 7_2011'!C111*100/'unselbst. Beschäftigte 7_2011'!$L111</f>
        <v>10.652099692727894</v>
      </c>
      <c r="D111" s="59">
        <f>'unselbst. Beschäftigte 7_2011'!D111*100/'unselbst. Beschäftigte 7_2011'!$L111</f>
        <v>11.02765448958689</v>
      </c>
      <c r="E111" s="59">
        <f>'unselbst. Beschäftigte 7_2011'!E111*100/'unselbst. Beschäftigte 7_2011'!$L111</f>
        <v>10.413110276544895</v>
      </c>
      <c r="F111" s="59">
        <f>'unselbst. Beschäftigte 7_2011'!F111*100/'unselbst. Beschäftigte 7_2011'!$L111</f>
        <v>26.186411744622738</v>
      </c>
      <c r="G111" s="59">
        <f>'unselbst. Beschäftigte 7_2011'!G111*100/'unselbst. Beschäftigte 7_2011'!$L111</f>
        <v>13.04199385455787</v>
      </c>
      <c r="H111" s="59">
        <f>'unselbst. Beschäftigte 7_2011'!H111*100/'unselbst. Beschäftigte 7_2011'!$L111</f>
        <v>6.3502902014339364</v>
      </c>
      <c r="I111" s="59">
        <f>'unselbst. Beschäftigte 7_2011'!I111*100/'unselbst. Beschäftigte 7_2011'!$L111</f>
        <v>0</v>
      </c>
      <c r="J111" s="59">
        <f>'unselbst. Beschäftigte 7_2011'!J111*100/'unselbst. Beschäftigte 7_2011'!$L111</f>
        <v>22.328439740525777</v>
      </c>
      <c r="K111" s="59">
        <f>'unselbst. Beschäftigte 7_2011'!K111*100/'unselbst. Beschäftigte 7_2011'!$L111</f>
        <v>0</v>
      </c>
      <c r="L111" s="60">
        <f>'unselbst. Beschäftigte 7_2011'!L111*100/'unselbst. Beschäftigte 7_2011'!$L111</f>
        <v>100</v>
      </c>
    </row>
    <row r="112" spans="1:12">
      <c r="A112" s="1" t="s">
        <v>87</v>
      </c>
      <c r="B112" s="1" t="s">
        <v>113</v>
      </c>
      <c r="C112" s="59">
        <f>'unselbst. Beschäftigte 7_2011'!C112*100/'unselbst. Beschäftigte 7_2011'!$L112</f>
        <v>75.263157894736835</v>
      </c>
      <c r="D112" s="59">
        <f>'unselbst. Beschäftigte 7_2011'!D112*100/'unselbst. Beschäftigte 7_2011'!$L112</f>
        <v>16.842105263157894</v>
      </c>
      <c r="E112" s="59">
        <f>'unselbst. Beschäftigte 7_2011'!E112*100/'unselbst. Beschäftigte 7_2011'!$L112</f>
        <v>7.8947368421052628</v>
      </c>
      <c r="F112" s="59">
        <f>'unselbst. Beschäftigte 7_2011'!F112*100/'unselbst. Beschäftigte 7_2011'!$L112</f>
        <v>0</v>
      </c>
      <c r="G112" s="59">
        <f>'unselbst. Beschäftigte 7_2011'!G112*100/'unselbst. Beschäftigte 7_2011'!$L112</f>
        <v>0</v>
      </c>
      <c r="H112" s="59">
        <f>'unselbst. Beschäftigte 7_2011'!H112*100/'unselbst. Beschäftigte 7_2011'!$L112</f>
        <v>0</v>
      </c>
      <c r="I112" s="59">
        <f>'unselbst. Beschäftigte 7_2011'!I112*100/'unselbst. Beschäftigte 7_2011'!$L112</f>
        <v>0</v>
      </c>
      <c r="J112" s="59">
        <f>'unselbst. Beschäftigte 7_2011'!J112*100/'unselbst. Beschäftigte 7_2011'!$L112</f>
        <v>0</v>
      </c>
      <c r="K112" s="59">
        <f>'unselbst. Beschäftigte 7_2011'!K112*100/'unselbst. Beschäftigte 7_2011'!$L112</f>
        <v>0</v>
      </c>
      <c r="L112" s="60">
        <f>'unselbst. Beschäftigte 7_2011'!L112*100/'unselbst. Beschäftigte 7_2011'!$L112</f>
        <v>100</v>
      </c>
    </row>
    <row r="113" spans="1:12">
      <c r="A113" s="1" t="s">
        <v>88</v>
      </c>
      <c r="B113" s="1" t="s">
        <v>113</v>
      </c>
      <c r="C113" s="59">
        <f>'unselbst. Beschäftigte 7_2011'!C113*100/'unselbst. Beschäftigte 7_2011'!$L113</f>
        <v>19.134813458457312</v>
      </c>
      <c r="D113" s="59">
        <f>'unselbst. Beschäftigte 7_2011'!D113*100/'unselbst. Beschäftigte 7_2011'!$L113</f>
        <v>7.0496681162737467</v>
      </c>
      <c r="E113" s="59">
        <f>'unselbst. Beschäftigte 7_2011'!E113*100/'unselbst. Beschäftigte 7_2011'!$L113</f>
        <v>10.528725108720531</v>
      </c>
      <c r="F113" s="59">
        <f>'unselbst. Beschäftigte 7_2011'!F113*100/'unselbst. Beschäftigte 7_2011'!$L113</f>
        <v>7.6447699702449077</v>
      </c>
      <c r="G113" s="59">
        <f>'unselbst. Beschäftigte 7_2011'!G113*100/'unselbst. Beschäftigte 7_2011'!$L113</f>
        <v>8.2169832913710223</v>
      </c>
      <c r="H113" s="59">
        <f>'unselbst. Beschäftigte 7_2011'!H113*100/'unselbst. Beschäftigte 7_2011'!$L113</f>
        <v>0</v>
      </c>
      <c r="I113" s="59">
        <f>'unselbst. Beschäftigte 7_2011'!I113*100/'unselbst. Beschäftigte 7_2011'!$L113</f>
        <v>0</v>
      </c>
      <c r="J113" s="59">
        <f>'unselbst. Beschäftigte 7_2011'!J113*100/'unselbst. Beschäftigte 7_2011'!$L113</f>
        <v>0</v>
      </c>
      <c r="K113" s="59">
        <f>'unselbst. Beschäftigte 7_2011'!K113*100/'unselbst. Beschäftigte 7_2011'!$L113</f>
        <v>47.425040054932481</v>
      </c>
      <c r="L113" s="60">
        <f>'unselbst. Beschäftigte 7_2011'!L113*100/'unselbst. Beschäftigte 7_2011'!$L113</f>
        <v>100</v>
      </c>
    </row>
    <row r="114" spans="1:12">
      <c r="A114" s="1" t="s">
        <v>89</v>
      </c>
      <c r="B114" s="1" t="s">
        <v>113</v>
      </c>
      <c r="C114" s="59">
        <f>'unselbst. Beschäftigte 7_2011'!C114*100/'unselbst. Beschäftigte 7_2011'!$L114</f>
        <v>36.914510317720278</v>
      </c>
      <c r="D114" s="59">
        <f>'unselbst. Beschäftigte 7_2011'!D114*100/'unselbst. Beschäftigte 7_2011'!$L114</f>
        <v>15.689485751719619</v>
      </c>
      <c r="E114" s="59">
        <f>'unselbst. Beschäftigte 7_2011'!E114*100/'unselbst. Beschäftigte 7_2011'!$L114</f>
        <v>19.751064526695053</v>
      </c>
      <c r="F114" s="59">
        <f>'unselbst. Beschäftigte 7_2011'!F114*100/'unselbst. Beschäftigte 7_2011'!$L114</f>
        <v>11.644284310514248</v>
      </c>
      <c r="G114" s="59">
        <f>'unselbst. Beschäftigte 7_2011'!G114*100/'unselbst. Beschäftigte 7_2011'!$L114</f>
        <v>6.8293481821159512</v>
      </c>
      <c r="H114" s="59">
        <f>'unselbst. Beschäftigte 7_2011'!H114*100/'unselbst. Beschäftigte 7_2011'!$L114</f>
        <v>4.4546347854569275</v>
      </c>
      <c r="I114" s="59">
        <f>'unselbst. Beschäftigte 7_2011'!I114*100/'unselbst. Beschäftigte 7_2011'!$L114</f>
        <v>4.7166721257779232</v>
      </c>
      <c r="J114" s="59">
        <f>'unselbst. Beschäftigte 7_2011'!J114*100/'unselbst. Beschäftigte 7_2011'!$L114</f>
        <v>0</v>
      </c>
      <c r="K114" s="59">
        <f>'unselbst. Beschäftigte 7_2011'!K114*100/'unselbst. Beschäftigte 7_2011'!$L114</f>
        <v>0</v>
      </c>
      <c r="L114" s="60">
        <f>'unselbst. Beschäftigte 7_2011'!L114*100/'unselbst. Beschäftigte 7_2011'!$L114</f>
        <v>100</v>
      </c>
    </row>
    <row r="115" spans="1:12">
      <c r="A115" s="1" t="s">
        <v>90</v>
      </c>
      <c r="B115" s="1" t="s">
        <v>113</v>
      </c>
      <c r="C115" s="59">
        <f>'unselbst. Beschäftigte 7_2011'!C115*100/'unselbst. Beschäftigte 7_2011'!$L115</f>
        <v>21.728971962616821</v>
      </c>
      <c r="D115" s="59">
        <f>'unselbst. Beschäftigte 7_2011'!D115*100/'unselbst. Beschäftigte 7_2011'!$L115</f>
        <v>13.785046728971963</v>
      </c>
      <c r="E115" s="59">
        <f>'unselbst. Beschäftigte 7_2011'!E115*100/'unselbst. Beschäftigte 7_2011'!$L115</f>
        <v>19.439252336448597</v>
      </c>
      <c r="F115" s="59">
        <f>'unselbst. Beschäftigte 7_2011'!F115*100/'unselbst. Beschäftigte 7_2011'!$L115</f>
        <v>19.439252336448597</v>
      </c>
      <c r="G115" s="59">
        <f>'unselbst. Beschäftigte 7_2011'!G115*100/'unselbst. Beschäftigte 7_2011'!$L115</f>
        <v>0</v>
      </c>
      <c r="H115" s="59">
        <f>'unselbst. Beschäftigte 7_2011'!H115*100/'unselbst. Beschäftigte 7_2011'!$L115</f>
        <v>0</v>
      </c>
      <c r="I115" s="59">
        <f>'unselbst. Beschäftigte 7_2011'!I115*100/'unselbst. Beschäftigte 7_2011'!$L115</f>
        <v>0</v>
      </c>
      <c r="J115" s="59">
        <f>'unselbst. Beschäftigte 7_2011'!J115*100/'unselbst. Beschäftigte 7_2011'!$L115</f>
        <v>25.607476635514018</v>
      </c>
      <c r="K115" s="59">
        <f>'unselbst. Beschäftigte 7_2011'!K115*100/'unselbst. Beschäftigte 7_2011'!$L115</f>
        <v>0</v>
      </c>
      <c r="L115" s="60">
        <f>'unselbst. Beschäftigte 7_2011'!L115*100/'unselbst. Beschäftigte 7_2011'!$L115</f>
        <v>100</v>
      </c>
    </row>
    <row r="116" spans="1:12">
      <c r="A116" s="1" t="s">
        <v>91</v>
      </c>
      <c r="B116" s="1" t="s">
        <v>113</v>
      </c>
      <c r="C116" s="59">
        <f>'unselbst. Beschäftigte 7_2011'!C116*100/'unselbst. Beschäftigte 7_2011'!$L116</f>
        <v>6.3976735732460925</v>
      </c>
      <c r="D116" s="59">
        <f>'unselbst. Beschäftigte 7_2011'!D116*100/'unselbst. Beschäftigte 7_2011'!$L116</f>
        <v>7.088331515812432</v>
      </c>
      <c r="E116" s="59">
        <f>'unselbst. Beschäftigte 7_2011'!E116*100/'unselbst. Beschäftigte 7_2011'!$L116</f>
        <v>6.3613231552162848</v>
      </c>
      <c r="F116" s="59">
        <f>'unselbst. Beschäftigte 7_2011'!F116*100/'unselbst. Beschäftigte 7_2011'!$L116</f>
        <v>13.231552162849873</v>
      </c>
      <c r="G116" s="59">
        <f>'unselbst. Beschäftigte 7_2011'!G116*100/'unselbst. Beschäftigte 7_2011'!$L116</f>
        <v>6.0705198109778262</v>
      </c>
      <c r="H116" s="59">
        <f>'unselbst. Beschäftigte 7_2011'!H116*100/'unselbst. Beschäftigte 7_2011'!$L116</f>
        <v>33.987640857869863</v>
      </c>
      <c r="I116" s="59">
        <f>'unselbst. Beschäftigte 7_2011'!I116*100/'unselbst. Beschäftigte 7_2011'!$L116</f>
        <v>26.862958924027627</v>
      </c>
      <c r="J116" s="59">
        <f>'unselbst. Beschäftigte 7_2011'!J116*100/'unselbst. Beschäftigte 7_2011'!$L116</f>
        <v>0</v>
      </c>
      <c r="K116" s="59">
        <f>'unselbst. Beschäftigte 7_2011'!K116*100/'unselbst. Beschäftigte 7_2011'!$L116</f>
        <v>0</v>
      </c>
      <c r="L116" s="60">
        <f>'unselbst. Beschäftigte 7_2011'!L116*100/'unselbst. Beschäftigte 7_2011'!$L116</f>
        <v>100</v>
      </c>
    </row>
    <row r="117" spans="1:12">
      <c r="A117" s="1" t="s">
        <v>92</v>
      </c>
      <c r="B117" s="1" t="s">
        <v>113</v>
      </c>
      <c r="C117" s="59">
        <f>'unselbst. Beschäftigte 7_2011'!C117*100/'unselbst. Beschäftigte 7_2011'!$L117</f>
        <v>34.954569748797432</v>
      </c>
      <c r="D117" s="59">
        <f>'unselbst. Beschäftigte 7_2011'!D117*100/'unselbst. Beschäftigte 7_2011'!$L117</f>
        <v>16.782469267771244</v>
      </c>
      <c r="E117" s="59">
        <f>'unselbst. Beschäftigte 7_2011'!E117*100/'unselbst. Beschäftigte 7_2011'!$L117</f>
        <v>12.239444147514698</v>
      </c>
      <c r="F117" s="59">
        <f>'unselbst. Beschäftigte 7_2011'!F117*100/'unselbst. Beschäftigte 7_2011'!$L117</f>
        <v>23.516835916622128</v>
      </c>
      <c r="G117" s="59">
        <f>'unselbst. Beschäftigte 7_2011'!G117*100/'unselbst. Beschäftigte 7_2011'!$L117</f>
        <v>7.1084981293425979</v>
      </c>
      <c r="H117" s="59">
        <f>'unselbst. Beschäftigte 7_2011'!H117*100/'unselbst. Beschäftigte 7_2011'!$L117</f>
        <v>5.398182789951897</v>
      </c>
      <c r="I117" s="59">
        <f>'unselbst. Beschäftigte 7_2011'!I117*100/'unselbst. Beschäftigte 7_2011'!$L117</f>
        <v>0</v>
      </c>
      <c r="J117" s="59">
        <f>'unselbst. Beschäftigte 7_2011'!J117*100/'unselbst. Beschäftigte 7_2011'!$L117</f>
        <v>0</v>
      </c>
      <c r="K117" s="59">
        <f>'unselbst. Beschäftigte 7_2011'!K117*100/'unselbst. Beschäftigte 7_2011'!$L117</f>
        <v>0</v>
      </c>
      <c r="L117" s="60">
        <f>'unselbst. Beschäftigte 7_2011'!L117*100/'unselbst. Beschäftigte 7_2011'!$L117</f>
        <v>100</v>
      </c>
    </row>
    <row r="118" spans="1:12">
      <c r="A118" s="1" t="s">
        <v>93</v>
      </c>
      <c r="B118" s="1" t="s">
        <v>113</v>
      </c>
      <c r="C118" s="59">
        <f>'unselbst. Beschäftigte 7_2011'!C118*100/'unselbst. Beschäftigte 7_2011'!$L118</f>
        <v>15.936826992103374</v>
      </c>
      <c r="D118" s="59">
        <f>'unselbst. Beschäftigte 7_2011'!D118*100/'unselbst. Beschäftigte 7_2011'!$L118</f>
        <v>6.5326633165829149</v>
      </c>
      <c r="E118" s="59">
        <f>'unselbst. Beschäftigte 7_2011'!E118*100/'unselbst. Beschäftigte 7_2011'!$L118</f>
        <v>17.875089734386219</v>
      </c>
      <c r="F118" s="59">
        <f>'unselbst. Beschäftigte 7_2011'!F118*100/'unselbst. Beschäftigte 7_2011'!$L118</f>
        <v>8.6145010768126351</v>
      </c>
      <c r="G118" s="59">
        <f>'unselbst. Beschäftigte 7_2011'!G118*100/'unselbst. Beschäftigte 7_2011'!$L118</f>
        <v>4.5944005743000718</v>
      </c>
      <c r="H118" s="59">
        <f>'unselbst. Beschäftigte 7_2011'!H118*100/'unselbst. Beschäftigte 7_2011'!$L118</f>
        <v>8.4709260588657571</v>
      </c>
      <c r="I118" s="59">
        <f>'unselbst. Beschäftigte 7_2011'!I118*100/'unselbst. Beschäftigte 7_2011'!$L118</f>
        <v>0</v>
      </c>
      <c r="J118" s="59">
        <f>'unselbst. Beschäftigte 7_2011'!J118*100/'unselbst. Beschäftigte 7_2011'!$L118</f>
        <v>37.975592246949034</v>
      </c>
      <c r="K118" s="59">
        <f>'unselbst. Beschäftigte 7_2011'!K118*100/'unselbst. Beschäftigte 7_2011'!$L118</f>
        <v>0</v>
      </c>
      <c r="L118" s="60">
        <f>'unselbst. Beschäftigte 7_2011'!L118*100/'unselbst. Beschäftigte 7_2011'!$L118</f>
        <v>100</v>
      </c>
    </row>
    <row r="119" spans="1:12">
      <c r="A119" s="1" t="s">
        <v>94</v>
      </c>
      <c r="B119" s="1" t="s">
        <v>113</v>
      </c>
      <c r="C119" s="59">
        <f>'unselbst. Beschäftigte 7_2011'!C119*100/'unselbst. Beschäftigte 7_2011'!$L119</f>
        <v>45.047923322683708</v>
      </c>
      <c r="D119" s="59">
        <f>'unselbst. Beschäftigte 7_2011'!D119*100/'unselbst. Beschäftigte 7_2011'!$L119</f>
        <v>28.647497337593183</v>
      </c>
      <c r="E119" s="59">
        <f>'unselbst. Beschäftigte 7_2011'!E119*100/'unselbst. Beschäftigte 7_2011'!$L119</f>
        <v>7.2417465388711397</v>
      </c>
      <c r="F119" s="59">
        <f>'unselbst. Beschäftigte 7_2011'!F119*100/'unselbst. Beschäftigte 7_2011'!$L119</f>
        <v>11.821086261980831</v>
      </c>
      <c r="G119" s="59">
        <f>'unselbst. Beschäftigte 7_2011'!G119*100/'unselbst. Beschäftigte 7_2011'!$L119</f>
        <v>7.2417465388711397</v>
      </c>
      <c r="H119" s="59">
        <f>'unselbst. Beschäftigte 7_2011'!H119*100/'unselbst. Beschäftigte 7_2011'!$L119</f>
        <v>0</v>
      </c>
      <c r="I119" s="59">
        <f>'unselbst. Beschäftigte 7_2011'!I119*100/'unselbst. Beschäftigte 7_2011'!$L119</f>
        <v>0</v>
      </c>
      <c r="J119" s="59">
        <f>'unselbst. Beschäftigte 7_2011'!J119*100/'unselbst. Beschäftigte 7_2011'!$L119</f>
        <v>0</v>
      </c>
      <c r="K119" s="59">
        <f>'unselbst. Beschäftigte 7_2011'!K119*100/'unselbst. Beschäftigte 7_2011'!$L119</f>
        <v>0</v>
      </c>
      <c r="L119" s="60">
        <f>'unselbst. Beschäftigte 7_2011'!L119*100/'unselbst. Beschäftigte 7_2011'!$L119</f>
        <v>100</v>
      </c>
    </row>
    <row r="120" spans="1:12">
      <c r="A120" s="1" t="s">
        <v>95</v>
      </c>
      <c r="B120" s="1" t="s">
        <v>113</v>
      </c>
      <c r="C120" s="59">
        <f>'unselbst. Beschäftigte 7_2011'!C120*100/'unselbst. Beschäftigte 7_2011'!$L120</f>
        <v>14.492753623188406</v>
      </c>
      <c r="D120" s="59">
        <f>'unselbst. Beschäftigte 7_2011'!D120*100/'unselbst. Beschäftigte 7_2011'!$L120</f>
        <v>14.855072463768115</v>
      </c>
      <c r="E120" s="59">
        <f>'unselbst. Beschäftigte 7_2011'!E120*100/'unselbst. Beschäftigte 7_2011'!$L120</f>
        <v>0</v>
      </c>
      <c r="F120" s="59">
        <f>'unselbst. Beschäftigte 7_2011'!F120*100/'unselbst. Beschäftigte 7_2011'!$L120</f>
        <v>8.3333333333333339</v>
      </c>
      <c r="G120" s="59">
        <f>'unselbst. Beschäftigte 7_2011'!G120*100/'unselbst. Beschäftigte 7_2011'!$L120</f>
        <v>25.724637681159422</v>
      </c>
      <c r="H120" s="59">
        <f>'unselbst. Beschäftigte 7_2011'!H120*100/'unselbst. Beschäftigte 7_2011'!$L120</f>
        <v>36.594202898550726</v>
      </c>
      <c r="I120" s="59">
        <f>'unselbst. Beschäftigte 7_2011'!I120*100/'unselbst. Beschäftigte 7_2011'!$L120</f>
        <v>0</v>
      </c>
      <c r="J120" s="59">
        <f>'unselbst. Beschäftigte 7_2011'!J120*100/'unselbst. Beschäftigte 7_2011'!$L120</f>
        <v>0</v>
      </c>
      <c r="K120" s="59">
        <f>'unselbst. Beschäftigte 7_2011'!K120*100/'unselbst. Beschäftigte 7_2011'!$L120</f>
        <v>0</v>
      </c>
      <c r="L120" s="60">
        <f>'unselbst. Beschäftigte 7_2011'!L120*100/'unselbst. Beschäftigte 7_2011'!$L120</f>
        <v>100</v>
      </c>
    </row>
    <row r="121" spans="1:12">
      <c r="A121" s="1"/>
      <c r="B121" s="1"/>
      <c r="C121" s="59"/>
      <c r="D121" s="59"/>
      <c r="E121" s="59"/>
      <c r="F121" s="59"/>
      <c r="G121" s="59"/>
      <c r="H121" s="59"/>
      <c r="I121" s="59"/>
      <c r="J121" s="59"/>
      <c r="K121" s="59"/>
      <c r="L121" s="60"/>
    </row>
    <row r="122" spans="1:12">
      <c r="A122" s="1"/>
      <c r="B122" s="1"/>
      <c r="C122" s="59">
        <f>'unselbst. Beschäftigte 7_2011'!C122*100/'unselbst. Beschäftigte 7_2011'!$L122</f>
        <v>24.479571564308543</v>
      </c>
      <c r="D122" s="59">
        <f>'unselbst. Beschäftigte 7_2011'!D122*100/'unselbst. Beschäftigte 7_2011'!$L122</f>
        <v>12.343439578474561</v>
      </c>
      <c r="E122" s="59">
        <f>'unselbst. Beschäftigte 7_2011'!E122*100/'unselbst. Beschäftigte 7_2011'!$L122</f>
        <v>13.552733868877947</v>
      </c>
      <c r="F122" s="59">
        <f>'unselbst. Beschäftigte 7_2011'!F122*100/'unselbst. Beschäftigte 7_2011'!$L122</f>
        <v>14.191932279519737</v>
      </c>
      <c r="G122" s="59">
        <f>'unselbst. Beschäftigte 7_2011'!G122*100/'unselbst. Beschäftigte 7_2011'!$L122</f>
        <v>7.1737064870000866</v>
      </c>
      <c r="H122" s="59">
        <f>'unselbst. Beschäftigte 7_2011'!H122*100/'unselbst. Beschäftigte 7_2011'!$L122</f>
        <v>7.3982897123607154</v>
      </c>
      <c r="I122" s="59">
        <f>'unselbst. Beschäftigte 7_2011'!I122*100/'unselbst. Beschäftigte 7_2011'!$L122</f>
        <v>4.4355187008724197</v>
      </c>
      <c r="J122" s="59">
        <f>'unselbst. Beschäftigte 7_2011'!J122*100/'unselbst. Beschäftigte 7_2011'!$L122</f>
        <v>7.4760300596009328</v>
      </c>
      <c r="K122" s="59">
        <f>'unselbst. Beschäftigte 7_2011'!K122*100/'unselbst. Beschäftigte 7_2011'!$L122</f>
        <v>8.9487777489850568</v>
      </c>
      <c r="L122" s="59">
        <f>'unselbst. Beschäftigte 7_2011'!L122*100/'unselbst. Beschäftigte 7_2011'!$L122</f>
        <v>100</v>
      </c>
    </row>
    <row r="123" spans="1:12">
      <c r="A123" s="1"/>
      <c r="B123" s="1"/>
      <c r="C123" s="59"/>
      <c r="D123" s="59"/>
      <c r="E123" s="59"/>
      <c r="F123" s="59"/>
      <c r="G123" s="59"/>
      <c r="H123" s="59"/>
      <c r="I123" s="59"/>
      <c r="J123" s="59"/>
      <c r="K123" s="59"/>
      <c r="L123" s="60"/>
    </row>
    <row r="124" spans="1:12">
      <c r="A124" s="26" t="s">
        <v>96</v>
      </c>
      <c r="B124" s="26" t="s">
        <v>113</v>
      </c>
      <c r="C124" s="61">
        <f>'unselbst. Beschäftigte 7_2011'!C124*100/'unselbst. Beschäftigte 7_2011'!$L124</f>
        <v>54.639175257731956</v>
      </c>
      <c r="D124" s="61">
        <f>'unselbst. Beschäftigte 7_2011'!D124*100/'unselbst. Beschäftigte 7_2011'!$L124</f>
        <v>16.97065820777161</v>
      </c>
      <c r="E124" s="61">
        <f>'unselbst. Beschäftigte 7_2011'!E124*100/'unselbst. Beschäftigte 7_2011'!$L124</f>
        <v>9.3576526566217293</v>
      </c>
      <c r="F124" s="61">
        <f>'unselbst. Beschäftigte 7_2011'!F124*100/'unselbst. Beschäftigte 7_2011'!$L124</f>
        <v>11.89532117367169</v>
      </c>
      <c r="G124" s="61">
        <f>'unselbst. Beschäftigte 7_2011'!G124*100/'unselbst. Beschäftigte 7_2011'!$L124</f>
        <v>7.1371927042030139</v>
      </c>
      <c r="H124" s="61">
        <f>'unselbst. Beschäftigte 7_2011'!H124*100/'unselbst. Beschäftigte 7_2011'!$L124</f>
        <v>0</v>
      </c>
      <c r="I124" s="61">
        <f>'unselbst. Beschäftigte 7_2011'!I124*100/'unselbst. Beschäftigte 7_2011'!$L124</f>
        <v>0</v>
      </c>
      <c r="J124" s="61">
        <f>'unselbst. Beschäftigte 7_2011'!J124*100/'unselbst. Beschäftigte 7_2011'!$L124</f>
        <v>0</v>
      </c>
      <c r="K124" s="61">
        <f>'unselbst. Beschäftigte 7_2011'!K124*100/'unselbst. Beschäftigte 7_2011'!$L124</f>
        <v>0</v>
      </c>
      <c r="L124" s="62">
        <f>'unselbst. Beschäftigte 7_2011'!L124*100/'unselbst. Beschäftigte 7_2011'!$L124</f>
        <v>100</v>
      </c>
    </row>
    <row r="125" spans="1:12">
      <c r="A125" s="26" t="s">
        <v>97</v>
      </c>
      <c r="B125" s="26" t="s">
        <v>113</v>
      </c>
      <c r="C125" s="61">
        <f>'unselbst. Beschäftigte 7_2011'!C125*100/'unselbst. Beschäftigte 7_2011'!$L125</f>
        <v>15.625</v>
      </c>
      <c r="D125" s="61">
        <f>'unselbst. Beschäftigte 7_2011'!D125*100/'unselbst. Beschäftigte 7_2011'!$L125</f>
        <v>15.625</v>
      </c>
      <c r="E125" s="61">
        <f>'unselbst. Beschäftigte 7_2011'!E125*100/'unselbst. Beschäftigte 7_2011'!$L125</f>
        <v>0</v>
      </c>
      <c r="F125" s="61">
        <f>'unselbst. Beschäftigte 7_2011'!F125*100/'unselbst. Beschäftigte 7_2011'!$L125</f>
        <v>68.75</v>
      </c>
      <c r="G125" s="61">
        <f>'unselbst. Beschäftigte 7_2011'!G125*100/'unselbst. Beschäftigte 7_2011'!$L125</f>
        <v>0</v>
      </c>
      <c r="H125" s="61">
        <f>'unselbst. Beschäftigte 7_2011'!H125*100/'unselbst. Beschäftigte 7_2011'!$L125</f>
        <v>0</v>
      </c>
      <c r="I125" s="61">
        <f>'unselbst. Beschäftigte 7_2011'!I125*100/'unselbst. Beschäftigte 7_2011'!$L125</f>
        <v>0</v>
      </c>
      <c r="J125" s="61">
        <f>'unselbst. Beschäftigte 7_2011'!J125*100/'unselbst. Beschäftigte 7_2011'!$L125</f>
        <v>0</v>
      </c>
      <c r="K125" s="61">
        <f>'unselbst. Beschäftigte 7_2011'!K125*100/'unselbst. Beschäftigte 7_2011'!$L125</f>
        <v>0</v>
      </c>
      <c r="L125" s="62">
        <f>'unselbst. Beschäftigte 7_2011'!L125*100/'unselbst. Beschäftigte 7_2011'!$L125</f>
        <v>100</v>
      </c>
    </row>
    <row r="126" spans="1:12">
      <c r="A126" s="26" t="s">
        <v>98</v>
      </c>
      <c r="B126" s="26" t="s">
        <v>113</v>
      </c>
      <c r="C126" s="61">
        <f>'unselbst. Beschäftigte 7_2011'!C126*100/'unselbst. Beschäftigte 7_2011'!$L126</f>
        <v>8.695652173913043</v>
      </c>
      <c r="D126" s="61">
        <f>'unselbst. Beschäftigte 7_2011'!D126*100/'unselbst. Beschäftigte 7_2011'!$L126</f>
        <v>4.3478260869565215</v>
      </c>
      <c r="E126" s="61">
        <f>'unselbst. Beschäftigte 7_2011'!E126*100/'unselbst. Beschäftigte 7_2011'!$L126</f>
        <v>47.10144927536232</v>
      </c>
      <c r="F126" s="61">
        <f>'unselbst. Beschäftigte 7_2011'!F126*100/'unselbst. Beschäftigte 7_2011'!$L126</f>
        <v>39.855072463768117</v>
      </c>
      <c r="G126" s="61">
        <f>'unselbst. Beschäftigte 7_2011'!G126*100/'unselbst. Beschäftigte 7_2011'!$L126</f>
        <v>0</v>
      </c>
      <c r="H126" s="61">
        <f>'unselbst. Beschäftigte 7_2011'!H126*100/'unselbst. Beschäftigte 7_2011'!$L126</f>
        <v>0</v>
      </c>
      <c r="I126" s="61">
        <f>'unselbst. Beschäftigte 7_2011'!I126*100/'unselbst. Beschäftigte 7_2011'!$L126</f>
        <v>0</v>
      </c>
      <c r="J126" s="61">
        <f>'unselbst. Beschäftigte 7_2011'!J126*100/'unselbst. Beschäftigte 7_2011'!$L126</f>
        <v>0</v>
      </c>
      <c r="K126" s="61">
        <f>'unselbst. Beschäftigte 7_2011'!K126*100/'unselbst. Beschäftigte 7_2011'!$L126</f>
        <v>0</v>
      </c>
      <c r="L126" s="62">
        <f>'unselbst. Beschäftigte 7_2011'!L126*100/'unselbst. Beschäftigte 7_2011'!$L126</f>
        <v>100</v>
      </c>
    </row>
    <row r="127" spans="1:12">
      <c r="A127" s="26" t="s">
        <v>99</v>
      </c>
      <c r="B127" s="26" t="s">
        <v>113</v>
      </c>
      <c r="C127" s="61">
        <f>'unselbst. Beschäftigte 7_2011'!C127*100/'unselbst. Beschäftigte 7_2011'!$L127</f>
        <v>13.333333333333334</v>
      </c>
      <c r="D127" s="61">
        <f>'unselbst. Beschäftigte 7_2011'!D127*100/'unselbst. Beschäftigte 7_2011'!$L127</f>
        <v>0</v>
      </c>
      <c r="E127" s="61">
        <f>'unselbst. Beschäftigte 7_2011'!E127*100/'unselbst. Beschäftigte 7_2011'!$L127</f>
        <v>86.666666666666671</v>
      </c>
      <c r="F127" s="61">
        <f>'unselbst. Beschäftigte 7_2011'!F127*100/'unselbst. Beschäftigte 7_2011'!$L127</f>
        <v>0</v>
      </c>
      <c r="G127" s="61">
        <f>'unselbst. Beschäftigte 7_2011'!G127*100/'unselbst. Beschäftigte 7_2011'!$L127</f>
        <v>0</v>
      </c>
      <c r="H127" s="61">
        <f>'unselbst. Beschäftigte 7_2011'!H127*100/'unselbst. Beschäftigte 7_2011'!$L127</f>
        <v>0</v>
      </c>
      <c r="I127" s="61">
        <f>'unselbst. Beschäftigte 7_2011'!I127*100/'unselbst. Beschäftigte 7_2011'!$L127</f>
        <v>0</v>
      </c>
      <c r="J127" s="61">
        <f>'unselbst. Beschäftigte 7_2011'!J127*100/'unselbst. Beschäftigte 7_2011'!$L127</f>
        <v>0</v>
      </c>
      <c r="K127" s="61">
        <f>'unselbst. Beschäftigte 7_2011'!K127*100/'unselbst. Beschäftigte 7_2011'!$L127</f>
        <v>0</v>
      </c>
      <c r="L127" s="62">
        <f>'unselbst. Beschäftigte 7_2011'!L127*100/'unselbst. Beschäftigte 7_2011'!$L127</f>
        <v>100</v>
      </c>
    </row>
    <row r="128" spans="1:12">
      <c r="A128" s="26" t="s">
        <v>100</v>
      </c>
      <c r="B128" s="26" t="s">
        <v>113</v>
      </c>
      <c r="C128" s="61">
        <f>'unselbst. Beschäftigte 7_2011'!C128*100/'unselbst. Beschäftigte 7_2011'!$L128</f>
        <v>21.686746987951807</v>
      </c>
      <c r="D128" s="61">
        <f>'unselbst. Beschäftigte 7_2011'!D128*100/'unselbst. Beschäftigte 7_2011'!$L128</f>
        <v>6.024096385542169</v>
      </c>
      <c r="E128" s="61">
        <f>'unselbst. Beschäftigte 7_2011'!E128*100/'unselbst. Beschäftigte 7_2011'!$L128</f>
        <v>0</v>
      </c>
      <c r="F128" s="61">
        <f>'unselbst. Beschäftigte 7_2011'!F128*100/'unselbst. Beschäftigte 7_2011'!$L128</f>
        <v>0</v>
      </c>
      <c r="G128" s="61">
        <f>'unselbst. Beschäftigte 7_2011'!G128*100/'unselbst. Beschäftigte 7_2011'!$L128</f>
        <v>72.289156626506028</v>
      </c>
      <c r="H128" s="61">
        <f>'unselbst. Beschäftigte 7_2011'!H128*100/'unselbst. Beschäftigte 7_2011'!$L128</f>
        <v>0</v>
      </c>
      <c r="I128" s="61">
        <f>'unselbst. Beschäftigte 7_2011'!I128*100/'unselbst. Beschäftigte 7_2011'!$L128</f>
        <v>0</v>
      </c>
      <c r="J128" s="61">
        <f>'unselbst. Beschäftigte 7_2011'!J128*100/'unselbst. Beschäftigte 7_2011'!$L128</f>
        <v>0</v>
      </c>
      <c r="K128" s="61">
        <f>'unselbst. Beschäftigte 7_2011'!K128*100/'unselbst. Beschäftigte 7_2011'!$L128</f>
        <v>0</v>
      </c>
      <c r="L128" s="62">
        <f>'unselbst. Beschäftigte 7_2011'!L128*100/'unselbst. Beschäftigte 7_2011'!$L128</f>
        <v>100</v>
      </c>
    </row>
    <row r="129" spans="1:12">
      <c r="A129" s="26" t="s">
        <v>101</v>
      </c>
      <c r="B129" s="26" t="s">
        <v>113</v>
      </c>
      <c r="C129" s="61">
        <f>'unselbst. Beschäftigte 7_2011'!C129*100/'unselbst. Beschäftigte 7_2011'!$L129</f>
        <v>25.806451612903224</v>
      </c>
      <c r="D129" s="61">
        <f>'unselbst. Beschäftigte 7_2011'!D129*100/'unselbst. Beschäftigte 7_2011'!$L129</f>
        <v>41.935483870967744</v>
      </c>
      <c r="E129" s="61">
        <f>'unselbst. Beschäftigte 7_2011'!E129*100/'unselbst. Beschäftigte 7_2011'!$L129</f>
        <v>32.258064516129032</v>
      </c>
      <c r="F129" s="61">
        <f>'unselbst. Beschäftigte 7_2011'!F129*100/'unselbst. Beschäftigte 7_2011'!$L129</f>
        <v>0</v>
      </c>
      <c r="G129" s="61">
        <f>'unselbst. Beschäftigte 7_2011'!G129*100/'unselbst. Beschäftigte 7_2011'!$L129</f>
        <v>0</v>
      </c>
      <c r="H129" s="61">
        <f>'unselbst. Beschäftigte 7_2011'!H129*100/'unselbst. Beschäftigte 7_2011'!$L129</f>
        <v>0</v>
      </c>
      <c r="I129" s="61">
        <f>'unselbst. Beschäftigte 7_2011'!I129*100/'unselbst. Beschäftigte 7_2011'!$L129</f>
        <v>0</v>
      </c>
      <c r="J129" s="61">
        <f>'unselbst. Beschäftigte 7_2011'!J129*100/'unselbst. Beschäftigte 7_2011'!$L129</f>
        <v>0</v>
      </c>
      <c r="K129" s="61">
        <f>'unselbst. Beschäftigte 7_2011'!K129*100/'unselbst. Beschäftigte 7_2011'!$L129</f>
        <v>0</v>
      </c>
      <c r="L129" s="62">
        <f>'unselbst. Beschäftigte 7_2011'!L129*100/'unselbst. Beschäftigte 7_2011'!$L129</f>
        <v>100</v>
      </c>
    </row>
    <row r="130" spans="1:12">
      <c r="A130" s="26" t="s">
        <v>102</v>
      </c>
      <c r="B130" s="26" t="s">
        <v>113</v>
      </c>
      <c r="C130" s="61">
        <f>'unselbst. Beschäftigte 7_2011'!C130*100/'unselbst. Beschäftigte 7_2011'!$L130</f>
        <v>1.2254901960784315</v>
      </c>
      <c r="D130" s="61">
        <f>'unselbst. Beschäftigte 7_2011'!D130*100/'unselbst. Beschäftigte 7_2011'!$L130</f>
        <v>1.4705882352941178</v>
      </c>
      <c r="E130" s="61">
        <f>'unselbst. Beschäftigte 7_2011'!E130*100/'unselbst. Beschäftigte 7_2011'!$L130</f>
        <v>0</v>
      </c>
      <c r="F130" s="61">
        <f>'unselbst. Beschäftigte 7_2011'!F130*100/'unselbst. Beschäftigte 7_2011'!$L130</f>
        <v>0</v>
      </c>
      <c r="G130" s="61">
        <f>'unselbst. Beschäftigte 7_2011'!G130*100/'unselbst. Beschäftigte 7_2011'!$L130</f>
        <v>0</v>
      </c>
      <c r="H130" s="61">
        <f>'unselbst. Beschäftigte 7_2011'!H130*100/'unselbst. Beschäftigte 7_2011'!$L130</f>
        <v>0</v>
      </c>
      <c r="I130" s="61">
        <f>'unselbst. Beschäftigte 7_2011'!I130*100/'unselbst. Beschäftigte 7_2011'!$L130</f>
        <v>97.303921568627445</v>
      </c>
      <c r="J130" s="61">
        <f>'unselbst. Beschäftigte 7_2011'!J130*100/'unselbst. Beschäftigte 7_2011'!$L130</f>
        <v>0</v>
      </c>
      <c r="K130" s="61">
        <f>'unselbst. Beschäftigte 7_2011'!K130*100/'unselbst. Beschäftigte 7_2011'!$L130</f>
        <v>0</v>
      </c>
      <c r="L130" s="62">
        <f>'unselbst. Beschäftigte 7_2011'!L130*100/'unselbst. Beschäftigte 7_2011'!$L130</f>
        <v>100</v>
      </c>
    </row>
    <row r="131" spans="1:12">
      <c r="A131" s="26" t="s">
        <v>103</v>
      </c>
      <c r="B131" s="26" t="s">
        <v>113</v>
      </c>
      <c r="C131" s="61">
        <f>'unselbst. Beschäftigte 7_2011'!C131*100/'unselbst. Beschäftigte 7_2011'!$L131</f>
        <v>8.695652173913043</v>
      </c>
      <c r="D131" s="61">
        <f>'unselbst. Beschäftigte 7_2011'!D131*100/'unselbst. Beschäftigte 7_2011'!$L131</f>
        <v>0</v>
      </c>
      <c r="E131" s="61">
        <f>'unselbst. Beschäftigte 7_2011'!E131*100/'unselbst. Beschäftigte 7_2011'!$L131</f>
        <v>21.739130434782609</v>
      </c>
      <c r="F131" s="61">
        <f>'unselbst. Beschäftigte 7_2011'!F131*100/'unselbst. Beschäftigte 7_2011'!$L131</f>
        <v>69.565217391304344</v>
      </c>
      <c r="G131" s="61">
        <f>'unselbst. Beschäftigte 7_2011'!G131*100/'unselbst. Beschäftigte 7_2011'!$L131</f>
        <v>0</v>
      </c>
      <c r="H131" s="61">
        <f>'unselbst. Beschäftigte 7_2011'!H131*100/'unselbst. Beschäftigte 7_2011'!$L131</f>
        <v>0</v>
      </c>
      <c r="I131" s="61">
        <f>'unselbst. Beschäftigte 7_2011'!I131*100/'unselbst. Beschäftigte 7_2011'!$L131</f>
        <v>0</v>
      </c>
      <c r="J131" s="61">
        <f>'unselbst. Beschäftigte 7_2011'!J131*100/'unselbst. Beschäftigte 7_2011'!$L131</f>
        <v>0</v>
      </c>
      <c r="K131" s="61">
        <f>'unselbst. Beschäftigte 7_2011'!K131*100/'unselbst. Beschäftigte 7_2011'!$L131</f>
        <v>0</v>
      </c>
      <c r="L131" s="62">
        <f>'unselbst. Beschäftigte 7_2011'!L131*100/'unselbst. Beschäftigte 7_2011'!$L131</f>
        <v>100</v>
      </c>
    </row>
    <row r="132" spans="1:12">
      <c r="A132" s="26" t="s">
        <v>104</v>
      </c>
      <c r="B132" s="26" t="s">
        <v>113</v>
      </c>
      <c r="C132" s="61">
        <f>'unselbst. Beschäftigte 7_2011'!C132*100/'unselbst. Beschäftigte 7_2011'!$L132</f>
        <v>51.851851851851855</v>
      </c>
      <c r="D132" s="61">
        <f>'unselbst. Beschäftigte 7_2011'!D132*100/'unselbst. Beschäftigte 7_2011'!$L132</f>
        <v>48.148148148148145</v>
      </c>
      <c r="E132" s="61">
        <f>'unselbst. Beschäftigte 7_2011'!E132*100/'unselbst. Beschäftigte 7_2011'!$L132</f>
        <v>0</v>
      </c>
      <c r="F132" s="61">
        <f>'unselbst. Beschäftigte 7_2011'!F132*100/'unselbst. Beschäftigte 7_2011'!$L132</f>
        <v>0</v>
      </c>
      <c r="G132" s="61">
        <f>'unselbst. Beschäftigte 7_2011'!G132*100/'unselbst. Beschäftigte 7_2011'!$L132</f>
        <v>0</v>
      </c>
      <c r="H132" s="61">
        <f>'unselbst. Beschäftigte 7_2011'!H132*100/'unselbst. Beschäftigte 7_2011'!$L132</f>
        <v>0</v>
      </c>
      <c r="I132" s="61">
        <f>'unselbst. Beschäftigte 7_2011'!I132*100/'unselbst. Beschäftigte 7_2011'!$L132</f>
        <v>0</v>
      </c>
      <c r="J132" s="61">
        <f>'unselbst. Beschäftigte 7_2011'!J132*100/'unselbst. Beschäftigte 7_2011'!$L132</f>
        <v>0</v>
      </c>
      <c r="K132" s="61">
        <f>'unselbst. Beschäftigte 7_2011'!K132*100/'unselbst. Beschäftigte 7_2011'!$L132</f>
        <v>0</v>
      </c>
      <c r="L132" s="62">
        <f>'unselbst. Beschäftigte 7_2011'!L132*100/'unselbst. Beschäftigte 7_2011'!$L132</f>
        <v>100</v>
      </c>
    </row>
    <row r="133" spans="1:12">
      <c r="A133" s="26" t="s">
        <v>105</v>
      </c>
      <c r="B133" s="26" t="s">
        <v>113</v>
      </c>
      <c r="C133" s="61">
        <f>'unselbst. Beschäftigte 7_2011'!C133*100/'unselbst. Beschäftigte 7_2011'!$L133</f>
        <v>93.203883495145632</v>
      </c>
      <c r="D133" s="61">
        <f>'unselbst. Beschäftigte 7_2011'!D133*100/'unselbst. Beschäftigte 7_2011'!$L133</f>
        <v>6.7961165048543686</v>
      </c>
      <c r="E133" s="61">
        <f>'unselbst. Beschäftigte 7_2011'!E133*100/'unselbst. Beschäftigte 7_2011'!$L133</f>
        <v>0</v>
      </c>
      <c r="F133" s="61">
        <f>'unselbst. Beschäftigte 7_2011'!F133*100/'unselbst. Beschäftigte 7_2011'!$L133</f>
        <v>0</v>
      </c>
      <c r="G133" s="61">
        <f>'unselbst. Beschäftigte 7_2011'!G133*100/'unselbst. Beschäftigte 7_2011'!$L133</f>
        <v>0</v>
      </c>
      <c r="H133" s="61">
        <f>'unselbst. Beschäftigte 7_2011'!H133*100/'unselbst. Beschäftigte 7_2011'!$L133</f>
        <v>0</v>
      </c>
      <c r="I133" s="61">
        <f>'unselbst. Beschäftigte 7_2011'!I133*100/'unselbst. Beschäftigte 7_2011'!$L133</f>
        <v>0</v>
      </c>
      <c r="J133" s="61">
        <f>'unselbst. Beschäftigte 7_2011'!J133*100/'unselbst. Beschäftigte 7_2011'!$L133</f>
        <v>0</v>
      </c>
      <c r="K133" s="61">
        <f>'unselbst. Beschäftigte 7_2011'!K133*100/'unselbst. Beschäftigte 7_2011'!$L133</f>
        <v>0</v>
      </c>
      <c r="L133" s="62">
        <f>'unselbst. Beschäftigte 7_2011'!L133*100/'unselbst. Beschäftigte 7_2011'!$L133</f>
        <v>100</v>
      </c>
    </row>
    <row r="134" spans="1:12">
      <c r="A134" s="26" t="s">
        <v>106</v>
      </c>
      <c r="B134" s="26" t="s">
        <v>113</v>
      </c>
      <c r="C134" s="61">
        <f>'unselbst. Beschäftigte 7_2011'!C134*100/'unselbst. Beschäftigte 7_2011'!$L134</f>
        <v>11.823506281173037</v>
      </c>
      <c r="D134" s="61">
        <f>'unselbst. Beschäftigte 7_2011'!D134*100/'unselbst. Beschäftigte 7_2011'!$L134</f>
        <v>6.9517167159916387</v>
      </c>
      <c r="E134" s="61">
        <f>'unselbst. Beschäftigte 7_2011'!E134*100/'unselbst. Beschäftigte 7_2011'!$L134</f>
        <v>6.5771228709203422</v>
      </c>
      <c r="F134" s="61">
        <f>'unselbst. Beschäftigte 7_2011'!F134*100/'unselbst. Beschäftigte 7_2011'!$L134</f>
        <v>8.4004221941679251</v>
      </c>
      <c r="G134" s="61">
        <f>'unselbst. Beschäftigte 7_2011'!G134*100/'unselbst. Beschäftigte 7_2011'!$L134</f>
        <v>6.3598170491938992</v>
      </c>
      <c r="H134" s="61">
        <f>'unselbst. Beschäftigte 7_2011'!H134*100/'unselbst. Beschäftigte 7_2011'!$L134</f>
        <v>7.972019288478652</v>
      </c>
      <c r="I134" s="61">
        <f>'unselbst. Beschäftigte 7_2011'!I134*100/'unselbst. Beschäftigte 7_2011'!$L134</f>
        <v>4.379229702601461</v>
      </c>
      <c r="J134" s="61">
        <f>'unselbst. Beschäftigte 7_2011'!J134*100/'unselbst. Beschäftigte 7_2011'!$L134</f>
        <v>6.322564622612223</v>
      </c>
      <c r="K134" s="61">
        <f>'unselbst. Beschäftigte 7_2011'!K134*100/'unselbst. Beschäftigte 7_2011'!$L134</f>
        <v>41.213601274860821</v>
      </c>
      <c r="L134" s="62">
        <f>'unselbst. Beschäftigte 7_2011'!L134*100/'unselbst. Beschäftigte 7_2011'!$L134</f>
        <v>100</v>
      </c>
    </row>
    <row r="135" spans="1:12">
      <c r="A135" s="26"/>
      <c r="B135" s="26"/>
      <c r="C135" s="61"/>
      <c r="D135" s="61"/>
      <c r="E135" s="61"/>
      <c r="F135" s="61"/>
      <c r="G135" s="61"/>
      <c r="H135" s="61"/>
      <c r="I135" s="61"/>
      <c r="J135" s="61"/>
      <c r="K135" s="61"/>
      <c r="L135" s="62"/>
    </row>
    <row r="136" spans="1:12">
      <c r="A136" s="26"/>
      <c r="B136" s="26"/>
      <c r="C136" s="62">
        <f>'unselbst. Beschäftigte 7_2011'!C136*100/'unselbst. Beschäftigte 7_2011'!$L136</f>
        <v>12.430539388847839</v>
      </c>
      <c r="D136" s="62">
        <f>'unselbst. Beschäftigte 7_2011'!D136*100/'unselbst. Beschäftigte 7_2011'!$L136</f>
        <v>7.0720770873609524</v>
      </c>
      <c r="E136" s="62">
        <f>'unselbst. Beschäftigte 7_2011'!E136*100/'unselbst. Beschäftigte 7_2011'!$L136</f>
        <v>6.665182141158132</v>
      </c>
      <c r="F136" s="62">
        <f>'unselbst. Beschäftigte 7_2011'!F136*100/'unselbst. Beschäftigte 7_2011'!$L136</f>
        <v>8.479002398858265</v>
      </c>
      <c r="G136" s="62">
        <f>'unselbst. Beschäftigte 7_2011'!G136*100/'unselbst. Beschäftigte 7_2011'!$L136</f>
        <v>6.3726631375446621</v>
      </c>
      <c r="H136" s="62">
        <f>'unselbst. Beschäftigte 7_2011'!H136*100/'unselbst. Beschäftigte 7_2011'!$L136</f>
        <v>7.7978076257376232</v>
      </c>
      <c r="I136" s="62">
        <f>'unselbst. Beschäftigte 7_2011'!I136*100/'unselbst. Beschäftigte 7_2011'!$L136</f>
        <v>4.6853649402309783</v>
      </c>
      <c r="J136" s="62">
        <f>'unselbst. Beschäftigte 7_2011'!J136*100/'unselbst. Beschäftigte 7_2011'!$L136</f>
        <v>6.1843983116896259</v>
      </c>
      <c r="K136" s="62">
        <f>'unselbst. Beschäftigte 7_2011'!K136*100/'unselbst. Beschäftigte 7_2011'!$L136</f>
        <v>40.312964968571919</v>
      </c>
      <c r="L136" s="62">
        <f>'unselbst. Beschäftigte 7_2011'!L136*100/'unselbst. Beschäftigte 7_2011'!$L136</f>
        <v>100</v>
      </c>
    </row>
    <row r="137" spans="1:12">
      <c r="A137" s="26"/>
      <c r="B137" s="26"/>
      <c r="C137" s="61"/>
      <c r="D137" s="61"/>
      <c r="E137" s="61"/>
      <c r="F137" s="61"/>
      <c r="G137" s="61"/>
      <c r="H137" s="61"/>
      <c r="I137" s="61"/>
      <c r="J137" s="61"/>
      <c r="K137" s="61"/>
      <c r="L137" s="62"/>
    </row>
    <row r="138" spans="1:12">
      <c r="A138" s="26" t="s">
        <v>107</v>
      </c>
      <c r="B138" s="26" t="s">
        <v>113</v>
      </c>
      <c r="C138" s="61">
        <f>'unselbst. Beschäftigte 7_2011'!C138*100/'unselbst. Beschäftigte 7_2011'!$L138</f>
        <v>1.5880429705744978</v>
      </c>
      <c r="D138" s="61">
        <f>'unselbst. Beschäftigte 7_2011'!D138*100/'unselbst. Beschäftigte 7_2011'!$L138</f>
        <v>24.147594581971042</v>
      </c>
      <c r="E138" s="61">
        <f>'unselbst. Beschäftigte 7_2011'!E138*100/'unselbst. Beschäftigte 7_2011'!$L138</f>
        <v>68.98645492760393</v>
      </c>
      <c r="F138" s="61">
        <f>'unselbst. Beschäftigte 7_2011'!F138*100/'unselbst. Beschäftigte 7_2011'!$L138</f>
        <v>5.2779075198505367</v>
      </c>
      <c r="G138" s="61">
        <f>'unselbst. Beschäftigte 7_2011'!G138*100/'unselbst. Beschäftigte 7_2011'!$L138</f>
        <v>0</v>
      </c>
      <c r="H138" s="61">
        <f>'unselbst. Beschäftigte 7_2011'!H138*100/'unselbst. Beschäftigte 7_2011'!$L138</f>
        <v>0</v>
      </c>
      <c r="I138" s="61">
        <f>'unselbst. Beschäftigte 7_2011'!I138*100/'unselbst. Beschäftigte 7_2011'!$L138</f>
        <v>0</v>
      </c>
      <c r="J138" s="61">
        <f>'unselbst. Beschäftigte 7_2011'!J138*100/'unselbst. Beschäftigte 7_2011'!$L138</f>
        <v>0</v>
      </c>
      <c r="K138" s="61">
        <f>'unselbst. Beschäftigte 7_2011'!K138*100/'unselbst. Beschäftigte 7_2011'!$L138</f>
        <v>0</v>
      </c>
      <c r="L138" s="62">
        <f>'unselbst. Beschäftigte 7_2011'!L138*100/'unselbst. Beschäftigte 7_2011'!$L138</f>
        <v>100</v>
      </c>
    </row>
    <row r="139" spans="1:12">
      <c r="A139" s="26" t="s">
        <v>108</v>
      </c>
      <c r="B139" s="26" t="s">
        <v>113</v>
      </c>
      <c r="C139" s="61">
        <f>'unselbst. Beschäftigte 7_2011'!C139*100/'unselbst. Beschäftigte 7_2011'!$L139</f>
        <v>43.900623429794358</v>
      </c>
      <c r="D139" s="61">
        <f>'unselbst. Beschäftigte 7_2011'!D139*100/'unselbst. Beschäftigte 7_2011'!$L139</f>
        <v>35.405229366334794</v>
      </c>
      <c r="E139" s="61">
        <f>'unselbst. Beschäftigte 7_2011'!E139*100/'unselbst. Beschäftigte 7_2011'!$L139</f>
        <v>8.2441611612543042</v>
      </c>
      <c r="F139" s="61">
        <f>'unselbst. Beschäftigte 7_2011'!F139*100/'unselbst. Beschäftigte 7_2011'!$L139</f>
        <v>6.1505536428770817</v>
      </c>
      <c r="G139" s="61">
        <f>'unselbst. Beschäftigte 7_2011'!G139*100/'unselbst. Beschäftigte 7_2011'!$L139</f>
        <v>3.2939424955801617</v>
      </c>
      <c r="H139" s="61">
        <f>'unselbst. Beschäftigte 7_2011'!H139*100/'unselbst. Beschäftigte 7_2011'!$L139</f>
        <v>3.0054899041593002</v>
      </c>
      <c r="I139" s="61">
        <f>'unselbst. Beschäftigte 7_2011'!I139*100/'unselbst. Beschäftigte 7_2011'!$L139</f>
        <v>0</v>
      </c>
      <c r="J139" s="61">
        <f>'unselbst. Beschäftigte 7_2011'!J139*100/'unselbst. Beschäftigte 7_2011'!$L139</f>
        <v>0</v>
      </c>
      <c r="K139" s="61">
        <f>'unselbst. Beschäftigte 7_2011'!K139*100/'unselbst. Beschäftigte 7_2011'!$L139</f>
        <v>0</v>
      </c>
      <c r="L139" s="62">
        <f>'unselbst. Beschäftigte 7_2011'!L139*100/'unselbst. Beschäftigte 7_2011'!$L139</f>
        <v>100</v>
      </c>
    </row>
    <row r="140" spans="1:12">
      <c r="A140" s="26" t="s">
        <v>109</v>
      </c>
      <c r="B140" s="26" t="s">
        <v>113</v>
      </c>
      <c r="C140" s="61">
        <f>'unselbst. Beschäftigte 7_2011'!C140*100/'unselbst. Beschäftigte 7_2011'!$L140</f>
        <v>32.047477744807125</v>
      </c>
      <c r="D140" s="61">
        <f>'unselbst. Beschäftigte 7_2011'!D140*100/'unselbst. Beschäftigte 7_2011'!$L140</f>
        <v>15.43026706231454</v>
      </c>
      <c r="E140" s="61">
        <f>'unselbst. Beschäftigte 7_2011'!E140*100/'unselbst. Beschäftigte 7_2011'!$L140</f>
        <v>7.1216617210682491</v>
      </c>
      <c r="F140" s="61">
        <f>'unselbst. Beschäftigte 7_2011'!F140*100/'unselbst. Beschäftigte 7_2011'!$L140</f>
        <v>45.40059347181009</v>
      </c>
      <c r="G140" s="61">
        <f>'unselbst. Beschäftigte 7_2011'!G140*100/'unselbst. Beschäftigte 7_2011'!$L140</f>
        <v>0</v>
      </c>
      <c r="H140" s="61">
        <f>'unselbst. Beschäftigte 7_2011'!H140*100/'unselbst. Beschäftigte 7_2011'!$L140</f>
        <v>0</v>
      </c>
      <c r="I140" s="61">
        <f>'unselbst. Beschäftigte 7_2011'!I140*100/'unselbst. Beschäftigte 7_2011'!$L140</f>
        <v>0</v>
      </c>
      <c r="J140" s="61">
        <f>'unselbst. Beschäftigte 7_2011'!J140*100/'unselbst. Beschäftigte 7_2011'!$L140</f>
        <v>0</v>
      </c>
      <c r="K140" s="61">
        <f>'unselbst. Beschäftigte 7_2011'!K140*100/'unselbst. Beschäftigte 7_2011'!$L140</f>
        <v>0</v>
      </c>
      <c r="L140" s="62">
        <f>'unselbst. Beschäftigte 7_2011'!L140*100/'unselbst. Beschäftigte 7_2011'!$L140</f>
        <v>100</v>
      </c>
    </row>
    <row r="141" spans="1:12">
      <c r="A141" s="26" t="s">
        <v>110</v>
      </c>
      <c r="B141" s="26" t="s">
        <v>113</v>
      </c>
      <c r="C141" s="61">
        <f>'unselbst. Beschäftigte 7_2011'!C141*100/'unselbst. Beschäftigte 7_2011'!$L141</f>
        <v>18.364974815962807</v>
      </c>
      <c r="D141" s="61">
        <f>'unselbst. Beschäftigte 7_2011'!D141*100/'unselbst. Beschäftigte 7_2011'!$L141</f>
        <v>24.331654397520342</v>
      </c>
      <c r="E141" s="61">
        <f>'unselbst. Beschäftigte 7_2011'!E141*100/'unselbst. Beschäftigte 7_2011'!$L141</f>
        <v>37.001162340178226</v>
      </c>
      <c r="F141" s="61">
        <f>'unselbst. Beschäftigte 7_2011'!F141*100/'unselbst. Beschäftigte 7_2011'!$L141</f>
        <v>15.769081751259202</v>
      </c>
      <c r="G141" s="61">
        <f>'unselbst. Beschäftigte 7_2011'!G141*100/'unselbst. Beschäftigte 7_2011'!$L141</f>
        <v>4.5331266950794262</v>
      </c>
      <c r="H141" s="61">
        <f>'unselbst. Beschäftigte 7_2011'!H141*100/'unselbst. Beschäftigte 7_2011'!$L141</f>
        <v>0</v>
      </c>
      <c r="I141" s="61">
        <f>'unselbst. Beschäftigte 7_2011'!I141*100/'unselbst. Beschäftigte 7_2011'!$L141</f>
        <v>0</v>
      </c>
      <c r="J141" s="61">
        <f>'unselbst. Beschäftigte 7_2011'!J141*100/'unselbst. Beschäftigte 7_2011'!$L141</f>
        <v>0</v>
      </c>
      <c r="K141" s="61">
        <f>'unselbst. Beschäftigte 7_2011'!K141*100/'unselbst. Beschäftigte 7_2011'!$L141</f>
        <v>0</v>
      </c>
      <c r="L141" s="62">
        <f>'unselbst. Beschäftigte 7_2011'!L141*100/'unselbst. Beschäftigte 7_2011'!$L141</f>
        <v>100</v>
      </c>
    </row>
    <row r="142" spans="1:12">
      <c r="A142" s="26" t="s">
        <v>111</v>
      </c>
      <c r="B142" s="26" t="s">
        <v>113</v>
      </c>
      <c r="C142" s="61">
        <f>'unselbst. Beschäftigte 7_2011'!C142*100/'unselbst. Beschäftigte 7_2011'!$L142</f>
        <v>50</v>
      </c>
      <c r="D142" s="61">
        <f>'unselbst. Beschäftigte 7_2011'!D142*100/'unselbst. Beschäftigte 7_2011'!$L142</f>
        <v>50</v>
      </c>
      <c r="E142" s="61">
        <f>'unselbst. Beschäftigte 7_2011'!E142*100/'unselbst. Beschäftigte 7_2011'!$L142</f>
        <v>0</v>
      </c>
      <c r="F142" s="61">
        <f>'unselbst. Beschäftigte 7_2011'!F142*100/'unselbst. Beschäftigte 7_2011'!$L142</f>
        <v>0</v>
      </c>
      <c r="G142" s="61">
        <f>'unselbst. Beschäftigte 7_2011'!G142*100/'unselbst. Beschäftigte 7_2011'!$L142</f>
        <v>0</v>
      </c>
      <c r="H142" s="61">
        <f>'unselbst. Beschäftigte 7_2011'!H142*100/'unselbst. Beschäftigte 7_2011'!$L142</f>
        <v>0</v>
      </c>
      <c r="I142" s="61">
        <f>'unselbst. Beschäftigte 7_2011'!I142*100/'unselbst. Beschäftigte 7_2011'!$L142</f>
        <v>0</v>
      </c>
      <c r="J142" s="61">
        <f>'unselbst. Beschäftigte 7_2011'!J142*100/'unselbst. Beschäftigte 7_2011'!$L142</f>
        <v>0</v>
      </c>
      <c r="K142" s="61">
        <f>'unselbst. Beschäftigte 7_2011'!K142*100/'unselbst. Beschäftigte 7_2011'!$L142</f>
        <v>0</v>
      </c>
      <c r="L142" s="62">
        <f>'unselbst. Beschäftigte 7_2011'!L142*100/'unselbst. Beschäftigte 7_2011'!$L142</f>
        <v>100</v>
      </c>
    </row>
    <row r="143" spans="1:12">
      <c r="C143" s="61"/>
      <c r="D143" s="61"/>
      <c r="E143" s="61"/>
      <c r="F143" s="61"/>
      <c r="G143" s="61"/>
      <c r="H143" s="61"/>
      <c r="I143" s="61"/>
      <c r="J143" s="61"/>
      <c r="K143" s="61"/>
      <c r="L143" s="62"/>
    </row>
    <row r="144" spans="1:12">
      <c r="C144" s="62">
        <f>'unselbst. Beschäftigte 7_2011'!C144*100/'unselbst. Beschäftigte 7_2011'!$L144</f>
        <v>33.756954982296406</v>
      </c>
      <c r="D144" s="62">
        <f>'unselbst. Beschäftigte 7_2011'!D144*100/'unselbst. Beschäftigte 7_2011'!$L144</f>
        <v>31.657814871016694</v>
      </c>
      <c r="E144" s="62">
        <f>'unselbst. Beschäftigte 7_2011'!E144*100/'unselbst. Beschäftigte 7_2011'!$L144</f>
        <v>21.13050075872534</v>
      </c>
      <c r="F144" s="62">
        <f>'unselbst. Beschäftigte 7_2011'!F144*100/'unselbst. Beschäftigte 7_2011'!$L144</f>
        <v>8.434496712190187</v>
      </c>
      <c r="G144" s="62">
        <f>'unselbst. Beschäftigte 7_2011'!G144*100/'unselbst. Beschäftigte 7_2011'!$L144</f>
        <v>2.9779969650986344</v>
      </c>
      <c r="H144" s="62">
        <f>'unselbst. Beschäftigte 7_2011'!H144*100/'unselbst. Beschäftigte 7_2011'!$L144</f>
        <v>2.0422357106727365</v>
      </c>
      <c r="I144" s="62">
        <f>'unselbst. Beschäftigte 7_2011'!I144*100/'unselbst. Beschäftigte 7_2011'!$L144</f>
        <v>0</v>
      </c>
      <c r="J144" s="62">
        <f>'unselbst. Beschäftigte 7_2011'!J144*100/'unselbst. Beschäftigte 7_2011'!$L144</f>
        <v>0</v>
      </c>
      <c r="K144" s="62">
        <f>'unselbst. Beschäftigte 7_2011'!K144*100/'unselbst. Beschäftigte 7_2011'!$L144</f>
        <v>0</v>
      </c>
      <c r="L144" s="62">
        <f>'unselbst. Beschäftigte 7_2011'!L144*100/'unselbst. Beschäftigte 7_2011'!$L144</f>
        <v>100</v>
      </c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</sheetData>
  <mergeCells count="1">
    <mergeCell ref="C3:L3"/>
  </mergeCells>
  <phoneticPr fontId="18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SPARTEN gesamt 7_2011</vt:lpstr>
      <vt:lpstr>Häufigkeitsverteilung</vt:lpstr>
      <vt:lpstr>FGR gesamt 7_2011</vt:lpstr>
      <vt:lpstr>Betriebe 7_2011</vt:lpstr>
      <vt:lpstr>Betriebe 7_2011 relativ</vt:lpstr>
      <vt:lpstr>unselbst. Beschäftigte 7_2011</vt:lpstr>
      <vt:lpstr>unselbst. Be 7_2011 relativ</vt:lpstr>
      <vt:lpstr>'SPARTEN gesamt 7_2011'!Drucktitel</vt:lpstr>
    </vt:vector>
  </TitlesOfParts>
  <Company>WKNÖ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</dc:creator>
  <cp:lastModifiedBy>Rohrmüller Robert,WKNÖ,Statistikreferat</cp:lastModifiedBy>
  <cp:lastPrinted>2007-09-17T12:50:29Z</cp:lastPrinted>
  <dcterms:created xsi:type="dcterms:W3CDTF">2004-10-19T11:27:26Z</dcterms:created>
  <dcterms:modified xsi:type="dcterms:W3CDTF">2015-08-27T07:19:47Z</dcterms:modified>
</cp:coreProperties>
</file>