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fileSharing userName="Rohrmüller Robert,WKNÖ,Statistikreferat" reservationPassword="CA35"/>
  <workbookPr/>
  <bookViews>
    <workbookView xWindow="120" yWindow="60" windowWidth="15180" windowHeight="8580" tabRatio="829"/>
  </bookViews>
  <sheets>
    <sheet name="SPARTEN gesamt 7_2014" sheetId="43" r:id="rId1"/>
    <sheet name="Häufigkeitsverteilung" sheetId="36" r:id="rId2"/>
    <sheet name="FGR gesamt 7_2014" sheetId="45" r:id="rId3"/>
    <sheet name="Betriebe 7_2014" sheetId="46" r:id="rId4"/>
    <sheet name="Betriebe 7_2014 relativ" sheetId="47" r:id="rId5"/>
    <sheet name="unselbst. Beschätigte 7_2014" sheetId="48" r:id="rId6"/>
    <sheet name="unselbst. Besch 7_2014 relativ" sheetId="49" r:id="rId7"/>
  </sheets>
  <definedNames>
    <definedName name="_xlnm.Print_Titles" localSheetId="0">'SPARTEN gesamt 7_2014'!$1:$8</definedName>
  </definedNames>
  <calcPr calcId="145621"/>
</workbook>
</file>

<file path=xl/calcChain.xml><?xml version="1.0" encoding="utf-8"?>
<calcChain xmlns="http://schemas.openxmlformats.org/spreadsheetml/2006/main">
  <c r="B21" i="43" l="1"/>
  <c r="C21" i="43"/>
  <c r="D21" i="43"/>
  <c r="E21" i="43"/>
  <c r="F21" i="43"/>
  <c r="G21" i="43"/>
  <c r="H21" i="43"/>
  <c r="I21" i="43"/>
  <c r="J21" i="43"/>
  <c r="K21" i="43"/>
  <c r="C143" i="47"/>
  <c r="D143" i="47"/>
  <c r="E143" i="47"/>
  <c r="F143" i="47"/>
  <c r="G143" i="47"/>
  <c r="H143" i="47"/>
  <c r="I143" i="47"/>
  <c r="J143" i="47"/>
  <c r="K143" i="47"/>
  <c r="L143" i="47"/>
  <c r="L148" i="49"/>
  <c r="K148" i="49"/>
  <c r="J148" i="49"/>
  <c r="I148" i="49"/>
  <c r="H148" i="49"/>
  <c r="G148" i="49"/>
  <c r="F148" i="49"/>
  <c r="E148" i="49"/>
  <c r="D148" i="49"/>
  <c r="C148" i="49"/>
  <c r="L147" i="49"/>
  <c r="K147" i="49"/>
  <c r="J147" i="49"/>
  <c r="I147" i="49"/>
  <c r="H147" i="49"/>
  <c r="G147" i="49"/>
  <c r="F147" i="49"/>
  <c r="E147" i="49"/>
  <c r="D147" i="49"/>
  <c r="C147" i="49"/>
  <c r="L146" i="49"/>
  <c r="K146" i="49"/>
  <c r="J146" i="49"/>
  <c r="I146" i="49"/>
  <c r="H146" i="49"/>
  <c r="G146" i="49"/>
  <c r="F146" i="49"/>
  <c r="E146" i="49"/>
  <c r="D146" i="49"/>
  <c r="C146" i="49"/>
  <c r="L145" i="49"/>
  <c r="K145" i="49"/>
  <c r="J145" i="49"/>
  <c r="I145" i="49"/>
  <c r="H145" i="49"/>
  <c r="G145" i="49"/>
  <c r="F145" i="49"/>
  <c r="E145" i="49"/>
  <c r="D145" i="49"/>
  <c r="C145" i="49"/>
  <c r="L141" i="49"/>
  <c r="K141" i="49"/>
  <c r="J141" i="49"/>
  <c r="I141" i="49"/>
  <c r="H141" i="49"/>
  <c r="G141" i="49"/>
  <c r="F141" i="49"/>
  <c r="E141" i="49"/>
  <c r="D141" i="49"/>
  <c r="C141" i="49"/>
  <c r="L140" i="49"/>
  <c r="K140" i="49"/>
  <c r="J140" i="49"/>
  <c r="I140" i="49"/>
  <c r="H140" i="49"/>
  <c r="G140" i="49"/>
  <c r="F140" i="49"/>
  <c r="E140" i="49"/>
  <c r="D140" i="49"/>
  <c r="C140" i="49"/>
  <c r="L139" i="49"/>
  <c r="K139" i="49"/>
  <c r="J139" i="49"/>
  <c r="I139" i="49"/>
  <c r="H139" i="49"/>
  <c r="G139" i="49"/>
  <c r="F139" i="49"/>
  <c r="E139" i="49"/>
  <c r="D139" i="49"/>
  <c r="C139" i="49"/>
  <c r="L138" i="49"/>
  <c r="K138" i="49"/>
  <c r="J138" i="49"/>
  <c r="I138" i="49"/>
  <c r="H138" i="49"/>
  <c r="G138" i="49"/>
  <c r="F138" i="49"/>
  <c r="E138" i="49"/>
  <c r="D138" i="49"/>
  <c r="C138" i="49"/>
  <c r="L137" i="49"/>
  <c r="K137" i="49"/>
  <c r="J137" i="49"/>
  <c r="I137" i="49"/>
  <c r="H137" i="49"/>
  <c r="G137" i="49"/>
  <c r="F137" i="49"/>
  <c r="E137" i="49"/>
  <c r="D137" i="49"/>
  <c r="C137" i="49"/>
  <c r="L136" i="49"/>
  <c r="K136" i="49"/>
  <c r="J136" i="49"/>
  <c r="I136" i="49"/>
  <c r="H136" i="49"/>
  <c r="G136" i="49"/>
  <c r="F136" i="49"/>
  <c r="E136" i="49"/>
  <c r="D136" i="49"/>
  <c r="C136" i="49"/>
  <c r="L135" i="49"/>
  <c r="K135" i="49"/>
  <c r="J135" i="49"/>
  <c r="I135" i="49"/>
  <c r="H135" i="49"/>
  <c r="G135" i="49"/>
  <c r="F135" i="49"/>
  <c r="E135" i="49"/>
  <c r="D135" i="49"/>
  <c r="C135" i="49"/>
  <c r="L134" i="49"/>
  <c r="K134" i="49"/>
  <c r="J134" i="49"/>
  <c r="I134" i="49"/>
  <c r="H134" i="49"/>
  <c r="G134" i="49"/>
  <c r="F134" i="49"/>
  <c r="E134" i="49"/>
  <c r="D134" i="49"/>
  <c r="C134" i="49"/>
  <c r="L133" i="49"/>
  <c r="K133" i="49"/>
  <c r="J133" i="49"/>
  <c r="I133" i="49"/>
  <c r="H133" i="49"/>
  <c r="G133" i="49"/>
  <c r="F133" i="49"/>
  <c r="E133" i="49"/>
  <c r="D133" i="49"/>
  <c r="C133" i="49"/>
  <c r="L132" i="49"/>
  <c r="K132" i="49"/>
  <c r="J132" i="49"/>
  <c r="I132" i="49"/>
  <c r="H132" i="49"/>
  <c r="G132" i="49"/>
  <c r="F132" i="49"/>
  <c r="E132" i="49"/>
  <c r="D132" i="49"/>
  <c r="C132" i="49"/>
  <c r="L131" i="49"/>
  <c r="K131" i="49"/>
  <c r="J131" i="49"/>
  <c r="I131" i="49"/>
  <c r="H131" i="49"/>
  <c r="G131" i="49"/>
  <c r="F131" i="49"/>
  <c r="E131" i="49"/>
  <c r="D131" i="49"/>
  <c r="C131" i="49"/>
  <c r="L130" i="49"/>
  <c r="K130" i="49"/>
  <c r="J130" i="49"/>
  <c r="I130" i="49"/>
  <c r="H130" i="49"/>
  <c r="G130" i="49"/>
  <c r="F130" i="49"/>
  <c r="E130" i="49"/>
  <c r="D130" i="49"/>
  <c r="C130" i="49"/>
  <c r="L129" i="49"/>
  <c r="K129" i="49"/>
  <c r="J129" i="49"/>
  <c r="I129" i="49"/>
  <c r="H129" i="49"/>
  <c r="G129" i="49"/>
  <c r="F129" i="49"/>
  <c r="E129" i="49"/>
  <c r="D129" i="49"/>
  <c r="C129" i="49"/>
  <c r="L128" i="49"/>
  <c r="K128" i="49"/>
  <c r="J128" i="49"/>
  <c r="I128" i="49"/>
  <c r="H128" i="49"/>
  <c r="G128" i="49"/>
  <c r="F128" i="49"/>
  <c r="E128" i="49"/>
  <c r="D128" i="49"/>
  <c r="C128" i="49"/>
  <c r="L127" i="49"/>
  <c r="K127" i="49"/>
  <c r="J127" i="49"/>
  <c r="I127" i="49"/>
  <c r="H127" i="49"/>
  <c r="G127" i="49"/>
  <c r="F127" i="49"/>
  <c r="E127" i="49"/>
  <c r="D127" i="49"/>
  <c r="C127" i="49"/>
  <c r="L126" i="49"/>
  <c r="K126" i="49"/>
  <c r="J126" i="49"/>
  <c r="I126" i="49"/>
  <c r="H126" i="49"/>
  <c r="G126" i="49"/>
  <c r="F126" i="49"/>
  <c r="E126" i="49"/>
  <c r="D126" i="49"/>
  <c r="C126" i="49"/>
  <c r="L125" i="49"/>
  <c r="K125" i="49"/>
  <c r="J125" i="49"/>
  <c r="I125" i="49"/>
  <c r="H125" i="49"/>
  <c r="G125" i="49"/>
  <c r="F125" i="49"/>
  <c r="E125" i="49"/>
  <c r="D125" i="49"/>
  <c r="C125" i="49"/>
  <c r="L124" i="49"/>
  <c r="K124" i="49"/>
  <c r="J124" i="49"/>
  <c r="I124" i="49"/>
  <c r="H124" i="49"/>
  <c r="G124" i="49"/>
  <c r="F124" i="49"/>
  <c r="E124" i="49"/>
  <c r="D124" i="49"/>
  <c r="C124" i="49"/>
  <c r="L120" i="49"/>
  <c r="K120" i="49"/>
  <c r="J120" i="49"/>
  <c r="I120" i="49"/>
  <c r="H120" i="49"/>
  <c r="G120" i="49"/>
  <c r="F120" i="49"/>
  <c r="E120" i="49"/>
  <c r="D120" i="49"/>
  <c r="C120" i="49"/>
  <c r="L119" i="49"/>
  <c r="K119" i="49"/>
  <c r="J119" i="49"/>
  <c r="I119" i="49"/>
  <c r="H119" i="49"/>
  <c r="G119" i="49"/>
  <c r="F119" i="49"/>
  <c r="E119" i="49"/>
  <c r="D119" i="49"/>
  <c r="C119" i="49"/>
  <c r="L118" i="49"/>
  <c r="K118" i="49"/>
  <c r="J118" i="49"/>
  <c r="I118" i="49"/>
  <c r="H118" i="49"/>
  <c r="G118" i="49"/>
  <c r="F118" i="49"/>
  <c r="E118" i="49"/>
  <c r="D118" i="49"/>
  <c r="C118" i="49"/>
  <c r="L117" i="49"/>
  <c r="K117" i="49"/>
  <c r="J117" i="49"/>
  <c r="I117" i="49"/>
  <c r="H117" i="49"/>
  <c r="G117" i="49"/>
  <c r="F117" i="49"/>
  <c r="E117" i="49"/>
  <c r="D117" i="49"/>
  <c r="C117" i="49"/>
  <c r="L116" i="49"/>
  <c r="K116" i="49"/>
  <c r="J116" i="49"/>
  <c r="I116" i="49"/>
  <c r="H116" i="49"/>
  <c r="G116" i="49"/>
  <c r="F116" i="49"/>
  <c r="E116" i="49"/>
  <c r="D116" i="49"/>
  <c r="C116" i="49"/>
  <c r="L115" i="49"/>
  <c r="K115" i="49"/>
  <c r="J115" i="49"/>
  <c r="I115" i="49"/>
  <c r="H115" i="49"/>
  <c r="G115" i="49"/>
  <c r="F115" i="49"/>
  <c r="E115" i="49"/>
  <c r="D115" i="49"/>
  <c r="C115" i="49"/>
  <c r="L114" i="49"/>
  <c r="K114" i="49"/>
  <c r="J114" i="49"/>
  <c r="I114" i="49"/>
  <c r="H114" i="49"/>
  <c r="G114" i="49"/>
  <c r="F114" i="49"/>
  <c r="E114" i="49"/>
  <c r="D114" i="49"/>
  <c r="C114" i="49"/>
  <c r="L113" i="49"/>
  <c r="K113" i="49"/>
  <c r="J113" i="49"/>
  <c r="I113" i="49"/>
  <c r="H113" i="49"/>
  <c r="G113" i="49"/>
  <c r="F113" i="49"/>
  <c r="E113" i="49"/>
  <c r="D113" i="49"/>
  <c r="C113" i="49"/>
  <c r="L112" i="49"/>
  <c r="K112" i="49"/>
  <c r="J112" i="49"/>
  <c r="I112" i="49"/>
  <c r="H112" i="49"/>
  <c r="G112" i="49"/>
  <c r="F112" i="49"/>
  <c r="E112" i="49"/>
  <c r="D112" i="49"/>
  <c r="C112" i="49"/>
  <c r="L111" i="49"/>
  <c r="K111" i="49"/>
  <c r="J111" i="49"/>
  <c r="I111" i="49"/>
  <c r="H111" i="49"/>
  <c r="G111" i="49"/>
  <c r="F111" i="49"/>
  <c r="E111" i="49"/>
  <c r="D111" i="49"/>
  <c r="C111" i="49"/>
  <c r="L107" i="49"/>
  <c r="K107" i="49"/>
  <c r="J107" i="49"/>
  <c r="I107" i="49"/>
  <c r="H107" i="49"/>
  <c r="G107" i="49"/>
  <c r="F107" i="49"/>
  <c r="E107" i="49"/>
  <c r="D107" i="49"/>
  <c r="C107" i="49"/>
  <c r="L106" i="49"/>
  <c r="K106" i="49"/>
  <c r="J106" i="49"/>
  <c r="I106" i="49"/>
  <c r="H106" i="49"/>
  <c r="G106" i="49"/>
  <c r="F106" i="49"/>
  <c r="E106" i="49"/>
  <c r="D106" i="49"/>
  <c r="C106" i="49"/>
  <c r="L105" i="49"/>
  <c r="K105" i="49"/>
  <c r="J105" i="49"/>
  <c r="I105" i="49"/>
  <c r="H105" i="49"/>
  <c r="G105" i="49"/>
  <c r="F105" i="49"/>
  <c r="E105" i="49"/>
  <c r="D105" i="49"/>
  <c r="C105" i="49"/>
  <c r="L104" i="49"/>
  <c r="K104" i="49"/>
  <c r="J104" i="49"/>
  <c r="I104" i="49"/>
  <c r="H104" i="49"/>
  <c r="G104" i="49"/>
  <c r="F104" i="49"/>
  <c r="E104" i="49"/>
  <c r="D104" i="49"/>
  <c r="C104" i="49"/>
  <c r="L103" i="49"/>
  <c r="K103" i="49"/>
  <c r="J103" i="49"/>
  <c r="I103" i="49"/>
  <c r="H103" i="49"/>
  <c r="G103" i="49"/>
  <c r="F103" i="49"/>
  <c r="E103" i="49"/>
  <c r="D103" i="49"/>
  <c r="C103" i="49"/>
  <c r="L102" i="49"/>
  <c r="K102" i="49"/>
  <c r="J102" i="49"/>
  <c r="I102" i="49"/>
  <c r="H102" i="49"/>
  <c r="G102" i="49"/>
  <c r="F102" i="49"/>
  <c r="E102" i="49"/>
  <c r="D102" i="49"/>
  <c r="C102" i="49"/>
  <c r="L98" i="49"/>
  <c r="K98" i="49"/>
  <c r="J98" i="49"/>
  <c r="I98" i="49"/>
  <c r="H98" i="49"/>
  <c r="G98" i="49"/>
  <c r="F98" i="49"/>
  <c r="E98" i="49"/>
  <c r="D98" i="49"/>
  <c r="C98" i="49"/>
  <c r="L97" i="49"/>
  <c r="K97" i="49"/>
  <c r="J97" i="49"/>
  <c r="I97" i="49"/>
  <c r="H97" i="49"/>
  <c r="G97" i="49"/>
  <c r="F97" i="49"/>
  <c r="E97" i="49"/>
  <c r="D97" i="49"/>
  <c r="C97" i="49"/>
  <c r="L96" i="49"/>
  <c r="K96" i="49"/>
  <c r="J96" i="49"/>
  <c r="I96" i="49"/>
  <c r="H96" i="49"/>
  <c r="G96" i="49"/>
  <c r="F96" i="49"/>
  <c r="E96" i="49"/>
  <c r="D96" i="49"/>
  <c r="C96" i="49"/>
  <c r="L95" i="49"/>
  <c r="K95" i="49"/>
  <c r="J95" i="49"/>
  <c r="I95" i="49"/>
  <c r="H95" i="49"/>
  <c r="G95" i="49"/>
  <c r="F95" i="49"/>
  <c r="E95" i="49"/>
  <c r="D95" i="49"/>
  <c r="C95" i="49"/>
  <c r="L94" i="49"/>
  <c r="K94" i="49"/>
  <c r="J94" i="49"/>
  <c r="I94" i="49"/>
  <c r="H94" i="49"/>
  <c r="G94" i="49"/>
  <c r="F94" i="49"/>
  <c r="E94" i="49"/>
  <c r="D94" i="49"/>
  <c r="C94" i="49"/>
  <c r="L93" i="49"/>
  <c r="K93" i="49"/>
  <c r="J93" i="49"/>
  <c r="I93" i="49"/>
  <c r="H93" i="49"/>
  <c r="G93" i="49"/>
  <c r="F93" i="49"/>
  <c r="E93" i="49"/>
  <c r="D93" i="49"/>
  <c r="C93" i="49"/>
  <c r="L92" i="49"/>
  <c r="K92" i="49"/>
  <c r="J92" i="49"/>
  <c r="I92" i="49"/>
  <c r="H92" i="49"/>
  <c r="G92" i="49"/>
  <c r="F92" i="49"/>
  <c r="E92" i="49"/>
  <c r="D92" i="49"/>
  <c r="C92" i="49"/>
  <c r="L91" i="49"/>
  <c r="K91" i="49"/>
  <c r="J91" i="49"/>
  <c r="I91" i="49"/>
  <c r="H91" i="49"/>
  <c r="G91" i="49"/>
  <c r="F91" i="49"/>
  <c r="E91" i="49"/>
  <c r="D91" i="49"/>
  <c r="C91" i="49"/>
  <c r="L87" i="49"/>
  <c r="K87" i="49"/>
  <c r="J87" i="49"/>
  <c r="I87" i="49"/>
  <c r="H87" i="49"/>
  <c r="G87" i="49"/>
  <c r="F87" i="49"/>
  <c r="E87" i="49"/>
  <c r="D87" i="49"/>
  <c r="C87" i="49"/>
  <c r="L86" i="49"/>
  <c r="K86" i="49"/>
  <c r="J86" i="49"/>
  <c r="I86" i="49"/>
  <c r="H86" i="49"/>
  <c r="G86" i="49"/>
  <c r="F86" i="49"/>
  <c r="E86" i="49"/>
  <c r="D86" i="49"/>
  <c r="C86" i="49"/>
  <c r="L85" i="49"/>
  <c r="K85" i="49"/>
  <c r="J85" i="49"/>
  <c r="I85" i="49"/>
  <c r="H85" i="49"/>
  <c r="G85" i="49"/>
  <c r="F85" i="49"/>
  <c r="E85" i="49"/>
  <c r="D85" i="49"/>
  <c r="C85" i="49"/>
  <c r="L84" i="49"/>
  <c r="K84" i="49"/>
  <c r="J84" i="49"/>
  <c r="I84" i="49"/>
  <c r="H84" i="49"/>
  <c r="G84" i="49"/>
  <c r="F84" i="49"/>
  <c r="E84" i="49"/>
  <c r="D84" i="49"/>
  <c r="C84" i="49"/>
  <c r="L83" i="49"/>
  <c r="K83" i="49"/>
  <c r="J83" i="49"/>
  <c r="I83" i="49"/>
  <c r="H83" i="49"/>
  <c r="G83" i="49"/>
  <c r="F83" i="49"/>
  <c r="E83" i="49"/>
  <c r="D83" i="49"/>
  <c r="C83" i="49"/>
  <c r="L82" i="49"/>
  <c r="K82" i="49"/>
  <c r="J82" i="49"/>
  <c r="I82" i="49"/>
  <c r="H82" i="49"/>
  <c r="G82" i="49"/>
  <c r="F82" i="49"/>
  <c r="E82" i="49"/>
  <c r="D82" i="49"/>
  <c r="C82" i="49"/>
  <c r="L78" i="49"/>
  <c r="K78" i="49"/>
  <c r="J78" i="49"/>
  <c r="I78" i="49"/>
  <c r="H78" i="49"/>
  <c r="G78" i="49"/>
  <c r="F78" i="49"/>
  <c r="E78" i="49"/>
  <c r="D78" i="49"/>
  <c r="C78" i="49"/>
  <c r="L77" i="49"/>
  <c r="K77" i="49"/>
  <c r="J77" i="49"/>
  <c r="I77" i="49"/>
  <c r="H77" i="49"/>
  <c r="G77" i="49"/>
  <c r="F77" i="49"/>
  <c r="E77" i="49"/>
  <c r="D77" i="49"/>
  <c r="C77" i="49"/>
  <c r="L76" i="49"/>
  <c r="K76" i="49"/>
  <c r="J76" i="49"/>
  <c r="I76" i="49"/>
  <c r="H76" i="49"/>
  <c r="G76" i="49"/>
  <c r="F76" i="49"/>
  <c r="E76" i="49"/>
  <c r="D76" i="49"/>
  <c r="C76" i="49"/>
  <c r="L75" i="49"/>
  <c r="K75" i="49"/>
  <c r="J75" i="49"/>
  <c r="I75" i="49"/>
  <c r="H75" i="49"/>
  <c r="G75" i="49"/>
  <c r="F75" i="49"/>
  <c r="E75" i="49"/>
  <c r="D75" i="49"/>
  <c r="C75" i="49"/>
  <c r="L74" i="49"/>
  <c r="K74" i="49"/>
  <c r="J74" i="49"/>
  <c r="I74" i="49"/>
  <c r="H74" i="49"/>
  <c r="G74" i="49"/>
  <c r="F74" i="49"/>
  <c r="E74" i="49"/>
  <c r="D74" i="49"/>
  <c r="C74" i="49"/>
  <c r="L73" i="49"/>
  <c r="K73" i="49"/>
  <c r="J73" i="49"/>
  <c r="I73" i="49"/>
  <c r="H73" i="49"/>
  <c r="G73" i="49"/>
  <c r="F73" i="49"/>
  <c r="E73" i="49"/>
  <c r="D73" i="49"/>
  <c r="C73" i="49"/>
  <c r="L72" i="49"/>
  <c r="K72" i="49"/>
  <c r="J72" i="49"/>
  <c r="I72" i="49"/>
  <c r="H72" i="49"/>
  <c r="G72" i="49"/>
  <c r="F72" i="49"/>
  <c r="E72" i="49"/>
  <c r="D72" i="49"/>
  <c r="C72" i="49"/>
  <c r="L71" i="49"/>
  <c r="K71" i="49"/>
  <c r="J71" i="49"/>
  <c r="I71" i="49"/>
  <c r="H71" i="49"/>
  <c r="G71" i="49"/>
  <c r="F71" i="49"/>
  <c r="E71" i="49"/>
  <c r="D71" i="49"/>
  <c r="C71" i="49"/>
  <c r="L70" i="49"/>
  <c r="K70" i="49"/>
  <c r="J70" i="49"/>
  <c r="I70" i="49"/>
  <c r="H70" i="49"/>
  <c r="G70" i="49"/>
  <c r="F70" i="49"/>
  <c r="E70" i="49"/>
  <c r="D70" i="49"/>
  <c r="C70" i="49"/>
  <c r="L69" i="49"/>
  <c r="K69" i="49"/>
  <c r="J69" i="49"/>
  <c r="I69" i="49"/>
  <c r="H69" i="49"/>
  <c r="G69" i="49"/>
  <c r="F69" i="49"/>
  <c r="E69" i="49"/>
  <c r="D69" i="49"/>
  <c r="C69" i="49"/>
  <c r="L68" i="49"/>
  <c r="K68" i="49"/>
  <c r="J68" i="49"/>
  <c r="I68" i="49"/>
  <c r="H68" i="49"/>
  <c r="G68" i="49"/>
  <c r="F68" i="49"/>
  <c r="E68" i="49"/>
  <c r="D68" i="49"/>
  <c r="C68" i="49"/>
  <c r="L67" i="49"/>
  <c r="K67" i="49"/>
  <c r="J67" i="49"/>
  <c r="I67" i="49"/>
  <c r="H67" i="49"/>
  <c r="G67" i="49"/>
  <c r="F67" i="49"/>
  <c r="E67" i="49"/>
  <c r="D67" i="49"/>
  <c r="C67" i="49"/>
  <c r="L66" i="49"/>
  <c r="K66" i="49"/>
  <c r="J66" i="49"/>
  <c r="I66" i="49"/>
  <c r="H66" i="49"/>
  <c r="G66" i="49"/>
  <c r="F66" i="49"/>
  <c r="E66" i="49"/>
  <c r="D66" i="49"/>
  <c r="C66" i="49"/>
  <c r="L65" i="49"/>
  <c r="K65" i="49"/>
  <c r="J65" i="49"/>
  <c r="I65" i="49"/>
  <c r="H65" i="49"/>
  <c r="G65" i="49"/>
  <c r="F65" i="49"/>
  <c r="E65" i="49"/>
  <c r="D65" i="49"/>
  <c r="C65" i="49"/>
  <c r="L64" i="49"/>
  <c r="K64" i="49"/>
  <c r="J64" i="49"/>
  <c r="I64" i="49"/>
  <c r="H64" i="49"/>
  <c r="G64" i="49"/>
  <c r="F64" i="49"/>
  <c r="E64" i="49"/>
  <c r="D64" i="49"/>
  <c r="C64" i="49"/>
  <c r="L63" i="49"/>
  <c r="K63" i="49"/>
  <c r="J63" i="49"/>
  <c r="I63" i="49"/>
  <c r="H63" i="49"/>
  <c r="G63" i="49"/>
  <c r="F63" i="49"/>
  <c r="E63" i="49"/>
  <c r="D63" i="49"/>
  <c r="C63" i="49"/>
  <c r="L62" i="49"/>
  <c r="K62" i="49"/>
  <c r="J62" i="49"/>
  <c r="I62" i="49"/>
  <c r="H62" i="49"/>
  <c r="G62" i="49"/>
  <c r="F62" i="49"/>
  <c r="E62" i="49"/>
  <c r="D62" i="49"/>
  <c r="C62" i="49"/>
  <c r="L61" i="49"/>
  <c r="K61" i="49"/>
  <c r="J61" i="49"/>
  <c r="I61" i="49"/>
  <c r="H61" i="49"/>
  <c r="G61" i="49"/>
  <c r="F61" i="49"/>
  <c r="E61" i="49"/>
  <c r="D61" i="49"/>
  <c r="C61" i="49"/>
  <c r="L60" i="49"/>
  <c r="K60" i="49"/>
  <c r="J60" i="49"/>
  <c r="I60" i="49"/>
  <c r="H60" i="49"/>
  <c r="G60" i="49"/>
  <c r="F60" i="49"/>
  <c r="E60" i="49"/>
  <c r="D60" i="49"/>
  <c r="C60" i="49"/>
  <c r="L59" i="49"/>
  <c r="K59" i="49"/>
  <c r="J59" i="49"/>
  <c r="I59" i="49"/>
  <c r="H59" i="49"/>
  <c r="G59" i="49"/>
  <c r="F59" i="49"/>
  <c r="E59" i="49"/>
  <c r="D59" i="49"/>
  <c r="C59" i="49"/>
  <c r="L58" i="49"/>
  <c r="K58" i="49"/>
  <c r="J58" i="49"/>
  <c r="I58" i="49"/>
  <c r="H58" i="49"/>
  <c r="G58" i="49"/>
  <c r="F58" i="49"/>
  <c r="E58" i="49"/>
  <c r="D58" i="49"/>
  <c r="C58" i="49"/>
  <c r="L54" i="49"/>
  <c r="K54" i="49"/>
  <c r="J54" i="49"/>
  <c r="I54" i="49"/>
  <c r="H54" i="49"/>
  <c r="G54" i="49"/>
  <c r="F54" i="49"/>
  <c r="E54" i="49"/>
  <c r="D54" i="49"/>
  <c r="C54" i="49"/>
  <c r="L53" i="49"/>
  <c r="K53" i="49"/>
  <c r="J53" i="49"/>
  <c r="I53" i="49"/>
  <c r="H53" i="49"/>
  <c r="G53" i="49"/>
  <c r="F53" i="49"/>
  <c r="E53" i="49"/>
  <c r="D53" i="49"/>
  <c r="C53" i="49"/>
  <c r="L52" i="49"/>
  <c r="K52" i="49"/>
  <c r="J52" i="49"/>
  <c r="I52" i="49"/>
  <c r="H52" i="49"/>
  <c r="G52" i="49"/>
  <c r="F52" i="49"/>
  <c r="E52" i="49"/>
  <c r="D52" i="49"/>
  <c r="C52" i="49"/>
  <c r="L51" i="49"/>
  <c r="K51" i="49"/>
  <c r="J51" i="49"/>
  <c r="I51" i="49"/>
  <c r="H51" i="49"/>
  <c r="G51" i="49"/>
  <c r="F51" i="49"/>
  <c r="E51" i="49"/>
  <c r="D51" i="49"/>
  <c r="C51" i="49"/>
  <c r="L50" i="49"/>
  <c r="K50" i="49"/>
  <c r="J50" i="49"/>
  <c r="I50" i="49"/>
  <c r="H50" i="49"/>
  <c r="G50" i="49"/>
  <c r="F50" i="49"/>
  <c r="E50" i="49"/>
  <c r="D50" i="49"/>
  <c r="C50" i="49"/>
  <c r="L49" i="49"/>
  <c r="K49" i="49"/>
  <c r="J49" i="49"/>
  <c r="I49" i="49"/>
  <c r="H49" i="49"/>
  <c r="G49" i="49"/>
  <c r="F49" i="49"/>
  <c r="E49" i="49"/>
  <c r="D49" i="49"/>
  <c r="C49" i="49"/>
  <c r="L48" i="49"/>
  <c r="K48" i="49"/>
  <c r="J48" i="49"/>
  <c r="I48" i="49"/>
  <c r="H48" i="49"/>
  <c r="G48" i="49"/>
  <c r="F48" i="49"/>
  <c r="E48" i="49"/>
  <c r="D48" i="49"/>
  <c r="C48" i="49"/>
  <c r="L47" i="49"/>
  <c r="K47" i="49"/>
  <c r="J47" i="49"/>
  <c r="I47" i="49"/>
  <c r="H47" i="49"/>
  <c r="G47" i="49"/>
  <c r="F47" i="49"/>
  <c r="E47" i="49"/>
  <c r="D47" i="49"/>
  <c r="C47" i="49"/>
  <c r="L46" i="49"/>
  <c r="K46" i="49"/>
  <c r="J46" i="49"/>
  <c r="I46" i="49"/>
  <c r="H46" i="49"/>
  <c r="G46" i="49"/>
  <c r="F46" i="49"/>
  <c r="E46" i="49"/>
  <c r="D46" i="49"/>
  <c r="C46" i="49"/>
  <c r="L45" i="49"/>
  <c r="K45" i="49"/>
  <c r="J45" i="49"/>
  <c r="I45" i="49"/>
  <c r="H45" i="49"/>
  <c r="G45" i="49"/>
  <c r="F45" i="49"/>
  <c r="E45" i="49"/>
  <c r="D45" i="49"/>
  <c r="C45" i="49"/>
  <c r="L44" i="49"/>
  <c r="K44" i="49"/>
  <c r="J44" i="49"/>
  <c r="I44" i="49"/>
  <c r="H44" i="49"/>
  <c r="G44" i="49"/>
  <c r="F44" i="49"/>
  <c r="E44" i="49"/>
  <c r="D44" i="49"/>
  <c r="C44" i="49"/>
  <c r="L43" i="49"/>
  <c r="K43" i="49"/>
  <c r="J43" i="49"/>
  <c r="I43" i="49"/>
  <c r="H43" i="49"/>
  <c r="G43" i="49"/>
  <c r="F43" i="49"/>
  <c r="E43" i="49"/>
  <c r="D43" i="49"/>
  <c r="C43" i="49"/>
  <c r="L42" i="49"/>
  <c r="K42" i="49"/>
  <c r="J42" i="49"/>
  <c r="I42" i="49"/>
  <c r="H42" i="49"/>
  <c r="G42" i="49"/>
  <c r="F42" i="49"/>
  <c r="E42" i="49"/>
  <c r="D42" i="49"/>
  <c r="C42" i="49"/>
  <c r="L41" i="49"/>
  <c r="K41" i="49"/>
  <c r="J41" i="49"/>
  <c r="I41" i="49"/>
  <c r="H41" i="49"/>
  <c r="G41" i="49"/>
  <c r="F41" i="49"/>
  <c r="E41" i="49"/>
  <c r="D41" i="49"/>
  <c r="C41" i="49"/>
  <c r="L40" i="49"/>
  <c r="K40" i="49"/>
  <c r="J40" i="49"/>
  <c r="I40" i="49"/>
  <c r="H40" i="49"/>
  <c r="G40" i="49"/>
  <c r="F40" i="49"/>
  <c r="E40" i="49"/>
  <c r="D40" i="49"/>
  <c r="C40" i="49"/>
  <c r="L39" i="49"/>
  <c r="K39" i="49"/>
  <c r="J39" i="49"/>
  <c r="I39" i="49"/>
  <c r="H39" i="49"/>
  <c r="G39" i="49"/>
  <c r="F39" i="49"/>
  <c r="E39" i="49"/>
  <c r="D39" i="49"/>
  <c r="C39" i="49"/>
  <c r="L38" i="49"/>
  <c r="K38" i="49"/>
  <c r="J38" i="49"/>
  <c r="I38" i="49"/>
  <c r="H38" i="49"/>
  <c r="G38" i="49"/>
  <c r="F38" i="49"/>
  <c r="E38" i="49"/>
  <c r="D38" i="49"/>
  <c r="C38" i="49"/>
  <c r="L37" i="49"/>
  <c r="K37" i="49"/>
  <c r="J37" i="49"/>
  <c r="I37" i="49"/>
  <c r="H37" i="49"/>
  <c r="G37" i="49"/>
  <c r="F37" i="49"/>
  <c r="E37" i="49"/>
  <c r="D37" i="49"/>
  <c r="C37" i="49"/>
  <c r="L33" i="49"/>
  <c r="K33" i="49"/>
  <c r="J33" i="49"/>
  <c r="I33" i="49"/>
  <c r="H33" i="49"/>
  <c r="G33" i="49"/>
  <c r="F33" i="49"/>
  <c r="E33" i="49"/>
  <c r="D33" i="49"/>
  <c r="C33" i="49"/>
  <c r="L32" i="49"/>
  <c r="K32" i="49"/>
  <c r="J32" i="49"/>
  <c r="I32" i="49"/>
  <c r="H32" i="49"/>
  <c r="G32" i="49"/>
  <c r="F32" i="49"/>
  <c r="E32" i="49"/>
  <c r="D32" i="49"/>
  <c r="C32" i="49"/>
  <c r="L31" i="49"/>
  <c r="K31" i="49"/>
  <c r="J31" i="49"/>
  <c r="I31" i="49"/>
  <c r="H31" i="49"/>
  <c r="G31" i="49"/>
  <c r="F31" i="49"/>
  <c r="E31" i="49"/>
  <c r="D31" i="49"/>
  <c r="C31" i="49"/>
  <c r="L30" i="49"/>
  <c r="K30" i="49"/>
  <c r="J30" i="49"/>
  <c r="I30" i="49"/>
  <c r="H30" i="49"/>
  <c r="G30" i="49"/>
  <c r="F30" i="49"/>
  <c r="E30" i="49"/>
  <c r="D30" i="49"/>
  <c r="C30" i="49"/>
  <c r="L29" i="49"/>
  <c r="K29" i="49"/>
  <c r="J29" i="49"/>
  <c r="I29" i="49"/>
  <c r="H29" i="49"/>
  <c r="G29" i="49"/>
  <c r="F29" i="49"/>
  <c r="E29" i="49"/>
  <c r="D29" i="49"/>
  <c r="C29" i="49"/>
  <c r="L28" i="49"/>
  <c r="K28" i="49"/>
  <c r="J28" i="49"/>
  <c r="I28" i="49"/>
  <c r="H28" i="49"/>
  <c r="G28" i="49"/>
  <c r="F28" i="49"/>
  <c r="E28" i="49"/>
  <c r="D28" i="49"/>
  <c r="C28" i="49"/>
  <c r="L27" i="49"/>
  <c r="K27" i="49"/>
  <c r="J27" i="49"/>
  <c r="I27" i="49"/>
  <c r="H27" i="49"/>
  <c r="G27" i="49"/>
  <c r="F27" i="49"/>
  <c r="E27" i="49"/>
  <c r="D27" i="49"/>
  <c r="C27" i="49"/>
  <c r="L26" i="49"/>
  <c r="K26" i="49"/>
  <c r="J26" i="49"/>
  <c r="I26" i="49"/>
  <c r="H26" i="49"/>
  <c r="G26" i="49"/>
  <c r="F26" i="49"/>
  <c r="E26" i="49"/>
  <c r="D26" i="49"/>
  <c r="C26" i="49"/>
  <c r="L25" i="49"/>
  <c r="K25" i="49"/>
  <c r="J25" i="49"/>
  <c r="I25" i="49"/>
  <c r="H25" i="49"/>
  <c r="G25" i="49"/>
  <c r="F25" i="49"/>
  <c r="E25" i="49"/>
  <c r="D25" i="49"/>
  <c r="C25" i="49"/>
  <c r="L24" i="49"/>
  <c r="K24" i="49"/>
  <c r="J24" i="49"/>
  <c r="I24" i="49"/>
  <c r="H24" i="49"/>
  <c r="G24" i="49"/>
  <c r="F24" i="49"/>
  <c r="E24" i="49"/>
  <c r="D24" i="49"/>
  <c r="C24" i="49"/>
  <c r="L23" i="49"/>
  <c r="K23" i="49"/>
  <c r="J23" i="49"/>
  <c r="I23" i="49"/>
  <c r="H23" i="49"/>
  <c r="G23" i="49"/>
  <c r="F23" i="49"/>
  <c r="E23" i="49"/>
  <c r="D23" i="49"/>
  <c r="C23" i="49"/>
  <c r="L22" i="49"/>
  <c r="K22" i="49"/>
  <c r="J22" i="49"/>
  <c r="I22" i="49"/>
  <c r="H22" i="49"/>
  <c r="G22" i="49"/>
  <c r="F22" i="49"/>
  <c r="E22" i="49"/>
  <c r="D22" i="49"/>
  <c r="C22" i="49"/>
  <c r="L21" i="49"/>
  <c r="K21" i="49"/>
  <c r="J21" i="49"/>
  <c r="I21" i="49"/>
  <c r="H21" i="49"/>
  <c r="G21" i="49"/>
  <c r="F21" i="49"/>
  <c r="E21" i="49"/>
  <c r="D21" i="49"/>
  <c r="C21" i="49"/>
  <c r="L20" i="49"/>
  <c r="K20" i="49"/>
  <c r="J20" i="49"/>
  <c r="I20" i="49"/>
  <c r="H20" i="49"/>
  <c r="G20" i="49"/>
  <c r="F20" i="49"/>
  <c r="E20" i="49"/>
  <c r="D20" i="49"/>
  <c r="C20" i="49"/>
  <c r="L19" i="49"/>
  <c r="K19" i="49"/>
  <c r="J19" i="49"/>
  <c r="I19" i="49"/>
  <c r="H19" i="49"/>
  <c r="G19" i="49"/>
  <c r="F19" i="49"/>
  <c r="E19" i="49"/>
  <c r="D19" i="49"/>
  <c r="C19" i="49"/>
  <c r="L18" i="49"/>
  <c r="K18" i="49"/>
  <c r="J18" i="49"/>
  <c r="I18" i="49"/>
  <c r="H18" i="49"/>
  <c r="G18" i="49"/>
  <c r="F18" i="49"/>
  <c r="E18" i="49"/>
  <c r="D18" i="49"/>
  <c r="C18" i="49"/>
  <c r="L17" i="49"/>
  <c r="K17" i="49"/>
  <c r="J17" i="49"/>
  <c r="I17" i="49"/>
  <c r="H17" i="49"/>
  <c r="G17" i="49"/>
  <c r="F17" i="49"/>
  <c r="E17" i="49"/>
  <c r="D17" i="49"/>
  <c r="C17" i="49"/>
  <c r="L16" i="49"/>
  <c r="K16" i="49"/>
  <c r="J16" i="49"/>
  <c r="I16" i="49"/>
  <c r="H16" i="49"/>
  <c r="G16" i="49"/>
  <c r="F16" i="49"/>
  <c r="E16" i="49"/>
  <c r="D16" i="49"/>
  <c r="C16" i="49"/>
  <c r="L15" i="49"/>
  <c r="K15" i="49"/>
  <c r="J15" i="49"/>
  <c r="I15" i="49"/>
  <c r="H15" i="49"/>
  <c r="G15" i="49"/>
  <c r="F15" i="49"/>
  <c r="E15" i="49"/>
  <c r="D15" i="49"/>
  <c r="C15" i="49"/>
  <c r="L14" i="49"/>
  <c r="K14" i="49"/>
  <c r="J14" i="49"/>
  <c r="I14" i="49"/>
  <c r="H14" i="49"/>
  <c r="G14" i="49"/>
  <c r="F14" i="49"/>
  <c r="E14" i="49"/>
  <c r="D14" i="49"/>
  <c r="C14" i="49"/>
  <c r="L13" i="49"/>
  <c r="K13" i="49"/>
  <c r="J13" i="49"/>
  <c r="I13" i="49"/>
  <c r="H13" i="49"/>
  <c r="G13" i="49"/>
  <c r="F13" i="49"/>
  <c r="E13" i="49"/>
  <c r="D13" i="49"/>
  <c r="C13" i="49"/>
  <c r="L12" i="49"/>
  <c r="K12" i="49"/>
  <c r="J12" i="49"/>
  <c r="I12" i="49"/>
  <c r="H12" i="49"/>
  <c r="G12" i="49"/>
  <c r="F12" i="49"/>
  <c r="E12" i="49"/>
  <c r="D12" i="49"/>
  <c r="C12" i="49"/>
  <c r="L11" i="49"/>
  <c r="K11" i="49"/>
  <c r="J11" i="49"/>
  <c r="I11" i="49"/>
  <c r="H11" i="49"/>
  <c r="G11" i="49"/>
  <c r="F11" i="49"/>
  <c r="E11" i="49"/>
  <c r="D11" i="49"/>
  <c r="C11" i="49"/>
  <c r="L10" i="49"/>
  <c r="K10" i="49"/>
  <c r="J10" i="49"/>
  <c r="I10" i="49"/>
  <c r="H10" i="49"/>
  <c r="G10" i="49"/>
  <c r="F10" i="49"/>
  <c r="E10" i="49"/>
  <c r="D10" i="49"/>
  <c r="C10" i="49"/>
  <c r="L9" i="49"/>
  <c r="K9" i="49"/>
  <c r="J9" i="49"/>
  <c r="I9" i="49"/>
  <c r="H9" i="49"/>
  <c r="G9" i="49"/>
  <c r="F9" i="49"/>
  <c r="E9" i="49"/>
  <c r="D9" i="49"/>
  <c r="C9" i="49"/>
  <c r="L8" i="49"/>
  <c r="K8" i="49"/>
  <c r="J8" i="49"/>
  <c r="I8" i="49"/>
  <c r="H8" i="49"/>
  <c r="G8" i="49"/>
  <c r="F8" i="49"/>
  <c r="E8" i="49"/>
  <c r="D8" i="49"/>
  <c r="C8" i="49"/>
  <c r="L7" i="49"/>
  <c r="K7" i="49"/>
  <c r="J7" i="49"/>
  <c r="I7" i="49"/>
  <c r="H7" i="49"/>
  <c r="G7" i="49"/>
  <c r="F7" i="49"/>
  <c r="E7" i="49"/>
  <c r="D7" i="49"/>
  <c r="C7" i="49"/>
  <c r="L150" i="48"/>
  <c r="L150" i="49" s="1"/>
  <c r="K150" i="48"/>
  <c r="K150" i="49" s="1"/>
  <c r="J150" i="48"/>
  <c r="J150" i="49" s="1"/>
  <c r="I150" i="48"/>
  <c r="I150" i="49" s="1"/>
  <c r="H150" i="48"/>
  <c r="H150" i="49" s="1"/>
  <c r="G150" i="48"/>
  <c r="G150" i="49" s="1"/>
  <c r="F150" i="48"/>
  <c r="F150" i="49" s="1"/>
  <c r="E150" i="48"/>
  <c r="E150" i="49" s="1"/>
  <c r="D150" i="48"/>
  <c r="D150" i="49" s="1"/>
  <c r="C150" i="48"/>
  <c r="C150" i="49" s="1"/>
  <c r="L143" i="48"/>
  <c r="L143" i="49" s="1"/>
  <c r="K143" i="48"/>
  <c r="K143" i="49" s="1"/>
  <c r="J143" i="48"/>
  <c r="J143" i="49" s="1"/>
  <c r="I143" i="48"/>
  <c r="I143" i="49" s="1"/>
  <c r="H143" i="48"/>
  <c r="H143" i="49" s="1"/>
  <c r="G143" i="48"/>
  <c r="G143" i="49" s="1"/>
  <c r="F143" i="48"/>
  <c r="F143" i="49" s="1"/>
  <c r="E143" i="48"/>
  <c r="E143" i="49" s="1"/>
  <c r="D143" i="48"/>
  <c r="D143" i="49" s="1"/>
  <c r="C143" i="48"/>
  <c r="C143" i="49" s="1"/>
  <c r="L122" i="48"/>
  <c r="L122" i="49" s="1"/>
  <c r="K122" i="48"/>
  <c r="K122" i="49" s="1"/>
  <c r="J122" i="48"/>
  <c r="J122" i="49" s="1"/>
  <c r="I122" i="48"/>
  <c r="I122" i="49" s="1"/>
  <c r="H122" i="48"/>
  <c r="H122" i="49" s="1"/>
  <c r="G122" i="48"/>
  <c r="G122" i="49" s="1"/>
  <c r="F122" i="48"/>
  <c r="F122" i="49" s="1"/>
  <c r="E122" i="48"/>
  <c r="E122" i="49" s="1"/>
  <c r="D122" i="48"/>
  <c r="D122" i="49" s="1"/>
  <c r="C122" i="48"/>
  <c r="C122" i="49" s="1"/>
  <c r="L109" i="48"/>
  <c r="L109" i="49" s="1"/>
  <c r="K109" i="48"/>
  <c r="K109" i="49" s="1"/>
  <c r="J109" i="48"/>
  <c r="J109" i="49" s="1"/>
  <c r="I109" i="48"/>
  <c r="I109" i="49" s="1"/>
  <c r="H109" i="48"/>
  <c r="H109" i="49" s="1"/>
  <c r="G109" i="48"/>
  <c r="G109" i="49" s="1"/>
  <c r="F109" i="48"/>
  <c r="F109" i="49" s="1"/>
  <c r="E109" i="48"/>
  <c r="E109" i="49" s="1"/>
  <c r="D109" i="48"/>
  <c r="D109" i="49" s="1"/>
  <c r="C109" i="48"/>
  <c r="C109" i="49" s="1"/>
  <c r="L100" i="48"/>
  <c r="L100" i="49" s="1"/>
  <c r="K100" i="48"/>
  <c r="K100" i="49" s="1"/>
  <c r="J100" i="48"/>
  <c r="J100" i="49" s="1"/>
  <c r="I100" i="48"/>
  <c r="I100" i="49" s="1"/>
  <c r="H100" i="48"/>
  <c r="H100" i="49" s="1"/>
  <c r="G100" i="48"/>
  <c r="G100" i="49" s="1"/>
  <c r="F100" i="48"/>
  <c r="F100" i="49" s="1"/>
  <c r="E100" i="48"/>
  <c r="E100" i="49" s="1"/>
  <c r="D100" i="48"/>
  <c r="D100" i="49" s="1"/>
  <c r="C100" i="48"/>
  <c r="C100" i="49" s="1"/>
  <c r="L89" i="48"/>
  <c r="L89" i="49" s="1"/>
  <c r="K89" i="48"/>
  <c r="K89" i="49" s="1"/>
  <c r="J89" i="48"/>
  <c r="J89" i="49" s="1"/>
  <c r="I89" i="48"/>
  <c r="I89" i="49" s="1"/>
  <c r="H89" i="48"/>
  <c r="H89" i="49" s="1"/>
  <c r="G89" i="48"/>
  <c r="G89" i="49" s="1"/>
  <c r="F89" i="48"/>
  <c r="F89" i="49" s="1"/>
  <c r="E89" i="48"/>
  <c r="E89" i="49" s="1"/>
  <c r="D89" i="48"/>
  <c r="D89" i="49" s="1"/>
  <c r="C89" i="48"/>
  <c r="C89" i="49" s="1"/>
  <c r="L80" i="48"/>
  <c r="L80" i="49" s="1"/>
  <c r="K80" i="48"/>
  <c r="K80" i="49" s="1"/>
  <c r="J80" i="48"/>
  <c r="J80" i="49" s="1"/>
  <c r="I80" i="48"/>
  <c r="I80" i="49" s="1"/>
  <c r="H80" i="48"/>
  <c r="H80" i="49" s="1"/>
  <c r="G80" i="48"/>
  <c r="G80" i="49" s="1"/>
  <c r="F80" i="48"/>
  <c r="F80" i="49" s="1"/>
  <c r="E80" i="48"/>
  <c r="E80" i="49" s="1"/>
  <c r="D80" i="48"/>
  <c r="D80" i="49" s="1"/>
  <c r="C80" i="48"/>
  <c r="C80" i="49" s="1"/>
  <c r="L56" i="48"/>
  <c r="L56" i="49" s="1"/>
  <c r="K56" i="48"/>
  <c r="K56" i="49" s="1"/>
  <c r="J56" i="48"/>
  <c r="J56" i="49" s="1"/>
  <c r="I56" i="48"/>
  <c r="I56" i="49" s="1"/>
  <c r="H56" i="48"/>
  <c r="H56" i="49" s="1"/>
  <c r="G56" i="48"/>
  <c r="G56" i="49" s="1"/>
  <c r="F56" i="48"/>
  <c r="F56" i="49" s="1"/>
  <c r="E56" i="48"/>
  <c r="E56" i="49" s="1"/>
  <c r="D56" i="48"/>
  <c r="D56" i="49" s="1"/>
  <c r="C56" i="48"/>
  <c r="C56" i="49" s="1"/>
  <c r="L35" i="48"/>
  <c r="L35" i="49" s="1"/>
  <c r="K35" i="48"/>
  <c r="K35" i="49" s="1"/>
  <c r="J35" i="48"/>
  <c r="J35" i="49" s="1"/>
  <c r="I35" i="48"/>
  <c r="I35" i="49" s="1"/>
  <c r="H35" i="48"/>
  <c r="H35" i="49" s="1"/>
  <c r="G35" i="48"/>
  <c r="G35" i="49" s="1"/>
  <c r="F35" i="48"/>
  <c r="F35" i="49" s="1"/>
  <c r="E35" i="48"/>
  <c r="E35" i="49" s="1"/>
  <c r="D35" i="48"/>
  <c r="D35" i="49" s="1"/>
  <c r="C35" i="48"/>
  <c r="C35" i="49" s="1"/>
  <c r="L148" i="47"/>
  <c r="K148" i="47"/>
  <c r="J148" i="47"/>
  <c r="I148" i="47"/>
  <c r="H148" i="47"/>
  <c r="G148" i="47"/>
  <c r="F148" i="47"/>
  <c r="E148" i="47"/>
  <c r="D148" i="47"/>
  <c r="C148" i="47"/>
  <c r="L147" i="47"/>
  <c r="K147" i="47"/>
  <c r="J147" i="47"/>
  <c r="I147" i="47"/>
  <c r="H147" i="47"/>
  <c r="G147" i="47"/>
  <c r="F147" i="47"/>
  <c r="E147" i="47"/>
  <c r="D147" i="47"/>
  <c r="C147" i="47"/>
  <c r="L146" i="47"/>
  <c r="K146" i="47"/>
  <c r="J146" i="47"/>
  <c r="I146" i="47"/>
  <c r="H146" i="47"/>
  <c r="G146" i="47"/>
  <c r="F146" i="47"/>
  <c r="E146" i="47"/>
  <c r="D146" i="47"/>
  <c r="C146" i="47"/>
  <c r="L145" i="47"/>
  <c r="K145" i="47"/>
  <c r="J145" i="47"/>
  <c r="I145" i="47"/>
  <c r="H145" i="47"/>
  <c r="G145" i="47"/>
  <c r="F145" i="47"/>
  <c r="E145" i="47"/>
  <c r="D145" i="47"/>
  <c r="C145" i="47"/>
  <c r="L141" i="47"/>
  <c r="K141" i="47"/>
  <c r="J141" i="47"/>
  <c r="I141" i="47"/>
  <c r="H141" i="47"/>
  <c r="G141" i="47"/>
  <c r="F141" i="47"/>
  <c r="E141" i="47"/>
  <c r="D141" i="47"/>
  <c r="C141" i="47"/>
  <c r="L140" i="47"/>
  <c r="K140" i="47"/>
  <c r="J140" i="47"/>
  <c r="I140" i="47"/>
  <c r="H140" i="47"/>
  <c r="G140" i="47"/>
  <c r="F140" i="47"/>
  <c r="E140" i="47"/>
  <c r="D140" i="47"/>
  <c r="C140" i="47"/>
  <c r="L139" i="47"/>
  <c r="K139" i="47"/>
  <c r="J139" i="47"/>
  <c r="I139" i="47"/>
  <c r="H139" i="47"/>
  <c r="G139" i="47"/>
  <c r="F139" i="47"/>
  <c r="E139" i="47"/>
  <c r="D139" i="47"/>
  <c r="C139" i="47"/>
  <c r="L138" i="47"/>
  <c r="K138" i="47"/>
  <c r="J138" i="47"/>
  <c r="I138" i="47"/>
  <c r="H138" i="47"/>
  <c r="G138" i="47"/>
  <c r="F138" i="47"/>
  <c r="E138" i="47"/>
  <c r="D138" i="47"/>
  <c r="C138" i="47"/>
  <c r="L137" i="47"/>
  <c r="K137" i="47"/>
  <c r="J137" i="47"/>
  <c r="I137" i="47"/>
  <c r="H137" i="47"/>
  <c r="G137" i="47"/>
  <c r="F137" i="47"/>
  <c r="E137" i="47"/>
  <c r="D137" i="47"/>
  <c r="C137" i="47"/>
  <c r="L136" i="47"/>
  <c r="K136" i="47"/>
  <c r="J136" i="47"/>
  <c r="I136" i="47"/>
  <c r="H136" i="47"/>
  <c r="G136" i="47"/>
  <c r="F136" i="47"/>
  <c r="E136" i="47"/>
  <c r="D136" i="47"/>
  <c r="C136" i="47"/>
  <c r="L135" i="47"/>
  <c r="K135" i="47"/>
  <c r="J135" i="47"/>
  <c r="I135" i="47"/>
  <c r="H135" i="47"/>
  <c r="G135" i="47"/>
  <c r="F135" i="47"/>
  <c r="E135" i="47"/>
  <c r="D135" i="47"/>
  <c r="C135" i="47"/>
  <c r="L134" i="47"/>
  <c r="K134" i="47"/>
  <c r="J134" i="47"/>
  <c r="I134" i="47"/>
  <c r="H134" i="47"/>
  <c r="G134" i="47"/>
  <c r="F134" i="47"/>
  <c r="E134" i="47"/>
  <c r="D134" i="47"/>
  <c r="C134" i="47"/>
  <c r="L133" i="47"/>
  <c r="K133" i="47"/>
  <c r="J133" i="47"/>
  <c r="I133" i="47"/>
  <c r="H133" i="47"/>
  <c r="G133" i="47"/>
  <c r="F133" i="47"/>
  <c r="E133" i="47"/>
  <c r="D133" i="47"/>
  <c r="C133" i="47"/>
  <c r="L132" i="47"/>
  <c r="K132" i="47"/>
  <c r="J132" i="47"/>
  <c r="I132" i="47"/>
  <c r="H132" i="47"/>
  <c r="G132" i="47"/>
  <c r="F132" i="47"/>
  <c r="E132" i="47"/>
  <c r="D132" i="47"/>
  <c r="C132" i="47"/>
  <c r="L131" i="47"/>
  <c r="K131" i="47"/>
  <c r="J131" i="47"/>
  <c r="I131" i="47"/>
  <c r="H131" i="47"/>
  <c r="G131" i="47"/>
  <c r="F131" i="47"/>
  <c r="E131" i="47"/>
  <c r="D131" i="47"/>
  <c r="C131" i="47"/>
  <c r="L130" i="47"/>
  <c r="K130" i="47"/>
  <c r="J130" i="47"/>
  <c r="I130" i="47"/>
  <c r="H130" i="47"/>
  <c r="G130" i="47"/>
  <c r="F130" i="47"/>
  <c r="E130" i="47"/>
  <c r="D130" i="47"/>
  <c r="C130" i="47"/>
  <c r="L129" i="47"/>
  <c r="K129" i="47"/>
  <c r="J129" i="47"/>
  <c r="I129" i="47"/>
  <c r="H129" i="47"/>
  <c r="G129" i="47"/>
  <c r="F129" i="47"/>
  <c r="E129" i="47"/>
  <c r="D129" i="47"/>
  <c r="C129" i="47"/>
  <c r="L128" i="47"/>
  <c r="K128" i="47"/>
  <c r="J128" i="47"/>
  <c r="I128" i="47"/>
  <c r="H128" i="47"/>
  <c r="G128" i="47"/>
  <c r="F128" i="47"/>
  <c r="E128" i="47"/>
  <c r="D128" i="47"/>
  <c r="C128" i="47"/>
  <c r="L127" i="47"/>
  <c r="K127" i="47"/>
  <c r="J127" i="47"/>
  <c r="I127" i="47"/>
  <c r="H127" i="47"/>
  <c r="G127" i="47"/>
  <c r="F127" i="47"/>
  <c r="E127" i="47"/>
  <c r="D127" i="47"/>
  <c r="C127" i="47"/>
  <c r="L126" i="47"/>
  <c r="K126" i="47"/>
  <c r="J126" i="47"/>
  <c r="I126" i="47"/>
  <c r="H126" i="47"/>
  <c r="G126" i="47"/>
  <c r="F126" i="47"/>
  <c r="E126" i="47"/>
  <c r="D126" i="47"/>
  <c r="C126" i="47"/>
  <c r="L125" i="47"/>
  <c r="K125" i="47"/>
  <c r="J125" i="47"/>
  <c r="I125" i="47"/>
  <c r="H125" i="47"/>
  <c r="G125" i="47"/>
  <c r="F125" i="47"/>
  <c r="E125" i="47"/>
  <c r="D125" i="47"/>
  <c r="C125" i="47"/>
  <c r="L124" i="47"/>
  <c r="K124" i="47"/>
  <c r="J124" i="47"/>
  <c r="I124" i="47"/>
  <c r="H124" i="47"/>
  <c r="G124" i="47"/>
  <c r="F124" i="47"/>
  <c r="E124" i="47"/>
  <c r="D124" i="47"/>
  <c r="C124" i="47"/>
  <c r="L120" i="47"/>
  <c r="K120" i="47"/>
  <c r="J120" i="47"/>
  <c r="I120" i="47"/>
  <c r="H120" i="47"/>
  <c r="G120" i="47"/>
  <c r="F120" i="47"/>
  <c r="E120" i="47"/>
  <c r="D120" i="47"/>
  <c r="C120" i="47"/>
  <c r="L119" i="47"/>
  <c r="K119" i="47"/>
  <c r="J119" i="47"/>
  <c r="I119" i="47"/>
  <c r="H119" i="47"/>
  <c r="G119" i="47"/>
  <c r="F119" i="47"/>
  <c r="E119" i="47"/>
  <c r="D119" i="47"/>
  <c r="C119" i="47"/>
  <c r="L118" i="47"/>
  <c r="K118" i="47"/>
  <c r="J118" i="47"/>
  <c r="I118" i="47"/>
  <c r="H118" i="47"/>
  <c r="G118" i="47"/>
  <c r="F118" i="47"/>
  <c r="E118" i="47"/>
  <c r="D118" i="47"/>
  <c r="C118" i="47"/>
  <c r="L117" i="47"/>
  <c r="K117" i="47"/>
  <c r="J117" i="47"/>
  <c r="I117" i="47"/>
  <c r="H117" i="47"/>
  <c r="G117" i="47"/>
  <c r="F117" i="47"/>
  <c r="E117" i="47"/>
  <c r="D117" i="47"/>
  <c r="C117" i="47"/>
  <c r="L116" i="47"/>
  <c r="K116" i="47"/>
  <c r="J116" i="47"/>
  <c r="I116" i="47"/>
  <c r="H116" i="47"/>
  <c r="G116" i="47"/>
  <c r="F116" i="47"/>
  <c r="E116" i="47"/>
  <c r="D116" i="47"/>
  <c r="C116" i="47"/>
  <c r="L115" i="47"/>
  <c r="K115" i="47"/>
  <c r="J115" i="47"/>
  <c r="I115" i="47"/>
  <c r="H115" i="47"/>
  <c r="G115" i="47"/>
  <c r="F115" i="47"/>
  <c r="E115" i="47"/>
  <c r="D115" i="47"/>
  <c r="C115" i="47"/>
  <c r="L114" i="47"/>
  <c r="K114" i="47"/>
  <c r="J114" i="47"/>
  <c r="I114" i="47"/>
  <c r="H114" i="47"/>
  <c r="G114" i="47"/>
  <c r="F114" i="47"/>
  <c r="E114" i="47"/>
  <c r="D114" i="47"/>
  <c r="C114" i="47"/>
  <c r="L113" i="47"/>
  <c r="K113" i="47"/>
  <c r="J113" i="47"/>
  <c r="I113" i="47"/>
  <c r="H113" i="47"/>
  <c r="G113" i="47"/>
  <c r="F113" i="47"/>
  <c r="E113" i="47"/>
  <c r="D113" i="47"/>
  <c r="C113" i="47"/>
  <c r="L112" i="47"/>
  <c r="K112" i="47"/>
  <c r="J112" i="47"/>
  <c r="I112" i="47"/>
  <c r="H112" i="47"/>
  <c r="G112" i="47"/>
  <c r="F112" i="47"/>
  <c r="E112" i="47"/>
  <c r="D112" i="47"/>
  <c r="C112" i="47"/>
  <c r="L111" i="47"/>
  <c r="K111" i="47"/>
  <c r="J111" i="47"/>
  <c r="I111" i="47"/>
  <c r="H111" i="47"/>
  <c r="G111" i="47"/>
  <c r="F111" i="47"/>
  <c r="E111" i="47"/>
  <c r="D111" i="47"/>
  <c r="C111" i="47"/>
  <c r="L107" i="47"/>
  <c r="K107" i="47"/>
  <c r="J107" i="47"/>
  <c r="I107" i="47"/>
  <c r="H107" i="47"/>
  <c r="G107" i="47"/>
  <c r="F107" i="47"/>
  <c r="E107" i="47"/>
  <c r="D107" i="47"/>
  <c r="C107" i="47"/>
  <c r="L106" i="47"/>
  <c r="K106" i="47"/>
  <c r="J106" i="47"/>
  <c r="I106" i="47"/>
  <c r="H106" i="47"/>
  <c r="G106" i="47"/>
  <c r="F106" i="47"/>
  <c r="E106" i="47"/>
  <c r="D106" i="47"/>
  <c r="C106" i="47"/>
  <c r="L105" i="47"/>
  <c r="K105" i="47"/>
  <c r="J105" i="47"/>
  <c r="I105" i="47"/>
  <c r="H105" i="47"/>
  <c r="G105" i="47"/>
  <c r="F105" i="47"/>
  <c r="E105" i="47"/>
  <c r="D105" i="47"/>
  <c r="C105" i="47"/>
  <c r="L104" i="47"/>
  <c r="K104" i="47"/>
  <c r="J104" i="47"/>
  <c r="I104" i="47"/>
  <c r="H104" i="47"/>
  <c r="G104" i="47"/>
  <c r="F104" i="47"/>
  <c r="E104" i="47"/>
  <c r="D104" i="47"/>
  <c r="C104" i="47"/>
  <c r="L103" i="47"/>
  <c r="K103" i="47"/>
  <c r="J103" i="47"/>
  <c r="I103" i="47"/>
  <c r="H103" i="47"/>
  <c r="G103" i="47"/>
  <c r="F103" i="47"/>
  <c r="E103" i="47"/>
  <c r="D103" i="47"/>
  <c r="C103" i="47"/>
  <c r="L102" i="47"/>
  <c r="K102" i="47"/>
  <c r="J102" i="47"/>
  <c r="I102" i="47"/>
  <c r="H102" i="47"/>
  <c r="G102" i="47"/>
  <c r="F102" i="47"/>
  <c r="E102" i="47"/>
  <c r="D102" i="47"/>
  <c r="C102" i="47"/>
  <c r="L98" i="47"/>
  <c r="K98" i="47"/>
  <c r="J98" i="47"/>
  <c r="I98" i="47"/>
  <c r="H98" i="47"/>
  <c r="G98" i="47"/>
  <c r="F98" i="47"/>
  <c r="E98" i="47"/>
  <c r="D98" i="47"/>
  <c r="C98" i="47"/>
  <c r="L97" i="47"/>
  <c r="K97" i="47"/>
  <c r="J97" i="47"/>
  <c r="I97" i="47"/>
  <c r="H97" i="47"/>
  <c r="G97" i="47"/>
  <c r="F97" i="47"/>
  <c r="E97" i="47"/>
  <c r="D97" i="47"/>
  <c r="C97" i="47"/>
  <c r="L96" i="47"/>
  <c r="K96" i="47"/>
  <c r="J96" i="47"/>
  <c r="I96" i="47"/>
  <c r="H96" i="47"/>
  <c r="G96" i="47"/>
  <c r="F96" i="47"/>
  <c r="E96" i="47"/>
  <c r="D96" i="47"/>
  <c r="C96" i="47"/>
  <c r="L95" i="47"/>
  <c r="K95" i="47"/>
  <c r="J95" i="47"/>
  <c r="I95" i="47"/>
  <c r="H95" i="47"/>
  <c r="G95" i="47"/>
  <c r="F95" i="47"/>
  <c r="E95" i="47"/>
  <c r="D95" i="47"/>
  <c r="C95" i="47"/>
  <c r="L94" i="47"/>
  <c r="K94" i="47"/>
  <c r="J94" i="47"/>
  <c r="I94" i="47"/>
  <c r="H94" i="47"/>
  <c r="G94" i="47"/>
  <c r="F94" i="47"/>
  <c r="E94" i="47"/>
  <c r="D94" i="47"/>
  <c r="C94" i="47"/>
  <c r="L93" i="47"/>
  <c r="K93" i="47"/>
  <c r="J93" i="47"/>
  <c r="I93" i="47"/>
  <c r="H93" i="47"/>
  <c r="G93" i="47"/>
  <c r="F93" i="47"/>
  <c r="E93" i="47"/>
  <c r="D93" i="47"/>
  <c r="C93" i="47"/>
  <c r="L92" i="47"/>
  <c r="K92" i="47"/>
  <c r="J92" i="47"/>
  <c r="I92" i="47"/>
  <c r="H92" i="47"/>
  <c r="G92" i="47"/>
  <c r="F92" i="47"/>
  <c r="E92" i="47"/>
  <c r="D92" i="47"/>
  <c r="C92" i="47"/>
  <c r="L91" i="47"/>
  <c r="K91" i="47"/>
  <c r="J91" i="47"/>
  <c r="I91" i="47"/>
  <c r="H91" i="47"/>
  <c r="G91" i="47"/>
  <c r="F91" i="47"/>
  <c r="E91" i="47"/>
  <c r="D91" i="47"/>
  <c r="C91" i="47"/>
  <c r="L87" i="47"/>
  <c r="K87" i="47"/>
  <c r="J87" i="47"/>
  <c r="I87" i="47"/>
  <c r="H87" i="47"/>
  <c r="G87" i="47"/>
  <c r="F87" i="47"/>
  <c r="E87" i="47"/>
  <c r="D87" i="47"/>
  <c r="C87" i="47"/>
  <c r="L86" i="47"/>
  <c r="K86" i="47"/>
  <c r="J86" i="47"/>
  <c r="I86" i="47"/>
  <c r="H86" i="47"/>
  <c r="G86" i="47"/>
  <c r="F86" i="47"/>
  <c r="E86" i="47"/>
  <c r="D86" i="47"/>
  <c r="C86" i="47"/>
  <c r="L85" i="47"/>
  <c r="K85" i="47"/>
  <c r="J85" i="47"/>
  <c r="I85" i="47"/>
  <c r="H85" i="47"/>
  <c r="G85" i="47"/>
  <c r="F85" i="47"/>
  <c r="E85" i="47"/>
  <c r="D85" i="47"/>
  <c r="C85" i="47"/>
  <c r="L84" i="47"/>
  <c r="K84" i="47"/>
  <c r="J84" i="47"/>
  <c r="I84" i="47"/>
  <c r="H84" i="47"/>
  <c r="G84" i="47"/>
  <c r="F84" i="47"/>
  <c r="E84" i="47"/>
  <c r="D84" i="47"/>
  <c r="C84" i="47"/>
  <c r="L83" i="47"/>
  <c r="K83" i="47"/>
  <c r="J83" i="47"/>
  <c r="I83" i="47"/>
  <c r="H83" i="47"/>
  <c r="G83" i="47"/>
  <c r="F83" i="47"/>
  <c r="E83" i="47"/>
  <c r="D83" i="47"/>
  <c r="C83" i="47"/>
  <c r="L82" i="47"/>
  <c r="K82" i="47"/>
  <c r="J82" i="47"/>
  <c r="I82" i="47"/>
  <c r="H82" i="47"/>
  <c r="G82" i="47"/>
  <c r="F82" i="47"/>
  <c r="E82" i="47"/>
  <c r="D82" i="47"/>
  <c r="C82" i="47"/>
  <c r="L80" i="47"/>
  <c r="L78" i="47"/>
  <c r="K78" i="47"/>
  <c r="J78" i="47"/>
  <c r="I78" i="47"/>
  <c r="H78" i="47"/>
  <c r="G78" i="47"/>
  <c r="F78" i="47"/>
  <c r="E78" i="47"/>
  <c r="D78" i="47"/>
  <c r="C78" i="47"/>
  <c r="L77" i="47"/>
  <c r="K77" i="47"/>
  <c r="J77" i="47"/>
  <c r="I77" i="47"/>
  <c r="H77" i="47"/>
  <c r="G77" i="47"/>
  <c r="F77" i="47"/>
  <c r="E77" i="47"/>
  <c r="D77" i="47"/>
  <c r="C77" i="47"/>
  <c r="L76" i="47"/>
  <c r="K76" i="47"/>
  <c r="J76" i="47"/>
  <c r="I76" i="47"/>
  <c r="H76" i="47"/>
  <c r="G76" i="47"/>
  <c r="F76" i="47"/>
  <c r="E76" i="47"/>
  <c r="D76" i="47"/>
  <c r="C76" i="47"/>
  <c r="L75" i="47"/>
  <c r="K75" i="47"/>
  <c r="J75" i="47"/>
  <c r="I75" i="47"/>
  <c r="H75" i="47"/>
  <c r="G75" i="47"/>
  <c r="F75" i="47"/>
  <c r="E75" i="47"/>
  <c r="D75" i="47"/>
  <c r="C75" i="47"/>
  <c r="L74" i="47"/>
  <c r="K74" i="47"/>
  <c r="J74" i="47"/>
  <c r="I74" i="47"/>
  <c r="H74" i="47"/>
  <c r="G74" i="47"/>
  <c r="F74" i="47"/>
  <c r="E74" i="47"/>
  <c r="D74" i="47"/>
  <c r="C74" i="47"/>
  <c r="L73" i="47"/>
  <c r="K73" i="47"/>
  <c r="J73" i="47"/>
  <c r="I73" i="47"/>
  <c r="H73" i="47"/>
  <c r="G73" i="47"/>
  <c r="F73" i="47"/>
  <c r="E73" i="47"/>
  <c r="D73" i="47"/>
  <c r="C73" i="47"/>
  <c r="L72" i="47"/>
  <c r="K72" i="47"/>
  <c r="J72" i="47"/>
  <c r="I72" i="47"/>
  <c r="H72" i="47"/>
  <c r="G72" i="47"/>
  <c r="F72" i="47"/>
  <c r="E72" i="47"/>
  <c r="D72" i="47"/>
  <c r="C72" i="47"/>
  <c r="L71" i="47"/>
  <c r="K71" i="47"/>
  <c r="J71" i="47"/>
  <c r="I71" i="47"/>
  <c r="H71" i="47"/>
  <c r="G71" i="47"/>
  <c r="F71" i="47"/>
  <c r="E71" i="47"/>
  <c r="D71" i="47"/>
  <c r="C71" i="47"/>
  <c r="L70" i="47"/>
  <c r="K70" i="47"/>
  <c r="J70" i="47"/>
  <c r="I70" i="47"/>
  <c r="H70" i="47"/>
  <c r="G70" i="47"/>
  <c r="F70" i="47"/>
  <c r="E70" i="47"/>
  <c r="D70" i="47"/>
  <c r="C70" i="47"/>
  <c r="L69" i="47"/>
  <c r="K69" i="47"/>
  <c r="J69" i="47"/>
  <c r="I69" i="47"/>
  <c r="H69" i="47"/>
  <c r="G69" i="47"/>
  <c r="F69" i="47"/>
  <c r="E69" i="47"/>
  <c r="D69" i="47"/>
  <c r="C69" i="47"/>
  <c r="L68" i="47"/>
  <c r="K68" i="47"/>
  <c r="J68" i="47"/>
  <c r="I68" i="47"/>
  <c r="H68" i="47"/>
  <c r="G68" i="47"/>
  <c r="F68" i="47"/>
  <c r="E68" i="47"/>
  <c r="D68" i="47"/>
  <c r="C68" i="47"/>
  <c r="L67" i="47"/>
  <c r="K67" i="47"/>
  <c r="J67" i="47"/>
  <c r="I67" i="47"/>
  <c r="H67" i="47"/>
  <c r="G67" i="47"/>
  <c r="F67" i="47"/>
  <c r="E67" i="47"/>
  <c r="D67" i="47"/>
  <c r="C67" i="47"/>
  <c r="L66" i="47"/>
  <c r="K66" i="47"/>
  <c r="J66" i="47"/>
  <c r="I66" i="47"/>
  <c r="H66" i="47"/>
  <c r="G66" i="47"/>
  <c r="F66" i="47"/>
  <c r="E66" i="47"/>
  <c r="D66" i="47"/>
  <c r="C66" i="47"/>
  <c r="L65" i="47"/>
  <c r="K65" i="47"/>
  <c r="J65" i="47"/>
  <c r="I65" i="47"/>
  <c r="H65" i="47"/>
  <c r="G65" i="47"/>
  <c r="F65" i="47"/>
  <c r="E65" i="47"/>
  <c r="D65" i="47"/>
  <c r="C65" i="47"/>
  <c r="L64" i="47"/>
  <c r="K64" i="47"/>
  <c r="J64" i="47"/>
  <c r="I64" i="47"/>
  <c r="H64" i="47"/>
  <c r="G64" i="47"/>
  <c r="F64" i="47"/>
  <c r="E64" i="47"/>
  <c r="D64" i="47"/>
  <c r="C64" i="47"/>
  <c r="L63" i="47"/>
  <c r="K63" i="47"/>
  <c r="J63" i="47"/>
  <c r="I63" i="47"/>
  <c r="H63" i="47"/>
  <c r="G63" i="47"/>
  <c r="F63" i="47"/>
  <c r="E63" i="47"/>
  <c r="D63" i="47"/>
  <c r="C63" i="47"/>
  <c r="L62" i="47"/>
  <c r="K62" i="47"/>
  <c r="J62" i="47"/>
  <c r="I62" i="47"/>
  <c r="H62" i="47"/>
  <c r="G62" i="47"/>
  <c r="F62" i="47"/>
  <c r="E62" i="47"/>
  <c r="D62" i="47"/>
  <c r="C62" i="47"/>
  <c r="L61" i="47"/>
  <c r="K61" i="47"/>
  <c r="J61" i="47"/>
  <c r="I61" i="47"/>
  <c r="H61" i="47"/>
  <c r="G61" i="47"/>
  <c r="F61" i="47"/>
  <c r="E61" i="47"/>
  <c r="D61" i="47"/>
  <c r="C61" i="47"/>
  <c r="L60" i="47"/>
  <c r="K60" i="47"/>
  <c r="J60" i="47"/>
  <c r="I60" i="47"/>
  <c r="H60" i="47"/>
  <c r="G60" i="47"/>
  <c r="F60" i="47"/>
  <c r="E60" i="47"/>
  <c r="D60" i="47"/>
  <c r="C60" i="47"/>
  <c r="L59" i="47"/>
  <c r="K59" i="47"/>
  <c r="J59" i="47"/>
  <c r="I59" i="47"/>
  <c r="H59" i="47"/>
  <c r="G59" i="47"/>
  <c r="F59" i="47"/>
  <c r="E59" i="47"/>
  <c r="D59" i="47"/>
  <c r="C59" i="47"/>
  <c r="L58" i="47"/>
  <c r="K58" i="47"/>
  <c r="J58" i="47"/>
  <c r="I58" i="47"/>
  <c r="H58" i="47"/>
  <c r="G58" i="47"/>
  <c r="F58" i="47"/>
  <c r="E58" i="47"/>
  <c r="D58" i="47"/>
  <c r="C58" i="47"/>
  <c r="F56" i="47"/>
  <c r="L54" i="47"/>
  <c r="K54" i="47"/>
  <c r="J54" i="47"/>
  <c r="I54" i="47"/>
  <c r="H54" i="47"/>
  <c r="G54" i="47"/>
  <c r="F54" i="47"/>
  <c r="E54" i="47"/>
  <c r="D54" i="47"/>
  <c r="C54" i="47"/>
  <c r="L53" i="47"/>
  <c r="K53" i="47"/>
  <c r="J53" i="47"/>
  <c r="I53" i="47"/>
  <c r="H53" i="47"/>
  <c r="G53" i="47"/>
  <c r="F53" i="47"/>
  <c r="E53" i="47"/>
  <c r="D53" i="47"/>
  <c r="C53" i="47"/>
  <c r="L52" i="47"/>
  <c r="K52" i="47"/>
  <c r="J52" i="47"/>
  <c r="I52" i="47"/>
  <c r="H52" i="47"/>
  <c r="G52" i="47"/>
  <c r="F52" i="47"/>
  <c r="E52" i="47"/>
  <c r="D52" i="47"/>
  <c r="C52" i="47"/>
  <c r="L51" i="47"/>
  <c r="K51" i="47"/>
  <c r="J51" i="47"/>
  <c r="I51" i="47"/>
  <c r="H51" i="47"/>
  <c r="G51" i="47"/>
  <c r="F51" i="47"/>
  <c r="E51" i="47"/>
  <c r="D51" i="47"/>
  <c r="C51" i="47"/>
  <c r="L50" i="47"/>
  <c r="K50" i="47"/>
  <c r="J50" i="47"/>
  <c r="I50" i="47"/>
  <c r="H50" i="47"/>
  <c r="G50" i="47"/>
  <c r="F50" i="47"/>
  <c r="E50" i="47"/>
  <c r="D50" i="47"/>
  <c r="C50" i="47"/>
  <c r="L49" i="47"/>
  <c r="K49" i="47"/>
  <c r="J49" i="47"/>
  <c r="I49" i="47"/>
  <c r="H49" i="47"/>
  <c r="G49" i="47"/>
  <c r="F49" i="47"/>
  <c r="E49" i="47"/>
  <c r="D49" i="47"/>
  <c r="C49" i="47"/>
  <c r="L48" i="47"/>
  <c r="K48" i="47"/>
  <c r="J48" i="47"/>
  <c r="I48" i="47"/>
  <c r="H48" i="47"/>
  <c r="G48" i="47"/>
  <c r="F48" i="47"/>
  <c r="E48" i="47"/>
  <c r="D48" i="47"/>
  <c r="C48" i="47"/>
  <c r="L47" i="47"/>
  <c r="K47" i="47"/>
  <c r="J47" i="47"/>
  <c r="I47" i="47"/>
  <c r="H47" i="47"/>
  <c r="G47" i="47"/>
  <c r="F47" i="47"/>
  <c r="E47" i="47"/>
  <c r="D47" i="47"/>
  <c r="C47" i="47"/>
  <c r="L46" i="47"/>
  <c r="K46" i="47"/>
  <c r="J46" i="47"/>
  <c r="I46" i="47"/>
  <c r="H46" i="47"/>
  <c r="G46" i="47"/>
  <c r="F46" i="47"/>
  <c r="E46" i="47"/>
  <c r="D46" i="47"/>
  <c r="C46" i="47"/>
  <c r="L45" i="47"/>
  <c r="K45" i="47"/>
  <c r="J45" i="47"/>
  <c r="I45" i="47"/>
  <c r="H45" i="47"/>
  <c r="G45" i="47"/>
  <c r="F45" i="47"/>
  <c r="E45" i="47"/>
  <c r="D45" i="47"/>
  <c r="C45" i="47"/>
  <c r="L44" i="47"/>
  <c r="K44" i="47"/>
  <c r="J44" i="47"/>
  <c r="I44" i="47"/>
  <c r="H44" i="47"/>
  <c r="G44" i="47"/>
  <c r="F44" i="47"/>
  <c r="E44" i="47"/>
  <c r="D44" i="47"/>
  <c r="C44" i="47"/>
  <c r="L43" i="47"/>
  <c r="K43" i="47"/>
  <c r="J43" i="47"/>
  <c r="I43" i="47"/>
  <c r="H43" i="47"/>
  <c r="G43" i="47"/>
  <c r="F43" i="47"/>
  <c r="E43" i="47"/>
  <c r="D43" i="47"/>
  <c r="C43" i="47"/>
  <c r="L42" i="47"/>
  <c r="K42" i="47"/>
  <c r="J42" i="47"/>
  <c r="I42" i="47"/>
  <c r="H42" i="47"/>
  <c r="G42" i="47"/>
  <c r="F42" i="47"/>
  <c r="E42" i="47"/>
  <c r="D42" i="47"/>
  <c r="C42" i="47"/>
  <c r="L41" i="47"/>
  <c r="K41" i="47"/>
  <c r="J41" i="47"/>
  <c r="I41" i="47"/>
  <c r="H41" i="47"/>
  <c r="G41" i="47"/>
  <c r="F41" i="47"/>
  <c r="E41" i="47"/>
  <c r="D41" i="47"/>
  <c r="C41" i="47"/>
  <c r="L40" i="47"/>
  <c r="K40" i="47"/>
  <c r="J40" i="47"/>
  <c r="I40" i="47"/>
  <c r="H40" i="47"/>
  <c r="G40" i="47"/>
  <c r="F40" i="47"/>
  <c r="E40" i="47"/>
  <c r="D40" i="47"/>
  <c r="C40" i="47"/>
  <c r="L39" i="47"/>
  <c r="K39" i="47"/>
  <c r="J39" i="47"/>
  <c r="I39" i="47"/>
  <c r="H39" i="47"/>
  <c r="G39" i="47"/>
  <c r="F39" i="47"/>
  <c r="E39" i="47"/>
  <c r="D39" i="47"/>
  <c r="C39" i="47"/>
  <c r="L38" i="47"/>
  <c r="K38" i="47"/>
  <c r="J38" i="47"/>
  <c r="I38" i="47"/>
  <c r="H38" i="47"/>
  <c r="G38" i="47"/>
  <c r="F38" i="47"/>
  <c r="E38" i="47"/>
  <c r="D38" i="47"/>
  <c r="C38" i="47"/>
  <c r="L37" i="47"/>
  <c r="K37" i="47"/>
  <c r="J37" i="47"/>
  <c r="I37" i="47"/>
  <c r="H37" i="47"/>
  <c r="G37" i="47"/>
  <c r="F37" i="47"/>
  <c r="E37" i="47"/>
  <c r="D37" i="47"/>
  <c r="C37" i="47"/>
  <c r="L33" i="47"/>
  <c r="K33" i="47"/>
  <c r="J33" i="47"/>
  <c r="I33" i="47"/>
  <c r="H33" i="47"/>
  <c r="G33" i="47"/>
  <c r="F33" i="47"/>
  <c r="E33" i="47"/>
  <c r="D33" i="47"/>
  <c r="C33" i="47"/>
  <c r="L32" i="47"/>
  <c r="K32" i="47"/>
  <c r="J32" i="47"/>
  <c r="I32" i="47"/>
  <c r="H32" i="47"/>
  <c r="G32" i="47"/>
  <c r="F32" i="47"/>
  <c r="E32" i="47"/>
  <c r="D32" i="47"/>
  <c r="C32" i="47"/>
  <c r="L31" i="47"/>
  <c r="K31" i="47"/>
  <c r="J31" i="47"/>
  <c r="I31" i="47"/>
  <c r="H31" i="47"/>
  <c r="G31" i="47"/>
  <c r="F31" i="47"/>
  <c r="E31" i="47"/>
  <c r="D31" i="47"/>
  <c r="C31" i="47"/>
  <c r="L30" i="47"/>
  <c r="K30" i="47"/>
  <c r="J30" i="47"/>
  <c r="I30" i="47"/>
  <c r="H30" i="47"/>
  <c r="G30" i="47"/>
  <c r="F30" i="47"/>
  <c r="E30" i="47"/>
  <c r="D30" i="47"/>
  <c r="C30" i="47"/>
  <c r="L29" i="47"/>
  <c r="K29" i="47"/>
  <c r="J29" i="47"/>
  <c r="I29" i="47"/>
  <c r="H29" i="47"/>
  <c r="G29" i="47"/>
  <c r="F29" i="47"/>
  <c r="E29" i="47"/>
  <c r="D29" i="47"/>
  <c r="C29" i="47"/>
  <c r="L28" i="47"/>
  <c r="K28" i="47"/>
  <c r="J28" i="47"/>
  <c r="I28" i="47"/>
  <c r="H28" i="47"/>
  <c r="G28" i="47"/>
  <c r="F28" i="47"/>
  <c r="E28" i="47"/>
  <c r="D28" i="47"/>
  <c r="C28" i="47"/>
  <c r="L27" i="47"/>
  <c r="K27" i="47"/>
  <c r="J27" i="47"/>
  <c r="I27" i="47"/>
  <c r="H27" i="47"/>
  <c r="G27" i="47"/>
  <c r="F27" i="47"/>
  <c r="E27" i="47"/>
  <c r="D27" i="47"/>
  <c r="C27" i="47"/>
  <c r="L26" i="47"/>
  <c r="K26" i="47"/>
  <c r="J26" i="47"/>
  <c r="I26" i="47"/>
  <c r="H26" i="47"/>
  <c r="G26" i="47"/>
  <c r="F26" i="47"/>
  <c r="E26" i="47"/>
  <c r="D26" i="47"/>
  <c r="C26" i="47"/>
  <c r="L25" i="47"/>
  <c r="K25" i="47"/>
  <c r="J25" i="47"/>
  <c r="I25" i="47"/>
  <c r="H25" i="47"/>
  <c r="G25" i="47"/>
  <c r="F25" i="47"/>
  <c r="E25" i="47"/>
  <c r="D25" i="47"/>
  <c r="C25" i="47"/>
  <c r="L24" i="47"/>
  <c r="K24" i="47"/>
  <c r="J24" i="47"/>
  <c r="I24" i="47"/>
  <c r="H24" i="47"/>
  <c r="G24" i="47"/>
  <c r="F24" i="47"/>
  <c r="E24" i="47"/>
  <c r="D24" i="47"/>
  <c r="C24" i="47"/>
  <c r="L23" i="47"/>
  <c r="K23" i="47"/>
  <c r="J23" i="47"/>
  <c r="I23" i="47"/>
  <c r="H23" i="47"/>
  <c r="G23" i="47"/>
  <c r="F23" i="47"/>
  <c r="E23" i="47"/>
  <c r="D23" i="47"/>
  <c r="C23" i="47"/>
  <c r="L22" i="47"/>
  <c r="K22" i="47"/>
  <c r="J22" i="47"/>
  <c r="I22" i="47"/>
  <c r="H22" i="47"/>
  <c r="G22" i="47"/>
  <c r="F22" i="47"/>
  <c r="E22" i="47"/>
  <c r="D22" i="47"/>
  <c r="C22" i="47"/>
  <c r="L21" i="47"/>
  <c r="K21" i="47"/>
  <c r="J21" i="47"/>
  <c r="I21" i="47"/>
  <c r="H21" i="47"/>
  <c r="G21" i="47"/>
  <c r="F21" i="47"/>
  <c r="E21" i="47"/>
  <c r="D21" i="47"/>
  <c r="C21" i="47"/>
  <c r="L20" i="47"/>
  <c r="K20" i="47"/>
  <c r="J20" i="47"/>
  <c r="I20" i="47"/>
  <c r="H20" i="47"/>
  <c r="G20" i="47"/>
  <c r="F20" i="47"/>
  <c r="E20" i="47"/>
  <c r="D20" i="47"/>
  <c r="C20" i="47"/>
  <c r="L19" i="47"/>
  <c r="K19" i="47"/>
  <c r="J19" i="47"/>
  <c r="I19" i="47"/>
  <c r="H19" i="47"/>
  <c r="G19" i="47"/>
  <c r="F19" i="47"/>
  <c r="E19" i="47"/>
  <c r="D19" i="47"/>
  <c r="C19" i="47"/>
  <c r="L18" i="47"/>
  <c r="K18" i="47"/>
  <c r="J18" i="47"/>
  <c r="I18" i="47"/>
  <c r="H18" i="47"/>
  <c r="G18" i="47"/>
  <c r="F18" i="47"/>
  <c r="E18" i="47"/>
  <c r="D18" i="47"/>
  <c r="C18" i="47"/>
  <c r="L17" i="47"/>
  <c r="K17" i="47"/>
  <c r="J17" i="47"/>
  <c r="I17" i="47"/>
  <c r="H17" i="47"/>
  <c r="G17" i="47"/>
  <c r="F17" i="47"/>
  <c r="E17" i="47"/>
  <c r="D17" i="47"/>
  <c r="C17" i="47"/>
  <c r="L16" i="47"/>
  <c r="K16" i="47"/>
  <c r="J16" i="47"/>
  <c r="I16" i="47"/>
  <c r="H16" i="47"/>
  <c r="G16" i="47"/>
  <c r="F16" i="47"/>
  <c r="E16" i="47"/>
  <c r="D16" i="47"/>
  <c r="C16" i="47"/>
  <c r="L15" i="47"/>
  <c r="K15" i="47"/>
  <c r="J15" i="47"/>
  <c r="I15" i="47"/>
  <c r="H15" i="47"/>
  <c r="G15" i="47"/>
  <c r="F15" i="47"/>
  <c r="E15" i="47"/>
  <c r="D15" i="47"/>
  <c r="C15" i="47"/>
  <c r="L14" i="47"/>
  <c r="K14" i="47"/>
  <c r="J14" i="47"/>
  <c r="I14" i="47"/>
  <c r="H14" i="47"/>
  <c r="G14" i="47"/>
  <c r="F14" i="47"/>
  <c r="E14" i="47"/>
  <c r="D14" i="47"/>
  <c r="C14" i="47"/>
  <c r="L13" i="47"/>
  <c r="K13" i="47"/>
  <c r="J13" i="47"/>
  <c r="I13" i="47"/>
  <c r="H13" i="47"/>
  <c r="G13" i="47"/>
  <c r="F13" i="47"/>
  <c r="E13" i="47"/>
  <c r="D13" i="47"/>
  <c r="C13" i="47"/>
  <c r="L12" i="47"/>
  <c r="K12" i="47"/>
  <c r="J12" i="47"/>
  <c r="I12" i="47"/>
  <c r="H12" i="47"/>
  <c r="G12" i="47"/>
  <c r="F12" i="47"/>
  <c r="E12" i="47"/>
  <c r="D12" i="47"/>
  <c r="C12" i="47"/>
  <c r="L11" i="47"/>
  <c r="K11" i="47"/>
  <c r="J11" i="47"/>
  <c r="I11" i="47"/>
  <c r="H11" i="47"/>
  <c r="G11" i="47"/>
  <c r="F11" i="47"/>
  <c r="E11" i="47"/>
  <c r="D11" i="47"/>
  <c r="C11" i="47"/>
  <c r="L10" i="47"/>
  <c r="K10" i="47"/>
  <c r="J10" i="47"/>
  <c r="I10" i="47"/>
  <c r="H10" i="47"/>
  <c r="G10" i="47"/>
  <c r="F10" i="47"/>
  <c r="E10" i="47"/>
  <c r="D10" i="47"/>
  <c r="C10" i="47"/>
  <c r="L9" i="47"/>
  <c r="K9" i="47"/>
  <c r="J9" i="47"/>
  <c r="I9" i="47"/>
  <c r="H9" i="47"/>
  <c r="G9" i="47"/>
  <c r="F9" i="47"/>
  <c r="E9" i="47"/>
  <c r="D9" i="47"/>
  <c r="C9" i="47"/>
  <c r="L8" i="47"/>
  <c r="K8" i="47"/>
  <c r="J8" i="47"/>
  <c r="I8" i="47"/>
  <c r="H8" i="47"/>
  <c r="G8" i="47"/>
  <c r="F8" i="47"/>
  <c r="E8" i="47"/>
  <c r="D8" i="47"/>
  <c r="C8" i="47"/>
  <c r="L7" i="47"/>
  <c r="K7" i="47"/>
  <c r="J7" i="47"/>
  <c r="I7" i="47"/>
  <c r="H7" i="47"/>
  <c r="G7" i="47"/>
  <c r="F7" i="47"/>
  <c r="E7" i="47"/>
  <c r="D7" i="47"/>
  <c r="C7" i="47"/>
  <c r="L150" i="46"/>
  <c r="L150" i="47" s="1"/>
  <c r="K150" i="46"/>
  <c r="J150" i="46"/>
  <c r="J150" i="47" s="1"/>
  <c r="I150" i="46"/>
  <c r="I150" i="47" s="1"/>
  <c r="H150" i="46"/>
  <c r="H150" i="47" s="1"/>
  <c r="G150" i="46"/>
  <c r="F150" i="46"/>
  <c r="F150" i="47" s="1"/>
  <c r="E150" i="46"/>
  <c r="E150" i="47" s="1"/>
  <c r="D150" i="46"/>
  <c r="D150" i="47" s="1"/>
  <c r="C150" i="46"/>
  <c r="L143" i="46"/>
  <c r="K143" i="46"/>
  <c r="J143" i="46"/>
  <c r="I143" i="46"/>
  <c r="H143" i="46"/>
  <c r="G143" i="46"/>
  <c r="F143" i="46"/>
  <c r="E143" i="46"/>
  <c r="D143" i="46"/>
  <c r="C143" i="46"/>
  <c r="L122" i="46"/>
  <c r="L122" i="47" s="1"/>
  <c r="K122" i="46"/>
  <c r="J122" i="46"/>
  <c r="J122" i="47" s="1"/>
  <c r="I122" i="46"/>
  <c r="I122" i="47" s="1"/>
  <c r="H122" i="46"/>
  <c r="H122" i="47" s="1"/>
  <c r="G122" i="46"/>
  <c r="F122" i="46"/>
  <c r="F122" i="47" s="1"/>
  <c r="E122" i="46"/>
  <c r="E122" i="47" s="1"/>
  <c r="D122" i="46"/>
  <c r="D122" i="47" s="1"/>
  <c r="C122" i="46"/>
  <c r="L109" i="46"/>
  <c r="L109" i="47" s="1"/>
  <c r="K109" i="46"/>
  <c r="K109" i="47" s="1"/>
  <c r="J109" i="46"/>
  <c r="I109" i="46"/>
  <c r="H109" i="46"/>
  <c r="H109" i="47" s="1"/>
  <c r="G109" i="46"/>
  <c r="G109" i="47" s="1"/>
  <c r="F109" i="46"/>
  <c r="E109" i="46"/>
  <c r="D109" i="46"/>
  <c r="D109" i="47" s="1"/>
  <c r="C109" i="46"/>
  <c r="C109" i="47" s="1"/>
  <c r="L100" i="46"/>
  <c r="L100" i="47" s="1"/>
  <c r="K100" i="46"/>
  <c r="J100" i="46"/>
  <c r="J100" i="47" s="1"/>
  <c r="I100" i="46"/>
  <c r="I100" i="47" s="1"/>
  <c r="H100" i="46"/>
  <c r="H100" i="47" s="1"/>
  <c r="G100" i="46"/>
  <c r="F100" i="46"/>
  <c r="F100" i="47" s="1"/>
  <c r="E100" i="46"/>
  <c r="E100" i="47" s="1"/>
  <c r="D100" i="46"/>
  <c r="D100" i="47" s="1"/>
  <c r="C100" i="46"/>
  <c r="L89" i="46"/>
  <c r="L89" i="47" s="1"/>
  <c r="K89" i="46"/>
  <c r="K89" i="47" s="1"/>
  <c r="J89" i="46"/>
  <c r="J89" i="47" s="1"/>
  <c r="I89" i="46"/>
  <c r="H89" i="46"/>
  <c r="H89" i="47" s="1"/>
  <c r="G89" i="46"/>
  <c r="G89" i="47" s="1"/>
  <c r="F89" i="46"/>
  <c r="F89" i="47" s="1"/>
  <c r="E89" i="46"/>
  <c r="D89" i="46"/>
  <c r="D89" i="47" s="1"/>
  <c r="C89" i="46"/>
  <c r="C89" i="47" s="1"/>
  <c r="L80" i="46"/>
  <c r="K80" i="46"/>
  <c r="J80" i="46"/>
  <c r="J80" i="47" s="1"/>
  <c r="I80" i="46"/>
  <c r="I80" i="47" s="1"/>
  <c r="H80" i="46"/>
  <c r="H80" i="47" s="1"/>
  <c r="G80" i="46"/>
  <c r="F80" i="46"/>
  <c r="F80" i="47" s="1"/>
  <c r="E80" i="46"/>
  <c r="E80" i="47" s="1"/>
  <c r="D80" i="46"/>
  <c r="D80" i="47" s="1"/>
  <c r="C80" i="46"/>
  <c r="L56" i="46"/>
  <c r="L56" i="47" s="1"/>
  <c r="K56" i="46"/>
  <c r="K56" i="47" s="1"/>
  <c r="J56" i="46"/>
  <c r="J56" i="47" s="1"/>
  <c r="I56" i="46"/>
  <c r="H56" i="46"/>
  <c r="H56" i="47" s="1"/>
  <c r="G56" i="46"/>
  <c r="G56" i="47" s="1"/>
  <c r="F56" i="46"/>
  <c r="E56" i="46"/>
  <c r="D56" i="46"/>
  <c r="D56" i="47" s="1"/>
  <c r="C56" i="46"/>
  <c r="C56" i="47" s="1"/>
  <c r="L35" i="46"/>
  <c r="L35" i="47" s="1"/>
  <c r="K35" i="46"/>
  <c r="J35" i="46"/>
  <c r="J35" i="47" s="1"/>
  <c r="I35" i="46"/>
  <c r="I35" i="47" s="1"/>
  <c r="H35" i="46"/>
  <c r="H35" i="47" s="1"/>
  <c r="G35" i="46"/>
  <c r="F35" i="46"/>
  <c r="F35" i="47" s="1"/>
  <c r="E35" i="46"/>
  <c r="E35" i="47" s="1"/>
  <c r="D35" i="46"/>
  <c r="D35" i="47" s="1"/>
  <c r="C35" i="46"/>
  <c r="C35" i="47" l="1"/>
  <c r="G35" i="47"/>
  <c r="K35" i="47"/>
  <c r="E56" i="47"/>
  <c r="I56" i="47"/>
  <c r="C80" i="47"/>
  <c r="G80" i="47"/>
  <c r="K80" i="47"/>
  <c r="E89" i="47"/>
  <c r="I89" i="47"/>
  <c r="C100" i="47"/>
  <c r="G100" i="47"/>
  <c r="K100" i="47"/>
  <c r="E109" i="47"/>
  <c r="I109" i="47"/>
  <c r="C122" i="47"/>
  <c r="G122" i="47"/>
  <c r="K122" i="47"/>
  <c r="C150" i="47"/>
  <c r="G150" i="47"/>
  <c r="K150" i="47"/>
  <c r="F109" i="47"/>
  <c r="J109" i="47"/>
  <c r="J95" i="43" l="1"/>
  <c r="K65" i="43"/>
  <c r="J65" i="43"/>
  <c r="I65" i="43"/>
  <c r="H65" i="43"/>
  <c r="H95" i="43" s="1"/>
  <c r="G65" i="43"/>
  <c r="F65" i="43"/>
  <c r="F95" i="43" s="1"/>
  <c r="E65" i="43"/>
  <c r="D65" i="43"/>
  <c r="D95" i="43" s="1"/>
  <c r="C65" i="43"/>
  <c r="B65" i="43"/>
  <c r="B95" i="43" s="1"/>
  <c r="K63" i="43"/>
  <c r="J63" i="43"/>
  <c r="J93" i="43" s="1"/>
  <c r="I63" i="43"/>
  <c r="H63" i="43"/>
  <c r="H93" i="43" s="1"/>
  <c r="G63" i="43"/>
  <c r="F63" i="43"/>
  <c r="F93" i="43" s="1"/>
  <c r="E63" i="43"/>
  <c r="D63" i="43"/>
  <c r="D93" i="43" s="1"/>
  <c r="C63" i="43"/>
  <c r="B63" i="43"/>
  <c r="B93" i="43" s="1"/>
  <c r="I93" i="43" l="1"/>
  <c r="I94" i="43" s="1"/>
  <c r="E93" i="43"/>
  <c r="K93" i="43"/>
  <c r="H94" i="43" s="1"/>
  <c r="G93" i="43"/>
  <c r="G94" i="43" s="1"/>
  <c r="C93" i="43"/>
  <c r="K95" i="43"/>
  <c r="B96" i="43" s="1"/>
  <c r="I95" i="43"/>
  <c r="G95" i="43"/>
  <c r="E95" i="43"/>
  <c r="C95" i="43"/>
  <c r="C96" i="43" s="1"/>
  <c r="B64" i="43"/>
  <c r="D64" i="43"/>
  <c r="F64" i="43"/>
  <c r="H64" i="43"/>
  <c r="J64" i="43"/>
  <c r="B66" i="43"/>
  <c r="D66" i="43"/>
  <c r="F66" i="43"/>
  <c r="H66" i="43"/>
  <c r="J66" i="43"/>
  <c r="C64" i="43"/>
  <c r="E64" i="43"/>
  <c r="G64" i="43"/>
  <c r="I64" i="43"/>
  <c r="K64" i="43"/>
  <c r="C66" i="43"/>
  <c r="E66" i="43"/>
  <c r="G66" i="43"/>
  <c r="I66" i="43"/>
  <c r="K66" i="43"/>
  <c r="G96" i="43" l="1"/>
  <c r="H96" i="43"/>
  <c r="F96" i="43"/>
  <c r="K96" i="43"/>
  <c r="D96" i="43"/>
  <c r="E96" i="43"/>
  <c r="J96" i="43"/>
  <c r="I96" i="43"/>
  <c r="F94" i="43"/>
  <c r="D94" i="43"/>
  <c r="C94" i="43"/>
  <c r="E94" i="43"/>
  <c r="J94" i="43"/>
  <c r="B94" i="43"/>
  <c r="K94" i="43"/>
</calcChain>
</file>

<file path=xl/sharedStrings.xml><?xml version="1.0" encoding="utf-8"?>
<sst xmlns="http://schemas.openxmlformats.org/spreadsheetml/2006/main" count="2963" uniqueCount="276">
  <si>
    <t xml:space="preserve">  1 - 4</t>
  </si>
  <si>
    <t xml:space="preserve">  5 - 9</t>
  </si>
  <si>
    <t xml:space="preserve"> 10 - 19</t>
  </si>
  <si>
    <t>20 - 49</t>
  </si>
  <si>
    <t>50 - 99</t>
  </si>
  <si>
    <t>100-249</t>
  </si>
  <si>
    <t>250-499</t>
  </si>
  <si>
    <t>500-999</t>
  </si>
  <si>
    <t>über 999</t>
  </si>
  <si>
    <t>TOTAL</t>
  </si>
  <si>
    <t>A</t>
  </si>
  <si>
    <t>C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</si>
  <si>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</si>
  <si>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</si>
  <si>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</si>
  <si>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</si>
  <si>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</si>
  <si>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</si>
  <si>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</si>
  <si>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</si>
  <si>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</si>
  <si>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</si>
  <si>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</si>
  <si>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</si>
  <si>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115</t>
  </si>
  <si>
    <t>116</t>
  </si>
  <si>
    <t>117</t>
  </si>
  <si>
    <t>118</t>
  </si>
  <si>
    <t>119</t>
  </si>
  <si>
    <t>120</t>
  </si>
  <si>
    <t>121</t>
  </si>
  <si>
    <t>123</t>
  </si>
  <si>
    <t>124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</si>
  <si>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</si>
  <si>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</si>
  <si>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</si>
  <si>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</si>
  <si>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</si>
  <si>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</si>
  <si>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</si>
  <si>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</si>
  <si>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</si>
  <si>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211</t>
  </si>
  <si>
    <t>212</t>
  </si>
  <si>
    <t>213</t>
  </si>
  <si>
    <t>214</t>
  </si>
  <si>
    <t>215</t>
  </si>
  <si>
    <t>217</t>
  </si>
  <si>
    <t>302</t>
  </si>
  <si>
    <t>304A</t>
  </si>
  <si>
    <t>304B</t>
  </si>
  <si>
    <t>305</t>
  </si>
  <si>
    <t>306</t>
  </si>
  <si>
    <t>307</t>
  </si>
  <si>
    <t>308</t>
  </si>
  <si>
    <t>309</t>
  </si>
  <si>
    <t>310</t>
  </si>
  <si>
    <t>311</t>
  </si>
  <si>
    <t>312</t>
  </si>
  <si>
    <t>314</t>
  </si>
  <si>
    <t>315</t>
  </si>
  <si>
    <t>316</t>
  </si>
  <si>
    <t>317</t>
  </si>
  <si>
    <t>318</t>
  </si>
  <si>
    <t>319</t>
  </si>
  <si>
    <t>320</t>
  </si>
  <si>
    <t>401</t>
  </si>
  <si>
    <t>402</t>
  </si>
  <si>
    <t>403</t>
  </si>
  <si>
    <t>404</t>
  </si>
  <si>
    <t>405</t>
  </si>
  <si>
    <t>406</t>
  </si>
  <si>
    <t>501</t>
  </si>
  <si>
    <t>502</t>
  </si>
  <si>
    <t>503</t>
  </si>
  <si>
    <t>504</t>
  </si>
  <si>
    <t>505</t>
  </si>
  <si>
    <t>506</t>
  </si>
  <si>
    <t>507</t>
  </si>
  <si>
    <t>508</t>
  </si>
  <si>
    <t>601</t>
  </si>
  <si>
    <t>602</t>
  </si>
  <si>
    <t>603</t>
  </si>
  <si>
    <t>604</t>
  </si>
  <si>
    <t>605</t>
  </si>
  <si>
    <t>606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</si>
  <si>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</si>
  <si>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</si>
  <si>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</si>
  <si>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</si>
  <si>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</si>
  <si>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</si>
  <si>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</si>
  <si>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</si>
  <si>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</si>
  <si>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</si>
  <si>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803</t>
  </si>
  <si>
    <t>805</t>
  </si>
  <si>
    <t>807</t>
  </si>
  <si>
    <t>808</t>
  </si>
  <si>
    <t>B</t>
  </si>
  <si>
    <t>D</t>
  </si>
  <si>
    <t>Baugewerbe</t>
  </si>
  <si>
    <t>Betriebe</t>
  </si>
  <si>
    <t>Betriebe relativ</t>
  </si>
  <si>
    <t>unselbst. Beschäftigte</t>
  </si>
  <si>
    <t>unselbst. Beschäftigte relativ</t>
  </si>
  <si>
    <t>Bauhilfsgewerbe</t>
  </si>
  <si>
    <t>Kunststoffverarbeiter</t>
  </si>
  <si>
    <t>Mechatroniker</t>
  </si>
  <si>
    <t>Kraftfahrzeugtechniker</t>
  </si>
  <si>
    <t>Friseure</t>
  </si>
  <si>
    <t>Rauchfangkehrer</t>
  </si>
  <si>
    <t>Mineralölindustrie</t>
  </si>
  <si>
    <t>Bauindustrie</t>
  </si>
  <si>
    <t>Fahrzeugindustrie</t>
  </si>
  <si>
    <t>Tabaktrafikanten</t>
  </si>
  <si>
    <t>Außenhandel</t>
  </si>
  <si>
    <t>Fahrzeughandel</t>
  </si>
  <si>
    <t>Versicherungsagenten</t>
  </si>
  <si>
    <t>Sparkassen</t>
  </si>
  <si>
    <t>Volksbanken</t>
  </si>
  <si>
    <t>Schienenbahnen</t>
  </si>
  <si>
    <t>Seilbahnen</t>
  </si>
  <si>
    <t>Spediteure</t>
  </si>
  <si>
    <t>Güterbeförderungsgewerbe</t>
  </si>
  <si>
    <t>Gastronomie</t>
  </si>
  <si>
    <t>Reisebüros</t>
  </si>
  <si>
    <t>Abfall- und Abwasserwirtschaft</t>
  </si>
  <si>
    <t>Finanzdienstleister</t>
  </si>
  <si>
    <t>Druck</t>
  </si>
  <si>
    <t>Jeder Betrieb ist nur einer Sparte/ Fachgruppe zugeordnet</t>
  </si>
  <si>
    <t>Sparte Gewerbe u. Handwerk</t>
  </si>
  <si>
    <t>Sparte Industrie</t>
  </si>
  <si>
    <t>Sparte Handel</t>
  </si>
  <si>
    <t>Sparte Bank + Versicherung</t>
  </si>
  <si>
    <t>Sparte Transport und Verkehr</t>
  </si>
  <si>
    <t>Sparte Tourismus u. Freizeitwirtschaft</t>
  </si>
  <si>
    <t>Sparte Information und Consulting</t>
  </si>
  <si>
    <t>Summe der Sparten 1 bis 7</t>
  </si>
  <si>
    <t>Sparte 8 (nicht kammerzugehörig)</t>
  </si>
  <si>
    <t>Größenklassen</t>
  </si>
  <si>
    <t>Für weitere Sparten bitte nach unten scrollen !</t>
  </si>
  <si>
    <t>210</t>
  </si>
  <si>
    <t>Holzbau</t>
  </si>
  <si>
    <t>Gärtner und Floristen</t>
  </si>
  <si>
    <t>Holzindustrie</t>
  </si>
  <si>
    <t>Energiehandel</t>
  </si>
  <si>
    <t>Betriebe mit keinen unselbst. Beschäftigten sind nicht erfasst</t>
  </si>
  <si>
    <t>113</t>
  </si>
  <si>
    <t>114</t>
  </si>
  <si>
    <t>122</t>
  </si>
  <si>
    <t>125A</t>
  </si>
  <si>
    <t>125B</t>
  </si>
  <si>
    <t>126</t>
  </si>
  <si>
    <t>216</t>
  </si>
  <si>
    <t>218</t>
  </si>
  <si>
    <t>301</t>
  </si>
  <si>
    <t>303</t>
  </si>
  <si>
    <t>313</t>
  </si>
  <si>
    <t>Dachdecker, Glaser und Spengler</t>
  </si>
  <si>
    <t>Steinmetze</t>
  </si>
  <si>
    <t>Hafner, Platten- und Fliesenleger und Keramiker</t>
  </si>
  <si>
    <t>Maler und Tapezierer</t>
  </si>
  <si>
    <t>Tischler und der holzgestaltenden Gewerbe</t>
  </si>
  <si>
    <t>Karosseriebautechniker, Karosserielackierer und der Wagner</t>
  </si>
  <si>
    <t>Metalltechniker</t>
  </si>
  <si>
    <t>Sanitär-, Heizungs- und Lüftungstechniker</t>
  </si>
  <si>
    <t>Elektro-, Gebäude-, Alarm-  und Kommunikationstechniker</t>
  </si>
  <si>
    <t>Kunsthandwerke</t>
  </si>
  <si>
    <t>Mode und Bekleidungstechnik</t>
  </si>
  <si>
    <t>Gesundheitsberufe</t>
  </si>
  <si>
    <t>Lebensmittelgewerbe</t>
  </si>
  <si>
    <t>Fußpfleger, Kosmetiker und Masseure</t>
  </si>
  <si>
    <t>Berufsfotografen</t>
  </si>
  <si>
    <t>Chemischen Gewerbe und Denkmal-, Fassaden- und Gebäudereiniger</t>
  </si>
  <si>
    <t>Bestatter</t>
  </si>
  <si>
    <t>Gewerblichen Dienstleister</t>
  </si>
  <si>
    <t>Bergwerke und Stahl</t>
  </si>
  <si>
    <t>Stein- und keramische Industrie</t>
  </si>
  <si>
    <t>Glasindustrie</t>
  </si>
  <si>
    <t>Chemischen Industrie</t>
  </si>
  <si>
    <t>Papierindustrie</t>
  </si>
  <si>
    <t>Papierverarbeitenden Industrie</t>
  </si>
  <si>
    <t>Film- und Musikindustrie</t>
  </si>
  <si>
    <t>Nahrungs- und Genussmittelindustrie (Lebensmittelindustrie)</t>
  </si>
  <si>
    <t>Textil-, Bekleidungs-, Schuh- und Lederindustrie</t>
  </si>
  <si>
    <t>Gas- und Wärmeversorgungsunternehmungen</t>
  </si>
  <si>
    <t>Gießereiindustrie</t>
  </si>
  <si>
    <t>NE - Metallindustrie</t>
  </si>
  <si>
    <t>Maschinen &amp; Metallwaren</t>
  </si>
  <si>
    <t>Elektro- und Elektronikindustrie</t>
  </si>
  <si>
    <t>Lebensmittelhandel</t>
  </si>
  <si>
    <t>Handel mit Mode und Freizeitartikeln</t>
  </si>
  <si>
    <t>Direktvertriebe</t>
  </si>
  <si>
    <t>Papier- und Spielwarenhandel</t>
  </si>
  <si>
    <t>Handelsagenten</t>
  </si>
  <si>
    <t>Baustoff-, Eisen-, Hartwaren- und Holzhandel</t>
  </si>
  <si>
    <t>Juwelen-, Uhren-, Kunst-, Antiquitäten- und Briefmarkenhandel</t>
  </si>
  <si>
    <t>Handel mit Maschinen, Computersystemen, technischem und industriellem Bedarf</t>
  </si>
  <si>
    <t>Foto-, Optik- und Medizinproduktehandel</t>
  </si>
  <si>
    <t>Elektro- und Einrichtungsfachhandel</t>
  </si>
  <si>
    <t>Versand-, Internet- und allgemeiner Handel</t>
  </si>
  <si>
    <t>Sekundärrohstoff- und Altwarenhandel</t>
  </si>
  <si>
    <t>Banken und Bankiers</t>
  </si>
  <si>
    <t>Raiffeisenbanken</t>
  </si>
  <si>
    <t>Landes-Hypothekenbanken</t>
  </si>
  <si>
    <t>Versicherungsunternehmen</t>
  </si>
  <si>
    <t>Autobus-, Luftfahrt- und Schifffahrtunternehmungen</t>
  </si>
  <si>
    <t>Beförderungsgewerbe mit Personenkraftwagen</t>
  </si>
  <si>
    <t>Fahrschulen und allgemeiner Verkehr</t>
  </si>
  <si>
    <t>Garagen-, Tankstellen- und Servicestationsunternehmungen</t>
  </si>
  <si>
    <t>Hotellerie</t>
  </si>
  <si>
    <t>Gesundheitsbetriebe</t>
  </si>
  <si>
    <t>Kino-, Kultur- und Vergnügungsbetriebe</t>
  </si>
  <si>
    <t>Freizeit- und Sportbetriebe</t>
  </si>
  <si>
    <t>Werbung und Marktkommunikation</t>
  </si>
  <si>
    <t>Unternehmensberatung und Informationstechnologie</t>
  </si>
  <si>
    <t>Ingenieurbüros</t>
  </si>
  <si>
    <t>Immobilien- und Vermögenstreuhänder</t>
  </si>
  <si>
    <t>Buch- und Medienwirtschaft</t>
  </si>
  <si>
    <t>Versicherungsmakler und Berater in Versicherungsangelegenheiten</t>
  </si>
  <si>
    <t>Telekommunikations- und Rundfunkunternehmungen</t>
  </si>
  <si>
    <t>Handel mit Arzneimitteln, Drogerie- und Parfümeriewaren, Chemikalien und Farben</t>
  </si>
  <si>
    <t>Weinhandel</t>
  </si>
  <si>
    <t>Agrarhandel</t>
  </si>
  <si>
    <t>Markt-, Straßen- und Wanderhandel</t>
  </si>
  <si>
    <t>814</t>
  </si>
  <si>
    <t>816</t>
  </si>
  <si>
    <t>817</t>
  </si>
  <si>
    <t>818</t>
  </si>
  <si>
    <t>819</t>
  </si>
  <si>
    <t>820</t>
  </si>
  <si>
    <t>821</t>
  </si>
  <si>
    <t>823</t>
  </si>
  <si>
    <t>824</t>
  </si>
  <si>
    <t>Sozialversicherungsträger</t>
  </si>
  <si>
    <t>Gestzliche berufliche Interessenvertretung der Arbeitgeber und Arbeitnehmer</t>
  </si>
  <si>
    <t>Herausgeber periodischer Druckschriften</t>
  </si>
  <si>
    <t>Rechtsanwälte</t>
  </si>
  <si>
    <t>Ärtze</t>
  </si>
  <si>
    <t>Wirtschaftstreuhänder / Steuerberater</t>
  </si>
  <si>
    <t>Ziviltechniker</t>
  </si>
  <si>
    <t>Vereine</t>
  </si>
  <si>
    <t>Sonstige</t>
  </si>
  <si>
    <t>Krankenhäuser</t>
  </si>
  <si>
    <t>Politische Parteien</t>
  </si>
  <si>
    <t>Gewerbliche Wirtschaft</t>
  </si>
  <si>
    <t>804</t>
  </si>
  <si>
    <t>809</t>
  </si>
  <si>
    <t>810</t>
  </si>
  <si>
    <t>811</t>
  </si>
  <si>
    <t>906</t>
  </si>
  <si>
    <t>Elektizitätsversorgungsunternehmen</t>
  </si>
  <si>
    <t>Gemeinnützige Wohnungsunternehmen</t>
  </si>
  <si>
    <t>Gebietskörperschaften Bund</t>
  </si>
  <si>
    <t>Gebietskörperschaften Länder</t>
  </si>
  <si>
    <t>Gebietskörperschaften Gemeinde / Gemeindeverbände</t>
  </si>
  <si>
    <t>Apotheker</t>
  </si>
  <si>
    <t>§ 30b- Überbetriebliche Lehrausbildung AMS</t>
  </si>
  <si>
    <t>Sparte 9 (nicht kammerzugehörig)</t>
  </si>
  <si>
    <t>Summe 1-7 + Sparte 8 + 9</t>
  </si>
  <si>
    <t>Betriebs- /unselbständig Beschäftigtenstatistik nach Fachgruppen Stand Juli 2014</t>
  </si>
  <si>
    <t>801</t>
  </si>
  <si>
    <t>Land- u. Forstwirtschaftliche Erwerbs- u. Wirtschaftsgenossenschaften</t>
  </si>
  <si>
    <t>901</t>
  </si>
  <si>
    <t>§ 29 BAG, Ausbildungseinrichtungen</t>
  </si>
  <si>
    <t>902</t>
  </si>
  <si>
    <t>§ 30 BAG, Überbetriebliche Lehrausbildung</t>
  </si>
  <si>
    <t>904</t>
  </si>
  <si>
    <t>§ 8b BAG, Ausbildungseinrichtungen(Integrative Berufsausbildung)</t>
  </si>
  <si>
    <t>Betriebe JULI 2014</t>
  </si>
  <si>
    <t>Betriebe JULI 2014 relativ</t>
  </si>
  <si>
    <t>unselbst. Beschäftigte JULI 2014</t>
  </si>
  <si>
    <t>unselbst. Beschäftigte JULI 2014 relativ</t>
  </si>
  <si>
    <t>Beschäftigtenstatistik nach Sparten; Stand Juli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</si>
</sst>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0" x14ac:knownFonts="1">
    <font>
      <sz val="10"/>
      <name val="Arial"/>
    </font>
    <font>
      <sz val="11"/>
      <color theme="1"/>
      <name val="Trebuchet MS"/>
      <family val="2"/>
    </font>
    <font>
      <sz val="10"/>
      <color indexed="8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b/>
      <sz val="14"/>
      <name val="Arial Narrow"/>
      <family val="2"/>
    </font>
    <font>
      <sz val="9"/>
      <name val="Arial Narrow"/>
      <family val="2"/>
    </font>
    <font>
      <i/>
      <sz val="10"/>
      <name val="Arial Narrow"/>
      <family val="2"/>
    </font>
    <font>
      <b/>
      <sz val="10"/>
      <color indexed="10"/>
      <name val="Arial Narrow"/>
      <family val="2"/>
    </font>
    <font>
      <b/>
      <sz val="10"/>
      <color indexed="10"/>
      <name val="Arial"/>
      <family val="2"/>
    </font>
    <font>
      <b/>
      <sz val="26"/>
      <color indexed="10"/>
      <name val="Arial Narrow"/>
      <family val="2"/>
    </font>
    <font>
      <b/>
      <sz val="10"/>
      <color indexed="48"/>
      <name val="Arial Narrow"/>
      <family val="2"/>
    </font>
    <font>
      <sz val="10"/>
      <color indexed="48"/>
      <name val="Arial Narrow"/>
      <family val="2"/>
    </font>
    <font>
      <b/>
      <sz val="10"/>
      <color indexed="53"/>
      <name val="Arial Narrow"/>
      <family val="2"/>
    </font>
    <font>
      <sz val="10"/>
      <color indexed="53"/>
      <name val="Arial Narrow"/>
      <family val="2"/>
    </font>
    <font>
      <sz val="10"/>
      <color rgb="FF00B0F0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68">
    <xf numFmtId="0" fontId="0" fillId="0" borderId="0" xfId="0"/>
    <xf numFmtId="0" fontId="3" fillId="0" borderId="0" xfId="0" applyFont="1" applyBorder="1"/>
    <xf numFmtId="0" fontId="3" fillId="0" borderId="0" xfId="0" applyFont="1" applyBorder="1" applyAlignment="1"/>
    <xf numFmtId="0" fontId="4" fillId="0" borderId="0" xfId="0" applyFont="1" applyBorder="1" applyAlignment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/>
    <xf numFmtId="3" fontId="4" fillId="0" borderId="0" xfId="0" applyNumberFormat="1" applyFont="1" applyBorder="1"/>
    <xf numFmtId="0" fontId="11" fillId="0" borderId="0" xfId="0" applyFont="1"/>
    <xf numFmtId="3" fontId="3" fillId="0" borderId="0" xfId="0" applyNumberFormat="1" applyFont="1" applyBorder="1"/>
    <xf numFmtId="0" fontId="10" fillId="0" borderId="0" xfId="0" applyFont="1" applyBorder="1"/>
    <xf numFmtId="2" fontId="3" fillId="0" borderId="0" xfId="0" applyNumberFormat="1" applyFont="1" applyBorder="1"/>
    <xf numFmtId="0" fontId="12" fillId="0" borderId="0" xfId="0" applyFont="1" applyBorder="1"/>
    <xf numFmtId="0" fontId="8" fillId="0" borderId="0" xfId="0" applyFont="1" applyBorder="1" applyAlignment="1">
      <alignment horizontal="left"/>
    </xf>
    <xf numFmtId="16" fontId="4" fillId="0" borderId="0" xfId="0" applyNumberFormat="1" applyFont="1" applyBorder="1" applyAlignment="1">
      <alignment horizontal="right"/>
    </xf>
    <xf numFmtId="17" fontId="4" fillId="0" borderId="0" xfId="0" applyNumberFormat="1" applyFont="1" applyBorder="1" applyAlignment="1">
      <alignment horizontal="right"/>
    </xf>
    <xf numFmtId="164" fontId="9" fillId="0" borderId="0" xfId="0" applyNumberFormat="1" applyFont="1" applyBorder="1"/>
    <xf numFmtId="0" fontId="13" fillId="0" borderId="0" xfId="0" applyFont="1" applyBorder="1"/>
    <xf numFmtId="0" fontId="14" fillId="0" borderId="0" xfId="0" applyFont="1" applyBorder="1"/>
    <xf numFmtId="0" fontId="14" fillId="0" borderId="0" xfId="0" applyFont="1" applyBorder="1" applyAlignment="1"/>
    <xf numFmtId="3" fontId="13" fillId="0" borderId="0" xfId="0" applyNumberFormat="1" applyFont="1" applyBorder="1"/>
    <xf numFmtId="2" fontId="14" fillId="0" borderId="0" xfId="0" applyNumberFormat="1" applyFont="1" applyBorder="1"/>
    <xf numFmtId="0" fontId="15" fillId="0" borderId="0" xfId="0" applyFont="1" applyBorder="1"/>
    <xf numFmtId="0" fontId="16" fillId="0" borderId="0" xfId="0" applyFont="1" applyBorder="1"/>
    <xf numFmtId="0" fontId="16" fillId="0" borderId="0" xfId="0" applyFont="1" applyBorder="1" applyAlignment="1"/>
    <xf numFmtId="3" fontId="15" fillId="0" borderId="0" xfId="0" applyNumberFormat="1" applyFont="1" applyBorder="1"/>
    <xf numFmtId="2" fontId="16" fillId="0" borderId="0" xfId="0" applyNumberFormat="1" applyFont="1" applyBorder="1"/>
    <xf numFmtId="0" fontId="17" fillId="0" borderId="0" xfId="1" applyFont="1" applyFill="1" applyBorder="1" applyAlignment="1">
      <alignment wrapText="1"/>
    </xf>
    <xf numFmtId="0" fontId="17" fillId="0" borderId="1" xfId="1" applyFont="1" applyFill="1" applyBorder="1" applyAlignment="1">
      <alignment wrapText="1"/>
    </xf>
    <xf numFmtId="0" fontId="7" fillId="0" borderId="0" xfId="2" applyFont="1" applyBorder="1" applyAlignment="1">
      <alignment horizontal="left"/>
    </xf>
    <xf numFmtId="0" fontId="3" fillId="0" borderId="0" xfId="2" applyFont="1" applyBorder="1"/>
    <xf numFmtId="0" fontId="4" fillId="0" borderId="0" xfId="2" applyFont="1" applyBorder="1"/>
    <xf numFmtId="16" fontId="4" fillId="0" borderId="0" xfId="2" applyNumberFormat="1" applyFont="1" applyFill="1" applyBorder="1" applyAlignment="1">
      <alignment horizontal="right"/>
    </xf>
    <xf numFmtId="17" fontId="4" fillId="0" borderId="0" xfId="2" applyNumberFormat="1" applyFont="1" applyFill="1" applyBorder="1" applyAlignment="1">
      <alignment horizontal="right"/>
    </xf>
    <xf numFmtId="0" fontId="4" fillId="0" borderId="0" xfId="2" applyFont="1" applyFill="1" applyBorder="1" applyAlignment="1">
      <alignment horizontal="right"/>
    </xf>
    <xf numFmtId="0" fontId="4" fillId="0" borderId="0" xfId="2" applyFont="1" applyBorder="1" applyAlignment="1">
      <alignment horizontal="right"/>
    </xf>
    <xf numFmtId="0" fontId="5" fillId="0" borderId="1" xfId="3" applyFont="1" applyFill="1" applyBorder="1" applyAlignment="1">
      <alignment wrapText="1"/>
    </xf>
    <xf numFmtId="0" fontId="3" fillId="0" borderId="1" xfId="2" applyFont="1" applyBorder="1"/>
    <xf numFmtId="0" fontId="5" fillId="0" borderId="1" xfId="1" applyFont="1" applyFill="1" applyBorder="1" applyAlignment="1">
      <alignment wrapText="1"/>
    </xf>
    <xf numFmtId="3" fontId="5" fillId="0" borderId="1" xfId="1" applyNumberFormat="1" applyFont="1" applyFill="1" applyBorder="1" applyAlignment="1">
      <alignment horizontal="right" wrapText="1"/>
    </xf>
    <xf numFmtId="3" fontId="5" fillId="0" borderId="1" xfId="1" applyNumberFormat="1" applyFont="1" applyBorder="1"/>
    <xf numFmtId="3" fontId="6" fillId="0" borderId="1" xfId="1" applyNumberFormat="1" applyFont="1" applyFill="1" applyBorder="1" applyAlignment="1">
      <alignment horizontal="right" wrapText="1"/>
    </xf>
    <xf numFmtId="0" fontId="18" fillId="0" borderId="0" xfId="2" applyFont="1" applyBorder="1"/>
    <xf numFmtId="2" fontId="18" fillId="0" borderId="0" xfId="2" applyNumberFormat="1" applyFont="1" applyBorder="1"/>
    <xf numFmtId="2" fontId="19" fillId="0" borderId="0" xfId="2" applyNumberFormat="1" applyFont="1" applyBorder="1"/>
    <xf numFmtId="0" fontId="5" fillId="0" borderId="0" xfId="4" applyFont="1" applyFill="1" applyBorder="1" applyAlignment="1">
      <alignment wrapText="1"/>
    </xf>
    <xf numFmtId="3" fontId="5" fillId="0" borderId="0" xfId="4" applyNumberFormat="1" applyFont="1" applyFill="1" applyBorder="1" applyAlignment="1">
      <alignment horizontal="right" wrapText="1"/>
    </xf>
    <xf numFmtId="3" fontId="5" fillId="0" borderId="0" xfId="4" applyNumberFormat="1" applyFont="1" applyBorder="1"/>
    <xf numFmtId="3" fontId="6" fillId="0" borderId="0" xfId="4" applyNumberFormat="1" applyFont="1" applyFill="1" applyBorder="1" applyAlignment="1">
      <alignment horizontal="right" wrapText="1"/>
    </xf>
    <xf numFmtId="0" fontId="3" fillId="0" borderId="2" xfId="2" applyFont="1" applyBorder="1"/>
    <xf numFmtId="0" fontId="17" fillId="0" borderId="1" xfId="2" applyFont="1" applyBorder="1"/>
    <xf numFmtId="0" fontId="17" fillId="0" borderId="0" xfId="2" applyFont="1" applyBorder="1"/>
    <xf numFmtId="0" fontId="7" fillId="0" borderId="0" xfId="2" applyFont="1" applyBorder="1"/>
    <xf numFmtId="0" fontId="5" fillId="0" borderId="0" xfId="3" applyFont="1" applyFill="1" applyBorder="1" applyAlignment="1">
      <alignment wrapText="1"/>
    </xf>
    <xf numFmtId="0" fontId="5" fillId="0" borderId="0" xfId="1" applyFont="1" applyFill="1" applyBorder="1" applyAlignment="1">
      <alignment wrapText="1"/>
    </xf>
    <xf numFmtId="3" fontId="5" fillId="0" borderId="0" xfId="1" applyNumberFormat="1" applyFont="1" applyFill="1" applyBorder="1" applyAlignment="1">
      <alignment horizontal="right" wrapText="1"/>
    </xf>
    <xf numFmtId="3" fontId="5" fillId="0" borderId="0" xfId="1" applyNumberFormat="1" applyFont="1" applyBorder="1"/>
    <xf numFmtId="3" fontId="6" fillId="0" borderId="0" xfId="1" applyNumberFormat="1" applyFont="1" applyFill="1" applyBorder="1" applyAlignment="1">
      <alignment horizontal="right" wrapText="1"/>
    </xf>
    <xf numFmtId="3" fontId="19" fillId="0" borderId="0" xfId="2" applyNumberFormat="1" applyFont="1" applyBorder="1"/>
    <xf numFmtId="4" fontId="5" fillId="0" borderId="0" xfId="1" applyNumberFormat="1" applyFont="1" applyFill="1" applyBorder="1" applyAlignment="1">
      <alignment horizontal="right" wrapText="1"/>
    </xf>
    <xf numFmtId="4" fontId="6" fillId="0" borderId="0" xfId="1" applyNumberFormat="1" applyFont="1" applyFill="1" applyBorder="1" applyAlignment="1">
      <alignment horizontal="right" wrapText="1"/>
    </xf>
    <xf numFmtId="0" fontId="7" fillId="0" borderId="0" xfId="2" applyFont="1" applyFill="1" applyBorder="1"/>
    <xf numFmtId="0" fontId="3" fillId="0" borderId="0" xfId="2" applyFont="1" applyFill="1" applyBorder="1"/>
    <xf numFmtId="0" fontId="4" fillId="0" borderId="0" xfId="2" applyFont="1" applyFill="1" applyBorder="1"/>
    <xf numFmtId="0" fontId="4" fillId="0" borderId="0" xfId="2" applyFont="1" applyBorder="1" applyAlignment="1">
      <alignment horizontal="center"/>
    </xf>
    <xf numFmtId="4" fontId="5" fillId="0" borderId="0" xfId="4" applyNumberFormat="1" applyFont="1" applyFill="1" applyBorder="1" applyAlignment="1">
      <alignment horizontal="right" wrapText="1"/>
    </xf>
    <xf numFmtId="4" fontId="6" fillId="0" borderId="0" xfId="4" applyNumberFormat="1" applyFont="1" applyFill="1" applyBorder="1" applyAlignment="1">
      <alignment horizontal="right" wrapText="1"/>
    </xf>
    <xf numFmtId="0" fontId="4" fillId="0" borderId="0" xfId="0" applyFont="1" applyBorder="1" applyAlignment="1">
      <alignment horizontal="center"/>
    </xf>
    <xf numFmtId="0" fontId="4" fillId="0" borderId="0" xfId="2" applyFont="1" applyBorder="1" applyAlignment="1">
      <alignment horizontal="center"/>
    </xf>
  </cellXfs>
  <cellStyles count="5">
    <cellStyle name="Standard" xfId="0" builtinId="0"/>
    <cellStyle name="Standard 2" xfId="2"/>
    <cellStyle name="Standard_Betriebe 7_2013 2" xfId="3"/>
    <cellStyle name="Standard_Tabelle1" xfId="1"/>
    <cellStyle name="Standard_Tabelle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7/2014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Gewerbe u. Handwerk</a:t>
            </a:r>
            <a:endParaRPr lang="de-AT"/>
          </a:p>
        </c:rich>
      </c:tx>
      <c:layout>
        <c:manualLayout>
          <c:xMode val="edge"/>
          <c:yMode val="edge"/>
          <c:x val="0.22857176186310044"/>
          <c:y val="3.2258064516129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11128334462324"/>
          <c:y val="0.14746543778801843"/>
          <c:w val="0.79682663198572667"/>
          <c:h val="0.70967741935483875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-4.9622676475562198E-3"/>
                  <c:y val="8.283803234273159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7.7311146101999295E-3"/>
                  <c:y val="-2.184525321431593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2037461389864729E-3"/>
                  <c:y val="-3.288218005007404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8509857633337104E-3"/>
                  <c:y val="-2.914716305623047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4982253876810034E-3"/>
                  <c:y val="-4.08384435816484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7327690598084763E-3"/>
                  <c:y val="-3.080179493692320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4.3800086841557697E-3"/>
                  <c:y val="-3.73042079417492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7_2014'!$B$7:$J$7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7_2014'!$B$12:$J$12</c:f>
              <c:numCache>
                <c:formatCode>0.00</c:formatCode>
                <c:ptCount val="9"/>
                <c:pt idx="0">
                  <c:v>57.157800358637182</c:v>
                </c:pt>
                <c:pt idx="1">
                  <c:v>19.463538553496711</c:v>
                </c:pt>
                <c:pt idx="2">
                  <c:v>12.365511057979678</c:v>
                </c:pt>
                <c:pt idx="3">
                  <c:v>7.8750747160788999</c:v>
                </c:pt>
                <c:pt idx="4">
                  <c:v>1.8604303646144651</c:v>
                </c:pt>
                <c:pt idx="5">
                  <c:v>0.99372384937238489</c:v>
                </c:pt>
                <c:pt idx="6">
                  <c:v>0.20173341303048417</c:v>
                </c:pt>
                <c:pt idx="7">
                  <c:v>5.9772863120143453E-2</c:v>
                </c:pt>
                <c:pt idx="8">
                  <c:v>2.2414823670053794E-2</c:v>
                </c:pt>
              </c:numCache>
            </c:numRef>
          </c:val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7.8223555388909718E-4"/>
                  <c:y val="-4.50742044341231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7.6823730367037458E-5"/>
                  <c:y val="1.3082235688280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7_2014'!$B$7:$J$7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7_2014'!$B$14:$J$14</c:f>
              <c:numCache>
                <c:formatCode>0.00</c:formatCode>
                <c:ptCount val="9"/>
                <c:pt idx="0">
                  <c:v>10.738686256451993</c:v>
                </c:pt>
                <c:pt idx="1">
                  <c:v>12.250754963483326</c:v>
                </c:pt>
                <c:pt idx="2">
                  <c:v>15.896711000692497</c:v>
                </c:pt>
                <c:pt idx="3">
                  <c:v>22.186288578098562</c:v>
                </c:pt>
                <c:pt idx="4">
                  <c:v>11.961620012422093</c:v>
                </c:pt>
                <c:pt idx="5">
                  <c:v>13.80851413191693</c:v>
                </c:pt>
                <c:pt idx="6">
                  <c:v>6.4180820000999477</c:v>
                </c:pt>
                <c:pt idx="7">
                  <c:v>3.8929700941651855</c:v>
                </c:pt>
                <c:pt idx="8">
                  <c:v>2.8463729626694652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286208"/>
        <c:axId val="162300672"/>
      </c:barChart>
      <c:catAx>
        <c:axId val="162286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3968320626588342"/>
              <c:y val="0.919354838709677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62300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300672"/>
        <c:scaling>
          <c:orientation val="minMax"/>
          <c:max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in %</a:t>
                </a:r>
              </a:p>
            </c:rich>
          </c:tx>
          <c:layout>
            <c:manualLayout>
              <c:xMode val="edge"/>
              <c:yMode val="edge"/>
              <c:x val="1.9047619047619049E-2"/>
              <c:y val="0.4723502304147465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62286208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635037287005797"/>
          <c:y val="0.16129032258064516"/>
          <c:w val="0.20000033329167188"/>
          <c:h val="8.98617511520737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7/2014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Industrie</a:t>
            </a:r>
            <a:endParaRPr lang="de-AT"/>
          </a:p>
        </c:rich>
      </c:tx>
      <c:layout>
        <c:manualLayout>
          <c:xMode val="edge"/>
          <c:yMode val="edge"/>
          <c:x val="0.22979414419473318"/>
          <c:y val="3.19410319410319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93510961574325"/>
          <c:y val="0.15479115479115479"/>
          <c:w val="0.79873278923335145"/>
          <c:h val="0.69287469287469283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-5.7845382967792085E-3"/>
                  <c:y val="9.02164870668809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0300693395892866E-3"/>
                  <c:y val="-9.70728781752403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147033358014621E-3"/>
                  <c:y val="-4.744787736913775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1997113728063969E-3"/>
                  <c:y val="-3.263363578324237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1470623894287184E-3"/>
                  <c:y val="-3.48004410996536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1469937142667966E-3"/>
                  <c:y val="-4.16671503285680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4.1470914208427048E-3"/>
                  <c:y val="-5.43120070679134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7_2014'!$B$7:$J$7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7_2014'!$B$19:$J$19</c:f>
              <c:numCache>
                <c:formatCode>0.00</c:formatCode>
                <c:ptCount val="9"/>
                <c:pt idx="0">
                  <c:v>40.413533834586467</c:v>
                </c:pt>
                <c:pt idx="1">
                  <c:v>9.4924812030075181</c:v>
                </c:pt>
                <c:pt idx="2">
                  <c:v>10.056390977443609</c:v>
                </c:pt>
                <c:pt idx="3">
                  <c:v>12.218045112781954</c:v>
                </c:pt>
                <c:pt idx="4">
                  <c:v>8.9285714285714288</c:v>
                </c:pt>
                <c:pt idx="5">
                  <c:v>10.338345864661655</c:v>
                </c:pt>
                <c:pt idx="6">
                  <c:v>4.981203007518797</c:v>
                </c:pt>
                <c:pt idx="7">
                  <c:v>3.007518796992481</c:v>
                </c:pt>
                <c:pt idx="8">
                  <c:v>0.56390977443609025</c:v>
                </c:pt>
              </c:numCache>
            </c:numRef>
          </c:val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8335558689078283E-3"/>
                  <c:y val="-3.57832420824546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7768654512480709E-3"/>
                  <c:y val="-6.15940206491387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4.22609614368726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6.9464375590135227E-3"/>
                  <c:y val="-3.40859112512655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5.3616515051307968E-3"/>
                  <c:y val="-6.674534233589352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7_2014'!$B$7:$J$7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7_2014'!$B$21:$J$21</c:f>
              <c:numCache>
                <c:formatCode>0.00</c:formatCode>
                <c:ptCount val="9"/>
                <c:pt idx="0">
                  <c:v>0.9975093555613963</c:v>
                </c:pt>
                <c:pt idx="1">
                  <c:v>0.86859660321155463</c:v>
                </c:pt>
                <c:pt idx="2">
                  <c:v>1.8535901575739371</c:v>
                </c:pt>
                <c:pt idx="3">
                  <c:v>5.1464974530344563</c:v>
                </c:pt>
                <c:pt idx="4">
                  <c:v>8.2303908684714457</c:v>
                </c:pt>
                <c:pt idx="5">
                  <c:v>21.975243745228351</c:v>
                </c:pt>
                <c:pt idx="6">
                  <c:v>23.09415637242018</c:v>
                </c:pt>
                <c:pt idx="7">
                  <c:v>27.952790397877319</c:v>
                </c:pt>
                <c:pt idx="8">
                  <c:v>9.8812250466213598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813632"/>
        <c:axId val="165815808"/>
      </c:barChart>
      <c:catAx>
        <c:axId val="165813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4057085574287363"/>
              <c:y val="0.914004914004914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6581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58158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in %</a:t>
                </a:r>
              </a:p>
            </c:rich>
          </c:tx>
          <c:layout>
            <c:manualLayout>
              <c:xMode val="edge"/>
              <c:yMode val="edge"/>
              <c:x val="1.9017432646592711E-2"/>
              <c:y val="0.4692874692874692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65813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383534863213413"/>
          <c:y val="0.31449631449631449"/>
          <c:w val="0.19968320917096138"/>
          <c:h val="9.582309582309583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300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7/2014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Handel</a:t>
            </a:r>
            <a:endParaRPr lang="de-AT"/>
          </a:p>
        </c:rich>
      </c:tx>
      <c:layout>
        <c:manualLayout>
          <c:xMode val="edge"/>
          <c:yMode val="edge"/>
          <c:x val="0.22943037974683544"/>
          <c:y val="3.18627450980392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75949367088607"/>
          <c:y val="0.15441213429681347"/>
          <c:w val="0.79746835443037978"/>
          <c:h val="0.69362911120632087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-2.5578922887803291E-3"/>
                  <c:y val="-3.597420937344841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7224492508056342E-3"/>
                  <c:y val="-1.53465546497381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1401707697929953E-3"/>
                  <c:y val="-3.41405601518564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1401707697930777E-3"/>
                  <c:y val="-4.706572406910072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1401707697930499E-3"/>
                  <c:y val="-4.98781228211940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1401707697930213E-3"/>
                  <c:y val="-3.112709920305671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4.1401707697931046E-3"/>
                  <c:y val="-3.59261316769386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7_2014'!$B$7:$J$7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7_2014'!$B$26:$J$26</c:f>
              <c:numCache>
                <c:formatCode>0.00</c:formatCode>
                <c:ptCount val="9"/>
                <c:pt idx="0">
                  <c:v>68.615006653700476</c:v>
                </c:pt>
                <c:pt idx="1">
                  <c:v>15.078308936431569</c:v>
                </c:pt>
                <c:pt idx="2">
                  <c:v>8.6600470877264826</c:v>
                </c:pt>
                <c:pt idx="3">
                  <c:v>5.0670488279250687</c:v>
                </c:pt>
                <c:pt idx="4">
                  <c:v>1.3512130207800184</c:v>
                </c:pt>
                <c:pt idx="5">
                  <c:v>0.74726174634046472</c:v>
                </c:pt>
                <c:pt idx="6">
                  <c:v>0.26614801924454906</c:v>
                </c:pt>
                <c:pt idx="7">
                  <c:v>0.12283754734363804</c:v>
                </c:pt>
                <c:pt idx="8">
                  <c:v>9.2128160507728526E-2</c:v>
                </c:pt>
              </c:numCache>
            </c:numRef>
          </c:val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6.8827868035482905E-3"/>
                  <c:y val="2.99032473881941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7.9906309179706963E-3"/>
                  <c:y val="-1.30278935721270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3.7712216352701962E-3"/>
                  <c:y val="-3.072985580828344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3.718395959998671E-3"/>
                  <c:y val="-8.954763007565230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7_2014'!$B$7:$J$7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7_2014'!$B$28:$J$28</c:f>
              <c:numCache>
                <c:formatCode>0.00</c:formatCode>
                <c:ptCount val="9"/>
                <c:pt idx="0">
                  <c:v>11.839335441544343</c:v>
                </c:pt>
                <c:pt idx="1">
                  <c:v>9.083872185774295</c:v>
                </c:pt>
                <c:pt idx="2">
                  <c:v>10.75093217539057</c:v>
                </c:pt>
                <c:pt idx="3">
                  <c:v>14.131306933496957</c:v>
                </c:pt>
                <c:pt idx="4">
                  <c:v>8.6241563222730928</c:v>
                </c:pt>
                <c:pt idx="5">
                  <c:v>10.835889932505783</c:v>
                </c:pt>
                <c:pt idx="6">
                  <c:v>8.0643791003917489</c:v>
                </c:pt>
                <c:pt idx="7">
                  <c:v>7.6433662151319206</c:v>
                </c:pt>
                <c:pt idx="8">
                  <c:v>19.026761693491292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863424"/>
        <c:axId val="165865344"/>
      </c:barChart>
      <c:catAx>
        <c:axId val="165863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39873417721519"/>
              <c:y val="0.914218002161494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65865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5865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in %</a:t>
                </a:r>
              </a:p>
            </c:rich>
          </c:tx>
          <c:layout>
            <c:manualLayout>
              <c:xMode val="edge"/>
              <c:yMode val="edge"/>
              <c:x val="1.8987341772151899E-2"/>
              <c:y val="0.4681382841850650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658634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727848101265822"/>
          <c:y val="0.16421620091606196"/>
          <c:w val="0.19936708860759489"/>
          <c:h val="9.558849261489374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7/2014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Bank + Versicherung</a:t>
            </a:r>
            <a:endParaRPr lang="de-AT"/>
          </a:p>
        </c:rich>
      </c:tx>
      <c:layout>
        <c:manualLayout>
          <c:xMode val="edge"/>
          <c:yMode val="edge"/>
          <c:x val="0.23064804103278558"/>
          <c:y val="3.17848410757946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58468877229088"/>
          <c:y val="0.15403441372155519"/>
          <c:w val="0.7977895404286699"/>
          <c:h val="0.69437735709399484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1.3931907800624447E-4"/>
                  <c:y val="-2.7260651098319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6161013048724359E-3"/>
                  <c:y val="-1.128365066836083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510815465463667E-3"/>
                  <c:y val="-5.01826263771022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6.7065337388146932E-3"/>
                  <c:y val="-1.571520672694266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6698925925325431E-3"/>
                  <c:y val="-3.79584146192032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84539766058014E-3"/>
                  <c:y val="-3.79584146192032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4.0209027286276259E-3"/>
                  <c:y val="-4.25422849647123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7_2014'!$B$7:$J$7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7_2014'!$B$33:$J$33</c:f>
              <c:numCache>
                <c:formatCode>0.00</c:formatCode>
                <c:ptCount val="9"/>
                <c:pt idx="0">
                  <c:v>8.3916083916083917</c:v>
                </c:pt>
                <c:pt idx="1">
                  <c:v>7.6923076923076925</c:v>
                </c:pt>
                <c:pt idx="2">
                  <c:v>13.986013986013987</c:v>
                </c:pt>
                <c:pt idx="3">
                  <c:v>18.181818181818183</c:v>
                </c:pt>
                <c:pt idx="4">
                  <c:v>22.377622377622377</c:v>
                </c:pt>
                <c:pt idx="5">
                  <c:v>22.377622377622377</c:v>
                </c:pt>
                <c:pt idx="6">
                  <c:v>3.4965034965034967</c:v>
                </c:pt>
                <c:pt idx="7">
                  <c:v>3.4965034965034967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3130900967235196E-2"/>
                  <c:y val="-3.87689763834121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4766744204367821E-3"/>
                  <c:y val="-8.6392134968459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3.8277916682215671E-3"/>
                  <c:y val="-6.0635696821515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5459441977335772E-3"/>
                  <c:y val="-5.918282219612523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7.1104145157210802E-3"/>
                  <c:y val="-5.697784109504649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017307078321371E-3"/>
                  <c:y val="1.27524401748070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4886422959205914E-2"/>
                  <c:y val="-6.69921919046419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7_2014'!$B$7:$J$7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7_2014'!$B$35:$J$35</c:f>
              <c:numCache>
                <c:formatCode>0.00</c:formatCode>
                <c:ptCount val="9"/>
                <c:pt idx="0">
                  <c:v>0.18477457501847747</c:v>
                </c:pt>
                <c:pt idx="1">
                  <c:v>0.57649667405764971</c:v>
                </c:pt>
                <c:pt idx="2">
                  <c:v>2.1877309682187729</c:v>
                </c:pt>
                <c:pt idx="3">
                  <c:v>6.7701404286770144</c:v>
                </c:pt>
                <c:pt idx="4">
                  <c:v>17.767923133776794</c:v>
                </c:pt>
                <c:pt idx="5">
                  <c:v>35.971914264597189</c:v>
                </c:pt>
                <c:pt idx="6">
                  <c:v>12.483370288248336</c:v>
                </c:pt>
                <c:pt idx="7">
                  <c:v>24.057649667405766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316736"/>
        <c:axId val="169318656"/>
      </c:barChart>
      <c:catAx>
        <c:axId val="169316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3917917843207982"/>
              <c:y val="0.914426454639380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69318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9318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in %</a:t>
                </a:r>
              </a:p>
            </c:rich>
          </c:tx>
          <c:layout>
            <c:manualLayout>
              <c:xMode val="edge"/>
              <c:yMode val="edge"/>
              <c:x val="1.8957345971563982E-2"/>
              <c:y val="0.46943816619499579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693167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77420772640387"/>
          <c:y val="0.12713962099480841"/>
          <c:w val="0.19905246441351232"/>
          <c:h val="9.535452322738385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7/2014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Transport u. Verkehr</a:t>
            </a:r>
            <a:endParaRPr lang="de-AT"/>
          </a:p>
        </c:rich>
      </c:tx>
      <c:layout>
        <c:manualLayout>
          <c:xMode val="edge"/>
          <c:yMode val="edge"/>
          <c:x val="0.23028407726636693"/>
          <c:y val="3.15315315315315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41017967069486"/>
          <c:y val="0.14414446118485444"/>
          <c:w val="0.79810787019102281"/>
          <c:h val="0.71621779151224552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158524805059979E-3"/>
                  <c:y val="-8.464933448946039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6.5834839786382887E-3"/>
                  <c:y val="7.37773527123103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8813167098982957E-3"/>
                  <c:y val="-1.051679278452247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0772355561928568E-3"/>
                  <c:y val="-2.844326184410952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4277309645072019E-3"/>
                  <c:y val="-4.51038684747083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7782263728215471E-3"/>
                  <c:y val="-4.12464138172919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5514335001261116E-3"/>
                  <c:y val="-4.592589644953052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9019289084404568E-3"/>
                  <c:y val="-4.299373145011660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7_2014'!$B$7:$J$7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7_2014'!$B$40:$J$40</c:f>
              <c:numCache>
                <c:formatCode>0.00</c:formatCode>
                <c:ptCount val="9"/>
                <c:pt idx="0">
                  <c:v>51.64427975914775</c:v>
                </c:pt>
                <c:pt idx="1">
                  <c:v>20.6113941639648</c:v>
                </c:pt>
                <c:pt idx="2">
                  <c:v>14.265863825845299</c:v>
                </c:pt>
                <c:pt idx="3">
                  <c:v>9.1709124594719782</c:v>
                </c:pt>
                <c:pt idx="4">
                  <c:v>2.6864289022695691</c:v>
                </c:pt>
                <c:pt idx="5">
                  <c:v>1.0189902732746643</c:v>
                </c:pt>
                <c:pt idx="6">
                  <c:v>0.37054191755442334</c:v>
                </c:pt>
                <c:pt idx="7">
                  <c:v>4.6317739694302917E-2</c:v>
                </c:pt>
                <c:pt idx="8">
                  <c:v>0.18527095877721167</c:v>
                </c:pt>
              </c:numCache>
            </c:numRef>
          </c:val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6.6883595386538824E-3"/>
                  <c:y val="-6.66643020973729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4.7605090373167075E-3"/>
                  <c:y val="-2.48658106925823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4.8832145193207317E-3"/>
                  <c:y val="-6.846846846846847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4296016625682043E-3"/>
                  <c:y val="-5.611122933957579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3.708984326486003E-3"/>
                  <c:y val="-1.821191270010167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3059274530747519E-3"/>
                  <c:y val="-1.216192570523279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7440903483279103E-4"/>
                  <c:y val="-8.12158615308221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7_2014'!$B$7:$J$7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7_2014'!$B$42:$J$42</c:f>
              <c:numCache>
                <c:formatCode>0.00</c:formatCode>
                <c:ptCount val="9"/>
                <c:pt idx="0">
                  <c:v>5.8412068695516002</c:v>
                </c:pt>
                <c:pt idx="1">
                  <c:v>7.7804457900506341</c:v>
                </c:pt>
                <c:pt idx="2">
                  <c:v>11.074280941692331</c:v>
                </c:pt>
                <c:pt idx="3">
                  <c:v>15.670512084355588</c:v>
                </c:pt>
                <c:pt idx="4">
                  <c:v>10.330427519966593</c:v>
                </c:pt>
                <c:pt idx="5">
                  <c:v>8.8662107845696099</c:v>
                </c:pt>
                <c:pt idx="6">
                  <c:v>6.9243618520645196</c:v>
                </c:pt>
                <c:pt idx="7">
                  <c:v>1.8974787284021506</c:v>
                </c:pt>
                <c:pt idx="8">
                  <c:v>31.615075429346977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368192"/>
        <c:axId val="169374464"/>
      </c:barChart>
      <c:catAx>
        <c:axId val="169368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4006342267153514"/>
              <c:y val="0.921173299283535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69374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93744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in %</a:t>
                </a:r>
              </a:p>
            </c:rich>
          </c:tx>
          <c:layout>
            <c:manualLayout>
              <c:xMode val="edge"/>
              <c:yMode val="edge"/>
              <c:x val="1.8927444794952682E-2"/>
              <c:y val="0.472973918800690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6936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820238952780745"/>
          <c:y val="0.15991014636683926"/>
          <c:w val="0.19873833594144574"/>
          <c:h val="8.783807429476719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7/2014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Tourismus u. Freizeitwirtschaft</a:t>
            </a:r>
            <a:endParaRPr lang="de-AT"/>
          </a:p>
        </c:rich>
      </c:tx>
      <c:layout>
        <c:manualLayout>
          <c:xMode val="edge"/>
          <c:yMode val="edge"/>
          <c:x val="0.22362204724409449"/>
          <c:y val="3.16301703163017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23622047244094"/>
          <c:y val="0.153285035747975"/>
          <c:w val="0.7984251968503937"/>
          <c:h val="0.69586540037969602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8.2377498088329389E-3"/>
                  <c:y val="-1.70339115866884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3581333829334742E-3"/>
                  <c:y val="7.700731509703505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7.4578709157418609E-3"/>
                  <c:y val="-1.173912982359127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8331989997313354E-3"/>
                  <c:y val="-5.42373762837727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7833302333270956E-3"/>
                  <c:y val="-4.6732359356526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3082646165291966E-3"/>
                  <c:y val="-4.06194463635619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8331989997312981E-3"/>
                  <c:y val="-4.23334656877887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7833302333270579E-3"/>
                  <c:y val="-4.23334656877887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7_2014'!$B$7:$J$7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7_2014'!$B$47:$J$47</c:f>
              <c:numCache>
                <c:formatCode>0.00</c:formatCode>
                <c:ptCount val="9"/>
                <c:pt idx="0">
                  <c:v>59.226890756302524</c:v>
                </c:pt>
                <c:pt idx="1">
                  <c:v>23.394957983193276</c:v>
                </c:pt>
                <c:pt idx="2">
                  <c:v>10.890756302521009</c:v>
                </c:pt>
                <c:pt idx="3">
                  <c:v>4.5714285714285712</c:v>
                </c:pt>
                <c:pt idx="4">
                  <c:v>1.2268907563025211</c:v>
                </c:pt>
                <c:pt idx="5">
                  <c:v>0.5714285714285714</c:v>
                </c:pt>
                <c:pt idx="6">
                  <c:v>0.10084033613445378</c:v>
                </c:pt>
                <c:pt idx="7">
                  <c:v>1.680672268907563E-2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3633827267654536E-3"/>
                  <c:y val="-4.575231015831049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8883171099675534E-3"/>
                  <c:y val="-6.305854104003422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3.8883171099675391E-3"/>
                  <c:y val="2.139539677619912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4.9381858763717229E-3"/>
                  <c:y val="1.50401024467316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4.4132514931696778E-3"/>
                  <c:y val="-1.96600534265829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8883171099675768E-3"/>
                  <c:y val="-8.7085644508830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4964349928699877E-2"/>
                  <c:y val="-6.66644237430229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7_2014'!$B$7:$J$7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7_2014'!$B$49:$J$49</c:f>
              <c:numCache>
                <c:formatCode>0.00</c:formatCode>
                <c:ptCount val="9"/>
                <c:pt idx="0">
                  <c:v>16.407090921072864</c:v>
                </c:pt>
                <c:pt idx="1">
                  <c:v>19.937174615029765</c:v>
                </c:pt>
                <c:pt idx="2">
                  <c:v>18.370933374338247</c:v>
                </c:pt>
                <c:pt idx="3">
                  <c:v>16.795905366518024</c:v>
                </c:pt>
                <c:pt idx="4">
                  <c:v>10.535333787316302</c:v>
                </c:pt>
                <c:pt idx="5">
                  <c:v>11.510664938602465</c:v>
                </c:pt>
                <c:pt idx="6">
                  <c:v>4.4461041671243109</c:v>
                </c:pt>
                <c:pt idx="7">
                  <c:v>1.9967928299980229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441920"/>
        <c:axId val="169460480"/>
      </c:barChart>
      <c:catAx>
        <c:axId val="169441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3937007874015749"/>
              <c:y val="0.914844148131118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69460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94604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in %</a:t>
                </a:r>
              </a:p>
            </c:rich>
          </c:tx>
          <c:layout>
            <c:manualLayout>
              <c:xMode val="edge"/>
              <c:yMode val="edge"/>
              <c:x val="1.889763779527559E-2"/>
              <c:y val="0.4695873964659526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694419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866141732283461"/>
          <c:y val="0.1630175425152148"/>
          <c:w val="0.19842519685039373"/>
          <c:h val="9.489076639142732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7/2014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Information u. Consulting</a:t>
            </a:r>
            <a:endParaRPr lang="de-AT"/>
          </a:p>
        </c:rich>
      </c:tx>
      <c:layout>
        <c:manualLayout>
          <c:xMode val="edge"/>
          <c:yMode val="edge"/>
          <c:x val="0.23113240561910892"/>
          <c:y val="3.15533980582524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6306208091048"/>
          <c:y val="0.15291280258362716"/>
          <c:w val="0.79874336481575037"/>
          <c:h val="0.6966027673254126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8.1624227510143921E-3"/>
                  <c:y val="-8.3816184100008069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6.6873292430582008E-3"/>
                  <c:y val="-7.76767351247420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7614510467080566E-3"/>
                  <c:y val="7.576527580254953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8.0325673743908959E-3"/>
                  <c:y val="-1.15364323645620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014365868878815E-3"/>
                  <c:y val="-4.94924443372353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7131527382628822E-3"/>
                  <c:y val="-4.496421946004826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8396101493482896E-3"/>
                  <c:y val="-3.6848093555926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5383970187323564E-3"/>
                  <c:y val="-3.6848093555926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6648544298177638E-3"/>
                  <c:y val="-4.043854280802239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7_2014'!$B$7:$J$7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7_2014'!$B$54:$J$54</c:f>
              <c:numCache>
                <c:formatCode>0.00</c:formatCode>
                <c:ptCount val="9"/>
                <c:pt idx="0">
                  <c:v>79.730033745781782</c:v>
                </c:pt>
                <c:pt idx="1">
                  <c:v>11.11361079865017</c:v>
                </c:pt>
                <c:pt idx="2">
                  <c:v>4.9043869516310465</c:v>
                </c:pt>
                <c:pt idx="3">
                  <c:v>2.9921259842519685</c:v>
                </c:pt>
                <c:pt idx="4">
                  <c:v>0.7649043869516311</c:v>
                </c:pt>
                <c:pt idx="5">
                  <c:v>0.31496062992125984</c:v>
                </c:pt>
                <c:pt idx="6">
                  <c:v>0.13498312710911137</c:v>
                </c:pt>
                <c:pt idx="7">
                  <c:v>2.2497187851518559E-2</c:v>
                </c:pt>
                <c:pt idx="8">
                  <c:v>2.2497187851518559E-2</c:v>
                </c:pt>
              </c:numCache>
            </c:numRef>
          </c:val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2458442694663168E-3"/>
                  <c:y val="-4.071299340009683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5.1674672741379027E-3"/>
                  <c:y val="-1.06266085671329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3.4204895404803641E-3"/>
                  <c:y val="3.58771019128794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4.2940622988164217E-3"/>
                  <c:y val="-5.218765130086894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3.6476336684329552E-3"/>
                  <c:y val="-6.141987105980684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4246025850542265E-3"/>
                  <c:y val="-3.5853528017735646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-6.47249190938511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4.1717426831080076E-3"/>
                  <c:y val="-4.611268251662716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7.1988642929067829E-4"/>
                  <c:y val="-1.5056698009836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7_2014'!$B$7:$J$7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7_2014'!$B$56:$J$56</c:f>
              <c:numCache>
                <c:formatCode>0.00</c:formatCode>
                <c:ptCount val="9"/>
                <c:pt idx="0">
                  <c:v>23.242490551024467</c:v>
                </c:pt>
                <c:pt idx="1">
                  <c:v>12.731251243286254</c:v>
                </c:pt>
                <c:pt idx="2">
                  <c:v>11.840063656256216</c:v>
                </c:pt>
                <c:pt idx="3">
                  <c:v>14.991048338969565</c:v>
                </c:pt>
                <c:pt idx="4">
                  <c:v>9.1665008951661022</c:v>
                </c:pt>
                <c:pt idx="5">
                  <c:v>9.0749950268549835</c:v>
                </c:pt>
                <c:pt idx="6">
                  <c:v>8.1360652476626214</c:v>
                </c:pt>
                <c:pt idx="7">
                  <c:v>2.5263576685896161</c:v>
                </c:pt>
                <c:pt idx="8">
                  <c:v>8.291227372190173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576896"/>
        <c:axId val="170595456"/>
      </c:barChart>
      <c:catAx>
        <c:axId val="170576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4025223262186564"/>
              <c:y val="0.9150495629793847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0595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0595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in %</a:t>
                </a:r>
              </a:p>
            </c:rich>
          </c:tx>
          <c:layout>
            <c:manualLayout>
              <c:xMode val="edge"/>
              <c:yMode val="edge"/>
              <c:x val="1.8867924528301886E-2"/>
              <c:y val="0.4684471115867797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05768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754832532725864"/>
          <c:y val="0.16262161404581707"/>
          <c:w val="0.19811353769458062"/>
          <c:h val="9.466019417475726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666750</xdr:colOff>
      <xdr:row>23</xdr:row>
      <xdr:rowOff>142875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23</xdr:row>
      <xdr:rowOff>152400</xdr:rowOff>
    </xdr:from>
    <xdr:to>
      <xdr:col>7</xdr:col>
      <xdr:colOff>685800</xdr:colOff>
      <xdr:row>47</xdr:row>
      <xdr:rowOff>142875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48</xdr:row>
      <xdr:rowOff>0</xdr:rowOff>
    </xdr:from>
    <xdr:to>
      <xdr:col>7</xdr:col>
      <xdr:colOff>685800</xdr:colOff>
      <xdr:row>72</xdr:row>
      <xdr:rowOff>0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72</xdr:row>
      <xdr:rowOff>152400</xdr:rowOff>
    </xdr:from>
    <xdr:to>
      <xdr:col>7</xdr:col>
      <xdr:colOff>695325</xdr:colOff>
      <xdr:row>97</xdr:row>
      <xdr:rowOff>0</xdr:rowOff>
    </xdr:to>
    <xdr:graphicFrame macro="">
      <xdr:nvGraphicFramePr>
        <xdr:cNvPr id="5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</xdr:colOff>
      <xdr:row>97</xdr:row>
      <xdr:rowOff>0</xdr:rowOff>
    </xdr:from>
    <xdr:to>
      <xdr:col>7</xdr:col>
      <xdr:colOff>714375</xdr:colOff>
      <xdr:row>123</xdr:row>
      <xdr:rowOff>19050</xdr:rowOff>
    </xdr:to>
    <xdr:graphicFrame macro="">
      <xdr:nvGraphicFramePr>
        <xdr:cNvPr id="6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123</xdr:row>
      <xdr:rowOff>152400</xdr:rowOff>
    </xdr:from>
    <xdr:to>
      <xdr:col>7</xdr:col>
      <xdr:colOff>714375</xdr:colOff>
      <xdr:row>148</xdr:row>
      <xdr:rowOff>19050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148</xdr:row>
      <xdr:rowOff>95250</xdr:rowOff>
    </xdr:from>
    <xdr:to>
      <xdr:col>7</xdr:col>
      <xdr:colOff>723900</xdr:colOff>
      <xdr:row>172</xdr:row>
      <xdr:rowOff>133350</xdr:rowOff>
    </xdr:to>
    <xdr:graphicFrame macro="">
      <xdr:nvGraphicFramePr>
        <xdr:cNvPr id="8" name="Diagram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0.17477</cdr:x>
      <cdr:y>0.30141</cdr:y>
    </cdr:from>
    <cdr:to>
      <cdr:x>0.97513</cdr:x>
      <cdr:y>0.41767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48723" y="1245969"/>
          <a:ext cx="4802761" cy="4806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57,16%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10,74% aller unselbst. Beschäftigten arbeiten in Betrieben mit 1-4 unselbst. Beschäftigten</a:t>
          </a:r>
          <a:endParaRPr lang="de-AT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0.17842</cdr:x>
      <cdr:y>0.14712</cdr:y>
    </cdr:from>
    <cdr:to>
      <cdr:x>0.98766</cdr:x>
      <cdr:y>0.26027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77228" y="574899"/>
          <a:ext cx="4871462" cy="4397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40,41%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1,00% aller unselbst. Beschäftigten arbeiten in Betrieben mit 1-4 unselbst. Beschäftigten</a:t>
          </a:r>
          <a:endParaRPr lang="de-AT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0.16316</cdr:x>
      <cdr:y>0.31269</cdr:y>
    </cdr:from>
    <cdr:to>
      <cdr:x>0.97857</cdr:x>
      <cdr:y>0.42683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86900" y="1221346"/>
          <a:ext cx="4916381" cy="4446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68,62 %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11,84 % aller unselbst. Beschäftigten arbeiten in Betrieben mit 1-4 unselbst. Beschäftigten</a:t>
          </a:r>
          <a:endParaRPr lang="de-AT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0.12329</cdr:x>
      <cdr:y>0.17317</cdr:y>
    </cdr:from>
    <cdr:to>
      <cdr:x>0.59006</cdr:x>
      <cdr:y>0.32902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7687" y="679450"/>
          <a:ext cx="2818752" cy="60864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8,39 %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0,18 % aller unselbst. Beschäftigten arbeiten in Betrieben mit 1-4 unselbst. Beschäftigten</a:t>
          </a:r>
          <a:endParaRPr lang="de-AT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0.1811</cdr:x>
      <cdr:y>0.25195</cdr:y>
    </cdr:from>
    <cdr:to>
      <cdr:x>0.8002</cdr:x>
      <cdr:y>0.41251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8550" y="1071106"/>
          <a:ext cx="3744516" cy="6805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51,64 %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5,84 % aller unselbst. Beschäftigten arbeiten in Betrieben mit 1-4 unselbst. Beschäftigten</a:t>
          </a:r>
          <a:endParaRPr lang="de-AT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0.1651</cdr:x>
      <cdr:y>0.34925</cdr:y>
    </cdr:from>
    <cdr:to>
      <cdr:x>0.97787</cdr:x>
      <cdr:y>0.46317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03333" y="1373737"/>
          <a:ext cx="4923659" cy="4470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59,23 %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16,41 % aller unselbst. Beschäftigten arbeiten in Betrieben mit 1-4 unselbst. Beschäftigten</a:t>
          </a:r>
          <a:endParaRPr lang="de-AT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0.16509</cdr:x>
      <cdr:y>0.29265</cdr:y>
    </cdr:from>
    <cdr:to>
      <cdr:x>0.97763</cdr:x>
      <cdr:y>0.40681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04855" y="1154390"/>
          <a:ext cx="4930030" cy="4491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79,73 %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23,24 % aller unselbst. Beschäftigten arbeiten in Betrieben mit 1-4 unselbst. Beschäftigten</a:t>
          </a:r>
          <a:endParaRPr lang="de-AT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6"/>
  <sheetViews>
    <sheetView showZeros="0" tabSelected="1" workbookViewId="0">
      <pane ySplit="2505" topLeftCell="A8"/>
      <selection activeCell="B5" sqref="B5:K5"/>
      <selection pane="bottomLeft" activeCell="A7" sqref="A7"/>
    </sheetView>
  </sheetViews>
  <sheetFormatPr baseColWidth="10" defaultRowHeight="12.75" x14ac:dyDescent="0.2"/>
  <cols>
    <col min="1" max="1" width="32.5703125" style="1" customWidth="1"/>
    <col min="2" max="11" width="10" style="1" customWidth="1"/>
    <col min="12" max="16384" width="11.42578125" style="1"/>
  </cols>
  <sheetData>
    <row r="1" spans="1:12" ht="33.75" x14ac:dyDescent="0.5">
      <c r="A1" s="4" t="s">
        <v>275</v>
      </c>
      <c r="E1" s="11"/>
    </row>
    <row r="2" spans="1:12" ht="13.5" x14ac:dyDescent="0.25">
      <c r="A2" s="12" t="s">
        <v>148</v>
      </c>
    </row>
    <row r="3" spans="1:12" ht="13.5" x14ac:dyDescent="0.25">
      <c r="A3" s="12" t="s">
        <v>131</v>
      </c>
    </row>
    <row r="4" spans="1:12" ht="13.5" x14ac:dyDescent="0.25">
      <c r="A4" s="12"/>
    </row>
    <row r="5" spans="1:12" ht="13.5" x14ac:dyDescent="0.25">
      <c r="A5" s="12"/>
      <c r="B5" s="66" t="s">
        <v>141</v>
      </c>
      <c r="C5" s="66"/>
      <c r="D5" s="66"/>
      <c r="E5" s="66"/>
      <c r="F5" s="66"/>
      <c r="G5" s="66"/>
      <c r="H5" s="66"/>
      <c r="I5" s="66"/>
      <c r="J5" s="66"/>
      <c r="K5" s="66"/>
    </row>
    <row r="7" spans="1:12" x14ac:dyDescent="0.2">
      <c r="B7" s="13" t="s">
        <v>0</v>
      </c>
      <c r="C7" s="13" t="s">
        <v>1</v>
      </c>
      <c r="D7" s="14" t="s">
        <v>2</v>
      </c>
      <c r="E7" s="3" t="s">
        <v>3</v>
      </c>
      <c r="F7" s="3" t="s">
        <v>4</v>
      </c>
      <c r="G7" s="3" t="s">
        <v>5</v>
      </c>
      <c r="H7" s="3" t="s">
        <v>6</v>
      </c>
      <c r="I7" s="3" t="s">
        <v>7</v>
      </c>
      <c r="J7" s="3" t="s">
        <v>8</v>
      </c>
      <c r="K7" s="3" t="s">
        <v>9</v>
      </c>
    </row>
    <row r="9" spans="1:12" x14ac:dyDescent="0.2">
      <c r="A9" s="5" t="s">
        <v>132</v>
      </c>
    </row>
    <row r="11" spans="1:12" x14ac:dyDescent="0.2">
      <c r="A11" s="2" t="s">
        <v>103</v>
      </c>
      <c r="B11" s="6">
        <v>7650</v>
      </c>
      <c r="C11" s="6">
        <v>2605</v>
      </c>
      <c r="D11" s="6">
        <v>1655</v>
      </c>
      <c r="E11" s="6">
        <v>1054</v>
      </c>
      <c r="F11" s="6">
        <v>249</v>
      </c>
      <c r="G11" s="6">
        <v>133</v>
      </c>
      <c r="H11" s="6">
        <v>27</v>
      </c>
      <c r="I11" s="6">
        <v>8</v>
      </c>
      <c r="J11" s="6">
        <v>3</v>
      </c>
      <c r="K11" s="6">
        <v>13384</v>
      </c>
      <c r="L11" s="8"/>
    </row>
    <row r="12" spans="1:12" x14ac:dyDescent="0.2">
      <c r="A12" s="2" t="s">
        <v>104</v>
      </c>
      <c r="B12" s="10">
        <v>57.157800358637182</v>
      </c>
      <c r="C12" s="10">
        <v>19.463538553496711</v>
      </c>
      <c r="D12" s="10">
        <v>12.365511057979678</v>
      </c>
      <c r="E12" s="10">
        <v>7.8750747160788999</v>
      </c>
      <c r="F12" s="10">
        <v>1.8604303646144651</v>
      </c>
      <c r="G12" s="10">
        <v>0.99372384937238489</v>
      </c>
      <c r="H12" s="10">
        <v>0.20173341303048417</v>
      </c>
      <c r="I12" s="10">
        <v>5.9772863120143453E-2</v>
      </c>
      <c r="J12" s="10">
        <v>2.2414823670053794E-2</v>
      </c>
      <c r="K12" s="10">
        <v>100</v>
      </c>
      <c r="L12" s="8"/>
    </row>
    <row r="13" spans="1:12" x14ac:dyDescent="0.2">
      <c r="A13" s="2" t="s">
        <v>105</v>
      </c>
      <c r="B13" s="6">
        <v>15042</v>
      </c>
      <c r="C13" s="6">
        <v>17160</v>
      </c>
      <c r="D13" s="6">
        <v>22267</v>
      </c>
      <c r="E13" s="6">
        <v>31077</v>
      </c>
      <c r="F13" s="6">
        <v>16755</v>
      </c>
      <c r="G13" s="6">
        <v>19342</v>
      </c>
      <c r="H13" s="6">
        <v>8990</v>
      </c>
      <c r="I13" s="6">
        <v>5453</v>
      </c>
      <c r="J13" s="6">
        <v>3987</v>
      </c>
      <c r="K13" s="6">
        <v>140073</v>
      </c>
      <c r="L13" s="8"/>
    </row>
    <row r="14" spans="1:12" x14ac:dyDescent="0.2">
      <c r="A14" s="2" t="s">
        <v>106</v>
      </c>
      <c r="B14" s="10">
        <v>10.738686256451993</v>
      </c>
      <c r="C14" s="10">
        <v>12.250754963483326</v>
      </c>
      <c r="D14" s="10">
        <v>15.896711000692497</v>
      </c>
      <c r="E14" s="10">
        <v>22.186288578098562</v>
      </c>
      <c r="F14" s="10">
        <v>11.961620012422093</v>
      </c>
      <c r="G14" s="10">
        <v>13.80851413191693</v>
      </c>
      <c r="H14" s="10">
        <v>6.4180820000999477</v>
      </c>
      <c r="I14" s="10">
        <v>3.8929700941651855</v>
      </c>
      <c r="J14" s="10">
        <v>2.8463729626694652</v>
      </c>
      <c r="K14" s="10">
        <v>100</v>
      </c>
    </row>
    <row r="15" spans="1:12" x14ac:dyDescent="0.2">
      <c r="A15" s="2"/>
    </row>
    <row r="16" spans="1:12" x14ac:dyDescent="0.2">
      <c r="A16" s="5" t="s">
        <v>133</v>
      </c>
    </row>
    <row r="17" spans="1:12" x14ac:dyDescent="0.2">
      <c r="A17" s="2"/>
    </row>
    <row r="18" spans="1:12" x14ac:dyDescent="0.2">
      <c r="A18" s="2" t="s">
        <v>103</v>
      </c>
      <c r="B18" s="6">
        <v>430</v>
      </c>
      <c r="C18" s="6">
        <v>101</v>
      </c>
      <c r="D18" s="6">
        <v>107</v>
      </c>
      <c r="E18" s="6">
        <v>130</v>
      </c>
      <c r="F18" s="6">
        <v>95</v>
      </c>
      <c r="G18" s="6">
        <v>110</v>
      </c>
      <c r="H18" s="6">
        <v>53</v>
      </c>
      <c r="I18" s="6">
        <v>32</v>
      </c>
      <c r="J18" s="6">
        <v>6</v>
      </c>
      <c r="K18" s="6">
        <v>1064</v>
      </c>
      <c r="L18" s="8"/>
    </row>
    <row r="19" spans="1:12" x14ac:dyDescent="0.2">
      <c r="A19" s="2" t="s">
        <v>104</v>
      </c>
      <c r="B19" s="10">
        <v>40.413533834586467</v>
      </c>
      <c r="C19" s="10">
        <v>9.4924812030075181</v>
      </c>
      <c r="D19" s="10">
        <v>10.056390977443609</v>
      </c>
      <c r="E19" s="10">
        <v>12.218045112781954</v>
      </c>
      <c r="F19" s="10">
        <v>8.9285714285714288</v>
      </c>
      <c r="G19" s="10">
        <v>10.338345864661655</v>
      </c>
      <c r="H19" s="10">
        <v>4.981203007518797</v>
      </c>
      <c r="I19" s="10">
        <v>3.007518796992481</v>
      </c>
      <c r="J19" s="10">
        <v>0.56390977443609025</v>
      </c>
      <c r="K19" s="10">
        <v>100</v>
      </c>
    </row>
    <row r="20" spans="1:12" x14ac:dyDescent="0.2">
      <c r="A20" s="2" t="s">
        <v>105</v>
      </c>
      <c r="B20" s="6">
        <v>797</v>
      </c>
      <c r="C20" s="6">
        <v>694</v>
      </c>
      <c r="D20" s="6">
        <v>1481</v>
      </c>
      <c r="E20" s="6">
        <v>4112</v>
      </c>
      <c r="F20" s="6">
        <v>6576</v>
      </c>
      <c r="G20" s="6">
        <v>17558</v>
      </c>
      <c r="H20" s="6">
        <v>18452</v>
      </c>
      <c r="I20" s="6">
        <v>22334</v>
      </c>
      <c r="J20" s="6">
        <v>7895</v>
      </c>
      <c r="K20" s="6">
        <v>79899</v>
      </c>
      <c r="L20" s="8"/>
    </row>
    <row r="21" spans="1:12" x14ac:dyDescent="0.2">
      <c r="A21" s="2" t="s">
        <v>106</v>
      </c>
      <c r="B21" s="10">
        <f t="shared" ref="B21:K21" si="0">B20*100/$K20</f>
        <v>0.9975093555613963</v>
      </c>
      <c r="C21" s="10">
        <f t="shared" si="0"/>
        <v>0.86859660321155463</v>
      </c>
      <c r="D21" s="10">
        <f t="shared" si="0"/>
        <v>1.8535901575739371</v>
      </c>
      <c r="E21" s="10">
        <f t="shared" si="0"/>
        <v>5.1464974530344563</v>
      </c>
      <c r="F21" s="10">
        <f t="shared" si="0"/>
        <v>8.2303908684714457</v>
      </c>
      <c r="G21" s="10">
        <f t="shared" si="0"/>
        <v>21.975243745228351</v>
      </c>
      <c r="H21" s="10">
        <f t="shared" si="0"/>
        <v>23.09415637242018</v>
      </c>
      <c r="I21" s="10">
        <f t="shared" si="0"/>
        <v>27.952790397877319</v>
      </c>
      <c r="J21" s="10">
        <f t="shared" si="0"/>
        <v>9.8812250466213598</v>
      </c>
      <c r="K21" s="10">
        <f t="shared" si="0"/>
        <v>100</v>
      </c>
    </row>
    <row r="22" spans="1:12" x14ac:dyDescent="0.2">
      <c r="A22" s="2"/>
      <c r="J22" s="8"/>
    </row>
    <row r="23" spans="1:12" x14ac:dyDescent="0.2">
      <c r="A23" s="5" t="s">
        <v>134</v>
      </c>
    </row>
    <row r="24" spans="1:12" x14ac:dyDescent="0.2">
      <c r="A24" s="2"/>
    </row>
    <row r="25" spans="1:12" x14ac:dyDescent="0.2">
      <c r="A25" s="2" t="s">
        <v>103</v>
      </c>
      <c r="B25" s="6">
        <v>6703</v>
      </c>
      <c r="C25" s="6">
        <v>1473</v>
      </c>
      <c r="D25" s="6">
        <v>846</v>
      </c>
      <c r="E25" s="6">
        <v>495</v>
      </c>
      <c r="F25" s="6">
        <v>132</v>
      </c>
      <c r="G25" s="6">
        <v>73</v>
      </c>
      <c r="H25" s="6">
        <v>26</v>
      </c>
      <c r="I25" s="6">
        <v>12</v>
      </c>
      <c r="J25" s="6">
        <v>9</v>
      </c>
      <c r="K25" s="6">
        <v>9769</v>
      </c>
      <c r="L25" s="8"/>
    </row>
    <row r="26" spans="1:12" x14ac:dyDescent="0.2">
      <c r="A26" s="2" t="s">
        <v>104</v>
      </c>
      <c r="B26" s="10">
        <v>68.615006653700476</v>
      </c>
      <c r="C26" s="10">
        <v>15.078308936431569</v>
      </c>
      <c r="D26" s="10">
        <v>8.6600470877264826</v>
      </c>
      <c r="E26" s="10">
        <v>5.0670488279250687</v>
      </c>
      <c r="F26" s="10">
        <v>1.3512130207800184</v>
      </c>
      <c r="G26" s="10">
        <v>0.74726174634046472</v>
      </c>
      <c r="H26" s="10">
        <v>0.26614801924454906</v>
      </c>
      <c r="I26" s="10">
        <v>0.12283754734363804</v>
      </c>
      <c r="J26" s="10">
        <v>9.2128160507728526E-2</v>
      </c>
      <c r="K26" s="10">
        <v>100</v>
      </c>
      <c r="L26" s="8"/>
    </row>
    <row r="27" spans="1:12" x14ac:dyDescent="0.2">
      <c r="A27" s="2" t="s">
        <v>105</v>
      </c>
      <c r="B27" s="6">
        <v>12542</v>
      </c>
      <c r="C27" s="6">
        <v>9623</v>
      </c>
      <c r="D27" s="6">
        <v>11389</v>
      </c>
      <c r="E27" s="6">
        <v>14970</v>
      </c>
      <c r="F27" s="6">
        <v>9136</v>
      </c>
      <c r="G27" s="6">
        <v>11479</v>
      </c>
      <c r="H27" s="6">
        <v>8543</v>
      </c>
      <c r="I27" s="6">
        <v>8097</v>
      </c>
      <c r="J27" s="6">
        <v>20156</v>
      </c>
      <c r="K27" s="6">
        <v>105935</v>
      </c>
      <c r="L27" s="8"/>
    </row>
    <row r="28" spans="1:12" x14ac:dyDescent="0.2">
      <c r="A28" s="2" t="s">
        <v>106</v>
      </c>
      <c r="B28" s="10">
        <v>11.839335441544343</v>
      </c>
      <c r="C28" s="10">
        <v>9.083872185774295</v>
      </c>
      <c r="D28" s="10">
        <v>10.75093217539057</v>
      </c>
      <c r="E28" s="10">
        <v>14.131306933496957</v>
      </c>
      <c r="F28" s="10">
        <v>8.6241563222730928</v>
      </c>
      <c r="G28" s="10">
        <v>10.835889932505783</v>
      </c>
      <c r="H28" s="10">
        <v>8.0643791003917489</v>
      </c>
      <c r="I28" s="10">
        <v>7.6433662151319206</v>
      </c>
      <c r="J28" s="10">
        <v>19.026761693491292</v>
      </c>
      <c r="K28" s="10">
        <v>100</v>
      </c>
    </row>
    <row r="29" spans="1:12" x14ac:dyDescent="0.2">
      <c r="A29" s="2"/>
    </row>
    <row r="30" spans="1:12" x14ac:dyDescent="0.2">
      <c r="A30" s="5" t="s">
        <v>135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</row>
    <row r="31" spans="1:12" x14ac:dyDescent="0.2">
      <c r="A31" s="2"/>
      <c r="B31" s="15"/>
      <c r="C31" s="15"/>
      <c r="D31" s="15"/>
      <c r="E31" s="15"/>
      <c r="F31" s="15"/>
      <c r="G31" s="15"/>
      <c r="H31" s="15"/>
      <c r="I31" s="15"/>
      <c r="J31" s="15"/>
      <c r="K31" s="15"/>
    </row>
    <row r="32" spans="1:12" x14ac:dyDescent="0.2">
      <c r="A32" s="2" t="s">
        <v>103</v>
      </c>
      <c r="B32" s="6">
        <v>12</v>
      </c>
      <c r="C32" s="6">
        <v>11</v>
      </c>
      <c r="D32" s="6">
        <v>20</v>
      </c>
      <c r="E32" s="6">
        <v>26</v>
      </c>
      <c r="F32" s="6">
        <v>32</v>
      </c>
      <c r="G32" s="6">
        <v>32</v>
      </c>
      <c r="H32" s="6">
        <v>5</v>
      </c>
      <c r="I32" s="6">
        <v>5</v>
      </c>
      <c r="J32" s="6">
        <v>0</v>
      </c>
      <c r="K32" s="6">
        <v>143</v>
      </c>
      <c r="L32" s="8"/>
    </row>
    <row r="33" spans="1:12" x14ac:dyDescent="0.2">
      <c r="A33" s="2" t="s">
        <v>104</v>
      </c>
      <c r="B33" s="10">
        <v>8.3916083916083917</v>
      </c>
      <c r="C33" s="10">
        <v>7.6923076923076925</v>
      </c>
      <c r="D33" s="10">
        <v>13.986013986013987</v>
      </c>
      <c r="E33" s="10">
        <v>18.181818181818183</v>
      </c>
      <c r="F33" s="10">
        <v>22.377622377622377</v>
      </c>
      <c r="G33" s="10">
        <v>22.377622377622377</v>
      </c>
      <c r="H33" s="10">
        <v>3.4965034965034967</v>
      </c>
      <c r="I33" s="10">
        <v>3.4965034965034967</v>
      </c>
      <c r="J33" s="10">
        <v>0</v>
      </c>
      <c r="K33" s="10">
        <v>100</v>
      </c>
      <c r="L33" s="8"/>
    </row>
    <row r="34" spans="1:12" x14ac:dyDescent="0.2">
      <c r="A34" s="2" t="s">
        <v>105</v>
      </c>
      <c r="B34" s="6">
        <v>25</v>
      </c>
      <c r="C34" s="6">
        <v>78</v>
      </c>
      <c r="D34" s="6">
        <v>296</v>
      </c>
      <c r="E34" s="6">
        <v>916</v>
      </c>
      <c r="F34" s="6">
        <v>2404</v>
      </c>
      <c r="G34" s="6">
        <v>4867</v>
      </c>
      <c r="H34" s="6">
        <v>1689</v>
      </c>
      <c r="I34" s="6">
        <v>3255</v>
      </c>
      <c r="J34" s="6">
        <v>0</v>
      </c>
      <c r="K34" s="6">
        <v>13530</v>
      </c>
      <c r="L34" s="8"/>
    </row>
    <row r="35" spans="1:12" x14ac:dyDescent="0.2">
      <c r="A35" s="2" t="s">
        <v>106</v>
      </c>
      <c r="B35" s="10">
        <v>0.18477457501847747</v>
      </c>
      <c r="C35" s="10">
        <v>0.57649667405764971</v>
      </c>
      <c r="D35" s="10">
        <v>2.1877309682187729</v>
      </c>
      <c r="E35" s="10">
        <v>6.7701404286770144</v>
      </c>
      <c r="F35" s="10">
        <v>17.767923133776794</v>
      </c>
      <c r="G35" s="10">
        <v>35.971914264597189</v>
      </c>
      <c r="H35" s="10">
        <v>12.483370288248336</v>
      </c>
      <c r="I35" s="10">
        <v>24.057649667405766</v>
      </c>
      <c r="J35" s="10">
        <v>0</v>
      </c>
      <c r="K35" s="10">
        <v>100</v>
      </c>
    </row>
    <row r="36" spans="1:12" x14ac:dyDescent="0.2">
      <c r="A36" s="2"/>
    </row>
    <row r="37" spans="1:12" x14ac:dyDescent="0.2">
      <c r="A37" s="5" t="s">
        <v>136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</row>
    <row r="38" spans="1:12" x14ac:dyDescent="0.2">
      <c r="A38" s="2"/>
      <c r="B38" s="15"/>
      <c r="C38" s="15"/>
      <c r="D38" s="15"/>
      <c r="E38" s="15"/>
      <c r="F38" s="15"/>
      <c r="G38" s="15"/>
      <c r="H38" s="15"/>
      <c r="I38" s="15"/>
      <c r="J38" s="15"/>
      <c r="K38" s="15"/>
    </row>
    <row r="39" spans="1:12" x14ac:dyDescent="0.2">
      <c r="A39" s="2" t="s">
        <v>103</v>
      </c>
      <c r="B39" s="6">
        <v>1115</v>
      </c>
      <c r="C39" s="6">
        <v>445</v>
      </c>
      <c r="D39" s="6">
        <v>308</v>
      </c>
      <c r="E39" s="6">
        <v>198</v>
      </c>
      <c r="F39" s="6">
        <v>58</v>
      </c>
      <c r="G39" s="6">
        <v>22</v>
      </c>
      <c r="H39" s="6">
        <v>8</v>
      </c>
      <c r="I39" s="6">
        <v>1</v>
      </c>
      <c r="J39" s="6">
        <v>4</v>
      </c>
      <c r="K39" s="6">
        <v>2159</v>
      </c>
      <c r="L39" s="8"/>
    </row>
    <row r="40" spans="1:12" x14ac:dyDescent="0.2">
      <c r="A40" s="2" t="s">
        <v>104</v>
      </c>
      <c r="B40" s="10">
        <v>51.64427975914775</v>
      </c>
      <c r="C40" s="10">
        <v>20.6113941639648</v>
      </c>
      <c r="D40" s="10">
        <v>14.265863825845299</v>
      </c>
      <c r="E40" s="10">
        <v>9.1709124594719782</v>
      </c>
      <c r="F40" s="10">
        <v>2.6864289022695691</v>
      </c>
      <c r="G40" s="10">
        <v>1.0189902732746643</v>
      </c>
      <c r="H40" s="10">
        <v>0.37054191755442334</v>
      </c>
      <c r="I40" s="10">
        <v>4.6317739694302917E-2</v>
      </c>
      <c r="J40" s="10">
        <v>0.18527095877721167</v>
      </c>
      <c r="K40" s="10">
        <v>100</v>
      </c>
      <c r="L40" s="8"/>
    </row>
    <row r="41" spans="1:12" x14ac:dyDescent="0.2">
      <c r="A41" s="2" t="s">
        <v>105</v>
      </c>
      <c r="B41" s="6">
        <v>2238</v>
      </c>
      <c r="C41" s="6">
        <v>2981</v>
      </c>
      <c r="D41" s="6">
        <v>4243</v>
      </c>
      <c r="E41" s="6">
        <v>6004</v>
      </c>
      <c r="F41" s="6">
        <v>3958</v>
      </c>
      <c r="G41" s="6">
        <v>3397</v>
      </c>
      <c r="H41" s="6">
        <v>2653</v>
      </c>
      <c r="I41" s="6">
        <v>727</v>
      </c>
      <c r="J41" s="6">
        <v>12113</v>
      </c>
      <c r="K41" s="6">
        <v>38314</v>
      </c>
      <c r="L41" s="8"/>
    </row>
    <row r="42" spans="1:12" x14ac:dyDescent="0.2">
      <c r="A42" s="2" t="s">
        <v>106</v>
      </c>
      <c r="B42" s="10">
        <v>5.8412068695516002</v>
      </c>
      <c r="C42" s="10">
        <v>7.7804457900506341</v>
      </c>
      <c r="D42" s="10">
        <v>11.074280941692331</v>
      </c>
      <c r="E42" s="10">
        <v>15.670512084355588</v>
      </c>
      <c r="F42" s="10">
        <v>10.330427519966593</v>
      </c>
      <c r="G42" s="10">
        <v>8.8662107845696099</v>
      </c>
      <c r="H42" s="10">
        <v>6.9243618520645196</v>
      </c>
      <c r="I42" s="10">
        <v>1.8974787284021506</v>
      </c>
      <c r="J42" s="10">
        <v>31.615075429346977</v>
      </c>
      <c r="K42" s="10">
        <v>100</v>
      </c>
    </row>
    <row r="43" spans="1:12" x14ac:dyDescent="0.2">
      <c r="A43" s="2"/>
    </row>
    <row r="44" spans="1:12" x14ac:dyDescent="0.2">
      <c r="A44" s="5" t="s">
        <v>137</v>
      </c>
    </row>
    <row r="45" spans="1:12" x14ac:dyDescent="0.2">
      <c r="A45" s="2"/>
    </row>
    <row r="46" spans="1:12" x14ac:dyDescent="0.2">
      <c r="A46" s="2" t="s">
        <v>103</v>
      </c>
      <c r="B46" s="6">
        <v>3524</v>
      </c>
      <c r="C46" s="6">
        <v>1392</v>
      </c>
      <c r="D46" s="6">
        <v>648</v>
      </c>
      <c r="E46" s="6">
        <v>272</v>
      </c>
      <c r="F46" s="6">
        <v>73</v>
      </c>
      <c r="G46" s="6">
        <v>34</v>
      </c>
      <c r="H46" s="6">
        <v>6</v>
      </c>
      <c r="I46" s="6">
        <v>1</v>
      </c>
      <c r="J46" s="6">
        <v>0</v>
      </c>
      <c r="K46" s="6">
        <v>5950</v>
      </c>
      <c r="L46" s="8"/>
    </row>
    <row r="47" spans="1:12" x14ac:dyDescent="0.2">
      <c r="A47" s="2" t="s">
        <v>104</v>
      </c>
      <c r="B47" s="10">
        <v>59.226890756302524</v>
      </c>
      <c r="C47" s="10">
        <v>23.394957983193276</v>
      </c>
      <c r="D47" s="10">
        <v>10.890756302521009</v>
      </c>
      <c r="E47" s="10">
        <v>4.5714285714285712</v>
      </c>
      <c r="F47" s="10">
        <v>1.2268907563025211</v>
      </c>
      <c r="G47" s="10">
        <v>0.5714285714285714</v>
      </c>
      <c r="H47" s="10">
        <v>0.10084033613445378</v>
      </c>
      <c r="I47" s="10">
        <v>1.680672268907563E-2</v>
      </c>
      <c r="J47" s="10">
        <v>0</v>
      </c>
      <c r="K47" s="10">
        <v>100</v>
      </c>
      <c r="L47" s="8"/>
    </row>
    <row r="48" spans="1:12" x14ac:dyDescent="0.2">
      <c r="A48" s="2" t="s">
        <v>105</v>
      </c>
      <c r="B48" s="6">
        <v>7469</v>
      </c>
      <c r="C48" s="6">
        <v>9076</v>
      </c>
      <c r="D48" s="6">
        <v>8363</v>
      </c>
      <c r="E48" s="6">
        <v>7646</v>
      </c>
      <c r="F48" s="6">
        <v>4796</v>
      </c>
      <c r="G48" s="6">
        <v>5240</v>
      </c>
      <c r="H48" s="6">
        <v>2024</v>
      </c>
      <c r="I48" s="6">
        <v>909</v>
      </c>
      <c r="J48" s="6">
        <v>0</v>
      </c>
      <c r="K48" s="6">
        <v>45523</v>
      </c>
      <c r="L48" s="8"/>
    </row>
    <row r="49" spans="1:12" x14ac:dyDescent="0.2">
      <c r="A49" s="2" t="s">
        <v>106</v>
      </c>
      <c r="B49" s="10">
        <v>16.407090921072864</v>
      </c>
      <c r="C49" s="10">
        <v>19.937174615029765</v>
      </c>
      <c r="D49" s="10">
        <v>18.370933374338247</v>
      </c>
      <c r="E49" s="10">
        <v>16.795905366518024</v>
      </c>
      <c r="F49" s="10">
        <v>10.535333787316302</v>
      </c>
      <c r="G49" s="10">
        <v>11.510664938602465</v>
      </c>
      <c r="H49" s="10">
        <v>4.4461041671243109</v>
      </c>
      <c r="I49" s="10">
        <v>1.9967928299980229</v>
      </c>
      <c r="J49" s="10">
        <v>0</v>
      </c>
      <c r="K49" s="10">
        <v>100</v>
      </c>
    </row>
    <row r="50" spans="1:12" x14ac:dyDescent="0.2">
      <c r="A50" s="2"/>
    </row>
    <row r="51" spans="1:12" x14ac:dyDescent="0.2">
      <c r="A51" s="5" t="s">
        <v>138</v>
      </c>
    </row>
    <row r="52" spans="1:12" x14ac:dyDescent="0.2">
      <c r="A52" s="2"/>
    </row>
    <row r="53" spans="1:12" x14ac:dyDescent="0.2">
      <c r="A53" s="2" t="s">
        <v>103</v>
      </c>
      <c r="B53" s="6">
        <v>3544</v>
      </c>
      <c r="C53" s="6">
        <v>494</v>
      </c>
      <c r="D53" s="6">
        <v>218</v>
      </c>
      <c r="E53" s="6">
        <v>133</v>
      </c>
      <c r="F53" s="6">
        <v>34</v>
      </c>
      <c r="G53" s="6">
        <v>14</v>
      </c>
      <c r="H53" s="6">
        <v>6</v>
      </c>
      <c r="I53" s="6">
        <v>1</v>
      </c>
      <c r="J53" s="6">
        <v>1</v>
      </c>
      <c r="K53" s="6">
        <v>4445</v>
      </c>
      <c r="L53" s="8"/>
    </row>
    <row r="54" spans="1:12" x14ac:dyDescent="0.2">
      <c r="A54" s="2" t="s">
        <v>104</v>
      </c>
      <c r="B54" s="10">
        <v>79.730033745781782</v>
      </c>
      <c r="C54" s="10">
        <v>11.11361079865017</v>
      </c>
      <c r="D54" s="10">
        <v>4.9043869516310465</v>
      </c>
      <c r="E54" s="10">
        <v>2.9921259842519685</v>
      </c>
      <c r="F54" s="10">
        <v>0.7649043869516311</v>
      </c>
      <c r="G54" s="10">
        <v>0.31496062992125984</v>
      </c>
      <c r="H54" s="10">
        <v>0.13498312710911137</v>
      </c>
      <c r="I54" s="10">
        <v>2.2497187851518559E-2</v>
      </c>
      <c r="J54" s="10">
        <v>2.2497187851518559E-2</v>
      </c>
      <c r="K54" s="10">
        <v>100</v>
      </c>
      <c r="L54" s="8"/>
    </row>
    <row r="55" spans="1:12" x14ac:dyDescent="0.2">
      <c r="A55" s="2" t="s">
        <v>105</v>
      </c>
      <c r="B55" s="6">
        <v>5842</v>
      </c>
      <c r="C55" s="6">
        <v>3200</v>
      </c>
      <c r="D55" s="6">
        <v>2976</v>
      </c>
      <c r="E55" s="6">
        <v>3768</v>
      </c>
      <c r="F55" s="6">
        <v>2304</v>
      </c>
      <c r="G55" s="6">
        <v>2281</v>
      </c>
      <c r="H55" s="6">
        <v>2045</v>
      </c>
      <c r="I55" s="6">
        <v>635</v>
      </c>
      <c r="J55" s="6">
        <v>2084</v>
      </c>
      <c r="K55" s="6">
        <v>25135</v>
      </c>
      <c r="L55" s="8"/>
    </row>
    <row r="56" spans="1:12" x14ac:dyDescent="0.2">
      <c r="A56" s="2" t="s">
        <v>106</v>
      </c>
      <c r="B56" s="10">
        <v>23.242490551024467</v>
      </c>
      <c r="C56" s="10">
        <v>12.731251243286254</v>
      </c>
      <c r="D56" s="10">
        <v>11.840063656256216</v>
      </c>
      <c r="E56" s="10">
        <v>14.991048338969565</v>
      </c>
      <c r="F56" s="10">
        <v>9.1665008951661022</v>
      </c>
      <c r="G56" s="10">
        <v>9.0749950268549835</v>
      </c>
      <c r="H56" s="10">
        <v>8.1360652476626214</v>
      </c>
      <c r="I56" s="10">
        <v>2.5263576685896161</v>
      </c>
      <c r="J56" s="10">
        <v>8.291227372190173</v>
      </c>
      <c r="K56" s="10">
        <v>100</v>
      </c>
    </row>
    <row r="57" spans="1:12" x14ac:dyDescent="0.2">
      <c r="A57" s="2"/>
    </row>
    <row r="58" spans="1:12" x14ac:dyDescent="0.2">
      <c r="A58" s="2"/>
    </row>
    <row r="59" spans="1:12" x14ac:dyDescent="0.2">
      <c r="A59" s="2"/>
    </row>
    <row r="60" spans="1:12" x14ac:dyDescent="0.2">
      <c r="A60" s="2"/>
    </row>
    <row r="61" spans="1:12" x14ac:dyDescent="0.2">
      <c r="A61" s="9" t="s">
        <v>139</v>
      </c>
    </row>
    <row r="62" spans="1:12" x14ac:dyDescent="0.2">
      <c r="A62" s="9" t="s">
        <v>247</v>
      </c>
      <c r="B62" s="15"/>
      <c r="C62" s="15"/>
      <c r="D62" s="15"/>
      <c r="E62" s="15"/>
      <c r="F62" s="15"/>
      <c r="G62" s="15"/>
      <c r="H62" s="15"/>
      <c r="I62" s="15"/>
      <c r="J62" s="15"/>
      <c r="K62" s="15"/>
    </row>
    <row r="63" spans="1:12" x14ac:dyDescent="0.2">
      <c r="A63" s="2" t="s">
        <v>103</v>
      </c>
      <c r="B63" s="6">
        <f t="shared" ref="B63:K63" si="1">B11+B18+B25+B32+B39+B46+B53</f>
        <v>22978</v>
      </c>
      <c r="C63" s="6">
        <f t="shared" si="1"/>
        <v>6521</v>
      </c>
      <c r="D63" s="6">
        <f t="shared" si="1"/>
        <v>3802</v>
      </c>
      <c r="E63" s="6">
        <f t="shared" si="1"/>
        <v>2308</v>
      </c>
      <c r="F63" s="6">
        <f t="shared" si="1"/>
        <v>673</v>
      </c>
      <c r="G63" s="6">
        <f t="shared" si="1"/>
        <v>418</v>
      </c>
      <c r="H63" s="6">
        <f t="shared" si="1"/>
        <v>131</v>
      </c>
      <c r="I63" s="6">
        <f t="shared" si="1"/>
        <v>60</v>
      </c>
      <c r="J63" s="6">
        <f t="shared" si="1"/>
        <v>23</v>
      </c>
      <c r="K63" s="6">
        <f t="shared" si="1"/>
        <v>36914</v>
      </c>
      <c r="L63" s="8"/>
    </row>
    <row r="64" spans="1:12" x14ac:dyDescent="0.2">
      <c r="A64" s="2" t="s">
        <v>104</v>
      </c>
      <c r="B64" s="10">
        <f t="shared" ref="B64:K64" si="2">B63*100/$K63</f>
        <v>62.247385815679685</v>
      </c>
      <c r="C64" s="10">
        <f t="shared" si="2"/>
        <v>17.665384407000055</v>
      </c>
      <c r="D64" s="10">
        <f t="shared" si="2"/>
        <v>10.299615322100017</v>
      </c>
      <c r="E64" s="10">
        <f t="shared" si="2"/>
        <v>6.2523703743837027</v>
      </c>
      <c r="F64" s="10">
        <f t="shared" si="2"/>
        <v>1.8231565259793032</v>
      </c>
      <c r="G64" s="10">
        <f t="shared" si="2"/>
        <v>1.1323617055859565</v>
      </c>
      <c r="H64" s="10">
        <f t="shared" si="2"/>
        <v>0.35487890773148401</v>
      </c>
      <c r="I64" s="10">
        <f t="shared" si="2"/>
        <v>0.162539957739611</v>
      </c>
      <c r="J64" s="10">
        <f t="shared" si="2"/>
        <v>6.2306983800184214E-2</v>
      </c>
      <c r="K64" s="10">
        <f t="shared" si="2"/>
        <v>100</v>
      </c>
      <c r="L64" s="8"/>
    </row>
    <row r="65" spans="1:12" x14ac:dyDescent="0.2">
      <c r="A65" s="2" t="s">
        <v>105</v>
      </c>
      <c r="B65" s="6">
        <f t="shared" ref="B65:K65" si="3">B13+B20+B27+B34+B41+B48+B55</f>
        <v>43955</v>
      </c>
      <c r="C65" s="6">
        <f t="shared" si="3"/>
        <v>42812</v>
      </c>
      <c r="D65" s="6">
        <f t="shared" si="3"/>
        <v>51015</v>
      </c>
      <c r="E65" s="6">
        <f t="shared" si="3"/>
        <v>68493</v>
      </c>
      <c r="F65" s="6">
        <f t="shared" si="3"/>
        <v>45929</v>
      </c>
      <c r="G65" s="6">
        <f t="shared" si="3"/>
        <v>64164</v>
      </c>
      <c r="H65" s="6">
        <f t="shared" si="3"/>
        <v>44396</v>
      </c>
      <c r="I65" s="6">
        <f t="shared" si="3"/>
        <v>41410</v>
      </c>
      <c r="J65" s="6">
        <f t="shared" si="3"/>
        <v>46235</v>
      </c>
      <c r="K65" s="6">
        <f t="shared" si="3"/>
        <v>448409</v>
      </c>
      <c r="L65" s="8"/>
    </row>
    <row r="66" spans="1:12" x14ac:dyDescent="0.2">
      <c r="A66" s="2" t="s">
        <v>106</v>
      </c>
      <c r="B66" s="10">
        <f t="shared" ref="B66:K66" si="4">B65*100/$K65</f>
        <v>9.8024348307014364</v>
      </c>
      <c r="C66" s="10">
        <f t="shared" si="4"/>
        <v>9.5475336132860846</v>
      </c>
      <c r="D66" s="10">
        <f t="shared" si="4"/>
        <v>11.376890294351808</v>
      </c>
      <c r="E66" s="10">
        <f t="shared" si="4"/>
        <v>15.274671114986541</v>
      </c>
      <c r="F66" s="10">
        <f t="shared" si="4"/>
        <v>10.242657930594614</v>
      </c>
      <c r="G66" s="10">
        <f t="shared" si="4"/>
        <v>14.309257842728401</v>
      </c>
      <c r="H66" s="10">
        <f t="shared" si="4"/>
        <v>9.9007825445073578</v>
      </c>
      <c r="I66" s="10">
        <f t="shared" si="4"/>
        <v>9.2348726274450339</v>
      </c>
      <c r="J66" s="10">
        <f t="shared" si="4"/>
        <v>10.310899201398723</v>
      </c>
      <c r="K66" s="10">
        <f t="shared" si="4"/>
        <v>100</v>
      </c>
    </row>
    <row r="71" spans="1:12" x14ac:dyDescent="0.2">
      <c r="A71" s="16" t="s">
        <v>140</v>
      </c>
      <c r="B71" s="17"/>
      <c r="C71" s="17"/>
      <c r="D71" s="17"/>
      <c r="E71" s="17"/>
      <c r="F71" s="17"/>
      <c r="G71" s="17"/>
      <c r="H71" s="17"/>
      <c r="I71" s="17"/>
      <c r="J71" s="17"/>
      <c r="K71" s="17"/>
    </row>
    <row r="72" spans="1:12" x14ac:dyDescent="0.2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</row>
    <row r="73" spans="1:12" x14ac:dyDescent="0.2">
      <c r="A73" s="18" t="s">
        <v>103</v>
      </c>
      <c r="B73" s="19">
        <v>10615</v>
      </c>
      <c r="C73" s="19">
        <v>1951</v>
      </c>
      <c r="D73" s="19">
        <v>759</v>
      </c>
      <c r="E73" s="19">
        <v>342</v>
      </c>
      <c r="F73" s="19">
        <v>88</v>
      </c>
      <c r="G73" s="19">
        <v>63</v>
      </c>
      <c r="H73" s="19">
        <v>14</v>
      </c>
      <c r="I73" s="19">
        <v>8</v>
      </c>
      <c r="J73" s="19">
        <v>14</v>
      </c>
      <c r="K73" s="19">
        <v>13854</v>
      </c>
      <c r="L73" s="8"/>
    </row>
    <row r="74" spans="1:12" x14ac:dyDescent="0.2">
      <c r="A74" s="18" t="s">
        <v>104</v>
      </c>
      <c r="B74" s="20">
        <v>76.620470622202973</v>
      </c>
      <c r="C74" s="20">
        <v>14.082575429478851</v>
      </c>
      <c r="D74" s="20">
        <v>5.4785621481160671</v>
      </c>
      <c r="E74" s="20">
        <v>2.4686011260285836</v>
      </c>
      <c r="F74" s="20">
        <v>0.63519561137577596</v>
      </c>
      <c r="G74" s="20">
        <v>0.45474231268947596</v>
      </c>
      <c r="H74" s="20">
        <v>0.10105384726432799</v>
      </c>
      <c r="I74" s="20">
        <v>5.7745055579615998E-2</v>
      </c>
      <c r="J74" s="20">
        <v>0.10105384726432799</v>
      </c>
      <c r="K74" s="20">
        <v>100</v>
      </c>
      <c r="L74" s="8"/>
    </row>
    <row r="75" spans="1:12" x14ac:dyDescent="0.2">
      <c r="A75" s="18" t="s">
        <v>105</v>
      </c>
      <c r="B75" s="19">
        <v>17880</v>
      </c>
      <c r="C75" s="19">
        <v>12510</v>
      </c>
      <c r="D75" s="19">
        <v>9888</v>
      </c>
      <c r="E75" s="19">
        <v>10406</v>
      </c>
      <c r="F75" s="19">
        <v>5804</v>
      </c>
      <c r="G75" s="19">
        <v>9343</v>
      </c>
      <c r="H75" s="19">
        <v>4914</v>
      </c>
      <c r="I75" s="19">
        <v>5359</v>
      </c>
      <c r="J75" s="19">
        <v>40825</v>
      </c>
      <c r="K75" s="19">
        <v>116929</v>
      </c>
      <c r="L75" s="8"/>
    </row>
    <row r="76" spans="1:12" x14ac:dyDescent="0.2">
      <c r="A76" s="18" t="s">
        <v>106</v>
      </c>
      <c r="B76" s="20">
        <v>15.291330636540122</v>
      </c>
      <c r="C76" s="20">
        <v>10.698800126572536</v>
      </c>
      <c r="D76" s="20">
        <v>8.4564137211470207</v>
      </c>
      <c r="E76" s="20">
        <v>8.8994175952928707</v>
      </c>
      <c r="F76" s="20">
        <v>4.9636959180357314</v>
      </c>
      <c r="G76" s="20">
        <v>7.9903189114761952</v>
      </c>
      <c r="H76" s="20">
        <v>4.2025502655457583</v>
      </c>
      <c r="I76" s="20">
        <v>4.5831230917907444</v>
      </c>
      <c r="J76" s="20">
        <v>34.914349733599025</v>
      </c>
      <c r="K76" s="20">
        <v>100</v>
      </c>
    </row>
    <row r="77" spans="1:12" x14ac:dyDescent="0.2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</row>
    <row r="78" spans="1:12" x14ac:dyDescent="0.2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</row>
    <row r="79" spans="1:12" x14ac:dyDescent="0.2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</row>
    <row r="80" spans="1:12" x14ac:dyDescent="0.2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</row>
    <row r="81" spans="1:11" x14ac:dyDescent="0.2">
      <c r="A81" s="16" t="s">
        <v>260</v>
      </c>
      <c r="B81" s="17"/>
      <c r="C81" s="17"/>
      <c r="D81" s="17"/>
      <c r="E81" s="17"/>
      <c r="F81" s="17"/>
      <c r="G81" s="17"/>
      <c r="H81" s="17"/>
      <c r="I81" s="17"/>
      <c r="J81" s="17"/>
      <c r="K81" s="17"/>
    </row>
    <row r="82" spans="1:11" x14ac:dyDescent="0.2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</row>
    <row r="83" spans="1:11" x14ac:dyDescent="0.2">
      <c r="A83" s="18" t="s">
        <v>103</v>
      </c>
      <c r="B83" s="19">
        <v>13</v>
      </c>
      <c r="C83" s="19">
        <v>0</v>
      </c>
      <c r="D83" s="19">
        <v>0</v>
      </c>
      <c r="E83" s="19">
        <v>0</v>
      </c>
      <c r="F83" s="19">
        <v>0</v>
      </c>
      <c r="G83" s="19">
        <v>1</v>
      </c>
      <c r="H83" s="19">
        <v>0</v>
      </c>
      <c r="I83" s="19">
        <v>0</v>
      </c>
      <c r="J83" s="19">
        <v>0</v>
      </c>
      <c r="K83" s="19">
        <v>14</v>
      </c>
    </row>
    <row r="84" spans="1:11" x14ac:dyDescent="0.2">
      <c r="A84" s="18" t="s">
        <v>104</v>
      </c>
      <c r="B84" s="20">
        <v>92.857142857142861</v>
      </c>
      <c r="C84" s="20">
        <v>0</v>
      </c>
      <c r="D84" s="20">
        <v>0</v>
      </c>
      <c r="E84" s="20">
        <v>0</v>
      </c>
      <c r="F84" s="20">
        <v>0</v>
      </c>
      <c r="G84" s="20">
        <v>7.1428571428571432</v>
      </c>
      <c r="H84" s="20">
        <v>0</v>
      </c>
      <c r="I84" s="20">
        <v>0</v>
      </c>
      <c r="J84" s="20">
        <v>0</v>
      </c>
      <c r="K84" s="20">
        <v>100</v>
      </c>
    </row>
    <row r="85" spans="1:11" x14ac:dyDescent="0.2">
      <c r="A85" s="18" t="s">
        <v>105</v>
      </c>
      <c r="B85" s="19">
        <v>16</v>
      </c>
      <c r="C85" s="19">
        <v>0</v>
      </c>
      <c r="D85" s="19">
        <v>0</v>
      </c>
      <c r="E85" s="19">
        <v>0</v>
      </c>
      <c r="F85" s="19">
        <v>0</v>
      </c>
      <c r="G85" s="19">
        <v>192</v>
      </c>
      <c r="H85" s="19">
        <v>0</v>
      </c>
      <c r="I85" s="19">
        <v>0</v>
      </c>
      <c r="J85" s="19">
        <v>0</v>
      </c>
      <c r="K85" s="19">
        <v>208</v>
      </c>
    </row>
    <row r="86" spans="1:11" x14ac:dyDescent="0.2">
      <c r="A86" s="18" t="s">
        <v>106</v>
      </c>
      <c r="B86" s="20">
        <v>7.6923076923076925</v>
      </c>
      <c r="C86" s="20">
        <v>0</v>
      </c>
      <c r="D86" s="20">
        <v>0</v>
      </c>
      <c r="E86" s="20">
        <v>0</v>
      </c>
      <c r="F86" s="20">
        <v>0</v>
      </c>
      <c r="G86" s="20">
        <v>92.307692307692307</v>
      </c>
      <c r="H86" s="20">
        <v>0</v>
      </c>
      <c r="I86" s="20">
        <v>0</v>
      </c>
      <c r="J86" s="20">
        <v>0</v>
      </c>
      <c r="K86" s="20">
        <v>100</v>
      </c>
    </row>
    <row r="87" spans="1:11" x14ac:dyDescent="0.2">
      <c r="A87" s="18"/>
      <c r="B87" s="20"/>
      <c r="C87" s="20"/>
      <c r="D87" s="20"/>
      <c r="E87" s="20"/>
      <c r="F87" s="20"/>
      <c r="G87" s="20"/>
      <c r="H87" s="20"/>
      <c r="I87" s="20"/>
      <c r="J87" s="20"/>
      <c r="K87" s="20"/>
    </row>
    <row r="88" spans="1:11" x14ac:dyDescent="0.2">
      <c r="A88" s="18"/>
      <c r="B88" s="20"/>
      <c r="C88" s="20"/>
      <c r="D88" s="20"/>
      <c r="E88" s="20"/>
      <c r="F88" s="20"/>
      <c r="G88" s="20"/>
      <c r="H88" s="20"/>
      <c r="I88" s="20"/>
      <c r="J88" s="20"/>
      <c r="K88" s="20"/>
    </row>
    <row r="89" spans="1:11" x14ac:dyDescent="0.2">
      <c r="A89" s="18"/>
      <c r="B89" s="20"/>
      <c r="C89" s="20"/>
      <c r="D89" s="20"/>
      <c r="E89" s="20"/>
      <c r="F89" s="20"/>
      <c r="G89" s="20"/>
      <c r="H89" s="20"/>
      <c r="I89" s="20"/>
      <c r="J89" s="20"/>
      <c r="K89" s="20"/>
    </row>
    <row r="90" spans="1:11" x14ac:dyDescent="0.2">
      <c r="A90" s="18"/>
      <c r="B90" s="20"/>
      <c r="C90" s="20"/>
      <c r="D90" s="20"/>
      <c r="E90" s="20"/>
      <c r="F90" s="20"/>
      <c r="G90" s="20"/>
      <c r="H90" s="20"/>
      <c r="I90" s="20"/>
      <c r="J90" s="20"/>
      <c r="K90" s="20"/>
    </row>
    <row r="91" spans="1:11" x14ac:dyDescent="0.2">
      <c r="A91" s="21" t="s">
        <v>261</v>
      </c>
      <c r="B91" s="22"/>
      <c r="C91" s="22"/>
      <c r="D91" s="22"/>
      <c r="E91" s="22"/>
      <c r="F91" s="22"/>
      <c r="G91" s="22"/>
      <c r="H91" s="22"/>
      <c r="I91" s="22"/>
      <c r="J91" s="22"/>
      <c r="K91" s="22"/>
    </row>
    <row r="92" spans="1:11" x14ac:dyDescent="0.2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</row>
    <row r="93" spans="1:11" x14ac:dyDescent="0.2">
      <c r="A93" s="23" t="s">
        <v>103</v>
      </c>
      <c r="B93" s="24">
        <f>B63+B73+B83</f>
        <v>33606</v>
      </c>
      <c r="C93" s="24">
        <f t="shared" ref="C93:K93" si="5">C63+C73+C83</f>
        <v>8472</v>
      </c>
      <c r="D93" s="24">
        <f t="shared" si="5"/>
        <v>4561</v>
      </c>
      <c r="E93" s="24">
        <f t="shared" si="5"/>
        <v>2650</v>
      </c>
      <c r="F93" s="24">
        <f t="shared" si="5"/>
        <v>761</v>
      </c>
      <c r="G93" s="24">
        <f t="shared" si="5"/>
        <v>482</v>
      </c>
      <c r="H93" s="24">
        <f t="shared" si="5"/>
        <v>145</v>
      </c>
      <c r="I93" s="24">
        <f t="shared" si="5"/>
        <v>68</v>
      </c>
      <c r="J93" s="24">
        <f t="shared" si="5"/>
        <v>37</v>
      </c>
      <c r="K93" s="24">
        <f t="shared" si="5"/>
        <v>50782</v>
      </c>
    </row>
    <row r="94" spans="1:11" x14ac:dyDescent="0.2">
      <c r="A94" s="23" t="s">
        <v>104</v>
      </c>
      <c r="B94" s="25">
        <f t="shared" ref="B94:K94" si="6">B93*100/$K93</f>
        <v>66.176991847505022</v>
      </c>
      <c r="C94" s="25">
        <f t="shared" si="6"/>
        <v>16.68307668071364</v>
      </c>
      <c r="D94" s="25">
        <f t="shared" si="6"/>
        <v>8.9815288881887287</v>
      </c>
      <c r="E94" s="25">
        <f t="shared" si="6"/>
        <v>5.2183844669371036</v>
      </c>
      <c r="F94" s="25">
        <f t="shared" si="6"/>
        <v>1.4985624827694852</v>
      </c>
      <c r="G94" s="25">
        <f t="shared" si="6"/>
        <v>0.94915521247686185</v>
      </c>
      <c r="H94" s="25">
        <f t="shared" si="6"/>
        <v>0.28553424441731323</v>
      </c>
      <c r="I94" s="25">
        <f t="shared" si="6"/>
        <v>0.13390571462329171</v>
      </c>
      <c r="J94" s="25">
        <f t="shared" si="6"/>
        <v>7.2860462368555784E-2</v>
      </c>
      <c r="K94" s="25">
        <f t="shared" si="6"/>
        <v>100</v>
      </c>
    </row>
    <row r="95" spans="1:11" x14ac:dyDescent="0.2">
      <c r="A95" s="23" t="s">
        <v>105</v>
      </c>
      <c r="B95" s="24">
        <f>B65+B75+B85</f>
        <v>61851</v>
      </c>
      <c r="C95" s="24">
        <f t="shared" ref="C95:K95" si="7">C65+C75+C85</f>
        <v>55322</v>
      </c>
      <c r="D95" s="24">
        <f t="shared" si="7"/>
        <v>60903</v>
      </c>
      <c r="E95" s="24">
        <f t="shared" si="7"/>
        <v>78899</v>
      </c>
      <c r="F95" s="24">
        <f t="shared" si="7"/>
        <v>51733</v>
      </c>
      <c r="G95" s="24">
        <f t="shared" si="7"/>
        <v>73699</v>
      </c>
      <c r="H95" s="24">
        <f t="shared" si="7"/>
        <v>49310</v>
      </c>
      <c r="I95" s="24">
        <f t="shared" si="7"/>
        <v>46769</v>
      </c>
      <c r="J95" s="24">
        <f t="shared" si="7"/>
        <v>87060</v>
      </c>
      <c r="K95" s="24">
        <f t="shared" si="7"/>
        <v>565546</v>
      </c>
    </row>
    <row r="96" spans="1:11" x14ac:dyDescent="0.2">
      <c r="A96" s="23" t="s">
        <v>106</v>
      </c>
      <c r="B96" s="25">
        <f t="shared" ref="B96:K96" si="8">B95*100/$K95</f>
        <v>10.936510911579253</v>
      </c>
      <c r="C96" s="25">
        <f t="shared" si="8"/>
        <v>9.782051327389814</v>
      </c>
      <c r="D96" s="25">
        <f t="shared" si="8"/>
        <v>10.76888528961393</v>
      </c>
      <c r="E96" s="25">
        <f t="shared" si="8"/>
        <v>13.950942982533693</v>
      </c>
      <c r="F96" s="25">
        <f t="shared" si="8"/>
        <v>9.1474433556244765</v>
      </c>
      <c r="G96" s="25">
        <f t="shared" si="8"/>
        <v>13.031477545593109</v>
      </c>
      <c r="H96" s="25">
        <f t="shared" si="8"/>
        <v>8.7190078260654307</v>
      </c>
      <c r="I96" s="25">
        <f t="shared" si="8"/>
        <v>8.2697075038988874</v>
      </c>
      <c r="J96" s="25">
        <f t="shared" si="8"/>
        <v>15.393973257701408</v>
      </c>
      <c r="K96" s="25">
        <f t="shared" si="8"/>
        <v>100</v>
      </c>
    </row>
  </sheetData>
  <mergeCells count="1">
    <mergeCell ref="B5:K5"/>
  </mergeCells>
  <pageMargins left="0.38" right="0.37" top="0.62" bottom="0.56999999999999995" header="0.4921259845" footer="0.4921259845"/>
  <pageSetup paperSize="9" orientation="landscape" verticalDpi="300" r:id="rId1"/>
  <headerFooter alignWithMargins="0"/>
  <rowBreaks count="2" manualBreakCount="2">
    <brk id="36" max="16383" man="1"/>
    <brk id="6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2:I8"/>
  <sheetViews>
    <sheetView workbookViewId="0">
      <selection activeCell="K170" sqref="K170"/>
    </sheetView>
  </sheetViews>
  <sheetFormatPr baseColWidth="10" defaultRowHeight="12.75" x14ac:dyDescent="0.2"/>
  <sheetData>
    <row r="2" spans="9:9" x14ac:dyDescent="0.2">
      <c r="I2" s="7" t="s">
        <v>142</v>
      </c>
    </row>
    <row r="8" spans="9:9" ht="33.75" x14ac:dyDescent="0.5">
      <c r="I8" s="11"/>
    </row>
  </sheetData>
  <pageMargins left="0.49" right="0.48" top="0.984251969" bottom="0.984251969" header="0.4921259845" footer="0.4921259845"/>
  <pageSetup paperSize="9" orientation="portrait" verticalDpi="0" r:id="rId1"/>
  <headerFooter alignWithMargins="0"/>
  <rowBreaks count="3" manualBreakCount="3">
    <brk id="51" max="16383" man="1"/>
    <brk id="103" max="16383" man="1"/>
    <brk id="15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8"/>
  <sheetViews>
    <sheetView showZeros="0" workbookViewId="0">
      <pane ySplit="2490" topLeftCell="A7"/>
      <selection activeCell="E3" sqref="E3:N3"/>
      <selection pane="bottomLeft" activeCell="A6" sqref="A6"/>
    </sheetView>
  </sheetViews>
  <sheetFormatPr baseColWidth="10" defaultRowHeight="12.75" customHeight="1" outlineLevelCol="1" x14ac:dyDescent="0.2"/>
  <cols>
    <col min="1" max="1" width="5.5703125" style="41" customWidth="1"/>
    <col min="2" max="2" width="59.140625" style="41" customWidth="1"/>
    <col min="3" max="3" width="24.5703125" style="41" customWidth="1"/>
    <col min="4" max="4" width="4.85546875" style="41" hidden="1" customWidth="1" outlineLevel="1"/>
    <col min="5" max="5" width="11.7109375" style="41" customWidth="1" collapsed="1"/>
    <col min="6" max="14" width="11.7109375" style="41" customWidth="1"/>
    <col min="15" max="16384" width="11.42578125" style="41"/>
  </cols>
  <sheetData>
    <row r="1" spans="1:14" s="29" customFormat="1" ht="18" x14ac:dyDescent="0.25">
      <c r="A1" s="28" t="s">
        <v>262</v>
      </c>
      <c r="B1" s="28"/>
      <c r="C1" s="28"/>
      <c r="J1" s="30"/>
    </row>
    <row r="2" spans="1:14" s="29" customFormat="1" ht="16.5" customHeight="1" x14ac:dyDescent="0.2">
      <c r="J2" s="30"/>
    </row>
    <row r="3" spans="1:14" s="29" customFormat="1" ht="16.5" customHeight="1" x14ac:dyDescent="0.2">
      <c r="E3" s="67" t="s">
        <v>141</v>
      </c>
      <c r="F3" s="67"/>
      <c r="G3" s="67"/>
      <c r="H3" s="67"/>
      <c r="I3" s="67"/>
      <c r="J3" s="67"/>
      <c r="K3" s="67"/>
      <c r="L3" s="67"/>
      <c r="M3" s="67"/>
      <c r="N3" s="67"/>
    </row>
    <row r="4" spans="1:14" s="29" customFormat="1" ht="16.5" customHeight="1" x14ac:dyDescent="0.2">
      <c r="M4" s="30"/>
    </row>
    <row r="5" spans="1:14" s="29" customFormat="1" ht="16.5" customHeight="1" x14ac:dyDescent="0.2">
      <c r="E5" s="31" t="s">
        <v>0</v>
      </c>
      <c r="F5" s="31" t="s">
        <v>1</v>
      </c>
      <c r="G5" s="31" t="s">
        <v>2</v>
      </c>
      <c r="H5" s="32" t="s">
        <v>3</v>
      </c>
      <c r="I5" s="33" t="s">
        <v>4</v>
      </c>
      <c r="J5" s="33" t="s">
        <v>5</v>
      </c>
      <c r="K5" s="33" t="s">
        <v>6</v>
      </c>
      <c r="L5" s="33" t="s">
        <v>7</v>
      </c>
      <c r="M5" s="33" t="s">
        <v>8</v>
      </c>
      <c r="N5" s="34" t="s">
        <v>9</v>
      </c>
    </row>
    <row r="6" spans="1:14" s="29" customFormat="1" ht="16.5" customHeight="1" x14ac:dyDescent="0.2">
      <c r="E6" s="31"/>
      <c r="F6" s="31"/>
      <c r="G6" s="31"/>
      <c r="H6" s="32"/>
      <c r="I6" s="33"/>
      <c r="J6" s="33"/>
      <c r="K6" s="33"/>
      <c r="L6" s="33"/>
      <c r="M6" s="33"/>
      <c r="N6" s="34"/>
    </row>
    <row r="7" spans="1:14" ht="12.75" customHeight="1" x14ac:dyDescent="0.2">
      <c r="A7" s="35" t="s">
        <v>12</v>
      </c>
      <c r="B7" s="36" t="s">
        <v>102</v>
      </c>
      <c r="C7" s="36" t="s">
        <v>103</v>
      </c>
      <c r="D7" s="37" t="s">
        <v>10</v>
      </c>
      <c r="E7" s="38">
        <v>560</v>
      </c>
      <c r="F7" s="38">
        <v>215</v>
      </c>
      <c r="G7" s="38">
        <v>186</v>
      </c>
      <c r="H7" s="38">
        <v>167</v>
      </c>
      <c r="I7" s="38">
        <v>47</v>
      </c>
      <c r="J7" s="38">
        <v>21</v>
      </c>
      <c r="K7" s="38">
        <v>5</v>
      </c>
      <c r="L7" s="39"/>
      <c r="M7" s="39"/>
      <c r="N7" s="40">
        <v>1201</v>
      </c>
    </row>
    <row r="8" spans="1:14" ht="12.75" customHeight="1" x14ac:dyDescent="0.2">
      <c r="A8" s="41" t="s">
        <v>12</v>
      </c>
      <c r="B8" s="29" t="s">
        <v>102</v>
      </c>
      <c r="C8" s="29" t="s">
        <v>104</v>
      </c>
      <c r="D8" s="41" t="s">
        <v>100</v>
      </c>
      <c r="E8" s="42">
        <v>46.627810158201498</v>
      </c>
      <c r="F8" s="42">
        <v>17.901748542880931</v>
      </c>
      <c r="G8" s="42">
        <v>15.487094088259784</v>
      </c>
      <c r="H8" s="42">
        <v>13.905079100749376</v>
      </c>
      <c r="I8" s="42">
        <v>3.9134054954204829</v>
      </c>
      <c r="J8" s="42">
        <v>1.7485428809325563</v>
      </c>
      <c r="K8" s="42">
        <v>0.4163197335553705</v>
      </c>
      <c r="L8" s="42">
        <v>0</v>
      </c>
      <c r="M8" s="42">
        <v>0</v>
      </c>
      <c r="N8" s="43">
        <v>100</v>
      </c>
    </row>
    <row r="9" spans="1:14" ht="12.75" customHeight="1" x14ac:dyDescent="0.2">
      <c r="A9" s="44" t="s">
        <v>12</v>
      </c>
      <c r="B9" s="29" t="s">
        <v>102</v>
      </c>
      <c r="C9" s="29" t="s">
        <v>105</v>
      </c>
      <c r="D9" s="41" t="s">
        <v>11</v>
      </c>
      <c r="E9" s="45">
        <v>1085</v>
      </c>
      <c r="F9" s="45">
        <v>1429</v>
      </c>
      <c r="G9" s="45">
        <v>2508</v>
      </c>
      <c r="H9" s="45">
        <v>5008</v>
      </c>
      <c r="I9" s="45">
        <v>3183</v>
      </c>
      <c r="J9" s="45">
        <v>3220</v>
      </c>
      <c r="K9" s="45">
        <v>1539</v>
      </c>
      <c r="L9" s="46"/>
      <c r="M9" s="46"/>
      <c r="N9" s="47">
        <v>17972</v>
      </c>
    </row>
    <row r="10" spans="1:14" ht="12.75" customHeight="1" x14ac:dyDescent="0.2">
      <c r="A10" s="41" t="s">
        <v>12</v>
      </c>
      <c r="B10" s="29" t="s">
        <v>102</v>
      </c>
      <c r="C10" s="29" t="s">
        <v>106</v>
      </c>
      <c r="D10" s="41" t="s">
        <v>101</v>
      </c>
      <c r="E10" s="42">
        <v>6.0371689294458042</v>
      </c>
      <c r="F10" s="42">
        <v>7.951257511684843</v>
      </c>
      <c r="G10" s="42">
        <v>13.955041175161362</v>
      </c>
      <c r="H10" s="42">
        <v>27.865568662363678</v>
      </c>
      <c r="I10" s="42">
        <v>17.710883596705987</v>
      </c>
      <c r="J10" s="42">
        <v>17.916759403516583</v>
      </c>
      <c r="K10" s="42">
        <v>8.5633207211217446</v>
      </c>
      <c r="L10" s="42">
        <v>0</v>
      </c>
      <c r="M10" s="42">
        <v>0</v>
      </c>
      <c r="N10" s="43">
        <v>100</v>
      </c>
    </row>
    <row r="11" spans="1:14" ht="12.75" customHeight="1" x14ac:dyDescent="0.2">
      <c r="A11" s="35" t="s">
        <v>13</v>
      </c>
      <c r="B11" s="36" t="s">
        <v>161</v>
      </c>
      <c r="C11" s="36" t="s">
        <v>103</v>
      </c>
      <c r="D11" s="37" t="s">
        <v>10</v>
      </c>
      <c r="E11" s="38">
        <v>52</v>
      </c>
      <c r="F11" s="38">
        <v>27</v>
      </c>
      <c r="G11" s="38">
        <v>17</v>
      </c>
      <c r="H11" s="38">
        <v>8</v>
      </c>
      <c r="I11" s="38">
        <v>3</v>
      </c>
      <c r="J11" s="38"/>
      <c r="K11" s="38"/>
      <c r="L11" s="39"/>
      <c r="M11" s="39"/>
      <c r="N11" s="40">
        <v>107</v>
      </c>
    </row>
    <row r="12" spans="1:14" ht="12.75" customHeight="1" x14ac:dyDescent="0.2">
      <c r="A12" s="41" t="s">
        <v>13</v>
      </c>
      <c r="B12" s="29" t="s">
        <v>161</v>
      </c>
      <c r="C12" s="29" t="s">
        <v>104</v>
      </c>
      <c r="D12" s="41" t="s">
        <v>100</v>
      </c>
      <c r="E12" s="42">
        <v>48.598130841121495</v>
      </c>
      <c r="F12" s="42">
        <v>25.233644859813083</v>
      </c>
      <c r="G12" s="42">
        <v>15.88785046728972</v>
      </c>
      <c r="H12" s="42">
        <v>7.4766355140186915</v>
      </c>
      <c r="I12" s="42">
        <v>2.8037383177570092</v>
      </c>
      <c r="J12" s="42">
        <v>0</v>
      </c>
      <c r="K12" s="42">
        <v>0</v>
      </c>
      <c r="L12" s="42">
        <v>0</v>
      </c>
      <c r="M12" s="42">
        <v>0</v>
      </c>
      <c r="N12" s="43">
        <v>100</v>
      </c>
    </row>
    <row r="13" spans="1:14" ht="12.75" customHeight="1" x14ac:dyDescent="0.2">
      <c r="A13" s="44" t="s">
        <v>13</v>
      </c>
      <c r="B13" s="29" t="s">
        <v>161</v>
      </c>
      <c r="C13" s="29" t="s">
        <v>105</v>
      </c>
      <c r="D13" s="41" t="s">
        <v>11</v>
      </c>
      <c r="E13" s="45">
        <v>133</v>
      </c>
      <c r="F13" s="45">
        <v>180</v>
      </c>
      <c r="G13" s="45">
        <v>224</v>
      </c>
      <c r="H13" s="45">
        <v>212</v>
      </c>
      <c r="I13" s="45">
        <v>230</v>
      </c>
      <c r="J13" s="46"/>
      <c r="K13" s="46"/>
      <c r="L13" s="46"/>
      <c r="M13" s="46"/>
      <c r="N13" s="47">
        <v>979</v>
      </c>
    </row>
    <row r="14" spans="1:14" ht="12.75" customHeight="1" x14ac:dyDescent="0.2">
      <c r="A14" s="41" t="s">
        <v>13</v>
      </c>
      <c r="B14" s="29" t="s">
        <v>161</v>
      </c>
      <c r="C14" s="29" t="s">
        <v>106</v>
      </c>
      <c r="D14" s="41" t="s">
        <v>101</v>
      </c>
      <c r="E14" s="42">
        <v>13.585291113381</v>
      </c>
      <c r="F14" s="42">
        <v>18.386108273748722</v>
      </c>
      <c r="G14" s="42">
        <v>22.880490296220632</v>
      </c>
      <c r="H14" s="42">
        <v>21.654749744637385</v>
      </c>
      <c r="I14" s="42">
        <v>23.493360572012257</v>
      </c>
      <c r="J14" s="42">
        <v>0</v>
      </c>
      <c r="K14" s="42">
        <v>0</v>
      </c>
      <c r="L14" s="42">
        <v>0</v>
      </c>
      <c r="M14" s="42">
        <v>0</v>
      </c>
      <c r="N14" s="43">
        <v>100</v>
      </c>
    </row>
    <row r="15" spans="1:14" ht="12.75" customHeight="1" x14ac:dyDescent="0.2">
      <c r="A15" s="35" t="s">
        <v>14</v>
      </c>
      <c r="B15" s="36" t="s">
        <v>160</v>
      </c>
      <c r="C15" s="36" t="s">
        <v>103</v>
      </c>
      <c r="D15" s="37" t="s">
        <v>10</v>
      </c>
      <c r="E15" s="38">
        <v>191</v>
      </c>
      <c r="F15" s="38">
        <v>110</v>
      </c>
      <c r="G15" s="38">
        <v>77</v>
      </c>
      <c r="H15" s="38">
        <v>50</v>
      </c>
      <c r="I15" s="38">
        <v>5</v>
      </c>
      <c r="J15" s="38">
        <v>3</v>
      </c>
      <c r="K15" s="38"/>
      <c r="L15" s="39"/>
      <c r="M15" s="39"/>
      <c r="N15" s="40">
        <v>436</v>
      </c>
    </row>
    <row r="16" spans="1:14" ht="12.75" customHeight="1" x14ac:dyDescent="0.2">
      <c r="A16" s="41" t="s">
        <v>14</v>
      </c>
      <c r="B16" s="29" t="s">
        <v>160</v>
      </c>
      <c r="C16" s="29" t="s">
        <v>104</v>
      </c>
      <c r="D16" s="41" t="s">
        <v>100</v>
      </c>
      <c r="E16" s="42">
        <v>43.807339449541281</v>
      </c>
      <c r="F16" s="42">
        <v>25.229357798165136</v>
      </c>
      <c r="G16" s="42">
        <v>17.660550458715598</v>
      </c>
      <c r="H16" s="42">
        <v>11.467889908256881</v>
      </c>
      <c r="I16" s="42">
        <v>1.1467889908256881</v>
      </c>
      <c r="J16" s="42">
        <v>0.68807339449541283</v>
      </c>
      <c r="K16" s="42">
        <v>0</v>
      </c>
      <c r="L16" s="42">
        <v>0</v>
      </c>
      <c r="M16" s="42">
        <v>0</v>
      </c>
      <c r="N16" s="43">
        <v>100</v>
      </c>
    </row>
    <row r="17" spans="1:14" ht="12.75" customHeight="1" x14ac:dyDescent="0.2">
      <c r="A17" s="44" t="s">
        <v>14</v>
      </c>
      <c r="B17" s="29" t="s">
        <v>160</v>
      </c>
      <c r="C17" s="29" t="s">
        <v>105</v>
      </c>
      <c r="D17" s="41" t="s">
        <v>11</v>
      </c>
      <c r="E17" s="45">
        <v>411</v>
      </c>
      <c r="F17" s="45">
        <v>764</v>
      </c>
      <c r="G17" s="45">
        <v>1050</v>
      </c>
      <c r="H17" s="45">
        <v>1398</v>
      </c>
      <c r="I17" s="45">
        <v>295</v>
      </c>
      <c r="J17" s="45">
        <v>413</v>
      </c>
      <c r="K17" s="46"/>
      <c r="L17" s="46"/>
      <c r="M17" s="46"/>
      <c r="N17" s="47">
        <v>4331</v>
      </c>
    </row>
    <row r="18" spans="1:14" ht="12.75" customHeight="1" x14ac:dyDescent="0.2">
      <c r="A18" s="41" t="s">
        <v>14</v>
      </c>
      <c r="B18" s="29" t="s">
        <v>160</v>
      </c>
      <c r="C18" s="29" t="s">
        <v>106</v>
      </c>
      <c r="D18" s="41" t="s">
        <v>101</v>
      </c>
      <c r="E18" s="42">
        <v>9.4897252366658975</v>
      </c>
      <c r="F18" s="42">
        <v>17.640267836527361</v>
      </c>
      <c r="G18" s="42">
        <v>24.243823597321636</v>
      </c>
      <c r="H18" s="42">
        <v>32.278919418148234</v>
      </c>
      <c r="I18" s="42">
        <v>6.811359963057031</v>
      </c>
      <c r="J18" s="42">
        <v>9.5359039482798433</v>
      </c>
      <c r="K18" s="42">
        <v>0</v>
      </c>
      <c r="L18" s="42">
        <v>0</v>
      </c>
      <c r="M18" s="42">
        <v>0</v>
      </c>
      <c r="N18" s="43">
        <v>100</v>
      </c>
    </row>
    <row r="19" spans="1:14" ht="12.75" customHeight="1" x14ac:dyDescent="0.2">
      <c r="A19" s="35" t="s">
        <v>15</v>
      </c>
      <c r="B19" s="36" t="s">
        <v>162</v>
      </c>
      <c r="C19" s="36" t="s">
        <v>103</v>
      </c>
      <c r="D19" s="37" t="s">
        <v>10</v>
      </c>
      <c r="E19" s="38">
        <v>107</v>
      </c>
      <c r="F19" s="38">
        <v>32</v>
      </c>
      <c r="G19" s="38">
        <v>12</v>
      </c>
      <c r="H19" s="38">
        <v>10</v>
      </c>
      <c r="I19" s="38">
        <v>1</v>
      </c>
      <c r="J19" s="38"/>
      <c r="K19" s="38"/>
      <c r="L19" s="39"/>
      <c r="M19" s="39"/>
      <c r="N19" s="40">
        <v>162</v>
      </c>
    </row>
    <row r="20" spans="1:14" ht="12.75" customHeight="1" x14ac:dyDescent="0.2">
      <c r="A20" s="41" t="s">
        <v>15</v>
      </c>
      <c r="B20" s="29" t="s">
        <v>162</v>
      </c>
      <c r="C20" s="29" t="s">
        <v>104</v>
      </c>
      <c r="D20" s="41" t="s">
        <v>100</v>
      </c>
      <c r="E20" s="42">
        <v>66.049382716049379</v>
      </c>
      <c r="F20" s="42">
        <v>19.753086419753085</v>
      </c>
      <c r="G20" s="42">
        <v>7.4074074074074074</v>
      </c>
      <c r="H20" s="42">
        <v>6.1728395061728394</v>
      </c>
      <c r="I20" s="42">
        <v>0.61728395061728392</v>
      </c>
      <c r="J20" s="42">
        <v>0</v>
      </c>
      <c r="K20" s="42">
        <v>0</v>
      </c>
      <c r="L20" s="42">
        <v>0</v>
      </c>
      <c r="M20" s="42">
        <v>0</v>
      </c>
      <c r="N20" s="43">
        <v>100</v>
      </c>
    </row>
    <row r="21" spans="1:14" ht="12.75" customHeight="1" x14ac:dyDescent="0.2">
      <c r="A21" s="44" t="s">
        <v>15</v>
      </c>
      <c r="B21" s="29" t="s">
        <v>162</v>
      </c>
      <c r="C21" s="29" t="s">
        <v>105</v>
      </c>
      <c r="D21" s="41" t="s">
        <v>11</v>
      </c>
      <c r="E21" s="45">
        <v>227</v>
      </c>
      <c r="F21" s="45">
        <v>216</v>
      </c>
      <c r="G21" s="45">
        <v>153</v>
      </c>
      <c r="H21" s="45">
        <v>302</v>
      </c>
      <c r="I21" s="45">
        <v>67</v>
      </c>
      <c r="J21" s="46"/>
      <c r="K21" s="46"/>
      <c r="L21" s="46"/>
      <c r="M21" s="46"/>
      <c r="N21" s="47">
        <v>965</v>
      </c>
    </row>
    <row r="22" spans="1:14" ht="12.75" customHeight="1" x14ac:dyDescent="0.2">
      <c r="A22" s="41" t="s">
        <v>15</v>
      </c>
      <c r="B22" s="29" t="s">
        <v>162</v>
      </c>
      <c r="C22" s="29" t="s">
        <v>106</v>
      </c>
      <c r="D22" s="41" t="s">
        <v>101</v>
      </c>
      <c r="E22" s="42">
        <v>23.523316062176164</v>
      </c>
      <c r="F22" s="42">
        <v>22.383419689119172</v>
      </c>
      <c r="G22" s="42">
        <v>15.854922279792746</v>
      </c>
      <c r="H22" s="42">
        <v>31.295336787564768</v>
      </c>
      <c r="I22" s="42">
        <v>6.9430051813471501</v>
      </c>
      <c r="J22" s="42">
        <v>0</v>
      </c>
      <c r="K22" s="42">
        <v>0</v>
      </c>
      <c r="L22" s="42">
        <v>0</v>
      </c>
      <c r="M22" s="42">
        <v>0</v>
      </c>
      <c r="N22" s="43">
        <v>100</v>
      </c>
    </row>
    <row r="23" spans="1:14" ht="12.75" customHeight="1" x14ac:dyDescent="0.2">
      <c r="A23" s="35" t="s">
        <v>16</v>
      </c>
      <c r="B23" s="36" t="s">
        <v>163</v>
      </c>
      <c r="C23" s="36" t="s">
        <v>103</v>
      </c>
      <c r="D23" s="37" t="s">
        <v>10</v>
      </c>
      <c r="E23" s="38">
        <v>284</v>
      </c>
      <c r="F23" s="38">
        <v>135</v>
      </c>
      <c r="G23" s="38">
        <v>89</v>
      </c>
      <c r="H23" s="38">
        <v>43</v>
      </c>
      <c r="I23" s="38">
        <v>2</v>
      </c>
      <c r="J23" s="38">
        <v>2</v>
      </c>
      <c r="K23" s="38"/>
      <c r="L23" s="39"/>
      <c r="M23" s="39"/>
      <c r="N23" s="40">
        <v>555</v>
      </c>
    </row>
    <row r="24" spans="1:14" ht="12.75" customHeight="1" x14ac:dyDescent="0.2">
      <c r="A24" s="41" t="s">
        <v>16</v>
      </c>
      <c r="B24" s="29" t="s">
        <v>163</v>
      </c>
      <c r="C24" s="29" t="s">
        <v>104</v>
      </c>
      <c r="D24" s="41" t="s">
        <v>100</v>
      </c>
      <c r="E24" s="42">
        <v>51.171171171171174</v>
      </c>
      <c r="F24" s="42">
        <v>24.324324324324323</v>
      </c>
      <c r="G24" s="42">
        <v>16.036036036036037</v>
      </c>
      <c r="H24" s="42">
        <v>7.7477477477477477</v>
      </c>
      <c r="I24" s="42">
        <v>0.36036036036036034</v>
      </c>
      <c r="J24" s="42">
        <v>0.36036036036036034</v>
      </c>
      <c r="K24" s="42">
        <v>0</v>
      </c>
      <c r="L24" s="42">
        <v>0</v>
      </c>
      <c r="M24" s="42">
        <v>0</v>
      </c>
      <c r="N24" s="43">
        <v>100</v>
      </c>
    </row>
    <row r="25" spans="1:14" ht="12.75" customHeight="1" x14ac:dyDescent="0.2">
      <c r="A25" s="44" t="s">
        <v>16</v>
      </c>
      <c r="B25" s="29" t="s">
        <v>163</v>
      </c>
      <c r="C25" s="29" t="s">
        <v>105</v>
      </c>
      <c r="D25" s="41" t="s">
        <v>11</v>
      </c>
      <c r="E25" s="45">
        <v>614</v>
      </c>
      <c r="F25" s="45">
        <v>882</v>
      </c>
      <c r="G25" s="45">
        <v>1193</v>
      </c>
      <c r="H25" s="45">
        <v>1259</v>
      </c>
      <c r="I25" s="45">
        <v>146</v>
      </c>
      <c r="J25" s="45">
        <v>290</v>
      </c>
      <c r="K25" s="46"/>
      <c r="L25" s="46"/>
      <c r="M25" s="46"/>
      <c r="N25" s="47">
        <v>4384</v>
      </c>
    </row>
    <row r="26" spans="1:14" ht="12.75" customHeight="1" x14ac:dyDescent="0.2">
      <c r="A26" s="41" t="s">
        <v>16</v>
      </c>
      <c r="B26" s="29" t="s">
        <v>163</v>
      </c>
      <c r="C26" s="29" t="s">
        <v>106</v>
      </c>
      <c r="D26" s="41" t="s">
        <v>101</v>
      </c>
      <c r="E26" s="42">
        <v>14.005474452554745</v>
      </c>
      <c r="F26" s="42">
        <v>20.118613138686133</v>
      </c>
      <c r="G26" s="42">
        <v>27.212591240875913</v>
      </c>
      <c r="H26" s="42">
        <v>28.718065693430656</v>
      </c>
      <c r="I26" s="42">
        <v>3.3302919708029197</v>
      </c>
      <c r="J26" s="42">
        <v>6.6149635036496353</v>
      </c>
      <c r="K26" s="42">
        <v>0</v>
      </c>
      <c r="L26" s="42">
        <v>0</v>
      </c>
      <c r="M26" s="42">
        <v>0</v>
      </c>
      <c r="N26" s="43">
        <v>100</v>
      </c>
    </row>
    <row r="27" spans="1:14" ht="12.75" customHeight="1" x14ac:dyDescent="0.2">
      <c r="A27" s="35" t="s">
        <v>17</v>
      </c>
      <c r="B27" s="36" t="s">
        <v>107</v>
      </c>
      <c r="C27" s="36" t="s">
        <v>103</v>
      </c>
      <c r="D27" s="37" t="s">
        <v>10</v>
      </c>
      <c r="E27" s="38">
        <v>396</v>
      </c>
      <c r="F27" s="38">
        <v>131</v>
      </c>
      <c r="G27" s="38">
        <v>95</v>
      </c>
      <c r="H27" s="38">
        <v>45</v>
      </c>
      <c r="I27" s="38">
        <v>14</v>
      </c>
      <c r="J27" s="38">
        <v>6</v>
      </c>
      <c r="K27" s="38"/>
      <c r="L27" s="39"/>
      <c r="M27" s="39"/>
      <c r="N27" s="40">
        <v>687</v>
      </c>
    </row>
    <row r="28" spans="1:14" ht="12.75" customHeight="1" x14ac:dyDescent="0.2">
      <c r="A28" s="41" t="s">
        <v>17</v>
      </c>
      <c r="B28" s="29" t="s">
        <v>107</v>
      </c>
      <c r="C28" s="29" t="s">
        <v>104</v>
      </c>
      <c r="D28" s="41" t="s">
        <v>100</v>
      </c>
      <c r="E28" s="42">
        <v>57.64192139737991</v>
      </c>
      <c r="F28" s="42">
        <v>19.068413391557495</v>
      </c>
      <c r="G28" s="42">
        <v>13.828238719068413</v>
      </c>
      <c r="H28" s="42">
        <v>6.5502183406113534</v>
      </c>
      <c r="I28" s="42">
        <v>2.0378457059679769</v>
      </c>
      <c r="J28" s="42">
        <v>0.8733624454148472</v>
      </c>
      <c r="K28" s="42">
        <v>0</v>
      </c>
      <c r="L28" s="42">
        <v>0</v>
      </c>
      <c r="M28" s="42">
        <v>0</v>
      </c>
      <c r="N28" s="43">
        <v>100</v>
      </c>
    </row>
    <row r="29" spans="1:14" ht="12.75" customHeight="1" x14ac:dyDescent="0.2">
      <c r="A29" s="44" t="s">
        <v>17</v>
      </c>
      <c r="B29" s="29" t="s">
        <v>107</v>
      </c>
      <c r="C29" s="29" t="s">
        <v>105</v>
      </c>
      <c r="D29" s="41" t="s">
        <v>11</v>
      </c>
      <c r="E29" s="45">
        <v>769</v>
      </c>
      <c r="F29" s="45">
        <v>843</v>
      </c>
      <c r="G29" s="45">
        <v>1320</v>
      </c>
      <c r="H29" s="45">
        <v>1350</v>
      </c>
      <c r="I29" s="45">
        <v>826</v>
      </c>
      <c r="J29" s="45">
        <v>751</v>
      </c>
      <c r="K29" s="46"/>
      <c r="L29" s="46"/>
      <c r="M29" s="46"/>
      <c r="N29" s="47">
        <v>5859</v>
      </c>
    </row>
    <row r="30" spans="1:14" ht="12.75" customHeight="1" x14ac:dyDescent="0.2">
      <c r="A30" s="41" t="s">
        <v>17</v>
      </c>
      <c r="B30" s="29" t="s">
        <v>107</v>
      </c>
      <c r="C30" s="29" t="s">
        <v>106</v>
      </c>
      <c r="D30" s="41" t="s">
        <v>101</v>
      </c>
      <c r="E30" s="42">
        <v>13.12510667349377</v>
      </c>
      <c r="F30" s="42">
        <v>14.388120839733743</v>
      </c>
      <c r="G30" s="42">
        <v>22.529441884280594</v>
      </c>
      <c r="H30" s="42">
        <v>23.041474654377879</v>
      </c>
      <c r="I30" s="42">
        <v>14.097968936678614</v>
      </c>
      <c r="J30" s="42">
        <v>12.817887011435399</v>
      </c>
      <c r="K30" s="42">
        <v>0</v>
      </c>
      <c r="L30" s="42">
        <v>0</v>
      </c>
      <c r="M30" s="42">
        <v>0</v>
      </c>
      <c r="N30" s="43">
        <v>100</v>
      </c>
    </row>
    <row r="31" spans="1:14" ht="12.75" customHeight="1" x14ac:dyDescent="0.2">
      <c r="A31" s="35" t="s">
        <v>18</v>
      </c>
      <c r="B31" s="36" t="s">
        <v>144</v>
      </c>
      <c r="C31" s="36" t="s">
        <v>103</v>
      </c>
      <c r="D31" s="37" t="s">
        <v>10</v>
      </c>
      <c r="E31" s="38">
        <v>73</v>
      </c>
      <c r="F31" s="38">
        <v>48</v>
      </c>
      <c r="G31" s="38">
        <v>36</v>
      </c>
      <c r="H31" s="38">
        <v>24</v>
      </c>
      <c r="I31" s="38">
        <v>5</v>
      </c>
      <c r="J31" s="38">
        <v>1</v>
      </c>
      <c r="K31" s="38">
        <v>1</v>
      </c>
      <c r="L31" s="39"/>
      <c r="M31" s="39"/>
      <c r="N31" s="40">
        <v>188</v>
      </c>
    </row>
    <row r="32" spans="1:14" ht="12.75" customHeight="1" x14ac:dyDescent="0.2">
      <c r="A32" s="41" t="s">
        <v>18</v>
      </c>
      <c r="B32" s="29" t="s">
        <v>144</v>
      </c>
      <c r="C32" s="29" t="s">
        <v>104</v>
      </c>
      <c r="D32" s="41" t="s">
        <v>100</v>
      </c>
      <c r="E32" s="42">
        <v>38.829787234042556</v>
      </c>
      <c r="F32" s="42">
        <v>25.531914893617021</v>
      </c>
      <c r="G32" s="42">
        <v>19.148936170212767</v>
      </c>
      <c r="H32" s="42">
        <v>12.76595744680851</v>
      </c>
      <c r="I32" s="42">
        <v>2.6595744680851063</v>
      </c>
      <c r="J32" s="42">
        <v>0.53191489361702127</v>
      </c>
      <c r="K32" s="42">
        <v>0.53191489361702127</v>
      </c>
      <c r="L32" s="42">
        <v>0</v>
      </c>
      <c r="M32" s="42">
        <v>0</v>
      </c>
      <c r="N32" s="43">
        <v>100</v>
      </c>
    </row>
    <row r="33" spans="1:14" ht="12.75" customHeight="1" x14ac:dyDescent="0.2">
      <c r="A33" s="44" t="s">
        <v>18</v>
      </c>
      <c r="B33" s="29" t="s">
        <v>144</v>
      </c>
      <c r="C33" s="29" t="s">
        <v>105</v>
      </c>
      <c r="D33" s="41" t="s">
        <v>11</v>
      </c>
      <c r="E33" s="45">
        <v>158</v>
      </c>
      <c r="F33" s="45">
        <v>328</v>
      </c>
      <c r="G33" s="45">
        <v>473</v>
      </c>
      <c r="H33" s="45">
        <v>726</v>
      </c>
      <c r="I33" s="45">
        <v>286</v>
      </c>
      <c r="J33" s="45">
        <v>122</v>
      </c>
      <c r="K33" s="45">
        <v>259</v>
      </c>
      <c r="L33" s="46"/>
      <c r="M33" s="46"/>
      <c r="N33" s="47">
        <v>2352</v>
      </c>
    </row>
    <row r="34" spans="1:14" ht="12.75" customHeight="1" x14ac:dyDescent="0.2">
      <c r="A34" s="41" t="s">
        <v>18</v>
      </c>
      <c r="B34" s="29" t="s">
        <v>144</v>
      </c>
      <c r="C34" s="29" t="s">
        <v>106</v>
      </c>
      <c r="D34" s="41" t="s">
        <v>101</v>
      </c>
      <c r="E34" s="42">
        <v>6.7176870748299322</v>
      </c>
      <c r="F34" s="42">
        <v>13.945578231292517</v>
      </c>
      <c r="G34" s="42">
        <v>20.110544217687075</v>
      </c>
      <c r="H34" s="42">
        <v>30.867346938775512</v>
      </c>
      <c r="I34" s="42">
        <v>12.15986394557823</v>
      </c>
      <c r="J34" s="42">
        <v>5.1870748299319729</v>
      </c>
      <c r="K34" s="42">
        <v>11.011904761904763</v>
      </c>
      <c r="L34" s="42">
        <v>0</v>
      </c>
      <c r="M34" s="42">
        <v>0</v>
      </c>
      <c r="N34" s="43">
        <v>100</v>
      </c>
    </row>
    <row r="35" spans="1:14" ht="12.75" customHeight="1" x14ac:dyDescent="0.2">
      <c r="A35" s="35" t="s">
        <v>19</v>
      </c>
      <c r="B35" s="36" t="s">
        <v>164</v>
      </c>
      <c r="C35" s="36" t="s">
        <v>103</v>
      </c>
      <c r="D35" s="37" t="s">
        <v>10</v>
      </c>
      <c r="E35" s="38">
        <v>562</v>
      </c>
      <c r="F35" s="38">
        <v>182</v>
      </c>
      <c r="G35" s="38">
        <v>100</v>
      </c>
      <c r="H35" s="38">
        <v>50</v>
      </c>
      <c r="I35" s="38">
        <v>11</v>
      </c>
      <c r="J35" s="38">
        <v>3</v>
      </c>
      <c r="K35" s="38"/>
      <c r="L35" s="39">
        <v>1</v>
      </c>
      <c r="M35" s="39"/>
      <c r="N35" s="40">
        <v>909</v>
      </c>
    </row>
    <row r="36" spans="1:14" ht="12.75" customHeight="1" x14ac:dyDescent="0.2">
      <c r="A36" s="41" t="s">
        <v>19</v>
      </c>
      <c r="B36" s="29" t="s">
        <v>164</v>
      </c>
      <c r="C36" s="29" t="s">
        <v>104</v>
      </c>
      <c r="D36" s="41" t="s">
        <v>100</v>
      </c>
      <c r="E36" s="42">
        <v>61.826182618261825</v>
      </c>
      <c r="F36" s="42">
        <v>20.022002200220022</v>
      </c>
      <c r="G36" s="42">
        <v>11.001100110011</v>
      </c>
      <c r="H36" s="42">
        <v>5.5005500550055002</v>
      </c>
      <c r="I36" s="42">
        <v>1.21012101210121</v>
      </c>
      <c r="J36" s="42">
        <v>0.33003300330033003</v>
      </c>
      <c r="K36" s="42">
        <v>0</v>
      </c>
      <c r="L36" s="42">
        <v>0.11001100110011001</v>
      </c>
      <c r="M36" s="42">
        <v>0</v>
      </c>
      <c r="N36" s="43">
        <v>100</v>
      </c>
    </row>
    <row r="37" spans="1:14" ht="12.75" customHeight="1" x14ac:dyDescent="0.2">
      <c r="A37" s="44" t="s">
        <v>19</v>
      </c>
      <c r="B37" s="29" t="s">
        <v>164</v>
      </c>
      <c r="C37" s="29" t="s">
        <v>105</v>
      </c>
      <c r="D37" s="41" t="s">
        <v>11</v>
      </c>
      <c r="E37" s="45">
        <v>1086</v>
      </c>
      <c r="F37" s="45">
        <v>1211</v>
      </c>
      <c r="G37" s="45">
        <v>1340</v>
      </c>
      <c r="H37" s="45">
        <v>1442</v>
      </c>
      <c r="I37" s="45">
        <v>732</v>
      </c>
      <c r="J37" s="45">
        <v>350</v>
      </c>
      <c r="K37" s="46"/>
      <c r="L37" s="45">
        <v>663</v>
      </c>
      <c r="M37" s="46"/>
      <c r="N37" s="47">
        <v>6824</v>
      </c>
    </row>
    <row r="38" spans="1:14" ht="12.75" customHeight="1" x14ac:dyDescent="0.2">
      <c r="A38" s="41" t="s">
        <v>19</v>
      </c>
      <c r="B38" s="29" t="s">
        <v>164</v>
      </c>
      <c r="C38" s="29" t="s">
        <v>106</v>
      </c>
      <c r="D38" s="41" t="s">
        <v>101</v>
      </c>
      <c r="E38" s="42">
        <v>15.914419695193436</v>
      </c>
      <c r="F38" s="42">
        <v>17.746189917936693</v>
      </c>
      <c r="G38" s="42">
        <v>19.636576787807737</v>
      </c>
      <c r="H38" s="42">
        <v>21.131301289566238</v>
      </c>
      <c r="I38" s="42">
        <v>10.726846424384526</v>
      </c>
      <c r="J38" s="42">
        <v>5.128956623681125</v>
      </c>
      <c r="K38" s="42">
        <v>0</v>
      </c>
      <c r="L38" s="42">
        <v>9.7157092614302467</v>
      </c>
      <c r="M38" s="42">
        <v>0</v>
      </c>
      <c r="N38" s="43">
        <v>100</v>
      </c>
    </row>
    <row r="39" spans="1:14" ht="12.75" customHeight="1" x14ac:dyDescent="0.2">
      <c r="A39" s="35" t="s">
        <v>20</v>
      </c>
      <c r="B39" s="36" t="s">
        <v>165</v>
      </c>
      <c r="C39" s="36" t="s">
        <v>103</v>
      </c>
      <c r="D39" s="37" t="s">
        <v>10</v>
      </c>
      <c r="E39" s="38">
        <v>67</v>
      </c>
      <c r="F39" s="38">
        <v>38</v>
      </c>
      <c r="G39" s="38">
        <v>17</v>
      </c>
      <c r="H39" s="38">
        <v>5</v>
      </c>
      <c r="I39" s="38">
        <v>1</v>
      </c>
      <c r="J39" s="38"/>
      <c r="K39" s="38"/>
      <c r="L39" s="39"/>
      <c r="M39" s="39"/>
      <c r="N39" s="40">
        <v>128</v>
      </c>
    </row>
    <row r="40" spans="1:14" ht="12.75" customHeight="1" x14ac:dyDescent="0.2">
      <c r="A40" s="41" t="s">
        <v>20</v>
      </c>
      <c r="B40" s="29" t="s">
        <v>165</v>
      </c>
      <c r="C40" s="29" t="s">
        <v>104</v>
      </c>
      <c r="D40" s="41" t="s">
        <v>100</v>
      </c>
      <c r="E40" s="42">
        <v>52.34375</v>
      </c>
      <c r="F40" s="42">
        <v>29.6875</v>
      </c>
      <c r="G40" s="42">
        <v>13.28125</v>
      </c>
      <c r="H40" s="42">
        <v>3.90625</v>
      </c>
      <c r="I40" s="42">
        <v>0.78125</v>
      </c>
      <c r="J40" s="42">
        <v>0</v>
      </c>
      <c r="K40" s="42">
        <v>0</v>
      </c>
      <c r="L40" s="42">
        <v>0</v>
      </c>
      <c r="M40" s="42">
        <v>0</v>
      </c>
      <c r="N40" s="43">
        <v>100</v>
      </c>
    </row>
    <row r="41" spans="1:14" ht="12.75" customHeight="1" x14ac:dyDescent="0.2">
      <c r="A41" s="44" t="s">
        <v>20</v>
      </c>
      <c r="B41" s="29" t="s">
        <v>165</v>
      </c>
      <c r="C41" s="29" t="s">
        <v>105</v>
      </c>
      <c r="D41" s="41" t="s">
        <v>11</v>
      </c>
      <c r="E41" s="45">
        <v>146</v>
      </c>
      <c r="F41" s="45">
        <v>244</v>
      </c>
      <c r="G41" s="45">
        <v>236</v>
      </c>
      <c r="H41" s="45">
        <v>166</v>
      </c>
      <c r="I41" s="45">
        <v>84</v>
      </c>
      <c r="J41" s="46"/>
      <c r="K41" s="46"/>
      <c r="L41" s="46"/>
      <c r="M41" s="46"/>
      <c r="N41" s="47">
        <v>876</v>
      </c>
    </row>
    <row r="42" spans="1:14" ht="12.75" customHeight="1" x14ac:dyDescent="0.2">
      <c r="A42" s="41" t="s">
        <v>20</v>
      </c>
      <c r="B42" s="29" t="s">
        <v>165</v>
      </c>
      <c r="C42" s="29" t="s">
        <v>106</v>
      </c>
      <c r="D42" s="41" t="s">
        <v>101</v>
      </c>
      <c r="E42" s="42">
        <v>16.666666666666668</v>
      </c>
      <c r="F42" s="42">
        <v>27.853881278538811</v>
      </c>
      <c r="G42" s="42">
        <v>26.940639269406393</v>
      </c>
      <c r="H42" s="42">
        <v>18.949771689497716</v>
      </c>
      <c r="I42" s="42">
        <v>9.5890410958904102</v>
      </c>
      <c r="J42" s="42">
        <v>0</v>
      </c>
      <c r="K42" s="42">
        <v>0</v>
      </c>
      <c r="L42" s="42">
        <v>0</v>
      </c>
      <c r="M42" s="42">
        <v>0</v>
      </c>
      <c r="N42" s="43">
        <v>100</v>
      </c>
    </row>
    <row r="43" spans="1:14" ht="12.75" customHeight="1" x14ac:dyDescent="0.2">
      <c r="A43" s="35" t="s">
        <v>21</v>
      </c>
      <c r="B43" s="36" t="s">
        <v>166</v>
      </c>
      <c r="C43" s="36" t="s">
        <v>103</v>
      </c>
      <c r="D43" s="37" t="s">
        <v>10</v>
      </c>
      <c r="E43" s="38">
        <v>427</v>
      </c>
      <c r="F43" s="38">
        <v>164</v>
      </c>
      <c r="G43" s="38">
        <v>106</v>
      </c>
      <c r="H43" s="38">
        <v>90</v>
      </c>
      <c r="I43" s="38">
        <v>10</v>
      </c>
      <c r="J43" s="38">
        <v>6</v>
      </c>
      <c r="K43" s="38">
        <v>1</v>
      </c>
      <c r="L43" s="39"/>
      <c r="M43" s="39"/>
      <c r="N43" s="40">
        <v>804</v>
      </c>
    </row>
    <row r="44" spans="1:14" ht="12.75" customHeight="1" x14ac:dyDescent="0.2">
      <c r="A44" s="41" t="s">
        <v>21</v>
      </c>
      <c r="B44" s="29" t="s">
        <v>166</v>
      </c>
      <c r="C44" s="29" t="s">
        <v>104</v>
      </c>
      <c r="D44" s="41" t="s">
        <v>100</v>
      </c>
      <c r="E44" s="42">
        <v>53.10945273631841</v>
      </c>
      <c r="F44" s="42">
        <v>20.398009950248756</v>
      </c>
      <c r="G44" s="42">
        <v>13.184079601990049</v>
      </c>
      <c r="H44" s="42">
        <v>11.194029850746269</v>
      </c>
      <c r="I44" s="42">
        <v>1.2437810945273631</v>
      </c>
      <c r="J44" s="42">
        <v>0.74626865671641796</v>
      </c>
      <c r="K44" s="42">
        <v>0.12437810945273632</v>
      </c>
      <c r="L44" s="42">
        <v>0</v>
      </c>
      <c r="M44" s="42">
        <v>0</v>
      </c>
      <c r="N44" s="43">
        <v>100</v>
      </c>
    </row>
    <row r="45" spans="1:14" ht="12.75" customHeight="1" x14ac:dyDescent="0.2">
      <c r="A45" s="44" t="s">
        <v>21</v>
      </c>
      <c r="B45" s="29" t="s">
        <v>166</v>
      </c>
      <c r="C45" s="29" t="s">
        <v>105</v>
      </c>
      <c r="D45" s="41" t="s">
        <v>11</v>
      </c>
      <c r="E45" s="45">
        <v>850</v>
      </c>
      <c r="F45" s="45">
        <v>1098</v>
      </c>
      <c r="G45" s="45">
        <v>1439</v>
      </c>
      <c r="H45" s="45">
        <v>2624</v>
      </c>
      <c r="I45" s="45">
        <v>650</v>
      </c>
      <c r="J45" s="45">
        <v>775</v>
      </c>
      <c r="K45" s="45">
        <v>314</v>
      </c>
      <c r="L45" s="46"/>
      <c r="M45" s="46"/>
      <c r="N45" s="47">
        <v>7750</v>
      </c>
    </row>
    <row r="46" spans="1:14" ht="12.75" customHeight="1" x14ac:dyDescent="0.2">
      <c r="A46" s="41" t="s">
        <v>21</v>
      </c>
      <c r="B46" s="29" t="s">
        <v>166</v>
      </c>
      <c r="C46" s="29" t="s">
        <v>106</v>
      </c>
      <c r="D46" s="41" t="s">
        <v>101</v>
      </c>
      <c r="E46" s="42">
        <v>10.96774193548387</v>
      </c>
      <c r="F46" s="42">
        <v>14.167741935483871</v>
      </c>
      <c r="G46" s="42">
        <v>18.56774193548387</v>
      </c>
      <c r="H46" s="42">
        <v>33.858064516129033</v>
      </c>
      <c r="I46" s="42">
        <v>8.387096774193548</v>
      </c>
      <c r="J46" s="42">
        <v>10</v>
      </c>
      <c r="K46" s="42">
        <v>4.0516129032258066</v>
      </c>
      <c r="L46" s="42">
        <v>0</v>
      </c>
      <c r="M46" s="42">
        <v>0</v>
      </c>
      <c r="N46" s="43">
        <v>100</v>
      </c>
    </row>
    <row r="47" spans="1:14" ht="12.75" customHeight="1" x14ac:dyDescent="0.2">
      <c r="A47" s="35" t="s">
        <v>22</v>
      </c>
      <c r="B47" s="36" t="s">
        <v>167</v>
      </c>
      <c r="C47" s="36" t="s">
        <v>103</v>
      </c>
      <c r="D47" s="37" t="s">
        <v>10</v>
      </c>
      <c r="E47" s="38">
        <v>362</v>
      </c>
      <c r="F47" s="38">
        <v>156</v>
      </c>
      <c r="G47" s="38">
        <v>130</v>
      </c>
      <c r="H47" s="38">
        <v>62</v>
      </c>
      <c r="I47" s="38">
        <v>11</v>
      </c>
      <c r="J47" s="38">
        <v>6</v>
      </c>
      <c r="K47" s="38">
        <v>1</v>
      </c>
      <c r="L47" s="39"/>
      <c r="M47" s="39"/>
      <c r="N47" s="40">
        <v>728</v>
      </c>
    </row>
    <row r="48" spans="1:14" ht="12.75" customHeight="1" x14ac:dyDescent="0.2">
      <c r="A48" s="41" t="s">
        <v>22</v>
      </c>
      <c r="B48" s="29" t="s">
        <v>167</v>
      </c>
      <c r="C48" s="29" t="s">
        <v>104</v>
      </c>
      <c r="D48" s="41" t="s">
        <v>100</v>
      </c>
      <c r="E48" s="42">
        <v>49.725274725274723</v>
      </c>
      <c r="F48" s="42">
        <v>21.428571428571427</v>
      </c>
      <c r="G48" s="42">
        <v>17.857142857142858</v>
      </c>
      <c r="H48" s="42">
        <v>8.5164835164835164</v>
      </c>
      <c r="I48" s="42">
        <v>1.5109890109890109</v>
      </c>
      <c r="J48" s="42">
        <v>0.82417582417582413</v>
      </c>
      <c r="K48" s="42">
        <v>0.13736263736263737</v>
      </c>
      <c r="L48" s="42">
        <v>0</v>
      </c>
      <c r="M48" s="42">
        <v>0</v>
      </c>
      <c r="N48" s="43">
        <v>100</v>
      </c>
    </row>
    <row r="49" spans="1:14" ht="12.75" customHeight="1" x14ac:dyDescent="0.2">
      <c r="A49" s="44" t="s">
        <v>22</v>
      </c>
      <c r="B49" s="29" t="s">
        <v>167</v>
      </c>
      <c r="C49" s="29" t="s">
        <v>105</v>
      </c>
      <c r="D49" s="41" t="s">
        <v>11</v>
      </c>
      <c r="E49" s="45">
        <v>754</v>
      </c>
      <c r="F49" s="45">
        <v>1040</v>
      </c>
      <c r="G49" s="45">
        <v>1726</v>
      </c>
      <c r="H49" s="45">
        <v>1893</v>
      </c>
      <c r="I49" s="45">
        <v>698</v>
      </c>
      <c r="J49" s="45">
        <v>807</v>
      </c>
      <c r="K49" s="45">
        <v>379</v>
      </c>
      <c r="L49" s="46"/>
      <c r="M49" s="46"/>
      <c r="N49" s="47">
        <v>7297</v>
      </c>
    </row>
    <row r="50" spans="1:14" ht="12.75" customHeight="1" x14ac:dyDescent="0.2">
      <c r="A50" s="41" t="s">
        <v>22</v>
      </c>
      <c r="B50" s="29" t="s">
        <v>167</v>
      </c>
      <c r="C50" s="29" t="s">
        <v>106</v>
      </c>
      <c r="D50" s="41" t="s">
        <v>101</v>
      </c>
      <c r="E50" s="42">
        <v>10.333013567219405</v>
      </c>
      <c r="F50" s="42">
        <v>14.252432506509525</v>
      </c>
      <c r="G50" s="42">
        <v>23.653556255995614</v>
      </c>
      <c r="H50" s="42">
        <v>25.942168014252431</v>
      </c>
      <c r="I50" s="42">
        <v>9.56557489379197</v>
      </c>
      <c r="J50" s="42">
        <v>11.059339454570372</v>
      </c>
      <c r="K50" s="42">
        <v>5.1939153076606823</v>
      </c>
      <c r="L50" s="42">
        <v>0</v>
      </c>
      <c r="M50" s="42">
        <v>0</v>
      </c>
      <c r="N50" s="43">
        <v>100</v>
      </c>
    </row>
    <row r="51" spans="1:14" ht="12.75" customHeight="1" x14ac:dyDescent="0.2">
      <c r="A51" s="35" t="s">
        <v>23</v>
      </c>
      <c r="B51" s="36" t="s">
        <v>168</v>
      </c>
      <c r="C51" s="36" t="s">
        <v>103</v>
      </c>
      <c r="D51" s="37" t="s">
        <v>10</v>
      </c>
      <c r="E51" s="38">
        <v>407</v>
      </c>
      <c r="F51" s="38">
        <v>172</v>
      </c>
      <c r="G51" s="38">
        <v>116</v>
      </c>
      <c r="H51" s="38">
        <v>83</v>
      </c>
      <c r="I51" s="38">
        <v>13</v>
      </c>
      <c r="J51" s="38">
        <v>8</v>
      </c>
      <c r="K51" s="38"/>
      <c r="L51" s="39">
        <v>1</v>
      </c>
      <c r="M51" s="39"/>
      <c r="N51" s="40">
        <v>800</v>
      </c>
    </row>
    <row r="52" spans="1:14" ht="12.75" customHeight="1" x14ac:dyDescent="0.2">
      <c r="A52" s="41" t="s">
        <v>23</v>
      </c>
      <c r="B52" s="29" t="s">
        <v>168</v>
      </c>
      <c r="C52" s="29" t="s">
        <v>104</v>
      </c>
      <c r="D52" s="41" t="s">
        <v>100</v>
      </c>
      <c r="E52" s="42">
        <v>50.875</v>
      </c>
      <c r="F52" s="42">
        <v>21.5</v>
      </c>
      <c r="G52" s="42">
        <v>14.5</v>
      </c>
      <c r="H52" s="42">
        <v>10.375</v>
      </c>
      <c r="I52" s="42">
        <v>1.625</v>
      </c>
      <c r="J52" s="42">
        <v>1</v>
      </c>
      <c r="K52" s="42">
        <v>0</v>
      </c>
      <c r="L52" s="42">
        <v>0.125</v>
      </c>
      <c r="M52" s="42">
        <v>0</v>
      </c>
      <c r="N52" s="43">
        <v>100</v>
      </c>
    </row>
    <row r="53" spans="1:14" ht="12.75" customHeight="1" x14ac:dyDescent="0.2">
      <c r="A53" s="44" t="s">
        <v>23</v>
      </c>
      <c r="B53" s="29" t="s">
        <v>168</v>
      </c>
      <c r="C53" s="29" t="s">
        <v>105</v>
      </c>
      <c r="D53" s="41" t="s">
        <v>11</v>
      </c>
      <c r="E53" s="45">
        <v>804</v>
      </c>
      <c r="F53" s="45">
        <v>1140</v>
      </c>
      <c r="G53" s="45">
        <v>1602</v>
      </c>
      <c r="H53" s="45">
        <v>2538</v>
      </c>
      <c r="I53" s="45">
        <v>900</v>
      </c>
      <c r="J53" s="45">
        <v>1385</v>
      </c>
      <c r="K53" s="46"/>
      <c r="L53" s="45">
        <v>696</v>
      </c>
      <c r="M53" s="46"/>
      <c r="N53" s="47">
        <v>9065</v>
      </c>
    </row>
    <row r="54" spans="1:14" ht="12.75" customHeight="1" x14ac:dyDescent="0.2">
      <c r="A54" s="41" t="s">
        <v>23</v>
      </c>
      <c r="B54" s="29" t="s">
        <v>168</v>
      </c>
      <c r="C54" s="29" t="s">
        <v>106</v>
      </c>
      <c r="D54" s="41" t="s">
        <v>101</v>
      </c>
      <c r="E54" s="42">
        <v>8.8692774407060124</v>
      </c>
      <c r="F54" s="42">
        <v>12.575841147269719</v>
      </c>
      <c r="G54" s="42">
        <v>17.672366243794816</v>
      </c>
      <c r="H54" s="42">
        <v>27.997793712079428</v>
      </c>
      <c r="I54" s="42">
        <v>9.9282956425813573</v>
      </c>
      <c r="J54" s="42">
        <v>15.278543849972422</v>
      </c>
      <c r="K54" s="42">
        <v>0</v>
      </c>
      <c r="L54" s="42">
        <v>7.6778819635962492</v>
      </c>
      <c r="M54" s="42">
        <v>0</v>
      </c>
      <c r="N54" s="43">
        <v>100</v>
      </c>
    </row>
    <row r="55" spans="1:14" ht="12.75" customHeight="1" x14ac:dyDescent="0.2">
      <c r="A55" s="35" t="s">
        <v>149</v>
      </c>
      <c r="B55" s="36" t="s">
        <v>108</v>
      </c>
      <c r="C55" s="36" t="s">
        <v>103</v>
      </c>
      <c r="D55" s="37" t="s">
        <v>10</v>
      </c>
      <c r="E55" s="38">
        <v>37</v>
      </c>
      <c r="F55" s="38">
        <v>14</v>
      </c>
      <c r="G55" s="38">
        <v>16</v>
      </c>
      <c r="H55" s="38">
        <v>18</v>
      </c>
      <c r="I55" s="38">
        <v>11</v>
      </c>
      <c r="J55" s="38">
        <v>5</v>
      </c>
      <c r="K55" s="38"/>
      <c r="L55" s="39"/>
      <c r="M55" s="39"/>
      <c r="N55" s="40">
        <v>101</v>
      </c>
    </row>
    <row r="56" spans="1:14" ht="12.75" customHeight="1" x14ac:dyDescent="0.2">
      <c r="A56" s="41" t="s">
        <v>149</v>
      </c>
      <c r="B56" s="29" t="s">
        <v>108</v>
      </c>
      <c r="C56" s="29" t="s">
        <v>104</v>
      </c>
      <c r="D56" s="41" t="s">
        <v>100</v>
      </c>
      <c r="E56" s="42">
        <v>36.633663366336634</v>
      </c>
      <c r="F56" s="42">
        <v>13.861386138613861</v>
      </c>
      <c r="G56" s="42">
        <v>15.841584158415841</v>
      </c>
      <c r="H56" s="42">
        <v>17.821782178217823</v>
      </c>
      <c r="I56" s="42">
        <v>10.891089108910892</v>
      </c>
      <c r="J56" s="42">
        <v>4.9504950495049505</v>
      </c>
      <c r="K56" s="42">
        <v>0</v>
      </c>
      <c r="L56" s="42">
        <v>0</v>
      </c>
      <c r="M56" s="42">
        <v>0</v>
      </c>
      <c r="N56" s="43">
        <v>100</v>
      </c>
    </row>
    <row r="57" spans="1:14" ht="12.75" customHeight="1" x14ac:dyDescent="0.2">
      <c r="A57" s="44" t="s">
        <v>149</v>
      </c>
      <c r="B57" s="29" t="s">
        <v>108</v>
      </c>
      <c r="C57" s="29" t="s">
        <v>105</v>
      </c>
      <c r="D57" s="41" t="s">
        <v>11</v>
      </c>
      <c r="E57" s="45">
        <v>69</v>
      </c>
      <c r="F57" s="45">
        <v>85</v>
      </c>
      <c r="G57" s="45">
        <v>205</v>
      </c>
      <c r="H57" s="45">
        <v>538</v>
      </c>
      <c r="I57" s="45">
        <v>705</v>
      </c>
      <c r="J57" s="45">
        <v>595</v>
      </c>
      <c r="K57" s="46"/>
      <c r="L57" s="46"/>
      <c r="M57" s="46"/>
      <c r="N57" s="47">
        <v>2197</v>
      </c>
    </row>
    <row r="58" spans="1:14" ht="12.75" customHeight="1" x14ac:dyDescent="0.2">
      <c r="A58" s="41" t="s">
        <v>149</v>
      </c>
      <c r="B58" s="29" t="s">
        <v>108</v>
      </c>
      <c r="C58" s="29" t="s">
        <v>106</v>
      </c>
      <c r="D58" s="41" t="s">
        <v>101</v>
      </c>
      <c r="E58" s="42">
        <v>3.1406463359126082</v>
      </c>
      <c r="F58" s="42">
        <v>3.8689121529358217</v>
      </c>
      <c r="G58" s="42">
        <v>9.3309057806099229</v>
      </c>
      <c r="H58" s="42">
        <v>24.487938097405554</v>
      </c>
      <c r="I58" s="42">
        <v>32.089212562585345</v>
      </c>
      <c r="J58" s="42">
        <v>27.08238507055075</v>
      </c>
      <c r="K58" s="42">
        <v>0</v>
      </c>
      <c r="L58" s="42">
        <v>0</v>
      </c>
      <c r="M58" s="42">
        <v>0</v>
      </c>
      <c r="N58" s="43">
        <v>100</v>
      </c>
    </row>
    <row r="59" spans="1:14" ht="12.75" customHeight="1" x14ac:dyDescent="0.2">
      <c r="A59" s="35" t="s">
        <v>150</v>
      </c>
      <c r="B59" s="36" t="s">
        <v>109</v>
      </c>
      <c r="C59" s="36" t="s">
        <v>103</v>
      </c>
      <c r="D59" s="37" t="s">
        <v>10</v>
      </c>
      <c r="E59" s="38">
        <v>251</v>
      </c>
      <c r="F59" s="38">
        <v>97</v>
      </c>
      <c r="G59" s="38">
        <v>76</v>
      </c>
      <c r="H59" s="38">
        <v>37</v>
      </c>
      <c r="I59" s="38">
        <v>15</v>
      </c>
      <c r="J59" s="38">
        <v>3</v>
      </c>
      <c r="K59" s="38">
        <v>2</v>
      </c>
      <c r="L59" s="39"/>
      <c r="M59" s="39"/>
      <c r="N59" s="40">
        <v>481</v>
      </c>
    </row>
    <row r="60" spans="1:14" ht="12.75" customHeight="1" x14ac:dyDescent="0.2">
      <c r="A60" s="41" t="s">
        <v>150</v>
      </c>
      <c r="B60" s="29" t="s">
        <v>109</v>
      </c>
      <c r="C60" s="29" t="s">
        <v>104</v>
      </c>
      <c r="D60" s="41" t="s">
        <v>100</v>
      </c>
      <c r="E60" s="42">
        <v>52.182952182952185</v>
      </c>
      <c r="F60" s="42">
        <v>20.166320166320165</v>
      </c>
      <c r="G60" s="42">
        <v>15.8004158004158</v>
      </c>
      <c r="H60" s="42">
        <v>7.6923076923076925</v>
      </c>
      <c r="I60" s="42">
        <v>3.1185031185031185</v>
      </c>
      <c r="J60" s="42">
        <v>0.62370062370062374</v>
      </c>
      <c r="K60" s="42">
        <v>0.41580041580041582</v>
      </c>
      <c r="L60" s="42">
        <v>0</v>
      </c>
      <c r="M60" s="42">
        <v>0</v>
      </c>
      <c r="N60" s="43">
        <v>100</v>
      </c>
    </row>
    <row r="61" spans="1:14" ht="12.75" customHeight="1" x14ac:dyDescent="0.2">
      <c r="A61" s="44" t="s">
        <v>150</v>
      </c>
      <c r="B61" s="29" t="s">
        <v>109</v>
      </c>
      <c r="C61" s="29" t="s">
        <v>105</v>
      </c>
      <c r="D61" s="41" t="s">
        <v>11</v>
      </c>
      <c r="E61" s="45">
        <v>487</v>
      </c>
      <c r="F61" s="45">
        <v>638</v>
      </c>
      <c r="G61" s="45">
        <v>1055</v>
      </c>
      <c r="H61" s="45">
        <v>1163</v>
      </c>
      <c r="I61" s="45">
        <v>999</v>
      </c>
      <c r="J61" s="45">
        <v>400</v>
      </c>
      <c r="K61" s="45">
        <v>760</v>
      </c>
      <c r="L61" s="46"/>
      <c r="M61" s="46"/>
      <c r="N61" s="47">
        <v>5502</v>
      </c>
    </row>
    <row r="62" spans="1:14" ht="12.75" customHeight="1" x14ac:dyDescent="0.2">
      <c r="A62" s="41" t="s">
        <v>150</v>
      </c>
      <c r="B62" s="29" t="s">
        <v>109</v>
      </c>
      <c r="C62" s="29" t="s">
        <v>106</v>
      </c>
      <c r="D62" s="41" t="s">
        <v>101</v>
      </c>
      <c r="E62" s="42">
        <v>8.8513267902580886</v>
      </c>
      <c r="F62" s="42">
        <v>11.595783351508542</v>
      </c>
      <c r="G62" s="42">
        <v>19.174845510723372</v>
      </c>
      <c r="H62" s="42">
        <v>21.137768084332968</v>
      </c>
      <c r="I62" s="42">
        <v>18.157033805888769</v>
      </c>
      <c r="J62" s="42">
        <v>7.2700836059614682</v>
      </c>
      <c r="K62" s="42">
        <v>13.81315885132679</v>
      </c>
      <c r="L62" s="42">
        <v>0</v>
      </c>
      <c r="M62" s="42">
        <v>0</v>
      </c>
      <c r="N62" s="43">
        <v>100</v>
      </c>
    </row>
    <row r="63" spans="1:14" ht="12.75" customHeight="1" x14ac:dyDescent="0.2">
      <c r="A63" s="35" t="s">
        <v>24</v>
      </c>
      <c r="B63" s="36" t="s">
        <v>110</v>
      </c>
      <c r="C63" s="36" t="s">
        <v>103</v>
      </c>
      <c r="D63" s="37" t="s">
        <v>10</v>
      </c>
      <c r="E63" s="38">
        <v>386</v>
      </c>
      <c r="F63" s="38">
        <v>151</v>
      </c>
      <c r="G63" s="38">
        <v>109</v>
      </c>
      <c r="H63" s="38">
        <v>77</v>
      </c>
      <c r="I63" s="38">
        <v>23</v>
      </c>
      <c r="J63" s="38">
        <v>4</v>
      </c>
      <c r="K63" s="38"/>
      <c r="L63" s="39">
        <v>1</v>
      </c>
      <c r="M63" s="39"/>
      <c r="N63" s="40">
        <v>751</v>
      </c>
    </row>
    <row r="64" spans="1:14" ht="12.75" customHeight="1" x14ac:dyDescent="0.2">
      <c r="A64" s="41" t="s">
        <v>24</v>
      </c>
      <c r="B64" s="29" t="s">
        <v>110</v>
      </c>
      <c r="C64" s="29" t="s">
        <v>104</v>
      </c>
      <c r="D64" s="41" t="s">
        <v>100</v>
      </c>
      <c r="E64" s="42">
        <v>51.398135818908123</v>
      </c>
      <c r="F64" s="42">
        <v>20.106524633821572</v>
      </c>
      <c r="G64" s="42">
        <v>14.513981358189081</v>
      </c>
      <c r="H64" s="42">
        <v>10.252996005326231</v>
      </c>
      <c r="I64" s="42">
        <v>3.062583222370173</v>
      </c>
      <c r="J64" s="42">
        <v>0.53262316910785623</v>
      </c>
      <c r="K64" s="42">
        <v>0</v>
      </c>
      <c r="L64" s="42">
        <v>0.13315579227696406</v>
      </c>
      <c r="M64" s="42">
        <v>0</v>
      </c>
      <c r="N64" s="43">
        <v>100</v>
      </c>
    </row>
    <row r="65" spans="1:14" ht="12.75" customHeight="1" x14ac:dyDescent="0.2">
      <c r="A65" s="44" t="s">
        <v>24</v>
      </c>
      <c r="B65" s="29" t="s">
        <v>110</v>
      </c>
      <c r="C65" s="29" t="s">
        <v>105</v>
      </c>
      <c r="D65" s="41" t="s">
        <v>11</v>
      </c>
      <c r="E65" s="45">
        <v>860</v>
      </c>
      <c r="F65" s="45">
        <v>1019</v>
      </c>
      <c r="G65" s="45">
        <v>1493</v>
      </c>
      <c r="H65" s="45">
        <v>2136</v>
      </c>
      <c r="I65" s="45">
        <v>1602</v>
      </c>
      <c r="J65" s="45">
        <v>504</v>
      </c>
      <c r="K65" s="46"/>
      <c r="L65" s="45">
        <v>574</v>
      </c>
      <c r="M65" s="46"/>
      <c r="N65" s="47">
        <v>8188</v>
      </c>
    </row>
    <row r="66" spans="1:14" ht="12.75" customHeight="1" x14ac:dyDescent="0.2">
      <c r="A66" s="41" t="s">
        <v>24</v>
      </c>
      <c r="B66" s="29" t="s">
        <v>110</v>
      </c>
      <c r="C66" s="29" t="s">
        <v>106</v>
      </c>
      <c r="D66" s="41" t="s">
        <v>101</v>
      </c>
      <c r="E66" s="42">
        <v>10.503175378602833</v>
      </c>
      <c r="F66" s="42">
        <v>12.445041524181729</v>
      </c>
      <c r="G66" s="42">
        <v>18.234000977039571</v>
      </c>
      <c r="H66" s="42">
        <v>26.086956521739129</v>
      </c>
      <c r="I66" s="42">
        <v>19.565217391304348</v>
      </c>
      <c r="J66" s="42">
        <v>6.1553492916463117</v>
      </c>
      <c r="K66" s="42">
        <v>0</v>
      </c>
      <c r="L66" s="42">
        <v>7.0102589154860775</v>
      </c>
      <c r="M66" s="42">
        <v>0</v>
      </c>
      <c r="N66" s="43">
        <v>100</v>
      </c>
    </row>
    <row r="67" spans="1:14" ht="12.75" customHeight="1" x14ac:dyDescent="0.2">
      <c r="A67" s="35" t="s">
        <v>25</v>
      </c>
      <c r="B67" s="36" t="s">
        <v>169</v>
      </c>
      <c r="C67" s="36" t="s">
        <v>103</v>
      </c>
      <c r="D67" s="37" t="s">
        <v>10</v>
      </c>
      <c r="E67" s="38">
        <v>103</v>
      </c>
      <c r="F67" s="38">
        <v>16</v>
      </c>
      <c r="G67" s="38">
        <v>5</v>
      </c>
      <c r="H67" s="38">
        <v>6</v>
      </c>
      <c r="I67" s="38"/>
      <c r="J67" s="38"/>
      <c r="K67" s="38"/>
      <c r="L67" s="39"/>
      <c r="M67" s="39"/>
      <c r="N67" s="40">
        <v>130</v>
      </c>
    </row>
    <row r="68" spans="1:14" ht="12.75" customHeight="1" x14ac:dyDescent="0.2">
      <c r="A68" s="41" t="s">
        <v>25</v>
      </c>
      <c r="B68" s="29" t="s">
        <v>169</v>
      </c>
      <c r="C68" s="29" t="s">
        <v>104</v>
      </c>
      <c r="D68" s="41" t="s">
        <v>100</v>
      </c>
      <c r="E68" s="42">
        <v>79.230769230769226</v>
      </c>
      <c r="F68" s="42">
        <v>12.307692307692308</v>
      </c>
      <c r="G68" s="42">
        <v>3.8461538461538463</v>
      </c>
      <c r="H68" s="42">
        <v>4.615384615384615</v>
      </c>
      <c r="I68" s="42">
        <v>0</v>
      </c>
      <c r="J68" s="42">
        <v>0</v>
      </c>
      <c r="K68" s="42">
        <v>0</v>
      </c>
      <c r="L68" s="42">
        <v>0</v>
      </c>
      <c r="M68" s="42">
        <v>0</v>
      </c>
      <c r="N68" s="43">
        <v>100</v>
      </c>
    </row>
    <row r="69" spans="1:14" ht="12.75" customHeight="1" x14ac:dyDescent="0.2">
      <c r="A69" s="44" t="s">
        <v>25</v>
      </c>
      <c r="B69" s="29" t="s">
        <v>169</v>
      </c>
      <c r="C69" s="29" t="s">
        <v>105</v>
      </c>
      <c r="D69" s="41" t="s">
        <v>11</v>
      </c>
      <c r="E69" s="45">
        <v>179</v>
      </c>
      <c r="F69" s="45">
        <v>91</v>
      </c>
      <c r="G69" s="45">
        <v>62</v>
      </c>
      <c r="H69" s="45">
        <v>146</v>
      </c>
      <c r="I69" s="46"/>
      <c r="J69" s="46"/>
      <c r="K69" s="46"/>
      <c r="L69" s="46"/>
      <c r="M69" s="46"/>
      <c r="N69" s="47">
        <v>478</v>
      </c>
    </row>
    <row r="70" spans="1:14" ht="12.75" customHeight="1" x14ac:dyDescent="0.2">
      <c r="A70" s="41" t="s">
        <v>25</v>
      </c>
      <c r="B70" s="29" t="s">
        <v>169</v>
      </c>
      <c r="C70" s="29" t="s">
        <v>106</v>
      </c>
      <c r="D70" s="41" t="s">
        <v>101</v>
      </c>
      <c r="E70" s="42">
        <v>37.447698744769873</v>
      </c>
      <c r="F70" s="42">
        <v>19.03765690376569</v>
      </c>
      <c r="G70" s="42">
        <v>12.97071129707113</v>
      </c>
      <c r="H70" s="42">
        <v>30.543933054393307</v>
      </c>
      <c r="I70" s="42">
        <v>0</v>
      </c>
      <c r="J70" s="42">
        <v>0</v>
      </c>
      <c r="K70" s="42">
        <v>0</v>
      </c>
      <c r="L70" s="42">
        <v>0</v>
      </c>
      <c r="M70" s="42">
        <v>0</v>
      </c>
      <c r="N70" s="43">
        <v>100</v>
      </c>
    </row>
    <row r="71" spans="1:14" ht="12.75" customHeight="1" x14ac:dyDescent="0.2">
      <c r="A71" s="35" t="s">
        <v>26</v>
      </c>
      <c r="B71" s="36" t="s">
        <v>170</v>
      </c>
      <c r="C71" s="36" t="s">
        <v>103</v>
      </c>
      <c r="D71" s="37" t="s">
        <v>10</v>
      </c>
      <c r="E71" s="38">
        <v>110</v>
      </c>
      <c r="F71" s="38">
        <v>36</v>
      </c>
      <c r="G71" s="38">
        <v>11</v>
      </c>
      <c r="H71" s="38">
        <v>4</v>
      </c>
      <c r="I71" s="38">
        <v>3</v>
      </c>
      <c r="J71" s="38">
        <v>1</v>
      </c>
      <c r="K71" s="38">
        <v>2</v>
      </c>
      <c r="L71" s="39"/>
      <c r="M71" s="39"/>
      <c r="N71" s="40">
        <v>167</v>
      </c>
    </row>
    <row r="72" spans="1:14" ht="12.75" customHeight="1" x14ac:dyDescent="0.2">
      <c r="A72" s="41" t="s">
        <v>26</v>
      </c>
      <c r="B72" s="29" t="s">
        <v>170</v>
      </c>
      <c r="C72" s="29" t="s">
        <v>104</v>
      </c>
      <c r="D72" s="41" t="s">
        <v>100</v>
      </c>
      <c r="E72" s="42">
        <v>65.868263473053887</v>
      </c>
      <c r="F72" s="42">
        <v>21.556886227544911</v>
      </c>
      <c r="G72" s="42">
        <v>6.5868263473053892</v>
      </c>
      <c r="H72" s="42">
        <v>2.3952095808383231</v>
      </c>
      <c r="I72" s="42">
        <v>1.7964071856287425</v>
      </c>
      <c r="J72" s="42">
        <v>0.59880239520958078</v>
      </c>
      <c r="K72" s="42">
        <v>1.1976047904191616</v>
      </c>
      <c r="L72" s="42">
        <v>0</v>
      </c>
      <c r="M72" s="42">
        <v>0</v>
      </c>
      <c r="N72" s="43">
        <v>100</v>
      </c>
    </row>
    <row r="73" spans="1:14" ht="12.75" customHeight="1" x14ac:dyDescent="0.2">
      <c r="A73" s="44" t="s">
        <v>26</v>
      </c>
      <c r="B73" s="29" t="s">
        <v>170</v>
      </c>
      <c r="C73" s="29" t="s">
        <v>105</v>
      </c>
      <c r="D73" s="41" t="s">
        <v>11</v>
      </c>
      <c r="E73" s="45">
        <v>190</v>
      </c>
      <c r="F73" s="45">
        <v>235</v>
      </c>
      <c r="G73" s="45">
        <v>155</v>
      </c>
      <c r="H73" s="45">
        <v>94</v>
      </c>
      <c r="I73" s="45">
        <v>207</v>
      </c>
      <c r="J73" s="45">
        <v>249</v>
      </c>
      <c r="K73" s="45">
        <v>571</v>
      </c>
      <c r="L73" s="46"/>
      <c r="M73" s="46"/>
      <c r="N73" s="47">
        <v>1701</v>
      </c>
    </row>
    <row r="74" spans="1:14" ht="12.75" customHeight="1" x14ac:dyDescent="0.2">
      <c r="A74" s="41" t="s">
        <v>26</v>
      </c>
      <c r="B74" s="29" t="s">
        <v>170</v>
      </c>
      <c r="C74" s="29" t="s">
        <v>106</v>
      </c>
      <c r="D74" s="41" t="s">
        <v>101</v>
      </c>
      <c r="E74" s="42">
        <v>11.169900058788947</v>
      </c>
      <c r="F74" s="42">
        <v>13.815402704291593</v>
      </c>
      <c r="G74" s="42">
        <v>9.1122868900646683</v>
      </c>
      <c r="H74" s="42">
        <v>5.5261610817166371</v>
      </c>
      <c r="I74" s="42">
        <v>12.169312169312169</v>
      </c>
      <c r="J74" s="42">
        <v>14.638447971781305</v>
      </c>
      <c r="K74" s="42">
        <v>33.568489124044682</v>
      </c>
      <c r="L74" s="42">
        <v>0</v>
      </c>
      <c r="M74" s="42">
        <v>0</v>
      </c>
      <c r="N74" s="43">
        <v>100</v>
      </c>
    </row>
    <row r="75" spans="1:14" ht="12.75" customHeight="1" x14ac:dyDescent="0.2">
      <c r="A75" s="35" t="s">
        <v>27</v>
      </c>
      <c r="B75" s="36" t="s">
        <v>171</v>
      </c>
      <c r="C75" s="36" t="s">
        <v>103</v>
      </c>
      <c r="D75" s="37" t="s">
        <v>10</v>
      </c>
      <c r="E75" s="38">
        <v>151</v>
      </c>
      <c r="F75" s="38">
        <v>70</v>
      </c>
      <c r="G75" s="38">
        <v>30</v>
      </c>
      <c r="H75" s="38">
        <v>9</v>
      </c>
      <c r="I75" s="38">
        <v>5</v>
      </c>
      <c r="J75" s="38">
        <v>1</v>
      </c>
      <c r="K75" s="38"/>
      <c r="L75" s="39"/>
      <c r="M75" s="39"/>
      <c r="N75" s="40">
        <v>266</v>
      </c>
    </row>
    <row r="76" spans="1:14" ht="12.75" customHeight="1" x14ac:dyDescent="0.2">
      <c r="A76" s="41" t="s">
        <v>27</v>
      </c>
      <c r="B76" s="29" t="s">
        <v>171</v>
      </c>
      <c r="C76" s="29" t="s">
        <v>104</v>
      </c>
      <c r="D76" s="41" t="s">
        <v>100</v>
      </c>
      <c r="E76" s="42">
        <v>56.766917293233085</v>
      </c>
      <c r="F76" s="42">
        <v>26.315789473684209</v>
      </c>
      <c r="G76" s="42">
        <v>11.278195488721805</v>
      </c>
      <c r="H76" s="42">
        <v>3.3834586466165413</v>
      </c>
      <c r="I76" s="42">
        <v>1.8796992481203008</v>
      </c>
      <c r="J76" s="42">
        <v>0.37593984962406013</v>
      </c>
      <c r="K76" s="42">
        <v>0</v>
      </c>
      <c r="L76" s="42">
        <v>0</v>
      </c>
      <c r="M76" s="42">
        <v>0</v>
      </c>
      <c r="N76" s="43">
        <v>100</v>
      </c>
    </row>
    <row r="77" spans="1:14" ht="12.75" customHeight="1" x14ac:dyDescent="0.2">
      <c r="A77" s="44" t="s">
        <v>27</v>
      </c>
      <c r="B77" s="29" t="s">
        <v>171</v>
      </c>
      <c r="C77" s="29" t="s">
        <v>105</v>
      </c>
      <c r="D77" s="41" t="s">
        <v>11</v>
      </c>
      <c r="E77" s="45">
        <v>298</v>
      </c>
      <c r="F77" s="45">
        <v>456</v>
      </c>
      <c r="G77" s="45">
        <v>428</v>
      </c>
      <c r="H77" s="45">
        <v>265</v>
      </c>
      <c r="I77" s="45">
        <v>374</v>
      </c>
      <c r="J77" s="45">
        <v>106</v>
      </c>
      <c r="K77" s="46"/>
      <c r="L77" s="46"/>
      <c r="M77" s="46"/>
      <c r="N77" s="47">
        <v>1927</v>
      </c>
    </row>
    <row r="78" spans="1:14" ht="12.75" customHeight="1" x14ac:dyDescent="0.2">
      <c r="A78" s="41" t="s">
        <v>27</v>
      </c>
      <c r="B78" s="29" t="s">
        <v>171</v>
      </c>
      <c r="C78" s="29" t="s">
        <v>106</v>
      </c>
      <c r="D78" s="41" t="s">
        <v>101</v>
      </c>
      <c r="E78" s="42">
        <v>15.464452516865594</v>
      </c>
      <c r="F78" s="42">
        <v>23.663725998962118</v>
      </c>
      <c r="G78" s="42">
        <v>22.210690192008304</v>
      </c>
      <c r="H78" s="42">
        <v>13.751946030098599</v>
      </c>
      <c r="I78" s="42">
        <v>19.408406850025948</v>
      </c>
      <c r="J78" s="42">
        <v>5.5007784120394394</v>
      </c>
      <c r="K78" s="42">
        <v>0</v>
      </c>
      <c r="L78" s="42">
        <v>0</v>
      </c>
      <c r="M78" s="42">
        <v>0</v>
      </c>
      <c r="N78" s="43">
        <v>100</v>
      </c>
    </row>
    <row r="79" spans="1:14" ht="12.75" customHeight="1" x14ac:dyDescent="0.2">
      <c r="A79" s="35" t="s">
        <v>28</v>
      </c>
      <c r="B79" s="36" t="s">
        <v>172</v>
      </c>
      <c r="C79" s="36" t="s">
        <v>103</v>
      </c>
      <c r="D79" s="37" t="s">
        <v>10</v>
      </c>
      <c r="E79" s="38">
        <v>299</v>
      </c>
      <c r="F79" s="38">
        <v>195</v>
      </c>
      <c r="G79" s="38">
        <v>154</v>
      </c>
      <c r="H79" s="38">
        <v>96</v>
      </c>
      <c r="I79" s="38">
        <v>22</v>
      </c>
      <c r="J79" s="38">
        <v>14</v>
      </c>
      <c r="K79" s="38">
        <v>3</v>
      </c>
      <c r="L79" s="39">
        <v>1</v>
      </c>
      <c r="M79" s="39"/>
      <c r="N79" s="40">
        <v>784</v>
      </c>
    </row>
    <row r="80" spans="1:14" ht="12.75" customHeight="1" x14ac:dyDescent="0.2">
      <c r="A80" s="41" t="s">
        <v>28</v>
      </c>
      <c r="B80" s="29" t="s">
        <v>172</v>
      </c>
      <c r="C80" s="29" t="s">
        <v>104</v>
      </c>
      <c r="D80" s="41" t="s">
        <v>100</v>
      </c>
      <c r="E80" s="42">
        <v>38.137755102040813</v>
      </c>
      <c r="F80" s="42">
        <v>24.872448979591837</v>
      </c>
      <c r="G80" s="42">
        <v>19.642857142857142</v>
      </c>
      <c r="H80" s="42">
        <v>12.244897959183673</v>
      </c>
      <c r="I80" s="42">
        <v>2.806122448979592</v>
      </c>
      <c r="J80" s="42">
        <v>1.7857142857142858</v>
      </c>
      <c r="K80" s="42">
        <v>0.38265306122448978</v>
      </c>
      <c r="L80" s="42">
        <v>0.12755102040816327</v>
      </c>
      <c r="M80" s="42">
        <v>0</v>
      </c>
      <c r="N80" s="43">
        <v>100</v>
      </c>
    </row>
    <row r="81" spans="1:14" ht="12.75" customHeight="1" x14ac:dyDescent="0.2">
      <c r="A81" s="44" t="s">
        <v>28</v>
      </c>
      <c r="B81" s="29" t="s">
        <v>172</v>
      </c>
      <c r="C81" s="29" t="s">
        <v>105</v>
      </c>
      <c r="D81" s="41" t="s">
        <v>11</v>
      </c>
      <c r="E81" s="45">
        <v>686</v>
      </c>
      <c r="F81" s="45">
        <v>1328</v>
      </c>
      <c r="G81" s="45">
        <v>2036</v>
      </c>
      <c r="H81" s="45">
        <v>2765</v>
      </c>
      <c r="I81" s="45">
        <v>1407</v>
      </c>
      <c r="J81" s="45">
        <v>2260</v>
      </c>
      <c r="K81" s="45">
        <v>1050</v>
      </c>
      <c r="L81" s="45">
        <v>586</v>
      </c>
      <c r="M81" s="46"/>
      <c r="N81" s="47">
        <v>12118</v>
      </c>
    </row>
    <row r="82" spans="1:14" ht="12.75" customHeight="1" x14ac:dyDescent="0.2">
      <c r="A82" s="41" t="s">
        <v>28</v>
      </c>
      <c r="B82" s="29" t="s">
        <v>172</v>
      </c>
      <c r="C82" s="29" t="s">
        <v>106</v>
      </c>
      <c r="D82" s="41" t="s">
        <v>101</v>
      </c>
      <c r="E82" s="42">
        <v>5.6610001650437365</v>
      </c>
      <c r="F82" s="42">
        <v>10.95890410958904</v>
      </c>
      <c r="G82" s="42">
        <v>16.801452384881994</v>
      </c>
      <c r="H82" s="42">
        <v>22.817296583594654</v>
      </c>
      <c r="I82" s="42">
        <v>11.610826869120316</v>
      </c>
      <c r="J82" s="42">
        <v>18.649942234692194</v>
      </c>
      <c r="K82" s="42">
        <v>8.6647961709853103</v>
      </c>
      <c r="L82" s="42">
        <v>4.8357814820927549</v>
      </c>
      <c r="M82" s="42">
        <v>0</v>
      </c>
      <c r="N82" s="43">
        <v>100</v>
      </c>
    </row>
    <row r="83" spans="1:14" ht="12.75" customHeight="1" x14ac:dyDescent="0.2">
      <c r="A83" s="35" t="s">
        <v>29</v>
      </c>
      <c r="B83" s="36" t="s">
        <v>173</v>
      </c>
      <c r="C83" s="36" t="s">
        <v>103</v>
      </c>
      <c r="D83" s="37" t="s">
        <v>10</v>
      </c>
      <c r="E83" s="38">
        <v>367</v>
      </c>
      <c r="F83" s="38">
        <v>28</v>
      </c>
      <c r="G83" s="38">
        <v>8</v>
      </c>
      <c r="H83" s="38">
        <v>1</v>
      </c>
      <c r="I83" s="38">
        <v>1</v>
      </c>
      <c r="J83" s="38">
        <v>1</v>
      </c>
      <c r="K83" s="38"/>
      <c r="L83" s="39"/>
      <c r="M83" s="39"/>
      <c r="N83" s="40">
        <v>406</v>
      </c>
    </row>
    <row r="84" spans="1:14" ht="12.75" customHeight="1" x14ac:dyDescent="0.2">
      <c r="A84" s="41" t="s">
        <v>29</v>
      </c>
      <c r="B84" s="29" t="s">
        <v>173</v>
      </c>
      <c r="C84" s="29" t="s">
        <v>104</v>
      </c>
      <c r="D84" s="41" t="s">
        <v>100</v>
      </c>
      <c r="E84" s="42">
        <v>90.394088669950733</v>
      </c>
      <c r="F84" s="42">
        <v>6.8965517241379306</v>
      </c>
      <c r="G84" s="42">
        <v>1.9704433497536946</v>
      </c>
      <c r="H84" s="42">
        <v>0.24630541871921183</v>
      </c>
      <c r="I84" s="42">
        <v>0.24630541871921183</v>
      </c>
      <c r="J84" s="42">
        <v>0.24630541871921183</v>
      </c>
      <c r="K84" s="42">
        <v>0</v>
      </c>
      <c r="L84" s="42">
        <v>0</v>
      </c>
      <c r="M84" s="42">
        <v>0</v>
      </c>
      <c r="N84" s="43">
        <v>100</v>
      </c>
    </row>
    <row r="85" spans="1:14" ht="12.75" customHeight="1" x14ac:dyDescent="0.2">
      <c r="A85" s="44" t="s">
        <v>29</v>
      </c>
      <c r="B85" s="29" t="s">
        <v>173</v>
      </c>
      <c r="C85" s="29" t="s">
        <v>105</v>
      </c>
      <c r="D85" s="41" t="s">
        <v>11</v>
      </c>
      <c r="E85" s="45">
        <v>574</v>
      </c>
      <c r="F85" s="45">
        <v>169</v>
      </c>
      <c r="G85" s="45">
        <v>101</v>
      </c>
      <c r="H85" s="45">
        <v>21</v>
      </c>
      <c r="I85" s="45">
        <v>69</v>
      </c>
      <c r="J85" s="45">
        <v>139</v>
      </c>
      <c r="K85" s="46"/>
      <c r="L85" s="46"/>
      <c r="M85" s="46"/>
      <c r="N85" s="47">
        <v>1073</v>
      </c>
    </row>
    <row r="86" spans="1:14" ht="12.75" customHeight="1" x14ac:dyDescent="0.2">
      <c r="A86" s="41" t="s">
        <v>29</v>
      </c>
      <c r="B86" s="29" t="s">
        <v>173</v>
      </c>
      <c r="C86" s="29" t="s">
        <v>106</v>
      </c>
      <c r="D86" s="41" t="s">
        <v>101</v>
      </c>
      <c r="E86" s="42">
        <v>53.494874184529358</v>
      </c>
      <c r="F86" s="42">
        <v>15.750232991612302</v>
      </c>
      <c r="G86" s="42">
        <v>9.4128611369990676</v>
      </c>
      <c r="H86" s="42">
        <v>1.95712954333644</v>
      </c>
      <c r="I86" s="42">
        <v>6.4305684995340169</v>
      </c>
      <c r="J86" s="42">
        <v>12.954333643988816</v>
      </c>
      <c r="K86" s="42">
        <v>0</v>
      </c>
      <c r="L86" s="42">
        <v>0</v>
      </c>
      <c r="M86" s="42">
        <v>0</v>
      </c>
      <c r="N86" s="43">
        <v>100</v>
      </c>
    </row>
    <row r="87" spans="1:14" ht="12.75" customHeight="1" x14ac:dyDescent="0.2">
      <c r="A87" s="35" t="s">
        <v>30</v>
      </c>
      <c r="B87" s="36" t="s">
        <v>145</v>
      </c>
      <c r="C87" s="36" t="s">
        <v>103</v>
      </c>
      <c r="D87" s="37" t="s">
        <v>10</v>
      </c>
      <c r="E87" s="38">
        <v>336</v>
      </c>
      <c r="F87" s="38">
        <v>119</v>
      </c>
      <c r="G87" s="38">
        <v>56</v>
      </c>
      <c r="H87" s="38">
        <v>19</v>
      </c>
      <c r="I87" s="38">
        <v>5</v>
      </c>
      <c r="J87" s="38">
        <v>1</v>
      </c>
      <c r="K87" s="38"/>
      <c r="L87" s="39">
        <v>1</v>
      </c>
      <c r="M87" s="39"/>
      <c r="N87" s="40">
        <v>537</v>
      </c>
    </row>
    <row r="88" spans="1:14" ht="12.75" customHeight="1" x14ac:dyDescent="0.2">
      <c r="A88" s="41" t="s">
        <v>30</v>
      </c>
      <c r="B88" s="29" t="s">
        <v>145</v>
      </c>
      <c r="C88" s="29" t="s">
        <v>104</v>
      </c>
      <c r="D88" s="41" t="s">
        <v>100</v>
      </c>
      <c r="E88" s="42">
        <v>62.569832402234638</v>
      </c>
      <c r="F88" s="42">
        <v>22.160148975791433</v>
      </c>
      <c r="G88" s="42">
        <v>10.428305400372439</v>
      </c>
      <c r="H88" s="42">
        <v>3.5381750465549349</v>
      </c>
      <c r="I88" s="42">
        <v>0.93109869646182497</v>
      </c>
      <c r="J88" s="42">
        <v>0.18621973929236499</v>
      </c>
      <c r="K88" s="42">
        <v>0</v>
      </c>
      <c r="L88" s="42">
        <v>0.18621973929236499</v>
      </c>
      <c r="M88" s="42">
        <v>0</v>
      </c>
      <c r="N88" s="43">
        <v>100</v>
      </c>
    </row>
    <row r="89" spans="1:14" ht="12.75" customHeight="1" x14ac:dyDescent="0.2">
      <c r="A89" s="44" t="s">
        <v>30</v>
      </c>
      <c r="B89" s="29" t="s">
        <v>145</v>
      </c>
      <c r="C89" s="29" t="s">
        <v>105</v>
      </c>
      <c r="D89" s="41" t="s">
        <v>11</v>
      </c>
      <c r="E89" s="45">
        <v>730</v>
      </c>
      <c r="F89" s="45">
        <v>757</v>
      </c>
      <c r="G89" s="45">
        <v>719</v>
      </c>
      <c r="H89" s="45">
        <v>523</v>
      </c>
      <c r="I89" s="45">
        <v>348</v>
      </c>
      <c r="J89" s="45">
        <v>157</v>
      </c>
      <c r="K89" s="46"/>
      <c r="L89" s="45">
        <v>500</v>
      </c>
      <c r="M89" s="46"/>
      <c r="N89" s="47">
        <v>3734</v>
      </c>
    </row>
    <row r="90" spans="1:14" ht="12.75" customHeight="1" x14ac:dyDescent="0.2">
      <c r="A90" s="41" t="s">
        <v>30</v>
      </c>
      <c r="B90" s="29" t="s">
        <v>145</v>
      </c>
      <c r="C90" s="29" t="s">
        <v>106</v>
      </c>
      <c r="D90" s="41" t="s">
        <v>101</v>
      </c>
      <c r="E90" s="42">
        <v>19.55008034279593</v>
      </c>
      <c r="F90" s="42">
        <v>20.273165506159614</v>
      </c>
      <c r="G90" s="42">
        <v>19.255490091055169</v>
      </c>
      <c r="H90" s="42">
        <v>14.006427423674344</v>
      </c>
      <c r="I90" s="42">
        <v>9.3197643277986071</v>
      </c>
      <c r="J90" s="42">
        <v>4.2046063202999466</v>
      </c>
      <c r="K90" s="42">
        <v>0</v>
      </c>
      <c r="L90" s="42">
        <v>13.390465988216389</v>
      </c>
      <c r="M90" s="42">
        <v>0</v>
      </c>
      <c r="N90" s="43">
        <v>100</v>
      </c>
    </row>
    <row r="91" spans="1:14" ht="12.75" customHeight="1" x14ac:dyDescent="0.2">
      <c r="A91" s="35" t="s">
        <v>151</v>
      </c>
      <c r="B91" s="36" t="s">
        <v>174</v>
      </c>
      <c r="C91" s="36" t="s">
        <v>103</v>
      </c>
      <c r="D91" s="37" t="s">
        <v>10</v>
      </c>
      <c r="E91" s="38">
        <v>70</v>
      </c>
      <c r="F91" s="38">
        <v>5</v>
      </c>
      <c r="G91" s="38"/>
      <c r="H91" s="38">
        <v>2</v>
      </c>
      <c r="I91" s="38"/>
      <c r="J91" s="38"/>
      <c r="K91" s="38"/>
      <c r="L91" s="39"/>
      <c r="M91" s="39"/>
      <c r="N91" s="40">
        <v>77</v>
      </c>
    </row>
    <row r="92" spans="1:14" ht="12.75" customHeight="1" x14ac:dyDescent="0.2">
      <c r="A92" s="41" t="s">
        <v>151</v>
      </c>
      <c r="B92" s="29" t="s">
        <v>174</v>
      </c>
      <c r="C92" s="29" t="s">
        <v>104</v>
      </c>
      <c r="D92" s="41" t="s">
        <v>100</v>
      </c>
      <c r="E92" s="42">
        <v>90.909090909090907</v>
      </c>
      <c r="F92" s="42">
        <v>6.4935064935064934</v>
      </c>
      <c r="G92" s="42">
        <v>0</v>
      </c>
      <c r="H92" s="42">
        <v>2.5974025974025974</v>
      </c>
      <c r="I92" s="42">
        <v>0</v>
      </c>
      <c r="J92" s="42">
        <v>0</v>
      </c>
      <c r="K92" s="42">
        <v>0</v>
      </c>
      <c r="L92" s="42">
        <v>0</v>
      </c>
      <c r="M92" s="42">
        <v>0</v>
      </c>
      <c r="N92" s="43">
        <v>100</v>
      </c>
    </row>
    <row r="93" spans="1:14" ht="12.75" customHeight="1" x14ac:dyDescent="0.2">
      <c r="A93" s="44" t="s">
        <v>151</v>
      </c>
      <c r="B93" s="29" t="s">
        <v>174</v>
      </c>
      <c r="C93" s="29" t="s">
        <v>105</v>
      </c>
      <c r="D93" s="41" t="s">
        <v>11</v>
      </c>
      <c r="E93" s="45">
        <v>106</v>
      </c>
      <c r="F93" s="45">
        <v>30</v>
      </c>
      <c r="G93" s="46"/>
      <c r="H93" s="45">
        <v>44</v>
      </c>
      <c r="I93" s="46"/>
      <c r="J93" s="46"/>
      <c r="K93" s="46"/>
      <c r="L93" s="46"/>
      <c r="M93" s="46"/>
      <c r="N93" s="47">
        <v>180</v>
      </c>
    </row>
    <row r="94" spans="1:14" ht="12.75" customHeight="1" x14ac:dyDescent="0.2">
      <c r="A94" s="41" t="s">
        <v>151</v>
      </c>
      <c r="B94" s="29" t="s">
        <v>174</v>
      </c>
      <c r="C94" s="29" t="s">
        <v>106</v>
      </c>
      <c r="D94" s="41" t="s">
        <v>101</v>
      </c>
      <c r="E94" s="42">
        <v>58.888888888888886</v>
      </c>
      <c r="F94" s="42">
        <v>16.666666666666668</v>
      </c>
      <c r="G94" s="42">
        <v>0</v>
      </c>
      <c r="H94" s="42">
        <v>24.444444444444443</v>
      </c>
      <c r="I94" s="42">
        <v>0</v>
      </c>
      <c r="J94" s="42">
        <v>0</v>
      </c>
      <c r="K94" s="42">
        <v>0</v>
      </c>
      <c r="L94" s="42">
        <v>0</v>
      </c>
      <c r="M94" s="42">
        <v>0</v>
      </c>
      <c r="N94" s="43">
        <v>100</v>
      </c>
    </row>
    <row r="95" spans="1:14" ht="12.75" customHeight="1" x14ac:dyDescent="0.2">
      <c r="A95" s="35" t="s">
        <v>31</v>
      </c>
      <c r="B95" s="36" t="s">
        <v>175</v>
      </c>
      <c r="C95" s="36" t="s">
        <v>103</v>
      </c>
      <c r="D95" s="37" t="s">
        <v>10</v>
      </c>
      <c r="E95" s="38">
        <v>418</v>
      </c>
      <c r="F95" s="38">
        <v>98</v>
      </c>
      <c r="G95" s="38">
        <v>58</v>
      </c>
      <c r="H95" s="38">
        <v>58</v>
      </c>
      <c r="I95" s="38">
        <v>17</v>
      </c>
      <c r="J95" s="38">
        <v>11</v>
      </c>
      <c r="K95" s="38">
        <v>3</v>
      </c>
      <c r="L95" s="39">
        <v>1</v>
      </c>
      <c r="M95" s="39">
        <v>1</v>
      </c>
      <c r="N95" s="40">
        <v>665</v>
      </c>
    </row>
    <row r="96" spans="1:14" ht="12.75" customHeight="1" x14ac:dyDescent="0.2">
      <c r="A96" s="41" t="s">
        <v>31</v>
      </c>
      <c r="B96" s="29" t="s">
        <v>175</v>
      </c>
      <c r="C96" s="29" t="s">
        <v>104</v>
      </c>
      <c r="D96" s="41" t="s">
        <v>100</v>
      </c>
      <c r="E96" s="42">
        <v>62.857142857142854</v>
      </c>
      <c r="F96" s="42">
        <v>14.736842105263158</v>
      </c>
      <c r="G96" s="42">
        <v>8.7218045112781954</v>
      </c>
      <c r="H96" s="42">
        <v>8.7218045112781954</v>
      </c>
      <c r="I96" s="42">
        <v>2.5563909774436091</v>
      </c>
      <c r="J96" s="42">
        <v>1.6541353383458646</v>
      </c>
      <c r="K96" s="42">
        <v>0.45112781954887216</v>
      </c>
      <c r="L96" s="42">
        <v>0.15037593984962405</v>
      </c>
      <c r="M96" s="42">
        <v>0.15037593984962405</v>
      </c>
      <c r="N96" s="43">
        <v>100</v>
      </c>
    </row>
    <row r="97" spans="1:14" ht="12.75" customHeight="1" x14ac:dyDescent="0.2">
      <c r="A97" s="44" t="s">
        <v>31</v>
      </c>
      <c r="B97" s="29" t="s">
        <v>175</v>
      </c>
      <c r="C97" s="29" t="s">
        <v>105</v>
      </c>
      <c r="D97" s="41" t="s">
        <v>11</v>
      </c>
      <c r="E97" s="45">
        <v>697</v>
      </c>
      <c r="F97" s="45">
        <v>634</v>
      </c>
      <c r="G97" s="45">
        <v>768</v>
      </c>
      <c r="H97" s="45">
        <v>1726</v>
      </c>
      <c r="I97" s="45">
        <v>1229</v>
      </c>
      <c r="J97" s="45">
        <v>1566</v>
      </c>
      <c r="K97" s="45">
        <v>874</v>
      </c>
      <c r="L97" s="45">
        <v>707</v>
      </c>
      <c r="M97" s="45">
        <v>1271</v>
      </c>
      <c r="N97" s="47">
        <v>9472</v>
      </c>
    </row>
    <row r="98" spans="1:14" ht="12.75" customHeight="1" x14ac:dyDescent="0.2">
      <c r="A98" s="41" t="s">
        <v>31</v>
      </c>
      <c r="B98" s="29" t="s">
        <v>175</v>
      </c>
      <c r="C98" s="29" t="s">
        <v>106</v>
      </c>
      <c r="D98" s="41" t="s">
        <v>101</v>
      </c>
      <c r="E98" s="42">
        <v>7.3585304054054053</v>
      </c>
      <c r="F98" s="42">
        <v>6.6934121621621623</v>
      </c>
      <c r="G98" s="42">
        <v>8.1081081081081088</v>
      </c>
      <c r="H98" s="42">
        <v>18.222128378378379</v>
      </c>
      <c r="I98" s="42">
        <v>12.97508445945946</v>
      </c>
      <c r="J98" s="42">
        <v>16.532939189189189</v>
      </c>
      <c r="K98" s="42">
        <v>9.2271959459459456</v>
      </c>
      <c r="L98" s="42">
        <v>7.4641047297297298</v>
      </c>
      <c r="M98" s="42">
        <v>13.418496621621621</v>
      </c>
      <c r="N98" s="43">
        <v>100</v>
      </c>
    </row>
    <row r="99" spans="1:14" ht="12.75" customHeight="1" x14ac:dyDescent="0.2">
      <c r="A99" s="35" t="s">
        <v>32</v>
      </c>
      <c r="B99" s="36" t="s">
        <v>111</v>
      </c>
      <c r="C99" s="36" t="s">
        <v>103</v>
      </c>
      <c r="D99" s="37" t="s">
        <v>10</v>
      </c>
      <c r="E99" s="38">
        <v>614</v>
      </c>
      <c r="F99" s="38">
        <v>148</v>
      </c>
      <c r="G99" s="38">
        <v>45</v>
      </c>
      <c r="H99" s="38">
        <v>8</v>
      </c>
      <c r="I99" s="38">
        <v>1</v>
      </c>
      <c r="J99" s="38">
        <v>2</v>
      </c>
      <c r="K99" s="38"/>
      <c r="L99" s="39"/>
      <c r="M99" s="39"/>
      <c r="N99" s="40">
        <v>818</v>
      </c>
    </row>
    <row r="100" spans="1:14" ht="12.75" customHeight="1" x14ac:dyDescent="0.2">
      <c r="A100" s="41" t="s">
        <v>32</v>
      </c>
      <c r="B100" s="29" t="s">
        <v>111</v>
      </c>
      <c r="C100" s="29" t="s">
        <v>104</v>
      </c>
      <c r="D100" s="41" t="s">
        <v>100</v>
      </c>
      <c r="E100" s="42">
        <v>75.061124694376531</v>
      </c>
      <c r="F100" s="42">
        <v>18.092909535452321</v>
      </c>
      <c r="G100" s="42">
        <v>5.5012224938875303</v>
      </c>
      <c r="H100" s="42">
        <v>0.97799511002444983</v>
      </c>
      <c r="I100" s="42">
        <v>0.12224938875305623</v>
      </c>
      <c r="J100" s="42">
        <v>0.24449877750611246</v>
      </c>
      <c r="K100" s="42">
        <v>0</v>
      </c>
      <c r="L100" s="42">
        <v>0</v>
      </c>
      <c r="M100" s="42">
        <v>0</v>
      </c>
      <c r="N100" s="43">
        <v>100</v>
      </c>
    </row>
    <row r="101" spans="1:14" ht="12.75" customHeight="1" x14ac:dyDescent="0.2">
      <c r="A101" s="44" t="s">
        <v>32</v>
      </c>
      <c r="B101" s="29" t="s">
        <v>111</v>
      </c>
      <c r="C101" s="29" t="s">
        <v>105</v>
      </c>
      <c r="D101" s="41" t="s">
        <v>11</v>
      </c>
      <c r="E101" s="45">
        <v>1338</v>
      </c>
      <c r="F101" s="45">
        <v>918</v>
      </c>
      <c r="G101" s="45">
        <v>566</v>
      </c>
      <c r="H101" s="45">
        <v>202</v>
      </c>
      <c r="I101" s="45">
        <v>61</v>
      </c>
      <c r="J101" s="45">
        <v>361</v>
      </c>
      <c r="K101" s="46"/>
      <c r="L101" s="46"/>
      <c r="M101" s="46"/>
      <c r="N101" s="47">
        <v>3446</v>
      </c>
    </row>
    <row r="102" spans="1:14" ht="12.75" customHeight="1" x14ac:dyDescent="0.2">
      <c r="A102" s="41" t="s">
        <v>32</v>
      </c>
      <c r="B102" s="29" t="s">
        <v>111</v>
      </c>
      <c r="C102" s="29" t="s">
        <v>106</v>
      </c>
      <c r="D102" s="41" t="s">
        <v>101</v>
      </c>
      <c r="E102" s="42">
        <v>38.827626233313985</v>
      </c>
      <c r="F102" s="42">
        <v>26.639582124201972</v>
      </c>
      <c r="G102" s="42">
        <v>16.424840394660475</v>
      </c>
      <c r="H102" s="42">
        <v>5.8618688334300639</v>
      </c>
      <c r="I102" s="42">
        <v>1.7701683110853164</v>
      </c>
      <c r="J102" s="42">
        <v>10.475914103308183</v>
      </c>
      <c r="K102" s="42">
        <v>0</v>
      </c>
      <c r="L102" s="42">
        <v>0</v>
      </c>
      <c r="M102" s="42">
        <v>0</v>
      </c>
      <c r="N102" s="43">
        <v>100</v>
      </c>
    </row>
    <row r="103" spans="1:14" ht="12.75" customHeight="1" x14ac:dyDescent="0.2">
      <c r="A103" s="35" t="s">
        <v>152</v>
      </c>
      <c r="B103" s="36" t="s">
        <v>112</v>
      </c>
      <c r="C103" s="36" t="s">
        <v>103</v>
      </c>
      <c r="D103" s="37" t="s">
        <v>10</v>
      </c>
      <c r="E103" s="38">
        <v>91</v>
      </c>
      <c r="F103" s="38">
        <v>51</v>
      </c>
      <c r="G103" s="38">
        <v>7</v>
      </c>
      <c r="H103" s="38"/>
      <c r="I103" s="38"/>
      <c r="J103" s="38"/>
      <c r="K103" s="38"/>
      <c r="L103" s="39"/>
      <c r="M103" s="39"/>
      <c r="N103" s="40">
        <v>149</v>
      </c>
    </row>
    <row r="104" spans="1:14" ht="12.75" customHeight="1" x14ac:dyDescent="0.2">
      <c r="A104" s="41" t="s">
        <v>152</v>
      </c>
      <c r="B104" s="29" t="s">
        <v>112</v>
      </c>
      <c r="C104" s="29" t="s">
        <v>104</v>
      </c>
      <c r="D104" s="41" t="s">
        <v>100</v>
      </c>
      <c r="E104" s="42">
        <v>61.073825503355707</v>
      </c>
      <c r="F104" s="42">
        <v>34.228187919463089</v>
      </c>
      <c r="G104" s="42">
        <v>4.6979865771812079</v>
      </c>
      <c r="H104" s="42">
        <v>0</v>
      </c>
      <c r="I104" s="42">
        <v>0</v>
      </c>
      <c r="J104" s="42">
        <v>0</v>
      </c>
      <c r="K104" s="42">
        <v>0</v>
      </c>
      <c r="L104" s="42">
        <v>0</v>
      </c>
      <c r="M104" s="42">
        <v>0</v>
      </c>
      <c r="N104" s="43">
        <v>100</v>
      </c>
    </row>
    <row r="105" spans="1:14" ht="12.75" customHeight="1" x14ac:dyDescent="0.2">
      <c r="A105" s="44" t="s">
        <v>152</v>
      </c>
      <c r="B105" s="29" t="s">
        <v>112</v>
      </c>
      <c r="C105" s="29" t="s">
        <v>105</v>
      </c>
      <c r="D105" s="41" t="s">
        <v>11</v>
      </c>
      <c r="E105" s="45">
        <v>234</v>
      </c>
      <c r="F105" s="45">
        <v>313</v>
      </c>
      <c r="G105" s="45">
        <v>89</v>
      </c>
      <c r="H105" s="46"/>
      <c r="I105" s="46"/>
      <c r="J105" s="46"/>
      <c r="K105" s="46"/>
      <c r="L105" s="46"/>
      <c r="M105" s="46"/>
      <c r="N105" s="47">
        <v>636</v>
      </c>
    </row>
    <row r="106" spans="1:14" ht="12.75" customHeight="1" x14ac:dyDescent="0.2">
      <c r="A106" s="41" t="s">
        <v>152</v>
      </c>
      <c r="B106" s="29" t="s">
        <v>112</v>
      </c>
      <c r="C106" s="29" t="s">
        <v>106</v>
      </c>
      <c r="D106" s="41" t="s">
        <v>101</v>
      </c>
      <c r="E106" s="42">
        <v>36.79245283018868</v>
      </c>
      <c r="F106" s="42">
        <v>49.213836477987421</v>
      </c>
      <c r="G106" s="42">
        <v>13.9937106918239</v>
      </c>
      <c r="H106" s="42">
        <v>0</v>
      </c>
      <c r="I106" s="42">
        <v>0</v>
      </c>
      <c r="J106" s="42">
        <v>0</v>
      </c>
      <c r="K106" s="42">
        <v>0</v>
      </c>
      <c r="L106" s="42">
        <v>0</v>
      </c>
      <c r="M106" s="42">
        <v>0</v>
      </c>
      <c r="N106" s="43">
        <v>100</v>
      </c>
    </row>
    <row r="107" spans="1:14" ht="12.75" customHeight="1" x14ac:dyDescent="0.2">
      <c r="A107" s="35" t="s">
        <v>153</v>
      </c>
      <c r="B107" s="36" t="s">
        <v>176</v>
      </c>
      <c r="C107" s="36" t="s">
        <v>103</v>
      </c>
      <c r="D107" s="37" t="s">
        <v>10</v>
      </c>
      <c r="E107" s="38">
        <v>43</v>
      </c>
      <c r="F107" s="38">
        <v>16</v>
      </c>
      <c r="G107" s="38">
        <v>11</v>
      </c>
      <c r="H107" s="38">
        <v>5</v>
      </c>
      <c r="I107" s="38"/>
      <c r="J107" s="38"/>
      <c r="K107" s="38"/>
      <c r="L107" s="39"/>
      <c r="M107" s="39"/>
      <c r="N107" s="40">
        <v>75</v>
      </c>
    </row>
    <row r="108" spans="1:14" ht="12.75" customHeight="1" x14ac:dyDescent="0.2">
      <c r="A108" s="41" t="s">
        <v>153</v>
      </c>
      <c r="B108" s="29" t="s">
        <v>176</v>
      </c>
      <c r="C108" s="29" t="s">
        <v>104</v>
      </c>
      <c r="D108" s="41" t="s">
        <v>100</v>
      </c>
      <c r="E108" s="42">
        <v>57.333333333333336</v>
      </c>
      <c r="F108" s="42">
        <v>21.333333333333332</v>
      </c>
      <c r="G108" s="42">
        <v>14.666666666666666</v>
      </c>
      <c r="H108" s="42">
        <v>6.666666666666667</v>
      </c>
      <c r="I108" s="42">
        <v>0</v>
      </c>
      <c r="J108" s="42">
        <v>0</v>
      </c>
      <c r="K108" s="42">
        <v>0</v>
      </c>
      <c r="L108" s="42">
        <v>0</v>
      </c>
      <c r="M108" s="42">
        <v>0</v>
      </c>
      <c r="N108" s="43">
        <v>100</v>
      </c>
    </row>
    <row r="109" spans="1:14" ht="12.75" customHeight="1" x14ac:dyDescent="0.2">
      <c r="A109" s="44" t="s">
        <v>153</v>
      </c>
      <c r="B109" s="29" t="s">
        <v>176</v>
      </c>
      <c r="C109" s="29" t="s">
        <v>105</v>
      </c>
      <c r="D109" s="41" t="s">
        <v>11</v>
      </c>
      <c r="E109" s="45">
        <v>95</v>
      </c>
      <c r="F109" s="45">
        <v>117</v>
      </c>
      <c r="G109" s="45">
        <v>150</v>
      </c>
      <c r="H109" s="45">
        <v>118</v>
      </c>
      <c r="I109" s="46"/>
      <c r="J109" s="46"/>
      <c r="K109" s="46"/>
      <c r="L109" s="46"/>
      <c r="M109" s="46"/>
      <c r="N109" s="47">
        <v>480</v>
      </c>
    </row>
    <row r="110" spans="1:14" ht="12.75" customHeight="1" x14ac:dyDescent="0.2">
      <c r="A110" s="41" t="s">
        <v>153</v>
      </c>
      <c r="B110" s="29" t="s">
        <v>176</v>
      </c>
      <c r="C110" s="29" t="s">
        <v>106</v>
      </c>
      <c r="D110" s="41" t="s">
        <v>101</v>
      </c>
      <c r="E110" s="42">
        <v>19.791666666666668</v>
      </c>
      <c r="F110" s="42">
        <v>24.375</v>
      </c>
      <c r="G110" s="42">
        <v>31.25</v>
      </c>
      <c r="H110" s="42">
        <v>24.583333333333332</v>
      </c>
      <c r="I110" s="42">
        <v>0</v>
      </c>
      <c r="J110" s="42">
        <v>0</v>
      </c>
      <c r="K110" s="42">
        <v>0</v>
      </c>
      <c r="L110" s="42">
        <v>0</v>
      </c>
      <c r="M110" s="42">
        <v>0</v>
      </c>
      <c r="N110" s="43">
        <v>100</v>
      </c>
    </row>
    <row r="111" spans="1:14" ht="12.75" customHeight="1" x14ac:dyDescent="0.2">
      <c r="A111" s="35" t="s">
        <v>154</v>
      </c>
      <c r="B111" s="36" t="s">
        <v>177</v>
      </c>
      <c r="C111" s="36" t="s">
        <v>103</v>
      </c>
      <c r="D111" s="37" t="s">
        <v>10</v>
      </c>
      <c r="E111" s="38">
        <v>886</v>
      </c>
      <c r="F111" s="38">
        <v>151</v>
      </c>
      <c r="G111" s="38">
        <v>88</v>
      </c>
      <c r="H111" s="38">
        <v>77</v>
      </c>
      <c r="I111" s="38">
        <v>23</v>
      </c>
      <c r="J111" s="38">
        <v>34</v>
      </c>
      <c r="K111" s="38">
        <v>9</v>
      </c>
      <c r="L111" s="39">
        <v>2</v>
      </c>
      <c r="M111" s="39">
        <v>2</v>
      </c>
      <c r="N111" s="40">
        <v>1272</v>
      </c>
    </row>
    <row r="112" spans="1:14" ht="12.75" customHeight="1" x14ac:dyDescent="0.2">
      <c r="A112" s="41" t="s">
        <v>154</v>
      </c>
      <c r="B112" s="29" t="s">
        <v>177</v>
      </c>
      <c r="C112" s="29" t="s">
        <v>104</v>
      </c>
      <c r="D112" s="41" t="s">
        <v>100</v>
      </c>
      <c r="E112" s="42">
        <v>69.654088050314471</v>
      </c>
      <c r="F112" s="42">
        <v>11.871069182389936</v>
      </c>
      <c r="G112" s="42">
        <v>6.9182389937106921</v>
      </c>
      <c r="H112" s="42">
        <v>6.0534591194968552</v>
      </c>
      <c r="I112" s="42">
        <v>1.8081761006289307</v>
      </c>
      <c r="J112" s="42">
        <v>2.6729559748427674</v>
      </c>
      <c r="K112" s="42">
        <v>0.70754716981132071</v>
      </c>
      <c r="L112" s="42">
        <v>0.15723270440251572</v>
      </c>
      <c r="M112" s="42">
        <v>0.15723270440251572</v>
      </c>
      <c r="N112" s="43">
        <v>100</v>
      </c>
    </row>
    <row r="113" spans="1:14" ht="12.75" customHeight="1" x14ac:dyDescent="0.2">
      <c r="A113" s="44" t="s">
        <v>154</v>
      </c>
      <c r="B113" s="29" t="s">
        <v>177</v>
      </c>
      <c r="C113" s="29" t="s">
        <v>105</v>
      </c>
      <c r="D113" s="41" t="s">
        <v>11</v>
      </c>
      <c r="E113" s="45">
        <v>1462</v>
      </c>
      <c r="F113" s="45">
        <v>995</v>
      </c>
      <c r="G113" s="45">
        <v>1176</v>
      </c>
      <c r="H113" s="45">
        <v>2418</v>
      </c>
      <c r="I113" s="45">
        <v>1657</v>
      </c>
      <c r="J113" s="45">
        <v>4892</v>
      </c>
      <c r="K113" s="45">
        <v>3244</v>
      </c>
      <c r="L113" s="45">
        <v>1727</v>
      </c>
      <c r="M113" s="45">
        <v>2716</v>
      </c>
      <c r="N113" s="47">
        <v>20287</v>
      </c>
    </row>
    <row r="114" spans="1:14" ht="12.75" customHeight="1" x14ac:dyDescent="0.2">
      <c r="A114" s="41" t="s">
        <v>154</v>
      </c>
      <c r="B114" s="29" t="s">
        <v>177</v>
      </c>
      <c r="C114" s="29" t="s">
        <v>106</v>
      </c>
      <c r="D114" s="41" t="s">
        <v>101</v>
      </c>
      <c r="E114" s="42">
        <v>7.2065854981022328</v>
      </c>
      <c r="F114" s="42">
        <v>4.9046187213486467</v>
      </c>
      <c r="G114" s="42">
        <v>5.7968156947799079</v>
      </c>
      <c r="H114" s="42">
        <v>11.918962882634199</v>
      </c>
      <c r="I114" s="42">
        <v>8.1677921821856359</v>
      </c>
      <c r="J114" s="42">
        <v>24.113964607876966</v>
      </c>
      <c r="K114" s="42">
        <v>15.990535811110563</v>
      </c>
      <c r="L114" s="42">
        <v>8.5128407354463445</v>
      </c>
      <c r="M114" s="42">
        <v>13.387883866515503</v>
      </c>
      <c r="N114" s="43">
        <v>100</v>
      </c>
    </row>
    <row r="115" spans="1:14" ht="12.75" customHeight="1" x14ac:dyDescent="0.2">
      <c r="A115" s="35" t="s">
        <v>33</v>
      </c>
      <c r="B115" s="36" t="s">
        <v>178</v>
      </c>
      <c r="C115" s="36" t="s">
        <v>103</v>
      </c>
      <c r="D115" s="37" t="s">
        <v>10</v>
      </c>
      <c r="E115" s="38">
        <v>1</v>
      </c>
      <c r="F115" s="38"/>
      <c r="G115" s="38"/>
      <c r="H115" s="38"/>
      <c r="I115" s="38"/>
      <c r="J115" s="38">
        <v>1</v>
      </c>
      <c r="K115" s="38"/>
      <c r="L115" s="39"/>
      <c r="M115" s="39"/>
      <c r="N115" s="40">
        <v>2</v>
      </c>
    </row>
    <row r="116" spans="1:14" ht="12.75" customHeight="1" x14ac:dyDescent="0.2">
      <c r="A116" s="41" t="s">
        <v>33</v>
      </c>
      <c r="B116" s="29" t="s">
        <v>178</v>
      </c>
      <c r="C116" s="29" t="s">
        <v>104</v>
      </c>
      <c r="D116" s="41" t="s">
        <v>100</v>
      </c>
      <c r="E116" s="42">
        <v>50</v>
      </c>
      <c r="F116" s="42">
        <v>0</v>
      </c>
      <c r="G116" s="42">
        <v>0</v>
      </c>
      <c r="H116" s="42">
        <v>0</v>
      </c>
      <c r="I116" s="42">
        <v>0</v>
      </c>
      <c r="J116" s="42">
        <v>50</v>
      </c>
      <c r="K116" s="42">
        <v>0</v>
      </c>
      <c r="L116" s="42">
        <v>0</v>
      </c>
      <c r="M116" s="42">
        <v>0</v>
      </c>
      <c r="N116" s="43">
        <v>100</v>
      </c>
    </row>
    <row r="117" spans="1:14" ht="12.75" customHeight="1" x14ac:dyDescent="0.2">
      <c r="A117" s="44" t="s">
        <v>33</v>
      </c>
      <c r="B117" s="29" t="s">
        <v>178</v>
      </c>
      <c r="C117" s="29" t="s">
        <v>105</v>
      </c>
      <c r="D117" s="41" t="s">
        <v>11</v>
      </c>
      <c r="E117" s="45">
        <v>1</v>
      </c>
      <c r="F117" s="46"/>
      <c r="G117" s="46"/>
      <c r="H117" s="46"/>
      <c r="I117" s="46"/>
      <c r="J117" s="45">
        <v>142</v>
      </c>
      <c r="K117" s="46"/>
      <c r="L117" s="46"/>
      <c r="M117" s="46"/>
      <c r="N117" s="47">
        <v>143</v>
      </c>
    </row>
    <row r="118" spans="1:14" ht="12.75" customHeight="1" x14ac:dyDescent="0.2">
      <c r="A118" s="41" t="s">
        <v>33</v>
      </c>
      <c r="B118" s="29" t="s">
        <v>178</v>
      </c>
      <c r="C118" s="29" t="s">
        <v>106</v>
      </c>
      <c r="D118" s="41" t="s">
        <v>101</v>
      </c>
      <c r="E118" s="42">
        <v>0.69930069930069927</v>
      </c>
      <c r="F118" s="42">
        <v>0</v>
      </c>
      <c r="G118" s="42">
        <v>0</v>
      </c>
      <c r="H118" s="42">
        <v>0</v>
      </c>
      <c r="I118" s="42">
        <v>0</v>
      </c>
      <c r="J118" s="42">
        <v>99.300699300699307</v>
      </c>
      <c r="K118" s="42">
        <v>0</v>
      </c>
      <c r="L118" s="42">
        <v>0</v>
      </c>
      <c r="M118" s="42">
        <v>0</v>
      </c>
      <c r="N118" s="43">
        <v>100</v>
      </c>
    </row>
    <row r="119" spans="1:14" ht="12.75" customHeight="1" x14ac:dyDescent="0.2">
      <c r="A119" s="35" t="s">
        <v>34</v>
      </c>
      <c r="B119" s="36" t="s">
        <v>113</v>
      </c>
      <c r="C119" s="36" t="s">
        <v>103</v>
      </c>
      <c r="D119" s="37" t="s">
        <v>10</v>
      </c>
      <c r="E119" s="38">
        <v>2</v>
      </c>
      <c r="F119" s="38">
        <v>2</v>
      </c>
      <c r="G119" s="38">
        <v>2</v>
      </c>
      <c r="H119" s="38">
        <v>1</v>
      </c>
      <c r="I119" s="38"/>
      <c r="J119" s="38"/>
      <c r="K119" s="38"/>
      <c r="L119" s="39">
        <v>2</v>
      </c>
      <c r="M119" s="39"/>
      <c r="N119" s="40">
        <v>9</v>
      </c>
    </row>
    <row r="120" spans="1:14" ht="12.75" customHeight="1" x14ac:dyDescent="0.2">
      <c r="A120" s="41" t="s">
        <v>34</v>
      </c>
      <c r="B120" s="29" t="s">
        <v>113</v>
      </c>
      <c r="C120" s="29" t="s">
        <v>104</v>
      </c>
      <c r="D120" s="41" t="s">
        <v>100</v>
      </c>
      <c r="E120" s="42">
        <v>22.222222222222221</v>
      </c>
      <c r="F120" s="42">
        <v>22.222222222222221</v>
      </c>
      <c r="G120" s="42">
        <v>22.222222222222221</v>
      </c>
      <c r="H120" s="42">
        <v>11.111111111111111</v>
      </c>
      <c r="I120" s="42">
        <v>0</v>
      </c>
      <c r="J120" s="42">
        <v>0</v>
      </c>
      <c r="K120" s="42">
        <v>0</v>
      </c>
      <c r="L120" s="42">
        <v>22.222222222222221</v>
      </c>
      <c r="M120" s="42">
        <v>0</v>
      </c>
      <c r="N120" s="43">
        <v>100</v>
      </c>
    </row>
    <row r="121" spans="1:14" ht="12.75" customHeight="1" x14ac:dyDescent="0.2">
      <c r="A121" s="44" t="s">
        <v>34</v>
      </c>
      <c r="B121" s="29" t="s">
        <v>113</v>
      </c>
      <c r="C121" s="29" t="s">
        <v>105</v>
      </c>
      <c r="D121" s="41" t="s">
        <v>11</v>
      </c>
      <c r="E121" s="45">
        <v>2</v>
      </c>
      <c r="F121" s="45">
        <v>15</v>
      </c>
      <c r="G121" s="45">
        <v>28</v>
      </c>
      <c r="H121" s="45">
        <v>37</v>
      </c>
      <c r="I121" s="46"/>
      <c r="J121" s="46"/>
      <c r="K121" s="46"/>
      <c r="L121" s="45">
        <v>1430</v>
      </c>
      <c r="M121" s="46"/>
      <c r="N121" s="47">
        <v>1512</v>
      </c>
    </row>
    <row r="122" spans="1:14" ht="12.75" customHeight="1" x14ac:dyDescent="0.2">
      <c r="A122" s="41" t="s">
        <v>34</v>
      </c>
      <c r="B122" s="29" t="s">
        <v>113</v>
      </c>
      <c r="C122" s="29" t="s">
        <v>106</v>
      </c>
      <c r="D122" s="41" t="s">
        <v>101</v>
      </c>
      <c r="E122" s="42">
        <v>0.13227513227513227</v>
      </c>
      <c r="F122" s="42">
        <v>0.99206349206349209</v>
      </c>
      <c r="G122" s="42">
        <v>1.8518518518518519</v>
      </c>
      <c r="H122" s="42">
        <v>2.447089947089947</v>
      </c>
      <c r="I122" s="42">
        <v>0</v>
      </c>
      <c r="J122" s="42">
        <v>0</v>
      </c>
      <c r="K122" s="42">
        <v>0</v>
      </c>
      <c r="L122" s="42">
        <v>94.576719576719583</v>
      </c>
      <c r="M122" s="42">
        <v>0</v>
      </c>
      <c r="N122" s="43">
        <v>100</v>
      </c>
    </row>
    <row r="123" spans="1:14" ht="12.75" customHeight="1" x14ac:dyDescent="0.2">
      <c r="A123" s="35" t="s">
        <v>35</v>
      </c>
      <c r="B123" s="36" t="s">
        <v>179</v>
      </c>
      <c r="C123" s="36" t="s">
        <v>103</v>
      </c>
      <c r="D123" s="37" t="s">
        <v>10</v>
      </c>
      <c r="E123" s="38">
        <v>31</v>
      </c>
      <c r="F123" s="38">
        <v>8</v>
      </c>
      <c r="G123" s="38">
        <v>17</v>
      </c>
      <c r="H123" s="38">
        <v>9</v>
      </c>
      <c r="I123" s="38">
        <v>8</v>
      </c>
      <c r="J123" s="38">
        <v>10</v>
      </c>
      <c r="K123" s="38">
        <v>2</v>
      </c>
      <c r="L123" s="39"/>
      <c r="M123" s="39"/>
      <c r="N123" s="40">
        <v>85</v>
      </c>
    </row>
    <row r="124" spans="1:14" ht="12.75" customHeight="1" x14ac:dyDescent="0.2">
      <c r="A124" s="41" t="s">
        <v>35</v>
      </c>
      <c r="B124" s="29" t="s">
        <v>179</v>
      </c>
      <c r="C124" s="29" t="s">
        <v>104</v>
      </c>
      <c r="D124" s="41" t="s">
        <v>100</v>
      </c>
      <c r="E124" s="42">
        <v>36.470588235294116</v>
      </c>
      <c r="F124" s="42">
        <v>9.4117647058823533</v>
      </c>
      <c r="G124" s="42">
        <v>20</v>
      </c>
      <c r="H124" s="42">
        <v>10.588235294117647</v>
      </c>
      <c r="I124" s="42">
        <v>9.4117647058823533</v>
      </c>
      <c r="J124" s="42">
        <v>11.764705882352942</v>
      </c>
      <c r="K124" s="42">
        <v>2.3529411764705883</v>
      </c>
      <c r="L124" s="42">
        <v>0</v>
      </c>
      <c r="M124" s="42">
        <v>0</v>
      </c>
      <c r="N124" s="43">
        <v>100</v>
      </c>
    </row>
    <row r="125" spans="1:14" ht="12.75" customHeight="1" x14ac:dyDescent="0.2">
      <c r="A125" s="44" t="s">
        <v>35</v>
      </c>
      <c r="B125" s="29" t="s">
        <v>179</v>
      </c>
      <c r="C125" s="29" t="s">
        <v>105</v>
      </c>
      <c r="D125" s="41" t="s">
        <v>11</v>
      </c>
      <c r="E125" s="45">
        <v>60</v>
      </c>
      <c r="F125" s="45">
        <v>53</v>
      </c>
      <c r="G125" s="45">
        <v>229</v>
      </c>
      <c r="H125" s="45">
        <v>273</v>
      </c>
      <c r="I125" s="45">
        <v>519</v>
      </c>
      <c r="J125" s="45">
        <v>1378</v>
      </c>
      <c r="K125" s="45">
        <v>571</v>
      </c>
      <c r="L125" s="46"/>
      <c r="M125" s="46"/>
      <c r="N125" s="47">
        <v>3083</v>
      </c>
    </row>
    <row r="126" spans="1:14" ht="12.75" customHeight="1" x14ac:dyDescent="0.2">
      <c r="A126" s="41" t="s">
        <v>35</v>
      </c>
      <c r="B126" s="29" t="s">
        <v>179</v>
      </c>
      <c r="C126" s="29" t="s">
        <v>106</v>
      </c>
      <c r="D126" s="41" t="s">
        <v>101</v>
      </c>
      <c r="E126" s="42">
        <v>1.9461563412260785</v>
      </c>
      <c r="F126" s="42">
        <v>1.719104768083036</v>
      </c>
      <c r="G126" s="42">
        <v>7.4278300356795333</v>
      </c>
      <c r="H126" s="42">
        <v>8.8550113525786571</v>
      </c>
      <c r="I126" s="42">
        <v>16.834252351605578</v>
      </c>
      <c r="J126" s="42">
        <v>44.696723970158935</v>
      </c>
      <c r="K126" s="42">
        <v>18.520921180668179</v>
      </c>
      <c r="L126" s="42">
        <v>0</v>
      </c>
      <c r="M126" s="42">
        <v>0</v>
      </c>
      <c r="N126" s="43">
        <v>100</v>
      </c>
    </row>
    <row r="127" spans="1:14" ht="12.75" customHeight="1" x14ac:dyDescent="0.2">
      <c r="A127" s="35" t="s">
        <v>36</v>
      </c>
      <c r="B127" s="36" t="s">
        <v>180</v>
      </c>
      <c r="C127" s="36" t="s">
        <v>103</v>
      </c>
      <c r="D127" s="37" t="s">
        <v>10</v>
      </c>
      <c r="E127" s="38">
        <v>2</v>
      </c>
      <c r="F127" s="38">
        <v>1</v>
      </c>
      <c r="G127" s="38"/>
      <c r="H127" s="38">
        <v>1</v>
      </c>
      <c r="I127" s="38">
        <v>3</v>
      </c>
      <c r="J127" s="38">
        <v>1</v>
      </c>
      <c r="K127" s="38">
        <v>2</v>
      </c>
      <c r="L127" s="39"/>
      <c r="M127" s="39"/>
      <c r="N127" s="40">
        <v>10</v>
      </c>
    </row>
    <row r="128" spans="1:14" ht="12.75" customHeight="1" x14ac:dyDescent="0.2">
      <c r="A128" s="41" t="s">
        <v>36</v>
      </c>
      <c r="B128" s="29" t="s">
        <v>180</v>
      </c>
      <c r="C128" s="29" t="s">
        <v>104</v>
      </c>
      <c r="D128" s="41" t="s">
        <v>100</v>
      </c>
      <c r="E128" s="42">
        <v>20</v>
      </c>
      <c r="F128" s="42">
        <v>10</v>
      </c>
      <c r="G128" s="42">
        <v>0</v>
      </c>
      <c r="H128" s="42">
        <v>10</v>
      </c>
      <c r="I128" s="42">
        <v>30</v>
      </c>
      <c r="J128" s="42">
        <v>10</v>
      </c>
      <c r="K128" s="42">
        <v>20</v>
      </c>
      <c r="L128" s="42">
        <v>0</v>
      </c>
      <c r="M128" s="42">
        <v>0</v>
      </c>
      <c r="N128" s="43">
        <v>100</v>
      </c>
    </row>
    <row r="129" spans="1:14" ht="12.75" customHeight="1" x14ac:dyDescent="0.2">
      <c r="A129" s="44" t="s">
        <v>36</v>
      </c>
      <c r="B129" s="29" t="s">
        <v>180</v>
      </c>
      <c r="C129" s="29" t="s">
        <v>105</v>
      </c>
      <c r="D129" s="41" t="s">
        <v>11</v>
      </c>
      <c r="E129" s="45">
        <v>3</v>
      </c>
      <c r="F129" s="45">
        <v>5</v>
      </c>
      <c r="G129" s="46"/>
      <c r="H129" s="45">
        <v>28</v>
      </c>
      <c r="I129" s="45">
        <v>179</v>
      </c>
      <c r="J129" s="45">
        <v>171</v>
      </c>
      <c r="K129" s="45">
        <v>686</v>
      </c>
      <c r="L129" s="46"/>
      <c r="M129" s="46"/>
      <c r="N129" s="47">
        <v>1072</v>
      </c>
    </row>
    <row r="130" spans="1:14" ht="12.75" customHeight="1" x14ac:dyDescent="0.2">
      <c r="A130" s="41" t="s">
        <v>36</v>
      </c>
      <c r="B130" s="29" t="s">
        <v>180</v>
      </c>
      <c r="C130" s="29" t="s">
        <v>106</v>
      </c>
      <c r="D130" s="41" t="s">
        <v>101</v>
      </c>
      <c r="E130" s="42">
        <v>0.27985074626865669</v>
      </c>
      <c r="F130" s="42">
        <v>0.46641791044776121</v>
      </c>
      <c r="G130" s="42">
        <v>0</v>
      </c>
      <c r="H130" s="42">
        <v>2.6119402985074629</v>
      </c>
      <c r="I130" s="42">
        <v>16.697761194029852</v>
      </c>
      <c r="J130" s="42">
        <v>15.951492537313433</v>
      </c>
      <c r="K130" s="42">
        <v>63.992537313432834</v>
      </c>
      <c r="L130" s="42">
        <v>0</v>
      </c>
      <c r="M130" s="42">
        <v>0</v>
      </c>
      <c r="N130" s="43">
        <v>100</v>
      </c>
    </row>
    <row r="131" spans="1:14" ht="12.75" customHeight="1" x14ac:dyDescent="0.2">
      <c r="A131" s="35" t="s">
        <v>37</v>
      </c>
      <c r="B131" s="36" t="s">
        <v>181</v>
      </c>
      <c r="C131" s="36" t="s">
        <v>103</v>
      </c>
      <c r="D131" s="37" t="s">
        <v>10</v>
      </c>
      <c r="E131" s="38">
        <v>30</v>
      </c>
      <c r="F131" s="38">
        <v>6</v>
      </c>
      <c r="G131" s="38">
        <v>10</v>
      </c>
      <c r="H131" s="38">
        <v>19</v>
      </c>
      <c r="I131" s="38">
        <v>8</v>
      </c>
      <c r="J131" s="38">
        <v>20</v>
      </c>
      <c r="K131" s="38">
        <v>6</v>
      </c>
      <c r="L131" s="39">
        <v>3</v>
      </c>
      <c r="M131" s="39"/>
      <c r="N131" s="40">
        <v>102</v>
      </c>
    </row>
    <row r="132" spans="1:14" ht="12.75" customHeight="1" x14ac:dyDescent="0.2">
      <c r="A132" s="41" t="s">
        <v>37</v>
      </c>
      <c r="B132" s="29" t="s">
        <v>181</v>
      </c>
      <c r="C132" s="29" t="s">
        <v>104</v>
      </c>
      <c r="D132" s="41" t="s">
        <v>100</v>
      </c>
      <c r="E132" s="42">
        <v>29.411764705882351</v>
      </c>
      <c r="F132" s="42">
        <v>5.882352941176471</v>
      </c>
      <c r="G132" s="42">
        <v>9.8039215686274517</v>
      </c>
      <c r="H132" s="42">
        <v>18.627450980392158</v>
      </c>
      <c r="I132" s="42">
        <v>7.8431372549019605</v>
      </c>
      <c r="J132" s="42">
        <v>19.607843137254903</v>
      </c>
      <c r="K132" s="42">
        <v>5.882352941176471</v>
      </c>
      <c r="L132" s="42">
        <v>2.9411764705882355</v>
      </c>
      <c r="M132" s="42">
        <v>0</v>
      </c>
      <c r="N132" s="43">
        <v>100</v>
      </c>
    </row>
    <row r="133" spans="1:14" ht="12.75" customHeight="1" x14ac:dyDescent="0.2">
      <c r="A133" s="44" t="s">
        <v>37</v>
      </c>
      <c r="B133" s="29" t="s">
        <v>181</v>
      </c>
      <c r="C133" s="29" t="s">
        <v>105</v>
      </c>
      <c r="D133" s="41" t="s">
        <v>11</v>
      </c>
      <c r="E133" s="45">
        <v>58</v>
      </c>
      <c r="F133" s="45">
        <v>47</v>
      </c>
      <c r="G133" s="45">
        <v>134</v>
      </c>
      <c r="H133" s="45">
        <v>669</v>
      </c>
      <c r="I133" s="45">
        <v>615</v>
      </c>
      <c r="J133" s="45">
        <v>3357</v>
      </c>
      <c r="K133" s="45">
        <v>2200</v>
      </c>
      <c r="L133" s="45">
        <v>1958</v>
      </c>
      <c r="M133" s="46"/>
      <c r="N133" s="47">
        <v>9038</v>
      </c>
    </row>
    <row r="134" spans="1:14" ht="12.75" customHeight="1" x14ac:dyDescent="0.2">
      <c r="A134" s="41" t="s">
        <v>37</v>
      </c>
      <c r="B134" s="29" t="s">
        <v>181</v>
      </c>
      <c r="C134" s="29" t="s">
        <v>106</v>
      </c>
      <c r="D134" s="41" t="s">
        <v>101</v>
      </c>
      <c r="E134" s="42">
        <v>0.64173489710112852</v>
      </c>
      <c r="F134" s="42">
        <v>0.52002655454746627</v>
      </c>
      <c r="G134" s="42">
        <v>1.482628900199159</v>
      </c>
      <c r="H134" s="42">
        <v>7.4020801062181896</v>
      </c>
      <c r="I134" s="42">
        <v>6.8046027882274842</v>
      </c>
      <c r="J134" s="42">
        <v>37.143173268422217</v>
      </c>
      <c r="K134" s="42">
        <v>24.341668510732465</v>
      </c>
      <c r="L134" s="42">
        <v>21.664084974551891</v>
      </c>
      <c r="M134" s="42">
        <v>0</v>
      </c>
      <c r="N134" s="43">
        <v>100</v>
      </c>
    </row>
    <row r="135" spans="1:14" ht="12.75" customHeight="1" x14ac:dyDescent="0.2">
      <c r="A135" s="35" t="s">
        <v>38</v>
      </c>
      <c r="B135" s="36" t="s">
        <v>182</v>
      </c>
      <c r="C135" s="36" t="s">
        <v>103</v>
      </c>
      <c r="D135" s="37" t="s">
        <v>10</v>
      </c>
      <c r="E135" s="38">
        <v>7</v>
      </c>
      <c r="F135" s="38">
        <v>1</v>
      </c>
      <c r="G135" s="38">
        <v>1</v>
      </c>
      <c r="H135" s="38"/>
      <c r="I135" s="38">
        <v>2</v>
      </c>
      <c r="J135" s="38">
        <v>1</v>
      </c>
      <c r="K135" s="38">
        <v>1</v>
      </c>
      <c r="L135" s="39">
        <v>2</v>
      </c>
      <c r="M135" s="39"/>
      <c r="N135" s="40">
        <v>15</v>
      </c>
    </row>
    <row r="136" spans="1:14" ht="12.75" customHeight="1" x14ac:dyDescent="0.2">
      <c r="A136" s="41" t="s">
        <v>38</v>
      </c>
      <c r="B136" s="29" t="s">
        <v>182</v>
      </c>
      <c r="C136" s="29" t="s">
        <v>104</v>
      </c>
      <c r="D136" s="41" t="s">
        <v>100</v>
      </c>
      <c r="E136" s="42">
        <v>46.666666666666664</v>
      </c>
      <c r="F136" s="42">
        <v>6.666666666666667</v>
      </c>
      <c r="G136" s="42">
        <v>6.666666666666667</v>
      </c>
      <c r="H136" s="42">
        <v>0</v>
      </c>
      <c r="I136" s="42">
        <v>13.333333333333334</v>
      </c>
      <c r="J136" s="42">
        <v>6.666666666666667</v>
      </c>
      <c r="K136" s="42">
        <v>6.666666666666667</v>
      </c>
      <c r="L136" s="42">
        <v>13.333333333333334</v>
      </c>
      <c r="M136" s="42">
        <v>0</v>
      </c>
      <c r="N136" s="43">
        <v>100</v>
      </c>
    </row>
    <row r="137" spans="1:14" ht="12.75" customHeight="1" x14ac:dyDescent="0.2">
      <c r="A137" s="44" t="s">
        <v>38</v>
      </c>
      <c r="B137" s="29" t="s">
        <v>182</v>
      </c>
      <c r="C137" s="29" t="s">
        <v>105</v>
      </c>
      <c r="D137" s="41" t="s">
        <v>11</v>
      </c>
      <c r="E137" s="45">
        <v>10</v>
      </c>
      <c r="F137" s="45">
        <v>9</v>
      </c>
      <c r="G137" s="45">
        <v>11</v>
      </c>
      <c r="H137" s="46"/>
      <c r="I137" s="45">
        <v>148</v>
      </c>
      <c r="J137" s="45">
        <v>141</v>
      </c>
      <c r="K137" s="45">
        <v>290</v>
      </c>
      <c r="L137" s="45">
        <v>1347</v>
      </c>
      <c r="M137" s="46"/>
      <c r="N137" s="47">
        <v>1956</v>
      </c>
    </row>
    <row r="138" spans="1:14" ht="12.75" customHeight="1" x14ac:dyDescent="0.2">
      <c r="A138" s="41" t="s">
        <v>38</v>
      </c>
      <c r="B138" s="29" t="s">
        <v>182</v>
      </c>
      <c r="C138" s="29" t="s">
        <v>106</v>
      </c>
      <c r="D138" s="41" t="s">
        <v>101</v>
      </c>
      <c r="E138" s="42">
        <v>0.5112474437627812</v>
      </c>
      <c r="F138" s="42">
        <v>0.46012269938650308</v>
      </c>
      <c r="G138" s="42">
        <v>0.56237218813905931</v>
      </c>
      <c r="H138" s="42">
        <v>0</v>
      </c>
      <c r="I138" s="42">
        <v>7.5664621676891617</v>
      </c>
      <c r="J138" s="42">
        <v>7.2085889570552144</v>
      </c>
      <c r="K138" s="42">
        <v>14.826175869120654</v>
      </c>
      <c r="L138" s="42">
        <v>68.865030674846622</v>
      </c>
      <c r="M138" s="42">
        <v>0</v>
      </c>
      <c r="N138" s="43">
        <v>100</v>
      </c>
    </row>
    <row r="139" spans="1:14" ht="12.75" customHeight="1" x14ac:dyDescent="0.2">
      <c r="A139" s="35" t="s">
        <v>39</v>
      </c>
      <c r="B139" s="36" t="s">
        <v>183</v>
      </c>
      <c r="C139" s="36" t="s">
        <v>103</v>
      </c>
      <c r="D139" s="37" t="s">
        <v>10</v>
      </c>
      <c r="E139" s="38">
        <v>2</v>
      </c>
      <c r="F139" s="38"/>
      <c r="G139" s="38">
        <v>2</v>
      </c>
      <c r="H139" s="38">
        <v>10</v>
      </c>
      <c r="I139" s="38">
        <v>1</v>
      </c>
      <c r="J139" s="38">
        <v>6</v>
      </c>
      <c r="K139" s="38">
        <v>1</v>
      </c>
      <c r="L139" s="39"/>
      <c r="M139" s="39"/>
      <c r="N139" s="40">
        <v>22</v>
      </c>
    </row>
    <row r="140" spans="1:14" ht="12.75" customHeight="1" x14ac:dyDescent="0.2">
      <c r="A140" s="41" t="s">
        <v>39</v>
      </c>
      <c r="B140" s="29" t="s">
        <v>183</v>
      </c>
      <c r="C140" s="29" t="s">
        <v>104</v>
      </c>
      <c r="D140" s="41" t="s">
        <v>100</v>
      </c>
      <c r="E140" s="42">
        <v>9.0909090909090917</v>
      </c>
      <c r="F140" s="42">
        <v>0</v>
      </c>
      <c r="G140" s="42">
        <v>9.0909090909090917</v>
      </c>
      <c r="H140" s="42">
        <v>45.454545454545453</v>
      </c>
      <c r="I140" s="42">
        <v>4.5454545454545459</v>
      </c>
      <c r="J140" s="42">
        <v>27.272727272727273</v>
      </c>
      <c r="K140" s="42">
        <v>4.5454545454545459</v>
      </c>
      <c r="L140" s="42">
        <v>0</v>
      </c>
      <c r="M140" s="42">
        <v>0</v>
      </c>
      <c r="N140" s="43">
        <v>100</v>
      </c>
    </row>
    <row r="141" spans="1:14" ht="12.75" customHeight="1" x14ac:dyDescent="0.2">
      <c r="A141" s="44" t="s">
        <v>39</v>
      </c>
      <c r="B141" s="29" t="s">
        <v>183</v>
      </c>
      <c r="C141" s="29" t="s">
        <v>105</v>
      </c>
      <c r="D141" s="41" t="s">
        <v>11</v>
      </c>
      <c r="E141" s="45">
        <v>5</v>
      </c>
      <c r="F141" s="46"/>
      <c r="G141" s="45">
        <v>32</v>
      </c>
      <c r="H141" s="45">
        <v>354</v>
      </c>
      <c r="I141" s="45">
        <v>58</v>
      </c>
      <c r="J141" s="45">
        <v>882</v>
      </c>
      <c r="K141" s="45">
        <v>380</v>
      </c>
      <c r="L141" s="46"/>
      <c r="M141" s="46"/>
      <c r="N141" s="47">
        <v>1711</v>
      </c>
    </row>
    <row r="142" spans="1:14" ht="12.75" customHeight="1" x14ac:dyDescent="0.2">
      <c r="A142" s="41" t="s">
        <v>39</v>
      </c>
      <c r="B142" s="29" t="s">
        <v>183</v>
      </c>
      <c r="C142" s="29" t="s">
        <v>106</v>
      </c>
      <c r="D142" s="41" t="s">
        <v>101</v>
      </c>
      <c r="E142" s="42">
        <v>0.29222676797194624</v>
      </c>
      <c r="F142" s="42">
        <v>0</v>
      </c>
      <c r="G142" s="42">
        <v>1.8702513150204558</v>
      </c>
      <c r="H142" s="42">
        <v>20.689655172413794</v>
      </c>
      <c r="I142" s="42">
        <v>3.3898305084745761</v>
      </c>
      <c r="J142" s="42">
        <v>51.548801870251317</v>
      </c>
      <c r="K142" s="42">
        <v>22.209234365867914</v>
      </c>
      <c r="L142" s="42">
        <v>0</v>
      </c>
      <c r="M142" s="42">
        <v>0</v>
      </c>
      <c r="N142" s="43">
        <v>100</v>
      </c>
    </row>
    <row r="143" spans="1:14" ht="12.75" customHeight="1" x14ac:dyDescent="0.2">
      <c r="A143" s="35" t="s">
        <v>40</v>
      </c>
      <c r="B143" s="36" t="s">
        <v>184</v>
      </c>
      <c r="C143" s="36" t="s">
        <v>103</v>
      </c>
      <c r="D143" s="37" t="s">
        <v>10</v>
      </c>
      <c r="E143" s="38">
        <v>89</v>
      </c>
      <c r="F143" s="38">
        <v>5</v>
      </c>
      <c r="G143" s="38">
        <v>3</v>
      </c>
      <c r="H143" s="38">
        <v>2</v>
      </c>
      <c r="I143" s="38">
        <v>1</v>
      </c>
      <c r="J143" s="38"/>
      <c r="K143" s="38"/>
      <c r="L143" s="39"/>
      <c r="M143" s="39"/>
      <c r="N143" s="40">
        <v>100</v>
      </c>
    </row>
    <row r="144" spans="1:14" ht="12.75" customHeight="1" x14ac:dyDescent="0.2">
      <c r="A144" s="41" t="s">
        <v>40</v>
      </c>
      <c r="B144" s="29" t="s">
        <v>184</v>
      </c>
      <c r="C144" s="29" t="s">
        <v>104</v>
      </c>
      <c r="D144" s="41" t="s">
        <v>100</v>
      </c>
      <c r="E144" s="42">
        <v>89</v>
      </c>
      <c r="F144" s="42">
        <v>5</v>
      </c>
      <c r="G144" s="42">
        <v>3</v>
      </c>
      <c r="H144" s="42">
        <v>2</v>
      </c>
      <c r="I144" s="42">
        <v>1</v>
      </c>
      <c r="J144" s="42">
        <v>0</v>
      </c>
      <c r="K144" s="42">
        <v>0</v>
      </c>
      <c r="L144" s="42">
        <v>0</v>
      </c>
      <c r="M144" s="42">
        <v>0</v>
      </c>
      <c r="N144" s="43">
        <v>100</v>
      </c>
    </row>
    <row r="145" spans="1:14" ht="12.75" customHeight="1" x14ac:dyDescent="0.2">
      <c r="A145" s="44" t="s">
        <v>40</v>
      </c>
      <c r="B145" s="29" t="s">
        <v>184</v>
      </c>
      <c r="C145" s="29" t="s">
        <v>105</v>
      </c>
      <c r="D145" s="41" t="s">
        <v>11</v>
      </c>
      <c r="E145" s="45">
        <v>143</v>
      </c>
      <c r="F145" s="45">
        <v>31</v>
      </c>
      <c r="G145" s="45">
        <v>37</v>
      </c>
      <c r="H145" s="45">
        <v>69</v>
      </c>
      <c r="I145" s="45">
        <v>66</v>
      </c>
      <c r="J145" s="46"/>
      <c r="K145" s="46"/>
      <c r="L145" s="46"/>
      <c r="M145" s="46"/>
      <c r="N145" s="47">
        <v>346</v>
      </c>
    </row>
    <row r="146" spans="1:14" ht="12.75" customHeight="1" x14ac:dyDescent="0.2">
      <c r="A146" s="41" t="s">
        <v>40</v>
      </c>
      <c r="B146" s="29" t="s">
        <v>184</v>
      </c>
      <c r="C146" s="29" t="s">
        <v>106</v>
      </c>
      <c r="D146" s="41" t="s">
        <v>101</v>
      </c>
      <c r="E146" s="42">
        <v>41.329479768786129</v>
      </c>
      <c r="F146" s="42">
        <v>8.9595375722543356</v>
      </c>
      <c r="G146" s="42">
        <v>10.693641618497109</v>
      </c>
      <c r="H146" s="42">
        <v>19.942196531791907</v>
      </c>
      <c r="I146" s="42">
        <v>19.075144508670519</v>
      </c>
      <c r="J146" s="42">
        <v>0</v>
      </c>
      <c r="K146" s="42">
        <v>0</v>
      </c>
      <c r="L146" s="42">
        <v>0</v>
      </c>
      <c r="M146" s="42">
        <v>0</v>
      </c>
      <c r="N146" s="43">
        <v>100</v>
      </c>
    </row>
    <row r="147" spans="1:14" ht="12.75" customHeight="1" x14ac:dyDescent="0.2">
      <c r="A147" s="35" t="s">
        <v>41</v>
      </c>
      <c r="B147" s="36" t="s">
        <v>114</v>
      </c>
      <c r="C147" s="36" t="s">
        <v>103</v>
      </c>
      <c r="D147" s="37" t="s">
        <v>10</v>
      </c>
      <c r="E147" s="38">
        <v>4</v>
      </c>
      <c r="F147" s="38">
        <v>2</v>
      </c>
      <c r="G147" s="38"/>
      <c r="H147" s="38">
        <v>1</v>
      </c>
      <c r="I147" s="38">
        <v>1</v>
      </c>
      <c r="J147" s="38">
        <v>1</v>
      </c>
      <c r="K147" s="38">
        <v>2</v>
      </c>
      <c r="L147" s="39">
        <v>2</v>
      </c>
      <c r="M147" s="39">
        <v>2</v>
      </c>
      <c r="N147" s="40">
        <v>15</v>
      </c>
    </row>
    <row r="148" spans="1:14" ht="12.75" customHeight="1" x14ac:dyDescent="0.2">
      <c r="A148" s="41" t="s">
        <v>41</v>
      </c>
      <c r="B148" s="29" t="s">
        <v>114</v>
      </c>
      <c r="C148" s="29" t="s">
        <v>104</v>
      </c>
      <c r="D148" s="41" t="s">
        <v>100</v>
      </c>
      <c r="E148" s="42">
        <v>26.666666666666668</v>
      </c>
      <c r="F148" s="42">
        <v>13.333333333333334</v>
      </c>
      <c r="G148" s="42">
        <v>0</v>
      </c>
      <c r="H148" s="42">
        <v>6.666666666666667</v>
      </c>
      <c r="I148" s="42">
        <v>6.666666666666667</v>
      </c>
      <c r="J148" s="42">
        <v>6.666666666666667</v>
      </c>
      <c r="K148" s="42">
        <v>13.333333333333334</v>
      </c>
      <c r="L148" s="42">
        <v>13.333333333333334</v>
      </c>
      <c r="M148" s="42">
        <v>13.333333333333334</v>
      </c>
      <c r="N148" s="43">
        <v>100</v>
      </c>
    </row>
    <row r="149" spans="1:14" ht="12.75" customHeight="1" x14ac:dyDescent="0.2">
      <c r="A149" s="44" t="s">
        <v>41</v>
      </c>
      <c r="B149" s="29" t="s">
        <v>114</v>
      </c>
      <c r="C149" s="29" t="s">
        <v>105</v>
      </c>
      <c r="D149" s="41" t="s">
        <v>11</v>
      </c>
      <c r="E149" s="45">
        <v>9</v>
      </c>
      <c r="F149" s="45">
        <v>12</v>
      </c>
      <c r="G149" s="46"/>
      <c r="H149" s="45">
        <v>37</v>
      </c>
      <c r="I149" s="45">
        <v>61</v>
      </c>
      <c r="J149" s="45">
        <v>152</v>
      </c>
      <c r="K149" s="45">
        <v>598</v>
      </c>
      <c r="L149" s="45">
        <v>1441</v>
      </c>
      <c r="M149" s="45">
        <v>2483</v>
      </c>
      <c r="N149" s="47">
        <v>4793</v>
      </c>
    </row>
    <row r="150" spans="1:14" ht="12.75" customHeight="1" x14ac:dyDescent="0.2">
      <c r="A150" s="41" t="s">
        <v>41</v>
      </c>
      <c r="B150" s="29" t="s">
        <v>114</v>
      </c>
      <c r="C150" s="29" t="s">
        <v>106</v>
      </c>
      <c r="D150" s="41" t="s">
        <v>101</v>
      </c>
      <c r="E150" s="42">
        <v>0.18777383684539953</v>
      </c>
      <c r="F150" s="42">
        <v>0.25036511579386606</v>
      </c>
      <c r="G150" s="42">
        <v>0</v>
      </c>
      <c r="H150" s="42">
        <v>0.77195910703108706</v>
      </c>
      <c r="I150" s="42">
        <v>1.2726893386188192</v>
      </c>
      <c r="J150" s="42">
        <v>3.1712914667223036</v>
      </c>
      <c r="K150" s="42">
        <v>12.476528270394326</v>
      </c>
      <c r="L150" s="42">
        <v>30.064677654913414</v>
      </c>
      <c r="M150" s="42">
        <v>51.804715209680786</v>
      </c>
      <c r="N150" s="43">
        <v>100</v>
      </c>
    </row>
    <row r="151" spans="1:14" ht="12.75" customHeight="1" x14ac:dyDescent="0.2">
      <c r="A151" s="35" t="s">
        <v>143</v>
      </c>
      <c r="B151" s="36" t="s">
        <v>146</v>
      </c>
      <c r="C151" s="36" t="s">
        <v>103</v>
      </c>
      <c r="D151" s="37" t="s">
        <v>10</v>
      </c>
      <c r="E151" s="38">
        <v>69</v>
      </c>
      <c r="F151" s="38">
        <v>25</v>
      </c>
      <c r="G151" s="38">
        <v>18</v>
      </c>
      <c r="H151" s="38">
        <v>15</v>
      </c>
      <c r="I151" s="38">
        <v>7</v>
      </c>
      <c r="J151" s="38">
        <v>7</v>
      </c>
      <c r="K151" s="38">
        <v>3</v>
      </c>
      <c r="L151" s="39">
        <v>3</v>
      </c>
      <c r="M151" s="39">
        <v>1</v>
      </c>
      <c r="N151" s="40">
        <v>148</v>
      </c>
    </row>
    <row r="152" spans="1:14" ht="12.75" customHeight="1" x14ac:dyDescent="0.2">
      <c r="A152" s="41" t="s">
        <v>143</v>
      </c>
      <c r="B152" s="29" t="s">
        <v>146</v>
      </c>
      <c r="C152" s="29" t="s">
        <v>104</v>
      </c>
      <c r="D152" s="41" t="s">
        <v>100</v>
      </c>
      <c r="E152" s="42">
        <v>46.621621621621621</v>
      </c>
      <c r="F152" s="42">
        <v>16.891891891891891</v>
      </c>
      <c r="G152" s="42">
        <v>12.162162162162161</v>
      </c>
      <c r="H152" s="42">
        <v>10.135135135135135</v>
      </c>
      <c r="I152" s="42">
        <v>4.7297297297297298</v>
      </c>
      <c r="J152" s="42">
        <v>4.7297297297297298</v>
      </c>
      <c r="K152" s="42">
        <v>2.0270270270270272</v>
      </c>
      <c r="L152" s="42">
        <v>2.0270270270270272</v>
      </c>
      <c r="M152" s="42">
        <v>0.67567567567567566</v>
      </c>
      <c r="N152" s="43">
        <v>100</v>
      </c>
    </row>
    <row r="153" spans="1:14" ht="12.75" customHeight="1" x14ac:dyDescent="0.2">
      <c r="A153" s="44" t="s">
        <v>143</v>
      </c>
      <c r="B153" s="29" t="s">
        <v>146</v>
      </c>
      <c r="C153" s="29" t="s">
        <v>105</v>
      </c>
      <c r="D153" s="41" t="s">
        <v>11</v>
      </c>
      <c r="E153" s="45">
        <v>135</v>
      </c>
      <c r="F153" s="45">
        <v>158</v>
      </c>
      <c r="G153" s="45">
        <v>251</v>
      </c>
      <c r="H153" s="45">
        <v>441</v>
      </c>
      <c r="I153" s="45">
        <v>376</v>
      </c>
      <c r="J153" s="45">
        <v>930</v>
      </c>
      <c r="K153" s="45">
        <v>1007</v>
      </c>
      <c r="L153" s="45">
        <v>2066</v>
      </c>
      <c r="M153" s="45">
        <v>1069</v>
      </c>
      <c r="N153" s="47">
        <v>6433</v>
      </c>
    </row>
    <row r="154" spans="1:14" ht="12.75" customHeight="1" x14ac:dyDescent="0.2">
      <c r="A154" s="41" t="s">
        <v>143</v>
      </c>
      <c r="B154" s="29" t="s">
        <v>146</v>
      </c>
      <c r="C154" s="29" t="s">
        <v>106</v>
      </c>
      <c r="D154" s="41" t="s">
        <v>101</v>
      </c>
      <c r="E154" s="42">
        <v>2.0985543292398572</v>
      </c>
      <c r="F154" s="42">
        <v>2.4560858075547958</v>
      </c>
      <c r="G154" s="42">
        <v>3.9017565676978081</v>
      </c>
      <c r="H154" s="42">
        <v>6.8552774755168659</v>
      </c>
      <c r="I154" s="42">
        <v>5.8448624281050829</v>
      </c>
      <c r="J154" s="42">
        <v>14.456707601430127</v>
      </c>
      <c r="K154" s="42">
        <v>15.653660811441007</v>
      </c>
      <c r="L154" s="42">
        <v>32.115653660811439</v>
      </c>
      <c r="M154" s="42">
        <v>16.617441318203017</v>
      </c>
      <c r="N154" s="43">
        <v>100</v>
      </c>
    </row>
    <row r="155" spans="1:14" ht="12.75" customHeight="1" x14ac:dyDescent="0.2">
      <c r="A155" s="35" t="s">
        <v>42</v>
      </c>
      <c r="B155" s="36" t="s">
        <v>185</v>
      </c>
      <c r="C155" s="36" t="s">
        <v>103</v>
      </c>
      <c r="D155" s="37" t="s">
        <v>10</v>
      </c>
      <c r="E155" s="38">
        <v>8</v>
      </c>
      <c r="F155" s="38">
        <v>3</v>
      </c>
      <c r="G155" s="38">
        <v>5</v>
      </c>
      <c r="H155" s="38">
        <v>11</v>
      </c>
      <c r="I155" s="38">
        <v>12</v>
      </c>
      <c r="J155" s="38">
        <v>10</v>
      </c>
      <c r="K155" s="38">
        <v>6</v>
      </c>
      <c r="L155" s="39">
        <v>2</v>
      </c>
      <c r="M155" s="39"/>
      <c r="N155" s="40">
        <v>57</v>
      </c>
    </row>
    <row r="156" spans="1:14" ht="12.75" customHeight="1" x14ac:dyDescent="0.2">
      <c r="A156" s="41" t="s">
        <v>42</v>
      </c>
      <c r="B156" s="29" t="s">
        <v>185</v>
      </c>
      <c r="C156" s="29" t="s">
        <v>104</v>
      </c>
      <c r="D156" s="41" t="s">
        <v>100</v>
      </c>
      <c r="E156" s="42">
        <v>14.035087719298245</v>
      </c>
      <c r="F156" s="42">
        <v>5.2631578947368425</v>
      </c>
      <c r="G156" s="42">
        <v>8.7719298245614041</v>
      </c>
      <c r="H156" s="42">
        <v>19.298245614035089</v>
      </c>
      <c r="I156" s="42">
        <v>21.05263157894737</v>
      </c>
      <c r="J156" s="42">
        <v>17.543859649122808</v>
      </c>
      <c r="K156" s="42">
        <v>10.526315789473685</v>
      </c>
      <c r="L156" s="42">
        <v>3.5087719298245612</v>
      </c>
      <c r="M156" s="42">
        <v>0</v>
      </c>
      <c r="N156" s="43">
        <v>100</v>
      </c>
    </row>
    <row r="157" spans="1:14" ht="12.75" customHeight="1" x14ac:dyDescent="0.2">
      <c r="A157" s="44" t="s">
        <v>42</v>
      </c>
      <c r="B157" s="29" t="s">
        <v>185</v>
      </c>
      <c r="C157" s="29" t="s">
        <v>105</v>
      </c>
      <c r="D157" s="41" t="s">
        <v>11</v>
      </c>
      <c r="E157" s="45">
        <v>21</v>
      </c>
      <c r="F157" s="45">
        <v>23</v>
      </c>
      <c r="G157" s="45">
        <v>80</v>
      </c>
      <c r="H157" s="45">
        <v>373</v>
      </c>
      <c r="I157" s="45">
        <v>905</v>
      </c>
      <c r="J157" s="45">
        <v>1959</v>
      </c>
      <c r="K157" s="45">
        <v>2129</v>
      </c>
      <c r="L157" s="45">
        <v>1188</v>
      </c>
      <c r="M157" s="46"/>
      <c r="N157" s="47">
        <v>6678</v>
      </c>
    </row>
    <row r="158" spans="1:14" ht="12.75" customHeight="1" x14ac:dyDescent="0.2">
      <c r="A158" s="41" t="s">
        <v>42</v>
      </c>
      <c r="B158" s="29" t="s">
        <v>185</v>
      </c>
      <c r="C158" s="29" t="s">
        <v>106</v>
      </c>
      <c r="D158" s="41" t="s">
        <v>101</v>
      </c>
      <c r="E158" s="42">
        <v>0.31446540880503143</v>
      </c>
      <c r="F158" s="42">
        <v>0.34441449535789159</v>
      </c>
      <c r="G158" s="42">
        <v>1.1979634621144055</v>
      </c>
      <c r="H158" s="42">
        <v>5.5855046421084156</v>
      </c>
      <c r="I158" s="42">
        <v>13.551961665169213</v>
      </c>
      <c r="J158" s="42">
        <v>29.335130278526506</v>
      </c>
      <c r="K158" s="42">
        <v>31.880802635519618</v>
      </c>
      <c r="L158" s="42">
        <v>17.78975741239892</v>
      </c>
      <c r="M158" s="42">
        <v>0</v>
      </c>
      <c r="N158" s="43">
        <v>100</v>
      </c>
    </row>
    <row r="159" spans="1:14" ht="12.75" customHeight="1" x14ac:dyDescent="0.2">
      <c r="A159" s="35" t="s">
        <v>43</v>
      </c>
      <c r="B159" s="36" t="s">
        <v>186</v>
      </c>
      <c r="C159" s="36" t="s">
        <v>103</v>
      </c>
      <c r="D159" s="37" t="s">
        <v>10</v>
      </c>
      <c r="E159" s="38">
        <v>14</v>
      </c>
      <c r="F159" s="38">
        <v>3</v>
      </c>
      <c r="G159" s="38">
        <v>3</v>
      </c>
      <c r="H159" s="38">
        <v>10</v>
      </c>
      <c r="I159" s="38">
        <v>3</v>
      </c>
      <c r="J159" s="38">
        <v>4</v>
      </c>
      <c r="K159" s="38">
        <v>2</v>
      </c>
      <c r="L159" s="39">
        <v>3</v>
      </c>
      <c r="M159" s="39"/>
      <c r="N159" s="40">
        <v>42</v>
      </c>
    </row>
    <row r="160" spans="1:14" ht="12.75" customHeight="1" x14ac:dyDescent="0.2">
      <c r="A160" s="41" t="s">
        <v>43</v>
      </c>
      <c r="B160" s="29" t="s">
        <v>186</v>
      </c>
      <c r="C160" s="29" t="s">
        <v>104</v>
      </c>
      <c r="D160" s="41" t="s">
        <v>100</v>
      </c>
      <c r="E160" s="42">
        <v>33.333333333333336</v>
      </c>
      <c r="F160" s="42">
        <v>7.1428571428571432</v>
      </c>
      <c r="G160" s="42">
        <v>7.1428571428571432</v>
      </c>
      <c r="H160" s="42">
        <v>23.80952380952381</v>
      </c>
      <c r="I160" s="42">
        <v>7.1428571428571432</v>
      </c>
      <c r="J160" s="42">
        <v>9.5238095238095237</v>
      </c>
      <c r="K160" s="42">
        <v>4.7619047619047619</v>
      </c>
      <c r="L160" s="42">
        <v>7.1428571428571432</v>
      </c>
      <c r="M160" s="42">
        <v>0</v>
      </c>
      <c r="N160" s="43">
        <v>100</v>
      </c>
    </row>
    <row r="161" spans="1:14" ht="12.75" customHeight="1" x14ac:dyDescent="0.2">
      <c r="A161" s="44" t="s">
        <v>43</v>
      </c>
      <c r="B161" s="29" t="s">
        <v>186</v>
      </c>
      <c r="C161" s="29" t="s">
        <v>105</v>
      </c>
      <c r="D161" s="41" t="s">
        <v>11</v>
      </c>
      <c r="E161" s="45">
        <v>33</v>
      </c>
      <c r="F161" s="45">
        <v>22</v>
      </c>
      <c r="G161" s="45">
        <v>47</v>
      </c>
      <c r="H161" s="45">
        <v>260</v>
      </c>
      <c r="I161" s="45">
        <v>189</v>
      </c>
      <c r="J161" s="45">
        <v>672</v>
      </c>
      <c r="K161" s="45">
        <v>709</v>
      </c>
      <c r="L161" s="45">
        <v>1861</v>
      </c>
      <c r="M161" s="46"/>
      <c r="N161" s="47">
        <v>3793</v>
      </c>
    </row>
    <row r="162" spans="1:14" ht="12.75" customHeight="1" x14ac:dyDescent="0.2">
      <c r="A162" s="41" t="s">
        <v>43</v>
      </c>
      <c r="B162" s="29" t="s">
        <v>186</v>
      </c>
      <c r="C162" s="29" t="s">
        <v>106</v>
      </c>
      <c r="D162" s="41" t="s">
        <v>101</v>
      </c>
      <c r="E162" s="42">
        <v>0.87002372791985239</v>
      </c>
      <c r="F162" s="42">
        <v>0.58001581861323492</v>
      </c>
      <c r="G162" s="42">
        <v>1.2391247034010018</v>
      </c>
      <c r="H162" s="42">
        <v>6.8547324017927762</v>
      </c>
      <c r="I162" s="42">
        <v>4.9828631689955181</v>
      </c>
      <c r="J162" s="42">
        <v>17.716846823095175</v>
      </c>
      <c r="K162" s="42">
        <v>18.692327972581069</v>
      </c>
      <c r="L162" s="42">
        <v>49.064065383601374</v>
      </c>
      <c r="M162" s="42">
        <v>0</v>
      </c>
      <c r="N162" s="43">
        <v>100</v>
      </c>
    </row>
    <row r="163" spans="1:14" ht="12.75" customHeight="1" x14ac:dyDescent="0.2">
      <c r="A163" s="35" t="s">
        <v>44</v>
      </c>
      <c r="B163" s="36" t="s">
        <v>187</v>
      </c>
      <c r="C163" s="36" t="s">
        <v>103</v>
      </c>
      <c r="D163" s="37" t="s">
        <v>10</v>
      </c>
      <c r="E163" s="38">
        <v>83</v>
      </c>
      <c r="F163" s="38">
        <v>15</v>
      </c>
      <c r="G163" s="38">
        <v>8</v>
      </c>
      <c r="H163" s="38">
        <v>3</v>
      </c>
      <c r="I163" s="38">
        <v>1</v>
      </c>
      <c r="J163" s="38">
        <v>2</v>
      </c>
      <c r="K163" s="38"/>
      <c r="L163" s="39">
        <v>1</v>
      </c>
      <c r="M163" s="39">
        <v>1</v>
      </c>
      <c r="N163" s="40">
        <v>114</v>
      </c>
    </row>
    <row r="164" spans="1:14" ht="12.75" customHeight="1" x14ac:dyDescent="0.2">
      <c r="A164" s="41" t="s">
        <v>44</v>
      </c>
      <c r="B164" s="29" t="s">
        <v>187</v>
      </c>
      <c r="C164" s="29" t="s">
        <v>104</v>
      </c>
      <c r="D164" s="41" t="s">
        <v>100</v>
      </c>
      <c r="E164" s="42">
        <v>72.807017543859644</v>
      </c>
      <c r="F164" s="42">
        <v>13.157894736842104</v>
      </c>
      <c r="G164" s="42">
        <v>7.0175438596491224</v>
      </c>
      <c r="H164" s="42">
        <v>2.6315789473684212</v>
      </c>
      <c r="I164" s="42">
        <v>0.8771929824561403</v>
      </c>
      <c r="J164" s="42">
        <v>1.7543859649122806</v>
      </c>
      <c r="K164" s="42">
        <v>0</v>
      </c>
      <c r="L164" s="42">
        <v>0.8771929824561403</v>
      </c>
      <c r="M164" s="42">
        <v>0.8771929824561403</v>
      </c>
      <c r="N164" s="43">
        <v>100</v>
      </c>
    </row>
    <row r="165" spans="1:14" ht="12.75" customHeight="1" x14ac:dyDescent="0.2">
      <c r="A165" s="44" t="s">
        <v>44</v>
      </c>
      <c r="B165" s="29" t="s">
        <v>187</v>
      </c>
      <c r="C165" s="29" t="s">
        <v>105</v>
      </c>
      <c r="D165" s="41" t="s">
        <v>11</v>
      </c>
      <c r="E165" s="45">
        <v>166</v>
      </c>
      <c r="F165" s="45">
        <v>96</v>
      </c>
      <c r="G165" s="45">
        <v>98</v>
      </c>
      <c r="H165" s="45">
        <v>106</v>
      </c>
      <c r="I165" s="45">
        <v>55</v>
      </c>
      <c r="J165" s="45">
        <v>220</v>
      </c>
      <c r="K165" s="46"/>
      <c r="L165" s="45">
        <v>741</v>
      </c>
      <c r="M165" s="45">
        <v>1197</v>
      </c>
      <c r="N165" s="47">
        <v>2679</v>
      </c>
    </row>
    <row r="166" spans="1:14" ht="12.75" customHeight="1" x14ac:dyDescent="0.2">
      <c r="A166" s="41" t="s">
        <v>44</v>
      </c>
      <c r="B166" s="29" t="s">
        <v>187</v>
      </c>
      <c r="C166" s="29" t="s">
        <v>106</v>
      </c>
      <c r="D166" s="41" t="s">
        <v>101</v>
      </c>
      <c r="E166" s="42">
        <v>6.1963419186263531</v>
      </c>
      <c r="F166" s="42">
        <v>3.5834266517357225</v>
      </c>
      <c r="G166" s="42">
        <v>3.6580813736468833</v>
      </c>
      <c r="H166" s="42">
        <v>3.9567002612915267</v>
      </c>
      <c r="I166" s="42">
        <v>2.0530048525569242</v>
      </c>
      <c r="J166" s="42">
        <v>8.2120194102276969</v>
      </c>
      <c r="K166" s="42">
        <v>0</v>
      </c>
      <c r="L166" s="42">
        <v>27.659574468085108</v>
      </c>
      <c r="M166" s="42">
        <v>44.680851063829785</v>
      </c>
      <c r="N166" s="43">
        <v>100</v>
      </c>
    </row>
    <row r="167" spans="1:14" ht="12.75" customHeight="1" x14ac:dyDescent="0.2">
      <c r="A167" s="35" t="s">
        <v>45</v>
      </c>
      <c r="B167" s="36" t="s">
        <v>188</v>
      </c>
      <c r="C167" s="36" t="s">
        <v>103</v>
      </c>
      <c r="D167" s="37" t="s">
        <v>10</v>
      </c>
      <c r="E167" s="38">
        <v>3</v>
      </c>
      <c r="F167" s="38"/>
      <c r="G167" s="38">
        <v>1</v>
      </c>
      <c r="H167" s="38">
        <v>1</v>
      </c>
      <c r="I167" s="38">
        <v>3</v>
      </c>
      <c r="J167" s="38">
        <v>1</v>
      </c>
      <c r="K167" s="38">
        <v>5</v>
      </c>
      <c r="L167" s="39"/>
      <c r="M167" s="39"/>
      <c r="N167" s="40">
        <v>14</v>
      </c>
    </row>
    <row r="168" spans="1:14" ht="12.75" customHeight="1" x14ac:dyDescent="0.2">
      <c r="A168" s="41" t="s">
        <v>45</v>
      </c>
      <c r="B168" s="29" t="s">
        <v>188</v>
      </c>
      <c r="C168" s="29" t="s">
        <v>104</v>
      </c>
      <c r="D168" s="41" t="s">
        <v>100</v>
      </c>
      <c r="E168" s="42">
        <v>21.428571428571427</v>
      </c>
      <c r="F168" s="42">
        <v>0</v>
      </c>
      <c r="G168" s="42">
        <v>7.1428571428571432</v>
      </c>
      <c r="H168" s="42">
        <v>7.1428571428571432</v>
      </c>
      <c r="I168" s="42">
        <v>21.428571428571427</v>
      </c>
      <c r="J168" s="42">
        <v>7.1428571428571432</v>
      </c>
      <c r="K168" s="42">
        <v>35.714285714285715</v>
      </c>
      <c r="L168" s="42">
        <v>0</v>
      </c>
      <c r="M168" s="42">
        <v>0</v>
      </c>
      <c r="N168" s="43">
        <v>100</v>
      </c>
    </row>
    <row r="169" spans="1:14" ht="12.75" customHeight="1" x14ac:dyDescent="0.2">
      <c r="A169" s="44" t="s">
        <v>45</v>
      </c>
      <c r="B169" s="29" t="s">
        <v>188</v>
      </c>
      <c r="C169" s="29" t="s">
        <v>105</v>
      </c>
      <c r="D169" s="41" t="s">
        <v>11</v>
      </c>
      <c r="E169" s="45">
        <v>6</v>
      </c>
      <c r="F169" s="46"/>
      <c r="G169" s="45">
        <v>17</v>
      </c>
      <c r="H169" s="45">
        <v>22</v>
      </c>
      <c r="I169" s="45">
        <v>230</v>
      </c>
      <c r="J169" s="45">
        <v>218</v>
      </c>
      <c r="K169" s="45">
        <v>1821</v>
      </c>
      <c r="L169" s="46"/>
      <c r="M169" s="46"/>
      <c r="N169" s="47">
        <v>2314</v>
      </c>
    </row>
    <row r="170" spans="1:14" ht="12.75" customHeight="1" x14ac:dyDescent="0.2">
      <c r="A170" s="41" t="s">
        <v>45</v>
      </c>
      <c r="B170" s="29" t="s">
        <v>188</v>
      </c>
      <c r="C170" s="29" t="s">
        <v>106</v>
      </c>
      <c r="D170" s="41" t="s">
        <v>101</v>
      </c>
      <c r="E170" s="42">
        <v>0.25929127052722556</v>
      </c>
      <c r="F170" s="42">
        <v>0</v>
      </c>
      <c r="G170" s="42">
        <v>0.7346585998271391</v>
      </c>
      <c r="H170" s="42">
        <v>0.95073465859982709</v>
      </c>
      <c r="I170" s="42">
        <v>9.9394987035436468</v>
      </c>
      <c r="J170" s="42">
        <v>9.4209161624891955</v>
      </c>
      <c r="K170" s="42">
        <v>78.694900605012961</v>
      </c>
      <c r="L170" s="42">
        <v>0</v>
      </c>
      <c r="M170" s="42">
        <v>0</v>
      </c>
      <c r="N170" s="43">
        <v>100</v>
      </c>
    </row>
    <row r="171" spans="1:14" ht="12.75" customHeight="1" x14ac:dyDescent="0.2">
      <c r="A171" s="35" t="s">
        <v>46</v>
      </c>
      <c r="B171" s="36" t="s">
        <v>189</v>
      </c>
      <c r="C171" s="36" t="s">
        <v>103</v>
      </c>
      <c r="D171" s="37" t="s">
        <v>10</v>
      </c>
      <c r="E171" s="38">
        <v>3</v>
      </c>
      <c r="F171" s="38"/>
      <c r="G171" s="38">
        <v>2</v>
      </c>
      <c r="H171" s="38">
        <v>2</v>
      </c>
      <c r="I171" s="38">
        <v>2</v>
      </c>
      <c r="J171" s="38">
        <v>2</v>
      </c>
      <c r="K171" s="38">
        <v>1</v>
      </c>
      <c r="L171" s="39">
        <v>1</v>
      </c>
      <c r="M171" s="39"/>
      <c r="N171" s="40">
        <v>13</v>
      </c>
    </row>
    <row r="172" spans="1:14" ht="12.75" customHeight="1" x14ac:dyDescent="0.2">
      <c r="A172" s="41" t="s">
        <v>46</v>
      </c>
      <c r="B172" s="29" t="s">
        <v>189</v>
      </c>
      <c r="C172" s="29" t="s">
        <v>104</v>
      </c>
      <c r="D172" s="41" t="s">
        <v>100</v>
      </c>
      <c r="E172" s="42">
        <v>23.076923076923077</v>
      </c>
      <c r="F172" s="42">
        <v>0</v>
      </c>
      <c r="G172" s="42">
        <v>15.384615384615385</v>
      </c>
      <c r="H172" s="42">
        <v>15.384615384615385</v>
      </c>
      <c r="I172" s="42">
        <v>15.384615384615385</v>
      </c>
      <c r="J172" s="42">
        <v>15.384615384615385</v>
      </c>
      <c r="K172" s="42">
        <v>7.6923076923076925</v>
      </c>
      <c r="L172" s="42">
        <v>7.6923076923076925</v>
      </c>
      <c r="M172" s="42">
        <v>0</v>
      </c>
      <c r="N172" s="43">
        <v>100</v>
      </c>
    </row>
    <row r="173" spans="1:14" ht="12.75" customHeight="1" x14ac:dyDescent="0.2">
      <c r="A173" s="44" t="s">
        <v>46</v>
      </c>
      <c r="B173" s="29" t="s">
        <v>189</v>
      </c>
      <c r="C173" s="29" t="s">
        <v>105</v>
      </c>
      <c r="D173" s="41" t="s">
        <v>11</v>
      </c>
      <c r="E173" s="45">
        <v>3</v>
      </c>
      <c r="F173" s="46"/>
      <c r="G173" s="45">
        <v>30</v>
      </c>
      <c r="H173" s="45">
        <v>77</v>
      </c>
      <c r="I173" s="45">
        <v>123</v>
      </c>
      <c r="J173" s="45">
        <v>317</v>
      </c>
      <c r="K173" s="45">
        <v>329</v>
      </c>
      <c r="L173" s="45">
        <v>693</v>
      </c>
      <c r="M173" s="46"/>
      <c r="N173" s="47">
        <v>1572</v>
      </c>
    </row>
    <row r="174" spans="1:14" ht="12.75" customHeight="1" x14ac:dyDescent="0.2">
      <c r="A174" s="41" t="s">
        <v>46</v>
      </c>
      <c r="B174" s="29" t="s">
        <v>189</v>
      </c>
      <c r="C174" s="29" t="s">
        <v>106</v>
      </c>
      <c r="D174" s="41" t="s">
        <v>101</v>
      </c>
      <c r="E174" s="42">
        <v>0.19083969465648856</v>
      </c>
      <c r="F174" s="42">
        <v>0</v>
      </c>
      <c r="G174" s="42">
        <v>1.9083969465648856</v>
      </c>
      <c r="H174" s="42">
        <v>4.8982188295165399</v>
      </c>
      <c r="I174" s="42">
        <v>7.8244274809160306</v>
      </c>
      <c r="J174" s="42">
        <v>20.165394402035624</v>
      </c>
      <c r="K174" s="42">
        <v>20.928753180661577</v>
      </c>
      <c r="L174" s="42">
        <v>44.083969465648856</v>
      </c>
      <c r="M174" s="42">
        <v>0</v>
      </c>
      <c r="N174" s="43">
        <v>100</v>
      </c>
    </row>
    <row r="175" spans="1:14" ht="12.75" customHeight="1" x14ac:dyDescent="0.2">
      <c r="A175" s="35" t="s">
        <v>155</v>
      </c>
      <c r="B175" s="36" t="s">
        <v>190</v>
      </c>
      <c r="C175" s="36" t="s">
        <v>103</v>
      </c>
      <c r="D175" s="37" t="s">
        <v>10</v>
      </c>
      <c r="E175" s="38">
        <v>66</v>
      </c>
      <c r="F175" s="38">
        <v>23</v>
      </c>
      <c r="G175" s="38">
        <v>29</v>
      </c>
      <c r="H175" s="38">
        <v>41</v>
      </c>
      <c r="I175" s="38">
        <v>34</v>
      </c>
      <c r="J175" s="38">
        <v>35</v>
      </c>
      <c r="K175" s="38">
        <v>18</v>
      </c>
      <c r="L175" s="39">
        <v>8</v>
      </c>
      <c r="M175" s="39">
        <v>1</v>
      </c>
      <c r="N175" s="40">
        <v>255</v>
      </c>
    </row>
    <row r="176" spans="1:14" ht="12.75" customHeight="1" x14ac:dyDescent="0.2">
      <c r="A176" s="41" t="s">
        <v>155</v>
      </c>
      <c r="B176" s="29" t="s">
        <v>190</v>
      </c>
      <c r="C176" s="29" t="s">
        <v>104</v>
      </c>
      <c r="D176" s="41" t="s">
        <v>100</v>
      </c>
      <c r="E176" s="42">
        <v>25.882352941176471</v>
      </c>
      <c r="F176" s="42">
        <v>9.0196078431372548</v>
      </c>
      <c r="G176" s="42">
        <v>11.372549019607844</v>
      </c>
      <c r="H176" s="42">
        <v>16.078431372549019</v>
      </c>
      <c r="I176" s="42">
        <v>13.333333333333334</v>
      </c>
      <c r="J176" s="42">
        <v>13.725490196078431</v>
      </c>
      <c r="K176" s="42">
        <v>7.0588235294117645</v>
      </c>
      <c r="L176" s="42">
        <v>3.1372549019607843</v>
      </c>
      <c r="M176" s="42">
        <v>0.39215686274509803</v>
      </c>
      <c r="N176" s="43">
        <v>100</v>
      </c>
    </row>
    <row r="177" spans="1:14" ht="12.75" customHeight="1" x14ac:dyDescent="0.2">
      <c r="A177" s="44" t="s">
        <v>155</v>
      </c>
      <c r="B177" s="29" t="s">
        <v>190</v>
      </c>
      <c r="C177" s="29" t="s">
        <v>105</v>
      </c>
      <c r="D177" s="41" t="s">
        <v>11</v>
      </c>
      <c r="E177" s="45">
        <v>116</v>
      </c>
      <c r="F177" s="45">
        <v>176</v>
      </c>
      <c r="G177" s="45">
        <v>409</v>
      </c>
      <c r="H177" s="45">
        <v>1247</v>
      </c>
      <c r="I177" s="45">
        <v>2424</v>
      </c>
      <c r="J177" s="45">
        <v>5535</v>
      </c>
      <c r="K177" s="45">
        <v>6320</v>
      </c>
      <c r="L177" s="45">
        <v>5871</v>
      </c>
      <c r="M177" s="45">
        <v>1208</v>
      </c>
      <c r="N177" s="47">
        <v>23306</v>
      </c>
    </row>
    <row r="178" spans="1:14" ht="12.75" customHeight="1" x14ac:dyDescent="0.2">
      <c r="A178" s="41" t="s">
        <v>155</v>
      </c>
      <c r="B178" s="29" t="s">
        <v>190</v>
      </c>
      <c r="C178" s="29" t="s">
        <v>106</v>
      </c>
      <c r="D178" s="41" t="s">
        <v>101</v>
      </c>
      <c r="E178" s="42">
        <v>0.49772590749163304</v>
      </c>
      <c r="F178" s="42">
        <v>0.75517034240109848</v>
      </c>
      <c r="G178" s="42">
        <v>1.754912897966189</v>
      </c>
      <c r="H178" s="42">
        <v>5.3505535055350553</v>
      </c>
      <c r="I178" s="42">
        <v>10.400755170342402</v>
      </c>
      <c r="J178" s="42">
        <v>23.749249120398179</v>
      </c>
      <c r="K178" s="42">
        <v>27.117480477130353</v>
      </c>
      <c r="L178" s="42">
        <v>25.190937955891187</v>
      </c>
      <c r="M178" s="42">
        <v>5.1832146228439031</v>
      </c>
      <c r="N178" s="43">
        <v>100</v>
      </c>
    </row>
    <row r="179" spans="1:14" ht="12.75" customHeight="1" x14ac:dyDescent="0.2">
      <c r="A179" s="35" t="s">
        <v>47</v>
      </c>
      <c r="B179" s="36" t="s">
        <v>115</v>
      </c>
      <c r="C179" s="36" t="s">
        <v>103</v>
      </c>
      <c r="D179" s="37" t="s">
        <v>10</v>
      </c>
      <c r="E179" s="38">
        <v>1</v>
      </c>
      <c r="F179" s="38">
        <v>2</v>
      </c>
      <c r="G179" s="38"/>
      <c r="H179" s="38"/>
      <c r="I179" s="38">
        <v>4</v>
      </c>
      <c r="J179" s="38">
        <v>4</v>
      </c>
      <c r="K179" s="38">
        <v>1</v>
      </c>
      <c r="L179" s="39">
        <v>2</v>
      </c>
      <c r="M179" s="39">
        <v>1</v>
      </c>
      <c r="N179" s="40">
        <v>15</v>
      </c>
    </row>
    <row r="180" spans="1:14" ht="12.75" customHeight="1" x14ac:dyDescent="0.2">
      <c r="A180" s="41" t="s">
        <v>47</v>
      </c>
      <c r="B180" s="29" t="s">
        <v>115</v>
      </c>
      <c r="C180" s="29" t="s">
        <v>104</v>
      </c>
      <c r="D180" s="41" t="s">
        <v>100</v>
      </c>
      <c r="E180" s="42">
        <v>6.666666666666667</v>
      </c>
      <c r="F180" s="42">
        <v>13.333333333333334</v>
      </c>
      <c r="G180" s="42">
        <v>0</v>
      </c>
      <c r="H180" s="42">
        <v>0</v>
      </c>
      <c r="I180" s="42">
        <v>26.666666666666668</v>
      </c>
      <c r="J180" s="42">
        <v>26.666666666666668</v>
      </c>
      <c r="K180" s="42">
        <v>6.666666666666667</v>
      </c>
      <c r="L180" s="42">
        <v>13.333333333333334</v>
      </c>
      <c r="M180" s="42">
        <v>6.666666666666667</v>
      </c>
      <c r="N180" s="43">
        <v>100</v>
      </c>
    </row>
    <row r="181" spans="1:14" ht="12.75" customHeight="1" x14ac:dyDescent="0.2">
      <c r="A181" s="44" t="s">
        <v>47</v>
      </c>
      <c r="B181" s="29" t="s">
        <v>115</v>
      </c>
      <c r="C181" s="29" t="s">
        <v>105</v>
      </c>
      <c r="D181" s="41" t="s">
        <v>11</v>
      </c>
      <c r="E181" s="45">
        <v>2</v>
      </c>
      <c r="F181" s="45">
        <v>17</v>
      </c>
      <c r="G181" s="46"/>
      <c r="H181" s="46"/>
      <c r="I181" s="45">
        <v>267</v>
      </c>
      <c r="J181" s="45">
        <v>614</v>
      </c>
      <c r="K181" s="45">
        <v>380</v>
      </c>
      <c r="L181" s="45">
        <v>1055</v>
      </c>
      <c r="M181" s="45">
        <v>1938</v>
      </c>
      <c r="N181" s="47">
        <v>4273</v>
      </c>
    </row>
    <row r="182" spans="1:14" ht="12.75" customHeight="1" x14ac:dyDescent="0.2">
      <c r="A182" s="41" t="s">
        <v>47</v>
      </c>
      <c r="B182" s="29" t="s">
        <v>115</v>
      </c>
      <c r="C182" s="29" t="s">
        <v>106</v>
      </c>
      <c r="D182" s="41" t="s">
        <v>101</v>
      </c>
      <c r="E182" s="42">
        <v>4.6805523051720102E-2</v>
      </c>
      <c r="F182" s="42">
        <v>0.39784694593962089</v>
      </c>
      <c r="G182" s="42">
        <v>0</v>
      </c>
      <c r="H182" s="42">
        <v>0</v>
      </c>
      <c r="I182" s="42">
        <v>6.2485373274046339</v>
      </c>
      <c r="J182" s="42">
        <v>14.369295576878072</v>
      </c>
      <c r="K182" s="42">
        <v>8.8930493798268202</v>
      </c>
      <c r="L182" s="42">
        <v>24.689913409782353</v>
      </c>
      <c r="M182" s="42">
        <v>45.35455183711678</v>
      </c>
      <c r="N182" s="43">
        <v>100</v>
      </c>
    </row>
    <row r="183" spans="1:14" ht="12.75" customHeight="1" x14ac:dyDescent="0.2">
      <c r="A183" s="35" t="s">
        <v>156</v>
      </c>
      <c r="B183" s="36" t="s">
        <v>191</v>
      </c>
      <c r="C183" s="36" t="s">
        <v>103</v>
      </c>
      <c r="D183" s="37" t="s">
        <v>10</v>
      </c>
      <c r="E183" s="38">
        <v>15</v>
      </c>
      <c r="F183" s="38">
        <v>5</v>
      </c>
      <c r="G183" s="38">
        <v>6</v>
      </c>
      <c r="H183" s="38">
        <v>4</v>
      </c>
      <c r="I183" s="38">
        <v>5</v>
      </c>
      <c r="J183" s="38">
        <v>5</v>
      </c>
      <c r="K183" s="38">
        <v>3</v>
      </c>
      <c r="L183" s="39">
        <v>3</v>
      </c>
      <c r="M183" s="39"/>
      <c r="N183" s="40">
        <v>46</v>
      </c>
    </row>
    <row r="184" spans="1:14" ht="12.75" customHeight="1" x14ac:dyDescent="0.2">
      <c r="A184" s="41" t="s">
        <v>156</v>
      </c>
      <c r="B184" s="29" t="s">
        <v>191</v>
      </c>
      <c r="C184" s="29" t="s">
        <v>104</v>
      </c>
      <c r="D184" s="41" t="s">
        <v>100</v>
      </c>
      <c r="E184" s="42">
        <v>32.608695652173914</v>
      </c>
      <c r="F184" s="42">
        <v>10.869565217391305</v>
      </c>
      <c r="G184" s="42">
        <v>13.043478260869565</v>
      </c>
      <c r="H184" s="42">
        <v>8.695652173913043</v>
      </c>
      <c r="I184" s="42">
        <v>10.869565217391305</v>
      </c>
      <c r="J184" s="42">
        <v>10.869565217391305</v>
      </c>
      <c r="K184" s="42">
        <v>6.5217391304347823</v>
      </c>
      <c r="L184" s="42">
        <v>6.5217391304347823</v>
      </c>
      <c r="M184" s="42">
        <v>0</v>
      </c>
      <c r="N184" s="43">
        <v>100</v>
      </c>
    </row>
    <row r="185" spans="1:14" ht="12.75" customHeight="1" x14ac:dyDescent="0.2">
      <c r="A185" s="44" t="s">
        <v>156</v>
      </c>
      <c r="B185" s="29" t="s">
        <v>191</v>
      </c>
      <c r="C185" s="29" t="s">
        <v>105</v>
      </c>
      <c r="D185" s="41" t="s">
        <v>11</v>
      </c>
      <c r="E185" s="45">
        <v>24</v>
      </c>
      <c r="F185" s="45">
        <v>30</v>
      </c>
      <c r="G185" s="45">
        <v>78</v>
      </c>
      <c r="H185" s="45">
        <v>119</v>
      </c>
      <c r="I185" s="45">
        <v>361</v>
      </c>
      <c r="J185" s="45">
        <v>870</v>
      </c>
      <c r="K185" s="45">
        <v>1032</v>
      </c>
      <c r="L185" s="45">
        <v>2683</v>
      </c>
      <c r="M185" s="46"/>
      <c r="N185" s="47">
        <v>5197</v>
      </c>
    </row>
    <row r="186" spans="1:14" ht="12.75" customHeight="1" x14ac:dyDescent="0.2">
      <c r="A186" s="41" t="s">
        <v>156</v>
      </c>
      <c r="B186" s="29" t="s">
        <v>191</v>
      </c>
      <c r="C186" s="29" t="s">
        <v>106</v>
      </c>
      <c r="D186" s="41" t="s">
        <v>101</v>
      </c>
      <c r="E186" s="42">
        <v>0.46180488743505871</v>
      </c>
      <c r="F186" s="42">
        <v>0.57725610929382332</v>
      </c>
      <c r="G186" s="42">
        <v>1.5008658841639408</v>
      </c>
      <c r="H186" s="42">
        <v>2.2897825668654992</v>
      </c>
      <c r="I186" s="42">
        <v>6.9463151818356748</v>
      </c>
      <c r="J186" s="42">
        <v>16.740427169520878</v>
      </c>
      <c r="K186" s="42">
        <v>19.857610159707523</v>
      </c>
      <c r="L186" s="42">
        <v>51.625938041177605</v>
      </c>
      <c r="M186" s="42">
        <v>0</v>
      </c>
      <c r="N186" s="43">
        <v>100</v>
      </c>
    </row>
    <row r="187" spans="1:14" ht="12.75" customHeight="1" x14ac:dyDescent="0.2">
      <c r="A187" s="35" t="s">
        <v>157</v>
      </c>
      <c r="B187" s="36" t="s">
        <v>192</v>
      </c>
      <c r="C187" s="36" t="s">
        <v>103</v>
      </c>
      <c r="D187" s="37" t="s">
        <v>10</v>
      </c>
      <c r="E187" s="38">
        <v>634</v>
      </c>
      <c r="F187" s="38">
        <v>177</v>
      </c>
      <c r="G187" s="38">
        <v>106</v>
      </c>
      <c r="H187" s="38">
        <v>78</v>
      </c>
      <c r="I187" s="38">
        <v>13</v>
      </c>
      <c r="J187" s="38">
        <v>15</v>
      </c>
      <c r="K187" s="38">
        <v>2</v>
      </c>
      <c r="L187" s="39">
        <v>3</v>
      </c>
      <c r="M187" s="39">
        <v>6</v>
      </c>
      <c r="N187" s="40">
        <v>1034</v>
      </c>
    </row>
    <row r="188" spans="1:14" ht="12.75" customHeight="1" x14ac:dyDescent="0.2">
      <c r="A188" s="41" t="s">
        <v>157</v>
      </c>
      <c r="B188" s="29" t="s">
        <v>192</v>
      </c>
      <c r="C188" s="29" t="s">
        <v>104</v>
      </c>
      <c r="D188" s="41" t="s">
        <v>100</v>
      </c>
      <c r="E188" s="42">
        <v>61.315280464216634</v>
      </c>
      <c r="F188" s="42">
        <v>17.117988394584138</v>
      </c>
      <c r="G188" s="42">
        <v>10.251450676982591</v>
      </c>
      <c r="H188" s="42">
        <v>7.5435203094777563</v>
      </c>
      <c r="I188" s="42">
        <v>1.2572533849129595</v>
      </c>
      <c r="J188" s="42">
        <v>1.4506769825918762</v>
      </c>
      <c r="K188" s="42">
        <v>0.19342359767891681</v>
      </c>
      <c r="L188" s="42">
        <v>0.29013539651837522</v>
      </c>
      <c r="M188" s="42">
        <v>0.58027079303675044</v>
      </c>
      <c r="N188" s="43">
        <v>100</v>
      </c>
    </row>
    <row r="189" spans="1:14" ht="12.75" customHeight="1" x14ac:dyDescent="0.2">
      <c r="A189" s="44" t="s">
        <v>157</v>
      </c>
      <c r="B189" s="29" t="s">
        <v>192</v>
      </c>
      <c r="C189" s="29" t="s">
        <v>105</v>
      </c>
      <c r="D189" s="41" t="s">
        <v>11</v>
      </c>
      <c r="E189" s="45">
        <v>1232</v>
      </c>
      <c r="F189" s="45">
        <v>1129</v>
      </c>
      <c r="G189" s="45">
        <v>1433</v>
      </c>
      <c r="H189" s="45">
        <v>2299</v>
      </c>
      <c r="I189" s="45">
        <v>924</v>
      </c>
      <c r="J189" s="45">
        <v>2375</v>
      </c>
      <c r="K189" s="45">
        <v>565</v>
      </c>
      <c r="L189" s="45">
        <v>2077</v>
      </c>
      <c r="M189" s="45">
        <v>15652</v>
      </c>
      <c r="N189" s="47">
        <v>27686</v>
      </c>
    </row>
    <row r="190" spans="1:14" ht="12.75" customHeight="1" x14ac:dyDescent="0.2">
      <c r="A190" s="41" t="s">
        <v>157</v>
      </c>
      <c r="B190" s="29" t="s">
        <v>192</v>
      </c>
      <c r="C190" s="29" t="s">
        <v>106</v>
      </c>
      <c r="D190" s="41" t="s">
        <v>101</v>
      </c>
      <c r="E190" s="42">
        <v>4.4499024777866065</v>
      </c>
      <c r="F190" s="42">
        <v>4.0778732933612654</v>
      </c>
      <c r="G190" s="42">
        <v>5.1759011774904282</v>
      </c>
      <c r="H190" s="42">
        <v>8.3038358737267934</v>
      </c>
      <c r="I190" s="42">
        <v>3.3374268583399553</v>
      </c>
      <c r="J190" s="42">
        <v>8.5783428447590833</v>
      </c>
      <c r="K190" s="42">
        <v>2.0407426135953188</v>
      </c>
      <c r="L190" s="42">
        <v>7.5019865636061551</v>
      </c>
      <c r="M190" s="42">
        <v>56.533988297334396</v>
      </c>
      <c r="N190" s="43">
        <v>100</v>
      </c>
    </row>
    <row r="191" spans="1:14" ht="12.75" customHeight="1" x14ac:dyDescent="0.2">
      <c r="A191" s="35" t="s">
        <v>48</v>
      </c>
      <c r="B191" s="36" t="s">
        <v>116</v>
      </c>
      <c r="C191" s="36" t="s">
        <v>103</v>
      </c>
      <c r="D191" s="37" t="s">
        <v>10</v>
      </c>
      <c r="E191" s="38">
        <v>376</v>
      </c>
      <c r="F191" s="38">
        <v>61</v>
      </c>
      <c r="G191" s="38">
        <v>7</v>
      </c>
      <c r="H191" s="38">
        <v>3</v>
      </c>
      <c r="I191" s="38">
        <v>1</v>
      </c>
      <c r="J191" s="38"/>
      <c r="K191" s="38">
        <v>1</v>
      </c>
      <c r="L191" s="39"/>
      <c r="M191" s="39"/>
      <c r="N191" s="40">
        <v>449</v>
      </c>
    </row>
    <row r="192" spans="1:14" ht="12.75" customHeight="1" x14ac:dyDescent="0.2">
      <c r="A192" s="41" t="s">
        <v>48</v>
      </c>
      <c r="B192" s="29" t="s">
        <v>116</v>
      </c>
      <c r="C192" s="29" t="s">
        <v>104</v>
      </c>
      <c r="D192" s="41" t="s">
        <v>100</v>
      </c>
      <c r="E192" s="42">
        <v>83.741648106904236</v>
      </c>
      <c r="F192" s="42">
        <v>13.585746102449889</v>
      </c>
      <c r="G192" s="42">
        <v>1.5590200445434299</v>
      </c>
      <c r="H192" s="42">
        <v>0.66815144766146994</v>
      </c>
      <c r="I192" s="42">
        <v>0.22271714922048999</v>
      </c>
      <c r="J192" s="42">
        <v>0</v>
      </c>
      <c r="K192" s="42">
        <v>0.22271714922048999</v>
      </c>
      <c r="L192" s="42">
        <v>0</v>
      </c>
      <c r="M192" s="42">
        <v>0</v>
      </c>
      <c r="N192" s="43">
        <v>100</v>
      </c>
    </row>
    <row r="193" spans="1:14" ht="12.75" customHeight="1" x14ac:dyDescent="0.2">
      <c r="A193" s="44" t="s">
        <v>48</v>
      </c>
      <c r="B193" s="29" t="s">
        <v>116</v>
      </c>
      <c r="C193" s="29" t="s">
        <v>105</v>
      </c>
      <c r="D193" s="41" t="s">
        <v>11</v>
      </c>
      <c r="E193" s="45">
        <v>859</v>
      </c>
      <c r="F193" s="45">
        <v>356</v>
      </c>
      <c r="G193" s="45">
        <v>94</v>
      </c>
      <c r="H193" s="45">
        <v>93</v>
      </c>
      <c r="I193" s="45">
        <v>81</v>
      </c>
      <c r="J193" s="46"/>
      <c r="K193" s="45">
        <v>260</v>
      </c>
      <c r="L193" s="46"/>
      <c r="M193" s="46"/>
      <c r="N193" s="47">
        <v>1743</v>
      </c>
    </row>
    <row r="194" spans="1:14" ht="12.75" customHeight="1" x14ac:dyDescent="0.2">
      <c r="A194" s="41" t="s">
        <v>48</v>
      </c>
      <c r="B194" s="29" t="s">
        <v>116</v>
      </c>
      <c r="C194" s="29" t="s">
        <v>106</v>
      </c>
      <c r="D194" s="41" t="s">
        <v>101</v>
      </c>
      <c r="E194" s="42">
        <v>49.282845668387836</v>
      </c>
      <c r="F194" s="42">
        <v>20.424555364314401</v>
      </c>
      <c r="G194" s="42">
        <v>5.393000573723465</v>
      </c>
      <c r="H194" s="42">
        <v>5.3356282271944924</v>
      </c>
      <c r="I194" s="42">
        <v>4.6471600688468158</v>
      </c>
      <c r="J194" s="42">
        <v>0</v>
      </c>
      <c r="K194" s="42">
        <v>14.91681009753299</v>
      </c>
      <c r="L194" s="42">
        <v>0</v>
      </c>
      <c r="M194" s="42">
        <v>0</v>
      </c>
      <c r="N194" s="43">
        <v>100</v>
      </c>
    </row>
    <row r="195" spans="1:14" ht="12.75" customHeight="1" x14ac:dyDescent="0.2">
      <c r="A195" s="35" t="s">
        <v>158</v>
      </c>
      <c r="B195" s="36" t="s">
        <v>223</v>
      </c>
      <c r="C195" s="36" t="s">
        <v>103</v>
      </c>
      <c r="D195" s="37" t="s">
        <v>10</v>
      </c>
      <c r="E195" s="38">
        <v>257</v>
      </c>
      <c r="F195" s="38">
        <v>70</v>
      </c>
      <c r="G195" s="38">
        <v>50</v>
      </c>
      <c r="H195" s="38">
        <v>21</v>
      </c>
      <c r="I195" s="38">
        <v>8</v>
      </c>
      <c r="J195" s="38">
        <v>5</v>
      </c>
      <c r="K195" s="38">
        <v>2</v>
      </c>
      <c r="L195" s="39">
        <v>2</v>
      </c>
      <c r="M195" s="39"/>
      <c r="N195" s="40">
        <v>415</v>
      </c>
    </row>
    <row r="196" spans="1:14" ht="12.75" customHeight="1" x14ac:dyDescent="0.2">
      <c r="A196" s="41" t="s">
        <v>158</v>
      </c>
      <c r="B196" s="29" t="s">
        <v>223</v>
      </c>
      <c r="C196" s="29" t="s">
        <v>104</v>
      </c>
      <c r="D196" s="41" t="s">
        <v>100</v>
      </c>
      <c r="E196" s="42">
        <v>61.927710843373497</v>
      </c>
      <c r="F196" s="42">
        <v>16.867469879518072</v>
      </c>
      <c r="G196" s="42">
        <v>12.048192771084338</v>
      </c>
      <c r="H196" s="42">
        <v>5.0602409638554215</v>
      </c>
      <c r="I196" s="42">
        <v>1.927710843373494</v>
      </c>
      <c r="J196" s="42">
        <v>1.2048192771084338</v>
      </c>
      <c r="K196" s="42">
        <v>0.48192771084337349</v>
      </c>
      <c r="L196" s="42">
        <v>0.48192771084337349</v>
      </c>
      <c r="M196" s="42">
        <v>0</v>
      </c>
      <c r="N196" s="43">
        <v>100</v>
      </c>
    </row>
    <row r="197" spans="1:14" ht="12.75" customHeight="1" x14ac:dyDescent="0.2">
      <c r="A197" s="44" t="s">
        <v>158</v>
      </c>
      <c r="B197" s="29" t="s">
        <v>223</v>
      </c>
      <c r="C197" s="29" t="s">
        <v>105</v>
      </c>
      <c r="D197" s="41" t="s">
        <v>11</v>
      </c>
      <c r="E197" s="45">
        <v>477</v>
      </c>
      <c r="F197" s="45">
        <v>479</v>
      </c>
      <c r="G197" s="45">
        <v>674</v>
      </c>
      <c r="H197" s="45">
        <v>574</v>
      </c>
      <c r="I197" s="45">
        <v>509</v>
      </c>
      <c r="J197" s="45">
        <v>636</v>
      </c>
      <c r="K197" s="45">
        <v>736</v>
      </c>
      <c r="L197" s="45">
        <v>1807</v>
      </c>
      <c r="M197" s="46"/>
      <c r="N197" s="47">
        <v>5892</v>
      </c>
    </row>
    <row r="198" spans="1:14" ht="12.75" customHeight="1" x14ac:dyDescent="0.2">
      <c r="A198" s="41" t="s">
        <v>158</v>
      </c>
      <c r="B198" s="29" t="s">
        <v>223</v>
      </c>
      <c r="C198" s="29" t="s">
        <v>106</v>
      </c>
      <c r="D198" s="41" t="s">
        <v>101</v>
      </c>
      <c r="E198" s="42">
        <v>8.0957230142566186</v>
      </c>
      <c r="F198" s="42">
        <v>8.1296673455532922</v>
      </c>
      <c r="G198" s="42">
        <v>11.439239646978955</v>
      </c>
      <c r="H198" s="42">
        <v>9.7420230821452822</v>
      </c>
      <c r="I198" s="42">
        <v>8.6388323150033948</v>
      </c>
      <c r="J198" s="42">
        <v>10.794297352342159</v>
      </c>
      <c r="K198" s="42">
        <v>12.491513917175832</v>
      </c>
      <c r="L198" s="42">
        <v>30.668703326544467</v>
      </c>
      <c r="M198" s="42">
        <v>0</v>
      </c>
      <c r="N198" s="43">
        <v>100</v>
      </c>
    </row>
    <row r="199" spans="1:14" ht="12.75" customHeight="1" x14ac:dyDescent="0.2">
      <c r="A199" s="35" t="s">
        <v>49</v>
      </c>
      <c r="B199" s="36" t="s">
        <v>224</v>
      </c>
      <c r="C199" s="36" t="s">
        <v>103</v>
      </c>
      <c r="D199" s="37" t="s">
        <v>10</v>
      </c>
      <c r="E199" s="38">
        <v>132</v>
      </c>
      <c r="F199" s="38">
        <v>37</v>
      </c>
      <c r="G199" s="38">
        <v>27</v>
      </c>
      <c r="H199" s="38">
        <v>12</v>
      </c>
      <c r="I199" s="38">
        <v>2</v>
      </c>
      <c r="J199" s="38"/>
      <c r="K199" s="38"/>
      <c r="L199" s="39"/>
      <c r="M199" s="39"/>
      <c r="N199" s="40">
        <v>210</v>
      </c>
    </row>
    <row r="200" spans="1:14" ht="12.75" customHeight="1" x14ac:dyDescent="0.2">
      <c r="A200" s="41" t="s">
        <v>49</v>
      </c>
      <c r="B200" s="29" t="s">
        <v>224</v>
      </c>
      <c r="C200" s="29" t="s">
        <v>104</v>
      </c>
      <c r="D200" s="41" t="s">
        <v>100</v>
      </c>
      <c r="E200" s="42">
        <v>62.857142857142854</v>
      </c>
      <c r="F200" s="42">
        <v>17.61904761904762</v>
      </c>
      <c r="G200" s="42">
        <v>12.857142857142858</v>
      </c>
      <c r="H200" s="42">
        <v>5.7142857142857144</v>
      </c>
      <c r="I200" s="42">
        <v>0.95238095238095233</v>
      </c>
      <c r="J200" s="42">
        <v>0</v>
      </c>
      <c r="K200" s="42">
        <v>0</v>
      </c>
      <c r="L200" s="42">
        <v>0</v>
      </c>
      <c r="M200" s="42">
        <v>0</v>
      </c>
      <c r="N200" s="43">
        <v>100</v>
      </c>
    </row>
    <row r="201" spans="1:14" ht="12.75" customHeight="1" x14ac:dyDescent="0.2">
      <c r="A201" s="44" t="s">
        <v>49</v>
      </c>
      <c r="B201" s="29" t="s">
        <v>224</v>
      </c>
      <c r="C201" s="29" t="s">
        <v>105</v>
      </c>
      <c r="D201" s="41" t="s">
        <v>11</v>
      </c>
      <c r="E201" s="45">
        <v>261</v>
      </c>
      <c r="F201" s="45">
        <v>249</v>
      </c>
      <c r="G201" s="45">
        <v>361</v>
      </c>
      <c r="H201" s="45">
        <v>356</v>
      </c>
      <c r="I201" s="45">
        <v>149</v>
      </c>
      <c r="J201" s="46"/>
      <c r="K201" s="46"/>
      <c r="L201" s="46"/>
      <c r="M201" s="46"/>
      <c r="N201" s="47">
        <v>1376</v>
      </c>
    </row>
    <row r="202" spans="1:14" ht="12.75" customHeight="1" x14ac:dyDescent="0.2">
      <c r="A202" s="41" t="s">
        <v>49</v>
      </c>
      <c r="B202" s="48" t="s">
        <v>224</v>
      </c>
      <c r="C202" s="29" t="s">
        <v>106</v>
      </c>
      <c r="D202" s="41" t="s">
        <v>101</v>
      </c>
      <c r="E202" s="42">
        <v>18.968023255813954</v>
      </c>
      <c r="F202" s="42">
        <v>18.095930232558139</v>
      </c>
      <c r="G202" s="42">
        <v>26.23546511627907</v>
      </c>
      <c r="H202" s="42">
        <v>25.872093023255815</v>
      </c>
      <c r="I202" s="42">
        <v>10.828488372093023</v>
      </c>
      <c r="J202" s="42">
        <v>0</v>
      </c>
      <c r="K202" s="42">
        <v>0</v>
      </c>
      <c r="L202" s="42">
        <v>0</v>
      </c>
      <c r="M202" s="42">
        <v>0</v>
      </c>
      <c r="N202" s="43">
        <v>100</v>
      </c>
    </row>
    <row r="203" spans="1:14" ht="12.75" customHeight="1" x14ac:dyDescent="0.2">
      <c r="A203" s="35" t="s">
        <v>50</v>
      </c>
      <c r="B203" s="36" t="s">
        <v>225</v>
      </c>
      <c r="C203" s="36" t="s">
        <v>103</v>
      </c>
      <c r="D203" s="37" t="s">
        <v>10</v>
      </c>
      <c r="E203" s="38">
        <v>159</v>
      </c>
      <c r="F203" s="38">
        <v>46</v>
      </c>
      <c r="G203" s="38">
        <v>27</v>
      </c>
      <c r="H203" s="38">
        <v>20</v>
      </c>
      <c r="I203" s="38">
        <v>3</v>
      </c>
      <c r="J203" s="38">
        <v>6</v>
      </c>
      <c r="K203" s="38">
        <v>4</v>
      </c>
      <c r="L203" s="39">
        <v>1</v>
      </c>
      <c r="M203" s="39"/>
      <c r="N203" s="40">
        <v>266</v>
      </c>
    </row>
    <row r="204" spans="1:14" ht="12.75" customHeight="1" x14ac:dyDescent="0.2">
      <c r="A204" s="41" t="s">
        <v>50</v>
      </c>
      <c r="B204" s="29" t="s">
        <v>225</v>
      </c>
      <c r="C204" s="29" t="s">
        <v>104</v>
      </c>
      <c r="D204" s="41" t="s">
        <v>100</v>
      </c>
      <c r="E204" s="42">
        <v>59.774436090225564</v>
      </c>
      <c r="F204" s="42">
        <v>17.293233082706767</v>
      </c>
      <c r="G204" s="42">
        <v>10.150375939849624</v>
      </c>
      <c r="H204" s="42">
        <v>7.518796992481203</v>
      </c>
      <c r="I204" s="42">
        <v>1.1278195488721805</v>
      </c>
      <c r="J204" s="42">
        <v>2.255639097744361</v>
      </c>
      <c r="K204" s="42">
        <v>1.5037593984962405</v>
      </c>
      <c r="L204" s="42">
        <v>0.37593984962406013</v>
      </c>
      <c r="M204" s="42">
        <v>0</v>
      </c>
      <c r="N204" s="43">
        <v>100</v>
      </c>
    </row>
    <row r="205" spans="1:14" ht="12.75" customHeight="1" x14ac:dyDescent="0.2">
      <c r="A205" s="44" t="s">
        <v>50</v>
      </c>
      <c r="B205" s="29" t="s">
        <v>225</v>
      </c>
      <c r="C205" s="29" t="s">
        <v>105</v>
      </c>
      <c r="D205" s="41" t="s">
        <v>11</v>
      </c>
      <c r="E205" s="45">
        <v>292</v>
      </c>
      <c r="F205" s="45">
        <v>303</v>
      </c>
      <c r="G205" s="45">
        <v>365</v>
      </c>
      <c r="H205" s="45">
        <v>547</v>
      </c>
      <c r="I205" s="45">
        <v>167</v>
      </c>
      <c r="J205" s="45">
        <v>1071</v>
      </c>
      <c r="K205" s="45">
        <v>1538</v>
      </c>
      <c r="L205" s="45">
        <v>557</v>
      </c>
      <c r="M205" s="46"/>
      <c r="N205" s="47">
        <v>4840</v>
      </c>
    </row>
    <row r="206" spans="1:14" ht="12.75" customHeight="1" x14ac:dyDescent="0.2">
      <c r="A206" s="41" t="s">
        <v>50</v>
      </c>
      <c r="B206" s="29" t="s">
        <v>225</v>
      </c>
      <c r="C206" s="29" t="s">
        <v>106</v>
      </c>
      <c r="D206" s="41" t="s">
        <v>101</v>
      </c>
      <c r="E206" s="42">
        <v>6.0330578512396693</v>
      </c>
      <c r="F206" s="42">
        <v>6.2603305785123968</v>
      </c>
      <c r="G206" s="42">
        <v>7.5413223140495864</v>
      </c>
      <c r="H206" s="42">
        <v>11.301652892561984</v>
      </c>
      <c r="I206" s="42">
        <v>3.450413223140496</v>
      </c>
      <c r="J206" s="42">
        <v>22.128099173553718</v>
      </c>
      <c r="K206" s="42">
        <v>31.776859504132233</v>
      </c>
      <c r="L206" s="42">
        <v>11.508264462809917</v>
      </c>
      <c r="M206" s="42">
        <v>0</v>
      </c>
      <c r="N206" s="43">
        <v>100</v>
      </c>
    </row>
    <row r="207" spans="1:14" ht="12.75" customHeight="1" x14ac:dyDescent="0.2">
      <c r="A207" s="35" t="s">
        <v>51</v>
      </c>
      <c r="B207" s="36" t="s">
        <v>147</v>
      </c>
      <c r="C207" s="36" t="s">
        <v>103</v>
      </c>
      <c r="D207" s="37" t="s">
        <v>10</v>
      </c>
      <c r="E207" s="38">
        <v>72</v>
      </c>
      <c r="F207" s="38">
        <v>22</v>
      </c>
      <c r="G207" s="38">
        <v>9</v>
      </c>
      <c r="H207" s="38">
        <v>5</v>
      </c>
      <c r="I207" s="38">
        <v>3</v>
      </c>
      <c r="J207" s="38">
        <v>1</v>
      </c>
      <c r="K207" s="38"/>
      <c r="L207" s="39"/>
      <c r="M207" s="39"/>
      <c r="N207" s="40">
        <v>112</v>
      </c>
    </row>
    <row r="208" spans="1:14" ht="12.75" customHeight="1" x14ac:dyDescent="0.2">
      <c r="A208" s="41" t="s">
        <v>51</v>
      </c>
      <c r="B208" s="29" t="s">
        <v>147</v>
      </c>
      <c r="C208" s="29" t="s">
        <v>104</v>
      </c>
      <c r="D208" s="41" t="s">
        <v>100</v>
      </c>
      <c r="E208" s="42">
        <v>64.285714285714292</v>
      </c>
      <c r="F208" s="42">
        <v>19.642857142857142</v>
      </c>
      <c r="G208" s="42">
        <v>8.0357142857142865</v>
      </c>
      <c r="H208" s="42">
        <v>4.4642857142857144</v>
      </c>
      <c r="I208" s="42">
        <v>2.6785714285714284</v>
      </c>
      <c r="J208" s="42">
        <v>0.8928571428571429</v>
      </c>
      <c r="K208" s="42">
        <v>0</v>
      </c>
      <c r="L208" s="42">
        <v>0</v>
      </c>
      <c r="M208" s="42">
        <v>0</v>
      </c>
      <c r="N208" s="43">
        <v>100</v>
      </c>
    </row>
    <row r="209" spans="1:14" ht="12.75" customHeight="1" x14ac:dyDescent="0.2">
      <c r="A209" s="44" t="s">
        <v>51</v>
      </c>
      <c r="B209" s="29" t="s">
        <v>147</v>
      </c>
      <c r="C209" s="29" t="s">
        <v>105</v>
      </c>
      <c r="D209" s="41" t="s">
        <v>11</v>
      </c>
      <c r="E209" s="45">
        <v>141</v>
      </c>
      <c r="F209" s="45">
        <v>149</v>
      </c>
      <c r="G209" s="45">
        <v>112</v>
      </c>
      <c r="H209" s="45">
        <v>158</v>
      </c>
      <c r="I209" s="45">
        <v>188</v>
      </c>
      <c r="J209" s="45">
        <v>175</v>
      </c>
      <c r="K209" s="46"/>
      <c r="L209" s="46"/>
      <c r="M209" s="46"/>
      <c r="N209" s="47">
        <v>923</v>
      </c>
    </row>
    <row r="210" spans="1:14" ht="12.75" customHeight="1" x14ac:dyDescent="0.2">
      <c r="A210" s="41" t="s">
        <v>51</v>
      </c>
      <c r="B210" s="29" t="s">
        <v>147</v>
      </c>
      <c r="C210" s="29" t="s">
        <v>106</v>
      </c>
      <c r="D210" s="41" t="s">
        <v>101</v>
      </c>
      <c r="E210" s="42">
        <v>15.276273022751896</v>
      </c>
      <c r="F210" s="42">
        <v>16.143011917659805</v>
      </c>
      <c r="G210" s="42">
        <v>12.134344528710725</v>
      </c>
      <c r="H210" s="42">
        <v>17.118093174431202</v>
      </c>
      <c r="I210" s="42">
        <v>20.368364030335862</v>
      </c>
      <c r="J210" s="42">
        <v>18.95991332611051</v>
      </c>
      <c r="K210" s="42">
        <v>0</v>
      </c>
      <c r="L210" s="42">
        <v>0</v>
      </c>
      <c r="M210" s="42">
        <v>0</v>
      </c>
      <c r="N210" s="43">
        <v>100</v>
      </c>
    </row>
    <row r="211" spans="1:14" ht="12.75" customHeight="1" x14ac:dyDescent="0.2">
      <c r="A211" s="35" t="s">
        <v>52</v>
      </c>
      <c r="B211" s="36" t="s">
        <v>226</v>
      </c>
      <c r="C211" s="36" t="s">
        <v>103</v>
      </c>
      <c r="D211" s="37" t="s">
        <v>10</v>
      </c>
      <c r="E211" s="38">
        <v>59</v>
      </c>
      <c r="F211" s="38">
        <v>3</v>
      </c>
      <c r="G211" s="38">
        <v>3</v>
      </c>
      <c r="H211" s="38">
        <v>2</v>
      </c>
      <c r="I211" s="38"/>
      <c r="J211" s="38"/>
      <c r="K211" s="38"/>
      <c r="L211" s="39"/>
      <c r="M211" s="39"/>
      <c r="N211" s="40">
        <v>67</v>
      </c>
    </row>
    <row r="212" spans="1:14" ht="12.75" customHeight="1" x14ac:dyDescent="0.2">
      <c r="A212" s="41" t="s">
        <v>52</v>
      </c>
      <c r="B212" s="29" t="s">
        <v>226</v>
      </c>
      <c r="C212" s="29" t="s">
        <v>104</v>
      </c>
      <c r="D212" s="41" t="s">
        <v>100</v>
      </c>
      <c r="E212" s="42">
        <v>88.059701492537314</v>
      </c>
      <c r="F212" s="42">
        <v>4.4776119402985071</v>
      </c>
      <c r="G212" s="42">
        <v>4.4776119402985071</v>
      </c>
      <c r="H212" s="42">
        <v>2.9850746268656718</v>
      </c>
      <c r="I212" s="42">
        <v>0</v>
      </c>
      <c r="J212" s="42">
        <v>0</v>
      </c>
      <c r="K212" s="42">
        <v>0</v>
      </c>
      <c r="L212" s="42">
        <v>0</v>
      </c>
      <c r="M212" s="42">
        <v>0</v>
      </c>
      <c r="N212" s="43">
        <v>100</v>
      </c>
    </row>
    <row r="213" spans="1:14" ht="12.75" customHeight="1" x14ac:dyDescent="0.2">
      <c r="A213" s="44" t="s">
        <v>52</v>
      </c>
      <c r="B213" s="29" t="s">
        <v>226</v>
      </c>
      <c r="C213" s="29" t="s">
        <v>105</v>
      </c>
      <c r="D213" s="41" t="s">
        <v>11</v>
      </c>
      <c r="E213" s="45">
        <v>99</v>
      </c>
      <c r="F213" s="45">
        <v>19</v>
      </c>
      <c r="G213" s="45">
        <v>31</v>
      </c>
      <c r="H213" s="45">
        <v>46</v>
      </c>
      <c r="I213" s="46"/>
      <c r="J213" s="46"/>
      <c r="K213" s="46"/>
      <c r="L213" s="46"/>
      <c r="M213" s="46"/>
      <c r="N213" s="47">
        <v>195</v>
      </c>
    </row>
    <row r="214" spans="1:14" ht="12.75" customHeight="1" x14ac:dyDescent="0.2">
      <c r="A214" s="41" t="s">
        <v>52</v>
      </c>
      <c r="B214" s="29" t="s">
        <v>226</v>
      </c>
      <c r="C214" s="29" t="s">
        <v>106</v>
      </c>
      <c r="D214" s="41" t="s">
        <v>101</v>
      </c>
      <c r="E214" s="42">
        <v>50.769230769230766</v>
      </c>
      <c r="F214" s="42">
        <v>9.7435897435897427</v>
      </c>
      <c r="G214" s="42">
        <v>15.897435897435898</v>
      </c>
      <c r="H214" s="42">
        <v>23.589743589743591</v>
      </c>
      <c r="I214" s="42">
        <v>0</v>
      </c>
      <c r="J214" s="42">
        <v>0</v>
      </c>
      <c r="K214" s="42">
        <v>0</v>
      </c>
      <c r="L214" s="42">
        <v>0</v>
      </c>
      <c r="M214" s="42">
        <v>0</v>
      </c>
      <c r="N214" s="43">
        <v>100</v>
      </c>
    </row>
    <row r="215" spans="1:14" ht="12.75" customHeight="1" x14ac:dyDescent="0.2">
      <c r="A215" s="35" t="s">
        <v>53</v>
      </c>
      <c r="B215" s="36" t="s">
        <v>117</v>
      </c>
      <c r="C215" s="36" t="s">
        <v>103</v>
      </c>
      <c r="D215" s="37" t="s">
        <v>10</v>
      </c>
      <c r="E215" s="38">
        <v>109</v>
      </c>
      <c r="F215" s="38">
        <v>19</v>
      </c>
      <c r="G215" s="38">
        <v>9</v>
      </c>
      <c r="H215" s="38">
        <v>12</v>
      </c>
      <c r="I215" s="38">
        <v>3</v>
      </c>
      <c r="J215" s="38">
        <v>1</v>
      </c>
      <c r="K215" s="38"/>
      <c r="L215" s="39"/>
      <c r="M215" s="39"/>
      <c r="N215" s="40">
        <v>153</v>
      </c>
    </row>
    <row r="216" spans="1:14" ht="12.75" customHeight="1" x14ac:dyDescent="0.2">
      <c r="A216" s="41" t="s">
        <v>53</v>
      </c>
      <c r="B216" s="29" t="s">
        <v>117</v>
      </c>
      <c r="C216" s="29" t="s">
        <v>104</v>
      </c>
      <c r="D216" s="41" t="s">
        <v>100</v>
      </c>
      <c r="E216" s="42">
        <v>71.24183006535948</v>
      </c>
      <c r="F216" s="42">
        <v>12.418300653594772</v>
      </c>
      <c r="G216" s="42">
        <v>5.882352941176471</v>
      </c>
      <c r="H216" s="42">
        <v>7.8431372549019605</v>
      </c>
      <c r="I216" s="42">
        <v>1.9607843137254901</v>
      </c>
      <c r="J216" s="42">
        <v>0.65359477124183007</v>
      </c>
      <c r="K216" s="42">
        <v>0</v>
      </c>
      <c r="L216" s="42">
        <v>0</v>
      </c>
      <c r="M216" s="42">
        <v>0</v>
      </c>
      <c r="N216" s="43">
        <v>100</v>
      </c>
    </row>
    <row r="217" spans="1:14" ht="12.75" customHeight="1" x14ac:dyDescent="0.2">
      <c r="A217" s="44" t="s">
        <v>53</v>
      </c>
      <c r="B217" s="29" t="s">
        <v>117</v>
      </c>
      <c r="C217" s="29" t="s">
        <v>105</v>
      </c>
      <c r="D217" s="41" t="s">
        <v>11</v>
      </c>
      <c r="E217" s="45">
        <v>201</v>
      </c>
      <c r="F217" s="45">
        <v>130</v>
      </c>
      <c r="G217" s="45">
        <v>123</v>
      </c>
      <c r="H217" s="45">
        <v>417</v>
      </c>
      <c r="I217" s="45">
        <v>236</v>
      </c>
      <c r="J217" s="45">
        <v>114</v>
      </c>
      <c r="K217" s="46"/>
      <c r="L217" s="46"/>
      <c r="M217" s="46"/>
      <c r="N217" s="47">
        <v>1221</v>
      </c>
    </row>
    <row r="218" spans="1:14" ht="12.75" customHeight="1" x14ac:dyDescent="0.2">
      <c r="A218" s="41" t="s">
        <v>53</v>
      </c>
      <c r="B218" s="29" t="s">
        <v>117</v>
      </c>
      <c r="C218" s="29" t="s">
        <v>106</v>
      </c>
      <c r="D218" s="41" t="s">
        <v>101</v>
      </c>
      <c r="E218" s="42">
        <v>16.461916461916463</v>
      </c>
      <c r="F218" s="42">
        <v>10.647010647010648</v>
      </c>
      <c r="G218" s="42">
        <v>10.073710073710073</v>
      </c>
      <c r="H218" s="42">
        <v>34.152334152334156</v>
      </c>
      <c r="I218" s="42">
        <v>19.328419328419329</v>
      </c>
      <c r="J218" s="42">
        <v>9.336609336609337</v>
      </c>
      <c r="K218" s="42">
        <v>0</v>
      </c>
      <c r="L218" s="42">
        <v>0</v>
      </c>
      <c r="M218" s="42">
        <v>0</v>
      </c>
      <c r="N218" s="43">
        <v>100</v>
      </c>
    </row>
    <row r="219" spans="1:14" ht="12.75" customHeight="1" x14ac:dyDescent="0.2">
      <c r="A219" s="35" t="s">
        <v>54</v>
      </c>
      <c r="B219" s="36" t="s">
        <v>193</v>
      </c>
      <c r="C219" s="36" t="s">
        <v>103</v>
      </c>
      <c r="D219" s="37" t="s">
        <v>10</v>
      </c>
      <c r="E219" s="38">
        <v>718</v>
      </c>
      <c r="F219" s="38">
        <v>139</v>
      </c>
      <c r="G219" s="38">
        <v>76</v>
      </c>
      <c r="H219" s="38">
        <v>51</v>
      </c>
      <c r="I219" s="38">
        <v>24</v>
      </c>
      <c r="J219" s="38">
        <v>12</v>
      </c>
      <c r="K219" s="38">
        <v>6</v>
      </c>
      <c r="L219" s="39">
        <v>1</v>
      </c>
      <c r="M219" s="39"/>
      <c r="N219" s="40">
        <v>1027</v>
      </c>
    </row>
    <row r="220" spans="1:14" ht="12.75" customHeight="1" x14ac:dyDescent="0.2">
      <c r="A220" s="41" t="s">
        <v>54</v>
      </c>
      <c r="B220" s="29" t="s">
        <v>193</v>
      </c>
      <c r="C220" s="29" t="s">
        <v>104</v>
      </c>
      <c r="D220" s="41" t="s">
        <v>100</v>
      </c>
      <c r="E220" s="42">
        <v>69.912366114897765</v>
      </c>
      <c r="F220" s="42">
        <v>13.534566699123662</v>
      </c>
      <c r="G220" s="42">
        <v>7.4001947419668941</v>
      </c>
      <c r="H220" s="42">
        <v>4.9659201557935733</v>
      </c>
      <c r="I220" s="42">
        <v>2.3369036027263874</v>
      </c>
      <c r="J220" s="42">
        <v>1.1684518013631937</v>
      </c>
      <c r="K220" s="42">
        <v>0.58422590068159685</v>
      </c>
      <c r="L220" s="42">
        <v>9.7370983446932818E-2</v>
      </c>
      <c r="M220" s="42">
        <v>0</v>
      </c>
      <c r="N220" s="43">
        <v>100</v>
      </c>
    </row>
    <row r="221" spans="1:14" ht="12.75" customHeight="1" x14ac:dyDescent="0.2">
      <c r="A221" s="44" t="s">
        <v>54</v>
      </c>
      <c r="B221" s="29" t="s">
        <v>193</v>
      </c>
      <c r="C221" s="29" t="s">
        <v>105</v>
      </c>
      <c r="D221" s="41" t="s">
        <v>11</v>
      </c>
      <c r="E221" s="45">
        <v>1365</v>
      </c>
      <c r="F221" s="45">
        <v>897</v>
      </c>
      <c r="G221" s="45">
        <v>1017</v>
      </c>
      <c r="H221" s="45">
        <v>1585</v>
      </c>
      <c r="I221" s="45">
        <v>1641</v>
      </c>
      <c r="J221" s="45">
        <v>2036</v>
      </c>
      <c r="K221" s="45">
        <v>1895</v>
      </c>
      <c r="L221" s="45">
        <v>672</v>
      </c>
      <c r="M221" s="46"/>
      <c r="N221" s="47">
        <v>11108</v>
      </c>
    </row>
    <row r="222" spans="1:14" ht="12.75" customHeight="1" x14ac:dyDescent="0.2">
      <c r="A222" s="41" t="s">
        <v>54</v>
      </c>
      <c r="B222" s="29" t="s">
        <v>193</v>
      </c>
      <c r="C222" s="29" t="s">
        <v>106</v>
      </c>
      <c r="D222" s="41" t="s">
        <v>101</v>
      </c>
      <c r="E222" s="42">
        <v>12.288440763413757</v>
      </c>
      <c r="F222" s="42">
        <v>8.0752610731004673</v>
      </c>
      <c r="G222" s="42">
        <v>9.1555635577961834</v>
      </c>
      <c r="H222" s="42">
        <v>14.268995318689234</v>
      </c>
      <c r="I222" s="42">
        <v>14.7731364782139</v>
      </c>
      <c r="J222" s="42">
        <v>18.329132157003961</v>
      </c>
      <c r="K222" s="42">
        <v>17.059776737486498</v>
      </c>
      <c r="L222" s="42">
        <v>6.0496939142960029</v>
      </c>
      <c r="M222" s="42">
        <v>0</v>
      </c>
      <c r="N222" s="43">
        <v>100</v>
      </c>
    </row>
    <row r="223" spans="1:14" ht="12.75" customHeight="1" x14ac:dyDescent="0.2">
      <c r="A223" s="35" t="s">
        <v>55</v>
      </c>
      <c r="B223" s="36" t="s">
        <v>194</v>
      </c>
      <c r="C223" s="36" t="s">
        <v>103</v>
      </c>
      <c r="D223" s="37" t="s">
        <v>10</v>
      </c>
      <c r="E223" s="38">
        <v>77</v>
      </c>
      <c r="F223" s="38">
        <v>4</v>
      </c>
      <c r="G223" s="38">
        <v>3</v>
      </c>
      <c r="H223" s="38"/>
      <c r="I223" s="38"/>
      <c r="J223" s="38"/>
      <c r="K223" s="38"/>
      <c r="L223" s="39"/>
      <c r="M223" s="39"/>
      <c r="N223" s="40">
        <v>84</v>
      </c>
    </row>
    <row r="224" spans="1:14" ht="12.75" customHeight="1" x14ac:dyDescent="0.2">
      <c r="A224" s="41" t="s">
        <v>55</v>
      </c>
      <c r="B224" s="29" t="s">
        <v>194</v>
      </c>
      <c r="C224" s="29" t="s">
        <v>104</v>
      </c>
      <c r="D224" s="41" t="s">
        <v>100</v>
      </c>
      <c r="E224" s="42">
        <v>91.666666666666671</v>
      </c>
      <c r="F224" s="42">
        <v>4.7619047619047619</v>
      </c>
      <c r="G224" s="42">
        <v>3.5714285714285716</v>
      </c>
      <c r="H224" s="42">
        <v>0</v>
      </c>
      <c r="I224" s="42">
        <v>0</v>
      </c>
      <c r="J224" s="42">
        <v>0</v>
      </c>
      <c r="K224" s="42">
        <v>0</v>
      </c>
      <c r="L224" s="42">
        <v>0</v>
      </c>
      <c r="M224" s="42">
        <v>0</v>
      </c>
      <c r="N224" s="43">
        <v>100</v>
      </c>
    </row>
    <row r="225" spans="1:14" ht="12.75" customHeight="1" x14ac:dyDescent="0.2">
      <c r="A225" s="44" t="s">
        <v>55</v>
      </c>
      <c r="B225" s="29" t="s">
        <v>194</v>
      </c>
      <c r="C225" s="29" t="s">
        <v>105</v>
      </c>
      <c r="D225" s="41" t="s">
        <v>11</v>
      </c>
      <c r="E225" s="45">
        <v>96</v>
      </c>
      <c r="F225" s="45">
        <v>27</v>
      </c>
      <c r="G225" s="45">
        <v>34</v>
      </c>
      <c r="H225" s="46"/>
      <c r="I225" s="46"/>
      <c r="J225" s="46"/>
      <c r="K225" s="46"/>
      <c r="L225" s="46"/>
      <c r="M225" s="46"/>
      <c r="N225" s="47">
        <v>157</v>
      </c>
    </row>
    <row r="226" spans="1:14" ht="12.75" customHeight="1" x14ac:dyDescent="0.2">
      <c r="A226" s="41" t="s">
        <v>55</v>
      </c>
      <c r="B226" s="29" t="s">
        <v>194</v>
      </c>
      <c r="C226" s="29" t="s">
        <v>106</v>
      </c>
      <c r="D226" s="41" t="s">
        <v>101</v>
      </c>
      <c r="E226" s="42">
        <v>61.146496815286625</v>
      </c>
      <c r="F226" s="42">
        <v>17.197452229299362</v>
      </c>
      <c r="G226" s="42">
        <v>21.656050955414013</v>
      </c>
      <c r="H226" s="42">
        <v>0</v>
      </c>
      <c r="I226" s="42">
        <v>0</v>
      </c>
      <c r="J226" s="42">
        <v>0</v>
      </c>
      <c r="K226" s="42">
        <v>0</v>
      </c>
      <c r="L226" s="42">
        <v>0</v>
      </c>
      <c r="M226" s="42">
        <v>0</v>
      </c>
      <c r="N226" s="43">
        <v>100</v>
      </c>
    </row>
    <row r="227" spans="1:14" ht="12.75" customHeight="1" x14ac:dyDescent="0.2">
      <c r="A227" s="35" t="s">
        <v>56</v>
      </c>
      <c r="B227" s="36" t="s">
        <v>195</v>
      </c>
      <c r="C227" s="36" t="s">
        <v>103</v>
      </c>
      <c r="D227" s="37" t="s">
        <v>10</v>
      </c>
      <c r="E227" s="38">
        <v>130</v>
      </c>
      <c r="F227" s="38">
        <v>29</v>
      </c>
      <c r="G227" s="38">
        <v>15</v>
      </c>
      <c r="H227" s="38">
        <v>6</v>
      </c>
      <c r="I227" s="38">
        <v>2</v>
      </c>
      <c r="J227" s="38">
        <v>2</v>
      </c>
      <c r="K227" s="38"/>
      <c r="L227" s="39"/>
      <c r="M227" s="39"/>
      <c r="N227" s="40">
        <v>184</v>
      </c>
    </row>
    <row r="228" spans="1:14" ht="12.75" customHeight="1" x14ac:dyDescent="0.2">
      <c r="A228" s="41" t="s">
        <v>56</v>
      </c>
      <c r="B228" s="29" t="s">
        <v>195</v>
      </c>
      <c r="C228" s="29" t="s">
        <v>104</v>
      </c>
      <c r="D228" s="41" t="s">
        <v>100</v>
      </c>
      <c r="E228" s="42">
        <v>70.652173913043484</v>
      </c>
      <c r="F228" s="42">
        <v>15.760869565217391</v>
      </c>
      <c r="G228" s="42">
        <v>8.1521739130434785</v>
      </c>
      <c r="H228" s="42">
        <v>3.2608695652173911</v>
      </c>
      <c r="I228" s="42">
        <v>1.0869565217391304</v>
      </c>
      <c r="J228" s="42">
        <v>1.0869565217391304</v>
      </c>
      <c r="K228" s="42">
        <v>0</v>
      </c>
      <c r="L228" s="42">
        <v>0</v>
      </c>
      <c r="M228" s="42">
        <v>0</v>
      </c>
      <c r="N228" s="43">
        <v>100</v>
      </c>
    </row>
    <row r="229" spans="1:14" ht="12.75" customHeight="1" x14ac:dyDescent="0.2">
      <c r="A229" s="44" t="s">
        <v>56</v>
      </c>
      <c r="B229" s="29" t="s">
        <v>195</v>
      </c>
      <c r="C229" s="29" t="s">
        <v>105</v>
      </c>
      <c r="D229" s="41" t="s">
        <v>11</v>
      </c>
      <c r="E229" s="45">
        <v>236</v>
      </c>
      <c r="F229" s="45">
        <v>192</v>
      </c>
      <c r="G229" s="45">
        <v>200</v>
      </c>
      <c r="H229" s="45">
        <v>172</v>
      </c>
      <c r="I229" s="45">
        <v>165</v>
      </c>
      <c r="J229" s="45">
        <v>335</v>
      </c>
      <c r="K229" s="46"/>
      <c r="L229" s="46"/>
      <c r="M229" s="46"/>
      <c r="N229" s="47">
        <v>1300</v>
      </c>
    </row>
    <row r="230" spans="1:14" ht="12.75" customHeight="1" x14ac:dyDescent="0.2">
      <c r="A230" s="41" t="s">
        <v>56</v>
      </c>
      <c r="B230" s="29" t="s">
        <v>195</v>
      </c>
      <c r="C230" s="29" t="s">
        <v>106</v>
      </c>
      <c r="D230" s="41" t="s">
        <v>101</v>
      </c>
      <c r="E230" s="42">
        <v>18.153846153846153</v>
      </c>
      <c r="F230" s="42">
        <v>14.76923076923077</v>
      </c>
      <c r="G230" s="42">
        <v>15.384615384615385</v>
      </c>
      <c r="H230" s="42">
        <v>13.23076923076923</v>
      </c>
      <c r="I230" s="42">
        <v>12.692307692307692</v>
      </c>
      <c r="J230" s="42">
        <v>25.76923076923077</v>
      </c>
      <c r="K230" s="42">
        <v>0</v>
      </c>
      <c r="L230" s="42">
        <v>0</v>
      </c>
      <c r="M230" s="42">
        <v>0</v>
      </c>
      <c r="N230" s="43">
        <v>100</v>
      </c>
    </row>
    <row r="231" spans="1:14" ht="12.75" customHeight="1" x14ac:dyDescent="0.2">
      <c r="A231" s="35" t="s">
        <v>57</v>
      </c>
      <c r="B231" s="36" t="s">
        <v>196</v>
      </c>
      <c r="C231" s="36" t="s">
        <v>103</v>
      </c>
      <c r="D231" s="37" t="s">
        <v>10</v>
      </c>
      <c r="E231" s="38">
        <v>431</v>
      </c>
      <c r="F231" s="38">
        <v>36</v>
      </c>
      <c r="G231" s="38">
        <v>16</v>
      </c>
      <c r="H231" s="38">
        <v>3</v>
      </c>
      <c r="I231" s="38">
        <v>2</v>
      </c>
      <c r="J231" s="38"/>
      <c r="K231" s="38"/>
      <c r="L231" s="39"/>
      <c r="M231" s="39"/>
      <c r="N231" s="40">
        <v>488</v>
      </c>
    </row>
    <row r="232" spans="1:14" ht="12.75" customHeight="1" x14ac:dyDescent="0.2">
      <c r="A232" s="41" t="s">
        <v>57</v>
      </c>
      <c r="B232" s="29" t="s">
        <v>196</v>
      </c>
      <c r="C232" s="29" t="s">
        <v>104</v>
      </c>
      <c r="D232" s="41" t="s">
        <v>100</v>
      </c>
      <c r="E232" s="42">
        <v>88.319672131147541</v>
      </c>
      <c r="F232" s="42">
        <v>7.3770491803278686</v>
      </c>
      <c r="G232" s="42">
        <v>3.278688524590164</v>
      </c>
      <c r="H232" s="42">
        <v>0.61475409836065575</v>
      </c>
      <c r="I232" s="42">
        <v>0.4098360655737705</v>
      </c>
      <c r="J232" s="42">
        <v>0</v>
      </c>
      <c r="K232" s="42">
        <v>0</v>
      </c>
      <c r="L232" s="42">
        <v>0</v>
      </c>
      <c r="M232" s="42">
        <v>0</v>
      </c>
      <c r="N232" s="43">
        <v>100</v>
      </c>
    </row>
    <row r="233" spans="1:14" ht="12.75" customHeight="1" x14ac:dyDescent="0.2">
      <c r="A233" s="44" t="s">
        <v>57</v>
      </c>
      <c r="B233" s="29" t="s">
        <v>196</v>
      </c>
      <c r="C233" s="29" t="s">
        <v>105</v>
      </c>
      <c r="D233" s="41" t="s">
        <v>11</v>
      </c>
      <c r="E233" s="45">
        <v>654</v>
      </c>
      <c r="F233" s="45">
        <v>232</v>
      </c>
      <c r="G233" s="45">
        <v>204</v>
      </c>
      <c r="H233" s="45">
        <v>71</v>
      </c>
      <c r="I233" s="45">
        <v>105</v>
      </c>
      <c r="J233" s="46"/>
      <c r="K233" s="46"/>
      <c r="L233" s="46"/>
      <c r="M233" s="46"/>
      <c r="N233" s="47">
        <v>1266</v>
      </c>
    </row>
    <row r="234" spans="1:14" ht="12.75" customHeight="1" x14ac:dyDescent="0.2">
      <c r="A234" s="41" t="s">
        <v>57</v>
      </c>
      <c r="B234" s="29" t="s">
        <v>196</v>
      </c>
      <c r="C234" s="29" t="s">
        <v>106</v>
      </c>
      <c r="D234" s="41" t="s">
        <v>101</v>
      </c>
      <c r="E234" s="42">
        <v>51.658767772511851</v>
      </c>
      <c r="F234" s="42">
        <v>18.325434439178515</v>
      </c>
      <c r="G234" s="42">
        <v>16.113744075829384</v>
      </c>
      <c r="H234" s="42">
        <v>5.6082148499210112</v>
      </c>
      <c r="I234" s="42">
        <v>8.293838862559241</v>
      </c>
      <c r="J234" s="42">
        <v>0</v>
      </c>
      <c r="K234" s="42">
        <v>0</v>
      </c>
      <c r="L234" s="42">
        <v>0</v>
      </c>
      <c r="M234" s="42">
        <v>0</v>
      </c>
      <c r="N234" s="43">
        <v>100</v>
      </c>
    </row>
    <row r="235" spans="1:14" ht="12.75" customHeight="1" x14ac:dyDescent="0.2">
      <c r="A235" s="35" t="s">
        <v>58</v>
      </c>
      <c r="B235" s="36" t="s">
        <v>198</v>
      </c>
      <c r="C235" s="36" t="s">
        <v>103</v>
      </c>
      <c r="D235" s="37" t="s">
        <v>10</v>
      </c>
      <c r="E235" s="38">
        <v>131</v>
      </c>
      <c r="F235" s="38">
        <v>21</v>
      </c>
      <c r="G235" s="38">
        <v>13</v>
      </c>
      <c r="H235" s="38">
        <v>1</v>
      </c>
      <c r="I235" s="38"/>
      <c r="J235" s="38"/>
      <c r="K235" s="38"/>
      <c r="L235" s="39"/>
      <c r="M235" s="39"/>
      <c r="N235" s="40">
        <v>166</v>
      </c>
    </row>
    <row r="236" spans="1:14" ht="12.75" customHeight="1" x14ac:dyDescent="0.2">
      <c r="A236" s="41" t="s">
        <v>58</v>
      </c>
      <c r="B236" s="29" t="s">
        <v>198</v>
      </c>
      <c r="C236" s="29" t="s">
        <v>104</v>
      </c>
      <c r="D236" s="41" t="s">
        <v>100</v>
      </c>
      <c r="E236" s="42">
        <v>78.915662650602414</v>
      </c>
      <c r="F236" s="42">
        <v>12.650602409638553</v>
      </c>
      <c r="G236" s="42">
        <v>7.831325301204819</v>
      </c>
      <c r="H236" s="42">
        <v>0.60240963855421692</v>
      </c>
      <c r="I236" s="42">
        <v>0</v>
      </c>
      <c r="J236" s="42">
        <v>0</v>
      </c>
      <c r="K236" s="42">
        <v>0</v>
      </c>
      <c r="L236" s="42">
        <v>0</v>
      </c>
      <c r="M236" s="42">
        <v>0</v>
      </c>
      <c r="N236" s="43">
        <v>100</v>
      </c>
    </row>
    <row r="237" spans="1:14" ht="12.75" customHeight="1" x14ac:dyDescent="0.2">
      <c r="A237" s="44" t="s">
        <v>58</v>
      </c>
      <c r="B237" s="29" t="s">
        <v>198</v>
      </c>
      <c r="C237" s="29" t="s">
        <v>105</v>
      </c>
      <c r="D237" s="41" t="s">
        <v>11</v>
      </c>
      <c r="E237" s="45">
        <v>244</v>
      </c>
      <c r="F237" s="45">
        <v>138</v>
      </c>
      <c r="G237" s="45">
        <v>175</v>
      </c>
      <c r="H237" s="45">
        <v>28</v>
      </c>
      <c r="I237" s="46"/>
      <c r="J237" s="46"/>
      <c r="K237" s="46"/>
      <c r="L237" s="46"/>
      <c r="M237" s="46"/>
      <c r="N237" s="47">
        <v>585</v>
      </c>
    </row>
    <row r="238" spans="1:14" ht="12.75" customHeight="1" x14ac:dyDescent="0.2">
      <c r="A238" s="41" t="s">
        <v>58</v>
      </c>
      <c r="B238" s="29" t="s">
        <v>198</v>
      </c>
      <c r="C238" s="29" t="s">
        <v>106</v>
      </c>
      <c r="D238" s="41" t="s">
        <v>101</v>
      </c>
      <c r="E238" s="42">
        <v>41.70940170940171</v>
      </c>
      <c r="F238" s="42">
        <v>23.589743589743591</v>
      </c>
      <c r="G238" s="42">
        <v>29.914529914529915</v>
      </c>
      <c r="H238" s="42">
        <v>4.7863247863247862</v>
      </c>
      <c r="I238" s="42">
        <v>0</v>
      </c>
      <c r="J238" s="42">
        <v>0</v>
      </c>
      <c r="K238" s="42">
        <v>0</v>
      </c>
      <c r="L238" s="42">
        <v>0</v>
      </c>
      <c r="M238" s="42">
        <v>0</v>
      </c>
      <c r="N238" s="43">
        <v>100</v>
      </c>
    </row>
    <row r="239" spans="1:14" ht="12.75" customHeight="1" x14ac:dyDescent="0.2">
      <c r="A239" s="35" t="s">
        <v>159</v>
      </c>
      <c r="B239" s="36" t="s">
        <v>197</v>
      </c>
      <c r="C239" s="36" t="s">
        <v>103</v>
      </c>
      <c r="D239" s="37" t="s">
        <v>10</v>
      </c>
      <c r="E239" s="38">
        <v>836</v>
      </c>
      <c r="F239" s="38">
        <v>209</v>
      </c>
      <c r="G239" s="38">
        <v>140</v>
      </c>
      <c r="H239" s="38">
        <v>80</v>
      </c>
      <c r="I239" s="38">
        <v>27</v>
      </c>
      <c r="J239" s="38">
        <v>12</v>
      </c>
      <c r="K239" s="38">
        <v>4</v>
      </c>
      <c r="L239" s="39">
        <v>2</v>
      </c>
      <c r="M239" s="39">
        <v>1</v>
      </c>
      <c r="N239" s="40">
        <v>1311</v>
      </c>
    </row>
    <row r="240" spans="1:14" ht="12.75" customHeight="1" x14ac:dyDescent="0.2">
      <c r="A240" s="41" t="s">
        <v>159</v>
      </c>
      <c r="B240" s="29" t="s">
        <v>197</v>
      </c>
      <c r="C240" s="29" t="s">
        <v>104</v>
      </c>
      <c r="D240" s="41" t="s">
        <v>100</v>
      </c>
      <c r="E240" s="42">
        <v>63.768115942028984</v>
      </c>
      <c r="F240" s="42">
        <v>15.942028985507246</v>
      </c>
      <c r="G240" s="42">
        <v>10.678871090770404</v>
      </c>
      <c r="H240" s="42">
        <v>6.1022120518688023</v>
      </c>
      <c r="I240" s="42">
        <v>2.0594965675057209</v>
      </c>
      <c r="J240" s="42">
        <v>0.91533180778032042</v>
      </c>
      <c r="K240" s="42">
        <v>0.30511060259344014</v>
      </c>
      <c r="L240" s="42">
        <v>0.15255530129672007</v>
      </c>
      <c r="M240" s="42">
        <v>7.6277650648360035E-2</v>
      </c>
      <c r="N240" s="43">
        <v>100</v>
      </c>
    </row>
    <row r="241" spans="1:14" ht="12.75" customHeight="1" x14ac:dyDescent="0.2">
      <c r="A241" s="44" t="s">
        <v>159</v>
      </c>
      <c r="B241" s="29" t="s">
        <v>197</v>
      </c>
      <c r="C241" s="29" t="s">
        <v>105</v>
      </c>
      <c r="D241" s="41" t="s">
        <v>11</v>
      </c>
      <c r="E241" s="45">
        <v>1589</v>
      </c>
      <c r="F241" s="45">
        <v>1359</v>
      </c>
      <c r="G241" s="45">
        <v>1898</v>
      </c>
      <c r="H241" s="45">
        <v>2587</v>
      </c>
      <c r="I241" s="45">
        <v>1987</v>
      </c>
      <c r="J241" s="45">
        <v>1924</v>
      </c>
      <c r="K241" s="45">
        <v>1273</v>
      </c>
      <c r="L241" s="45">
        <v>1265</v>
      </c>
      <c r="M241" s="45">
        <v>1381</v>
      </c>
      <c r="N241" s="47">
        <v>15263</v>
      </c>
    </row>
    <row r="242" spans="1:14" ht="12.75" customHeight="1" x14ac:dyDescent="0.2">
      <c r="A242" s="41" t="s">
        <v>159</v>
      </c>
      <c r="B242" s="29" t="s">
        <v>197</v>
      </c>
      <c r="C242" s="29" t="s">
        <v>106</v>
      </c>
      <c r="D242" s="41" t="s">
        <v>101</v>
      </c>
      <c r="E242" s="42">
        <v>10.410797353076067</v>
      </c>
      <c r="F242" s="42">
        <v>8.9038852126056476</v>
      </c>
      <c r="G242" s="42">
        <v>12.435301054838499</v>
      </c>
      <c r="H242" s="42">
        <v>16.949485684334665</v>
      </c>
      <c r="I242" s="42">
        <v>13.018410535281399</v>
      </c>
      <c r="J242" s="42">
        <v>12.605647644630807</v>
      </c>
      <c r="K242" s="42">
        <v>8.340431107908012</v>
      </c>
      <c r="L242" s="42">
        <v>8.2880167725873033</v>
      </c>
      <c r="M242" s="42">
        <v>9.048024634737601</v>
      </c>
      <c r="N242" s="43">
        <v>100</v>
      </c>
    </row>
    <row r="243" spans="1:14" ht="12.75" customHeight="1" x14ac:dyDescent="0.2">
      <c r="A243" s="35" t="s">
        <v>59</v>
      </c>
      <c r="B243" s="36" t="s">
        <v>199</v>
      </c>
      <c r="C243" s="36" t="s">
        <v>103</v>
      </c>
      <c r="D243" s="37" t="s">
        <v>10</v>
      </c>
      <c r="E243" s="38">
        <v>737</v>
      </c>
      <c r="F243" s="38">
        <v>217</v>
      </c>
      <c r="G243" s="38">
        <v>126</v>
      </c>
      <c r="H243" s="38">
        <v>61</v>
      </c>
      <c r="I243" s="38">
        <v>14</v>
      </c>
      <c r="J243" s="38">
        <v>3</v>
      </c>
      <c r="K243" s="38"/>
      <c r="L243" s="39">
        <v>1</v>
      </c>
      <c r="M243" s="39"/>
      <c r="N243" s="40">
        <v>1159</v>
      </c>
    </row>
    <row r="244" spans="1:14" ht="12.75" customHeight="1" x14ac:dyDescent="0.2">
      <c r="A244" s="41" t="s">
        <v>59</v>
      </c>
      <c r="B244" s="29" t="s">
        <v>199</v>
      </c>
      <c r="C244" s="29" t="s">
        <v>104</v>
      </c>
      <c r="D244" s="41" t="s">
        <v>100</v>
      </c>
      <c r="E244" s="42">
        <v>63.589301121656604</v>
      </c>
      <c r="F244" s="42">
        <v>18.723037100949092</v>
      </c>
      <c r="G244" s="42">
        <v>10.871440897325281</v>
      </c>
      <c r="H244" s="42">
        <v>5.2631578947368425</v>
      </c>
      <c r="I244" s="42">
        <v>1.2079378774805867</v>
      </c>
      <c r="J244" s="42">
        <v>0.25884383088869717</v>
      </c>
      <c r="K244" s="42">
        <v>0</v>
      </c>
      <c r="L244" s="42">
        <v>8.6281276962899056E-2</v>
      </c>
      <c r="M244" s="42">
        <v>0</v>
      </c>
      <c r="N244" s="43">
        <v>100</v>
      </c>
    </row>
    <row r="245" spans="1:14" ht="12.75" customHeight="1" x14ac:dyDescent="0.2">
      <c r="A245" s="44" t="s">
        <v>59</v>
      </c>
      <c r="B245" s="29" t="s">
        <v>199</v>
      </c>
      <c r="C245" s="29" t="s">
        <v>105</v>
      </c>
      <c r="D245" s="41" t="s">
        <v>11</v>
      </c>
      <c r="E245" s="45">
        <v>1389</v>
      </c>
      <c r="F245" s="45">
        <v>1449</v>
      </c>
      <c r="G245" s="45">
        <v>1742</v>
      </c>
      <c r="H245" s="45">
        <v>1793</v>
      </c>
      <c r="I245" s="45">
        <v>928</v>
      </c>
      <c r="J245" s="45">
        <v>415</v>
      </c>
      <c r="K245" s="46"/>
      <c r="L245" s="45">
        <v>603</v>
      </c>
      <c r="M245" s="46"/>
      <c r="N245" s="47">
        <v>8319</v>
      </c>
    </row>
    <row r="246" spans="1:14" ht="12.75" customHeight="1" x14ac:dyDescent="0.2">
      <c r="A246" s="41" t="s">
        <v>59</v>
      </c>
      <c r="B246" s="29" t="s">
        <v>199</v>
      </c>
      <c r="C246" s="29" t="s">
        <v>106</v>
      </c>
      <c r="D246" s="41" t="s">
        <v>101</v>
      </c>
      <c r="E246" s="42">
        <v>16.696718355571583</v>
      </c>
      <c r="F246" s="42">
        <v>17.417958889289579</v>
      </c>
      <c r="G246" s="42">
        <v>20.940016828945787</v>
      </c>
      <c r="H246" s="42">
        <v>21.553071282606084</v>
      </c>
      <c r="I246" s="42">
        <v>11.155186921504988</v>
      </c>
      <c r="J246" s="42">
        <v>4.9885803582161321</v>
      </c>
      <c r="K246" s="42">
        <v>0</v>
      </c>
      <c r="L246" s="42">
        <v>7.2484673638658492</v>
      </c>
      <c r="M246" s="42">
        <v>0</v>
      </c>
      <c r="N246" s="43">
        <v>100</v>
      </c>
    </row>
    <row r="247" spans="1:14" ht="12.75" customHeight="1" x14ac:dyDescent="0.2">
      <c r="A247" s="35" t="s">
        <v>60</v>
      </c>
      <c r="B247" s="36" t="s">
        <v>118</v>
      </c>
      <c r="C247" s="36" t="s">
        <v>103</v>
      </c>
      <c r="D247" s="37" t="s">
        <v>10</v>
      </c>
      <c r="E247" s="38">
        <v>483</v>
      </c>
      <c r="F247" s="38">
        <v>119</v>
      </c>
      <c r="G247" s="38">
        <v>83</v>
      </c>
      <c r="H247" s="38">
        <v>63</v>
      </c>
      <c r="I247" s="38">
        <v>12</v>
      </c>
      <c r="J247" s="38">
        <v>8</v>
      </c>
      <c r="K247" s="38">
        <v>4</v>
      </c>
      <c r="L247" s="39"/>
      <c r="M247" s="39"/>
      <c r="N247" s="40">
        <v>772</v>
      </c>
    </row>
    <row r="248" spans="1:14" ht="12.75" customHeight="1" x14ac:dyDescent="0.2">
      <c r="A248" s="41" t="s">
        <v>60</v>
      </c>
      <c r="B248" s="29" t="s">
        <v>118</v>
      </c>
      <c r="C248" s="29" t="s">
        <v>104</v>
      </c>
      <c r="D248" s="41" t="s">
        <v>100</v>
      </c>
      <c r="E248" s="42">
        <v>62.564766839378237</v>
      </c>
      <c r="F248" s="42">
        <v>15.414507772020725</v>
      </c>
      <c r="G248" s="42">
        <v>10.751295336787564</v>
      </c>
      <c r="H248" s="42">
        <v>8.1606217616580317</v>
      </c>
      <c r="I248" s="42">
        <v>1.5544041450777202</v>
      </c>
      <c r="J248" s="42">
        <v>1.0362694300518134</v>
      </c>
      <c r="K248" s="42">
        <v>0.51813471502590669</v>
      </c>
      <c r="L248" s="42">
        <v>0</v>
      </c>
      <c r="M248" s="42">
        <v>0</v>
      </c>
      <c r="N248" s="43">
        <v>100</v>
      </c>
    </row>
    <row r="249" spans="1:14" ht="12.75" customHeight="1" x14ac:dyDescent="0.2">
      <c r="A249" s="44" t="s">
        <v>60</v>
      </c>
      <c r="B249" s="29" t="s">
        <v>118</v>
      </c>
      <c r="C249" s="29" t="s">
        <v>105</v>
      </c>
      <c r="D249" s="41" t="s">
        <v>11</v>
      </c>
      <c r="E249" s="45">
        <v>913</v>
      </c>
      <c r="F249" s="45">
        <v>782</v>
      </c>
      <c r="G249" s="45">
        <v>1130</v>
      </c>
      <c r="H249" s="45">
        <v>1896</v>
      </c>
      <c r="I249" s="45">
        <v>722</v>
      </c>
      <c r="J249" s="45">
        <v>1265</v>
      </c>
      <c r="K249" s="45">
        <v>1402</v>
      </c>
      <c r="L249" s="46"/>
      <c r="M249" s="46"/>
      <c r="N249" s="47">
        <v>8110</v>
      </c>
    </row>
    <row r="250" spans="1:14" ht="12.75" customHeight="1" x14ac:dyDescent="0.2">
      <c r="A250" s="41" t="s">
        <v>60</v>
      </c>
      <c r="B250" s="29" t="s">
        <v>118</v>
      </c>
      <c r="C250" s="29" t="s">
        <v>106</v>
      </c>
      <c r="D250" s="41" t="s">
        <v>101</v>
      </c>
      <c r="E250" s="42">
        <v>11.2577065351418</v>
      </c>
      <c r="F250" s="42">
        <v>9.6424167694204694</v>
      </c>
      <c r="G250" s="42">
        <v>13.933415536374845</v>
      </c>
      <c r="H250" s="42">
        <v>23.378545006165229</v>
      </c>
      <c r="I250" s="42">
        <v>8.9025893958076452</v>
      </c>
      <c r="J250" s="42">
        <v>15.598027127003698</v>
      </c>
      <c r="K250" s="42">
        <v>17.287299630086313</v>
      </c>
      <c r="L250" s="42">
        <v>0</v>
      </c>
      <c r="M250" s="42">
        <v>0</v>
      </c>
      <c r="N250" s="43">
        <v>100</v>
      </c>
    </row>
    <row r="251" spans="1:14" ht="12.75" customHeight="1" x14ac:dyDescent="0.2">
      <c r="A251" s="35" t="s">
        <v>61</v>
      </c>
      <c r="B251" s="36" t="s">
        <v>200</v>
      </c>
      <c r="C251" s="36" t="s">
        <v>103</v>
      </c>
      <c r="D251" s="37" t="s">
        <v>10</v>
      </c>
      <c r="E251" s="38">
        <v>198</v>
      </c>
      <c r="F251" s="38">
        <v>36</v>
      </c>
      <c r="G251" s="38">
        <v>20</v>
      </c>
      <c r="H251" s="38">
        <v>12</v>
      </c>
      <c r="I251" s="38">
        <v>2</v>
      </c>
      <c r="J251" s="38">
        <v>1</v>
      </c>
      <c r="K251" s="38"/>
      <c r="L251" s="39"/>
      <c r="M251" s="39"/>
      <c r="N251" s="40">
        <v>269</v>
      </c>
    </row>
    <row r="252" spans="1:14" ht="12.75" customHeight="1" x14ac:dyDescent="0.2">
      <c r="A252" s="41" t="s">
        <v>61</v>
      </c>
      <c r="B252" s="29" t="s">
        <v>200</v>
      </c>
      <c r="C252" s="29" t="s">
        <v>104</v>
      </c>
      <c r="D252" s="41" t="s">
        <v>100</v>
      </c>
      <c r="E252" s="42">
        <v>73.605947955390334</v>
      </c>
      <c r="F252" s="42">
        <v>13.382899628252789</v>
      </c>
      <c r="G252" s="42">
        <v>7.4349442379182156</v>
      </c>
      <c r="H252" s="42">
        <v>4.4609665427509295</v>
      </c>
      <c r="I252" s="42">
        <v>0.74349442379182151</v>
      </c>
      <c r="J252" s="42">
        <v>0.37174721189591076</v>
      </c>
      <c r="K252" s="42">
        <v>0</v>
      </c>
      <c r="L252" s="42">
        <v>0</v>
      </c>
      <c r="M252" s="42">
        <v>0</v>
      </c>
      <c r="N252" s="43">
        <v>100</v>
      </c>
    </row>
    <row r="253" spans="1:14" ht="12.75" customHeight="1" x14ac:dyDescent="0.2">
      <c r="A253" s="44" t="s">
        <v>61</v>
      </c>
      <c r="B253" s="29" t="s">
        <v>200</v>
      </c>
      <c r="C253" s="29" t="s">
        <v>105</v>
      </c>
      <c r="D253" s="41" t="s">
        <v>11</v>
      </c>
      <c r="E253" s="45">
        <v>349</v>
      </c>
      <c r="F253" s="45">
        <v>244</v>
      </c>
      <c r="G253" s="45">
        <v>263</v>
      </c>
      <c r="H253" s="45">
        <v>366</v>
      </c>
      <c r="I253" s="45">
        <v>120</v>
      </c>
      <c r="J253" s="45">
        <v>116</v>
      </c>
      <c r="K253" s="46"/>
      <c r="L253" s="46"/>
      <c r="M253" s="46"/>
      <c r="N253" s="47">
        <v>1458</v>
      </c>
    </row>
    <row r="254" spans="1:14" ht="12.75" customHeight="1" x14ac:dyDescent="0.2">
      <c r="A254" s="41" t="s">
        <v>61</v>
      </c>
      <c r="B254" s="29" t="s">
        <v>200</v>
      </c>
      <c r="C254" s="29" t="s">
        <v>106</v>
      </c>
      <c r="D254" s="41" t="s">
        <v>101</v>
      </c>
      <c r="E254" s="42">
        <v>23.93689986282579</v>
      </c>
      <c r="F254" s="42">
        <v>16.735253772290811</v>
      </c>
      <c r="G254" s="42">
        <v>18.03840877914952</v>
      </c>
      <c r="H254" s="42">
        <v>25.102880658436213</v>
      </c>
      <c r="I254" s="42">
        <v>8.2304526748971192</v>
      </c>
      <c r="J254" s="42">
        <v>7.9561042524005483</v>
      </c>
      <c r="K254" s="42">
        <v>0</v>
      </c>
      <c r="L254" s="42">
        <v>0</v>
      </c>
      <c r="M254" s="42">
        <v>0</v>
      </c>
      <c r="N254" s="43">
        <v>100</v>
      </c>
    </row>
    <row r="255" spans="1:14" ht="12.75" customHeight="1" x14ac:dyDescent="0.2">
      <c r="A255" s="35" t="s">
        <v>62</v>
      </c>
      <c r="B255" s="36" t="s">
        <v>201</v>
      </c>
      <c r="C255" s="36" t="s">
        <v>103</v>
      </c>
      <c r="D255" s="37" t="s">
        <v>10</v>
      </c>
      <c r="E255" s="38">
        <v>531</v>
      </c>
      <c r="F255" s="38">
        <v>125</v>
      </c>
      <c r="G255" s="38">
        <v>68</v>
      </c>
      <c r="H255" s="38">
        <v>38</v>
      </c>
      <c r="I255" s="38">
        <v>13</v>
      </c>
      <c r="J255" s="38">
        <v>3</v>
      </c>
      <c r="K255" s="38">
        <v>3</v>
      </c>
      <c r="L255" s="39">
        <v>2</v>
      </c>
      <c r="M255" s="39">
        <v>2</v>
      </c>
      <c r="N255" s="40">
        <v>785</v>
      </c>
    </row>
    <row r="256" spans="1:14" ht="12.75" customHeight="1" x14ac:dyDescent="0.2">
      <c r="A256" s="41" t="s">
        <v>62</v>
      </c>
      <c r="B256" s="29" t="s">
        <v>201</v>
      </c>
      <c r="C256" s="29" t="s">
        <v>104</v>
      </c>
      <c r="D256" s="41" t="s">
        <v>100</v>
      </c>
      <c r="E256" s="42">
        <v>67.643312101910823</v>
      </c>
      <c r="F256" s="42">
        <v>15.923566878980891</v>
      </c>
      <c r="G256" s="42">
        <v>8.6624203821656049</v>
      </c>
      <c r="H256" s="42">
        <v>4.8407643312101909</v>
      </c>
      <c r="I256" s="42">
        <v>1.6560509554140128</v>
      </c>
      <c r="J256" s="42">
        <v>0.38216560509554143</v>
      </c>
      <c r="K256" s="42">
        <v>0.38216560509554143</v>
      </c>
      <c r="L256" s="42">
        <v>0.25477707006369427</v>
      </c>
      <c r="M256" s="42">
        <v>0.25477707006369427</v>
      </c>
      <c r="N256" s="43">
        <v>100</v>
      </c>
    </row>
    <row r="257" spans="1:14" ht="12.75" customHeight="1" x14ac:dyDescent="0.2">
      <c r="A257" s="44" t="s">
        <v>62</v>
      </c>
      <c r="B257" s="29" t="s">
        <v>201</v>
      </c>
      <c r="C257" s="29" t="s">
        <v>105</v>
      </c>
      <c r="D257" s="41" t="s">
        <v>11</v>
      </c>
      <c r="E257" s="45">
        <v>1010</v>
      </c>
      <c r="F257" s="45">
        <v>824</v>
      </c>
      <c r="G257" s="45">
        <v>900</v>
      </c>
      <c r="H257" s="45">
        <v>1122</v>
      </c>
      <c r="I257" s="45">
        <v>965</v>
      </c>
      <c r="J257" s="45">
        <v>479</v>
      </c>
      <c r="K257" s="45">
        <v>874</v>
      </c>
      <c r="L257" s="45">
        <v>1116</v>
      </c>
      <c r="M257" s="45">
        <v>3123</v>
      </c>
      <c r="N257" s="47">
        <v>10413</v>
      </c>
    </row>
    <row r="258" spans="1:14" ht="12.75" customHeight="1" x14ac:dyDescent="0.2">
      <c r="A258" s="41" t="s">
        <v>62</v>
      </c>
      <c r="B258" s="29" t="s">
        <v>201</v>
      </c>
      <c r="C258" s="29" t="s">
        <v>106</v>
      </c>
      <c r="D258" s="41" t="s">
        <v>101</v>
      </c>
      <c r="E258" s="42">
        <v>9.6994141937962155</v>
      </c>
      <c r="F258" s="42">
        <v>7.9131854412753286</v>
      </c>
      <c r="G258" s="42">
        <v>8.6430423509075194</v>
      </c>
      <c r="H258" s="42">
        <v>10.774992797464707</v>
      </c>
      <c r="I258" s="42">
        <v>9.2672620762508409</v>
      </c>
      <c r="J258" s="42">
        <v>4.6000192067607797</v>
      </c>
      <c r="K258" s="42">
        <v>8.3933544607701904</v>
      </c>
      <c r="L258" s="42">
        <v>10.717372515125325</v>
      </c>
      <c r="M258" s="42">
        <v>29.991356957649092</v>
      </c>
      <c r="N258" s="43">
        <v>100</v>
      </c>
    </row>
    <row r="259" spans="1:14" ht="12.75" customHeight="1" x14ac:dyDescent="0.2">
      <c r="A259" s="35" t="s">
        <v>63</v>
      </c>
      <c r="B259" s="36" t="s">
        <v>202</v>
      </c>
      <c r="C259" s="36" t="s">
        <v>103</v>
      </c>
      <c r="D259" s="37" t="s">
        <v>10</v>
      </c>
      <c r="E259" s="38">
        <v>407</v>
      </c>
      <c r="F259" s="38">
        <v>77</v>
      </c>
      <c r="G259" s="38">
        <v>37</v>
      </c>
      <c r="H259" s="38">
        <v>22</v>
      </c>
      <c r="I259" s="38">
        <v>2</v>
      </c>
      <c r="J259" s="38">
        <v>3</v>
      </c>
      <c r="K259" s="38"/>
      <c r="L259" s="39"/>
      <c r="M259" s="39"/>
      <c r="N259" s="40">
        <v>548</v>
      </c>
    </row>
    <row r="260" spans="1:14" ht="12.75" customHeight="1" x14ac:dyDescent="0.2">
      <c r="A260" s="41" t="s">
        <v>63</v>
      </c>
      <c r="B260" s="29" t="s">
        <v>202</v>
      </c>
      <c r="C260" s="29" t="s">
        <v>104</v>
      </c>
      <c r="D260" s="41" t="s">
        <v>100</v>
      </c>
      <c r="E260" s="42">
        <v>74.270072992700733</v>
      </c>
      <c r="F260" s="42">
        <v>14.051094890510949</v>
      </c>
      <c r="G260" s="42">
        <v>6.7518248175182478</v>
      </c>
      <c r="H260" s="42">
        <v>4.0145985401459852</v>
      </c>
      <c r="I260" s="42">
        <v>0.36496350364963503</v>
      </c>
      <c r="J260" s="42">
        <v>0.54744525547445255</v>
      </c>
      <c r="K260" s="42">
        <v>0</v>
      </c>
      <c r="L260" s="42">
        <v>0</v>
      </c>
      <c r="M260" s="42">
        <v>0</v>
      </c>
      <c r="N260" s="43">
        <v>100</v>
      </c>
    </row>
    <row r="261" spans="1:14" ht="12.75" customHeight="1" x14ac:dyDescent="0.2">
      <c r="A261" s="44" t="s">
        <v>63</v>
      </c>
      <c r="B261" s="29" t="s">
        <v>202</v>
      </c>
      <c r="C261" s="29" t="s">
        <v>105</v>
      </c>
      <c r="D261" s="41" t="s">
        <v>11</v>
      </c>
      <c r="E261" s="45">
        <v>758</v>
      </c>
      <c r="F261" s="45">
        <v>498</v>
      </c>
      <c r="G261" s="45">
        <v>487</v>
      </c>
      <c r="H261" s="45">
        <v>698</v>
      </c>
      <c r="I261" s="45">
        <v>178</v>
      </c>
      <c r="J261" s="45">
        <v>424</v>
      </c>
      <c r="K261" s="46"/>
      <c r="L261" s="46"/>
      <c r="M261" s="46"/>
      <c r="N261" s="47">
        <v>3043</v>
      </c>
    </row>
    <row r="262" spans="1:14" ht="12.75" customHeight="1" x14ac:dyDescent="0.2">
      <c r="A262" s="41" t="s">
        <v>63</v>
      </c>
      <c r="B262" s="29" t="s">
        <v>202</v>
      </c>
      <c r="C262" s="29" t="s">
        <v>106</v>
      </c>
      <c r="D262" s="41" t="s">
        <v>101</v>
      </c>
      <c r="E262" s="42">
        <v>24.909628655931645</v>
      </c>
      <c r="F262" s="42">
        <v>16.365428853105488</v>
      </c>
      <c r="G262" s="42">
        <v>16.003943476832074</v>
      </c>
      <c r="H262" s="42">
        <v>22.937890239894841</v>
      </c>
      <c r="I262" s="42">
        <v>5.8494906342425237</v>
      </c>
      <c r="J262" s="42">
        <v>13.933618139993428</v>
      </c>
      <c r="K262" s="42">
        <v>0</v>
      </c>
      <c r="L262" s="42">
        <v>0</v>
      </c>
      <c r="M262" s="42">
        <v>0</v>
      </c>
      <c r="N262" s="43">
        <v>100</v>
      </c>
    </row>
    <row r="263" spans="1:14" ht="12.75" customHeight="1" x14ac:dyDescent="0.2">
      <c r="A263" s="35" t="s">
        <v>64</v>
      </c>
      <c r="B263" s="36" t="s">
        <v>203</v>
      </c>
      <c r="C263" s="36" t="s">
        <v>103</v>
      </c>
      <c r="D263" s="37" t="s">
        <v>10</v>
      </c>
      <c r="E263" s="38">
        <v>53</v>
      </c>
      <c r="F263" s="38">
        <v>15</v>
      </c>
      <c r="G263" s="38">
        <v>10</v>
      </c>
      <c r="H263" s="38">
        <v>4</v>
      </c>
      <c r="I263" s="38">
        <v>1</v>
      </c>
      <c r="J263" s="38">
        <v>1</v>
      </c>
      <c r="K263" s="38"/>
      <c r="L263" s="39"/>
      <c r="M263" s="39"/>
      <c r="N263" s="40">
        <v>84</v>
      </c>
    </row>
    <row r="264" spans="1:14" ht="12.75" customHeight="1" x14ac:dyDescent="0.2">
      <c r="A264" s="41" t="s">
        <v>64</v>
      </c>
      <c r="B264" s="29" t="s">
        <v>203</v>
      </c>
      <c r="C264" s="29" t="s">
        <v>104</v>
      </c>
      <c r="D264" s="41" t="s">
        <v>100</v>
      </c>
      <c r="E264" s="42">
        <v>63.095238095238095</v>
      </c>
      <c r="F264" s="42">
        <v>17.857142857142858</v>
      </c>
      <c r="G264" s="42">
        <v>11.904761904761905</v>
      </c>
      <c r="H264" s="42">
        <v>4.7619047619047619</v>
      </c>
      <c r="I264" s="42">
        <v>1.1904761904761905</v>
      </c>
      <c r="J264" s="42">
        <v>1.1904761904761905</v>
      </c>
      <c r="K264" s="42">
        <v>0</v>
      </c>
      <c r="L264" s="42">
        <v>0</v>
      </c>
      <c r="M264" s="42">
        <v>0</v>
      </c>
      <c r="N264" s="43">
        <v>100</v>
      </c>
    </row>
    <row r="265" spans="1:14" ht="12.75" customHeight="1" x14ac:dyDescent="0.2">
      <c r="A265" s="44" t="s">
        <v>64</v>
      </c>
      <c r="B265" s="29" t="s">
        <v>203</v>
      </c>
      <c r="C265" s="29" t="s">
        <v>105</v>
      </c>
      <c r="D265" s="41" t="s">
        <v>11</v>
      </c>
      <c r="E265" s="45">
        <v>94</v>
      </c>
      <c r="F265" s="45">
        <v>95</v>
      </c>
      <c r="G265" s="45">
        <v>132</v>
      </c>
      <c r="H265" s="45">
        <v>138</v>
      </c>
      <c r="I265" s="45">
        <v>71</v>
      </c>
      <c r="J265" s="45">
        <v>114</v>
      </c>
      <c r="K265" s="46"/>
      <c r="L265" s="46"/>
      <c r="M265" s="46"/>
      <c r="N265" s="47">
        <v>644</v>
      </c>
    </row>
    <row r="266" spans="1:14" ht="12.75" customHeight="1" x14ac:dyDescent="0.2">
      <c r="A266" s="41" t="s">
        <v>64</v>
      </c>
      <c r="B266" s="29" t="s">
        <v>203</v>
      </c>
      <c r="C266" s="29" t="s">
        <v>106</v>
      </c>
      <c r="D266" s="41" t="s">
        <v>101</v>
      </c>
      <c r="E266" s="42">
        <v>14.596273291925465</v>
      </c>
      <c r="F266" s="42">
        <v>14.751552795031056</v>
      </c>
      <c r="G266" s="42">
        <v>20.496894409937887</v>
      </c>
      <c r="H266" s="42">
        <v>21.428571428571427</v>
      </c>
      <c r="I266" s="42">
        <v>11.024844720496894</v>
      </c>
      <c r="J266" s="42">
        <v>17.701863354037268</v>
      </c>
      <c r="K266" s="42">
        <v>0</v>
      </c>
      <c r="L266" s="42">
        <v>0</v>
      </c>
      <c r="M266" s="42">
        <v>0</v>
      </c>
      <c r="N266" s="43">
        <v>100</v>
      </c>
    </row>
    <row r="267" spans="1:14" ht="12.75" customHeight="1" x14ac:dyDescent="0.2">
      <c r="A267" s="35" t="s">
        <v>65</v>
      </c>
      <c r="B267" s="36" t="s">
        <v>119</v>
      </c>
      <c r="C267" s="36" t="s">
        <v>103</v>
      </c>
      <c r="D267" s="37" t="s">
        <v>10</v>
      </c>
      <c r="E267" s="38">
        <v>173</v>
      </c>
      <c r="F267" s="38">
        <v>11</v>
      </c>
      <c r="G267" s="38">
        <v>1</v>
      </c>
      <c r="H267" s="38">
        <v>1</v>
      </c>
      <c r="I267" s="38"/>
      <c r="J267" s="38"/>
      <c r="K267" s="38"/>
      <c r="L267" s="39"/>
      <c r="M267" s="39"/>
      <c r="N267" s="40">
        <v>186</v>
      </c>
    </row>
    <row r="268" spans="1:14" ht="12.75" customHeight="1" x14ac:dyDescent="0.2">
      <c r="A268" s="41" t="s">
        <v>65</v>
      </c>
      <c r="B268" s="29" t="s">
        <v>119</v>
      </c>
      <c r="C268" s="29" t="s">
        <v>104</v>
      </c>
      <c r="D268" s="41" t="s">
        <v>100</v>
      </c>
      <c r="E268" s="42">
        <v>93.010752688172047</v>
      </c>
      <c r="F268" s="42">
        <v>5.913978494623656</v>
      </c>
      <c r="G268" s="42">
        <v>0.5376344086021505</v>
      </c>
      <c r="H268" s="42">
        <v>0.5376344086021505</v>
      </c>
      <c r="I268" s="42">
        <v>0</v>
      </c>
      <c r="J268" s="42">
        <v>0</v>
      </c>
      <c r="K268" s="42">
        <v>0</v>
      </c>
      <c r="L268" s="42">
        <v>0</v>
      </c>
      <c r="M268" s="42">
        <v>0</v>
      </c>
      <c r="N268" s="43">
        <v>100</v>
      </c>
    </row>
    <row r="269" spans="1:14" ht="12.75" customHeight="1" x14ac:dyDescent="0.2">
      <c r="A269" s="44" t="s">
        <v>65</v>
      </c>
      <c r="B269" s="29" t="s">
        <v>119</v>
      </c>
      <c r="C269" s="29" t="s">
        <v>105</v>
      </c>
      <c r="D269" s="41" t="s">
        <v>11</v>
      </c>
      <c r="E269" s="45">
        <v>283</v>
      </c>
      <c r="F269" s="45">
        <v>72</v>
      </c>
      <c r="G269" s="45">
        <v>14</v>
      </c>
      <c r="H269" s="45">
        <v>24</v>
      </c>
      <c r="I269" s="46"/>
      <c r="J269" s="46"/>
      <c r="K269" s="46"/>
      <c r="L269" s="46"/>
      <c r="M269" s="46"/>
      <c r="N269" s="47">
        <v>393</v>
      </c>
    </row>
    <row r="270" spans="1:14" ht="12.75" customHeight="1" x14ac:dyDescent="0.2">
      <c r="A270" s="41" t="s">
        <v>65</v>
      </c>
      <c r="B270" s="29" t="s">
        <v>119</v>
      </c>
      <c r="C270" s="29" t="s">
        <v>106</v>
      </c>
      <c r="D270" s="41" t="s">
        <v>101</v>
      </c>
      <c r="E270" s="42">
        <v>72.010178117048341</v>
      </c>
      <c r="F270" s="42">
        <v>18.320610687022899</v>
      </c>
      <c r="G270" s="42">
        <v>3.5623409669211195</v>
      </c>
      <c r="H270" s="42">
        <v>6.106870229007634</v>
      </c>
      <c r="I270" s="42">
        <v>0</v>
      </c>
      <c r="J270" s="42">
        <v>0</v>
      </c>
      <c r="K270" s="42">
        <v>0</v>
      </c>
      <c r="L270" s="42">
        <v>0</v>
      </c>
      <c r="M270" s="42">
        <v>0</v>
      </c>
      <c r="N270" s="43">
        <v>100</v>
      </c>
    </row>
    <row r="271" spans="1:14" ht="12.75" customHeight="1" x14ac:dyDescent="0.2">
      <c r="A271" s="35" t="s">
        <v>66</v>
      </c>
      <c r="B271" s="36" t="s">
        <v>204</v>
      </c>
      <c r="C271" s="36" t="s">
        <v>103</v>
      </c>
      <c r="D271" s="37" t="s">
        <v>10</v>
      </c>
      <c r="E271" s="38">
        <v>8</v>
      </c>
      <c r="F271" s="38">
        <v>3</v>
      </c>
      <c r="G271" s="38">
        <v>2</v>
      </c>
      <c r="H271" s="38"/>
      <c r="I271" s="38">
        <v>1</v>
      </c>
      <c r="J271" s="38">
        <v>3</v>
      </c>
      <c r="K271" s="38"/>
      <c r="L271" s="39"/>
      <c r="M271" s="39"/>
      <c r="N271" s="40">
        <v>17</v>
      </c>
    </row>
    <row r="272" spans="1:14" ht="12.75" customHeight="1" x14ac:dyDescent="0.2">
      <c r="A272" s="41" t="s">
        <v>66</v>
      </c>
      <c r="B272" s="29" t="s">
        <v>204</v>
      </c>
      <c r="C272" s="29" t="s">
        <v>104</v>
      </c>
      <c r="D272" s="41" t="s">
        <v>100</v>
      </c>
      <c r="E272" s="42">
        <v>47.058823529411768</v>
      </c>
      <c r="F272" s="42">
        <v>17.647058823529413</v>
      </c>
      <c r="G272" s="42">
        <v>11.764705882352942</v>
      </c>
      <c r="H272" s="42">
        <v>0</v>
      </c>
      <c r="I272" s="42">
        <v>5.882352941176471</v>
      </c>
      <c r="J272" s="42">
        <v>17.647058823529413</v>
      </c>
      <c r="K272" s="42">
        <v>0</v>
      </c>
      <c r="L272" s="42">
        <v>0</v>
      </c>
      <c r="M272" s="42">
        <v>0</v>
      </c>
      <c r="N272" s="43">
        <v>100</v>
      </c>
    </row>
    <row r="273" spans="1:14" ht="12.75" customHeight="1" x14ac:dyDescent="0.2">
      <c r="A273" s="44" t="s">
        <v>66</v>
      </c>
      <c r="B273" s="29" t="s">
        <v>204</v>
      </c>
      <c r="C273" s="29" t="s">
        <v>105</v>
      </c>
      <c r="D273" s="41" t="s">
        <v>11</v>
      </c>
      <c r="E273" s="45">
        <v>16</v>
      </c>
      <c r="F273" s="45">
        <v>19</v>
      </c>
      <c r="G273" s="45">
        <v>25</v>
      </c>
      <c r="H273" s="46"/>
      <c r="I273" s="45">
        <v>73</v>
      </c>
      <c r="J273" s="45">
        <v>500</v>
      </c>
      <c r="K273" s="46"/>
      <c r="L273" s="46"/>
      <c r="M273" s="46"/>
      <c r="N273" s="47">
        <v>633</v>
      </c>
    </row>
    <row r="274" spans="1:14" ht="12.75" customHeight="1" x14ac:dyDescent="0.2">
      <c r="A274" s="41" t="s">
        <v>66</v>
      </c>
      <c r="B274" s="29" t="s">
        <v>204</v>
      </c>
      <c r="C274" s="29" t="s">
        <v>106</v>
      </c>
      <c r="D274" s="41" t="s">
        <v>101</v>
      </c>
      <c r="E274" s="42">
        <v>2.5276461295418642</v>
      </c>
      <c r="F274" s="42">
        <v>3.0015797788309637</v>
      </c>
      <c r="G274" s="42">
        <v>3.9494470774091628</v>
      </c>
      <c r="H274" s="42">
        <v>0</v>
      </c>
      <c r="I274" s="42">
        <v>11.532385466034755</v>
      </c>
      <c r="J274" s="42">
        <v>78.988941548183249</v>
      </c>
      <c r="K274" s="42">
        <v>0</v>
      </c>
      <c r="L274" s="42">
        <v>0</v>
      </c>
      <c r="M274" s="42">
        <v>0</v>
      </c>
      <c r="N274" s="43">
        <v>100</v>
      </c>
    </row>
    <row r="275" spans="1:14" ht="12.75" customHeight="1" x14ac:dyDescent="0.2">
      <c r="A275" s="35" t="s">
        <v>67</v>
      </c>
      <c r="B275" s="36" t="s">
        <v>120</v>
      </c>
      <c r="C275" s="36" t="s">
        <v>103</v>
      </c>
      <c r="D275" s="37" t="s">
        <v>10</v>
      </c>
      <c r="E275" s="38"/>
      <c r="F275" s="38"/>
      <c r="G275" s="38">
        <v>1</v>
      </c>
      <c r="H275" s="38">
        <v>6</v>
      </c>
      <c r="I275" s="38">
        <v>4</v>
      </c>
      <c r="J275" s="38">
        <v>5</v>
      </c>
      <c r="K275" s="38">
        <v>2</v>
      </c>
      <c r="L275" s="39">
        <v>2</v>
      </c>
      <c r="M275" s="39"/>
      <c r="N275" s="40">
        <v>20</v>
      </c>
    </row>
    <row r="276" spans="1:14" ht="12.75" customHeight="1" x14ac:dyDescent="0.2">
      <c r="A276" s="41" t="s">
        <v>67</v>
      </c>
      <c r="B276" s="29" t="s">
        <v>120</v>
      </c>
      <c r="C276" s="29" t="s">
        <v>104</v>
      </c>
      <c r="D276" s="41" t="s">
        <v>100</v>
      </c>
      <c r="E276" s="42">
        <v>0</v>
      </c>
      <c r="F276" s="42">
        <v>0</v>
      </c>
      <c r="G276" s="42">
        <v>5</v>
      </c>
      <c r="H276" s="42">
        <v>30</v>
      </c>
      <c r="I276" s="42">
        <v>20</v>
      </c>
      <c r="J276" s="42">
        <v>25</v>
      </c>
      <c r="K276" s="42">
        <v>10</v>
      </c>
      <c r="L276" s="42">
        <v>10</v>
      </c>
      <c r="M276" s="42">
        <v>0</v>
      </c>
      <c r="N276" s="43">
        <v>100</v>
      </c>
    </row>
    <row r="277" spans="1:14" ht="12.75" customHeight="1" x14ac:dyDescent="0.2">
      <c r="A277" s="44" t="s">
        <v>67</v>
      </c>
      <c r="B277" s="29" t="s">
        <v>120</v>
      </c>
      <c r="C277" s="29" t="s">
        <v>105</v>
      </c>
      <c r="D277" s="41" t="s">
        <v>11</v>
      </c>
      <c r="E277" s="46"/>
      <c r="F277" s="46"/>
      <c r="G277" s="45">
        <v>19</v>
      </c>
      <c r="H277" s="45">
        <v>215</v>
      </c>
      <c r="I277" s="45">
        <v>356</v>
      </c>
      <c r="J277" s="45">
        <v>809</v>
      </c>
      <c r="K277" s="45">
        <v>613</v>
      </c>
      <c r="L277" s="45">
        <v>1126</v>
      </c>
      <c r="M277" s="46"/>
      <c r="N277" s="47">
        <v>3138</v>
      </c>
    </row>
    <row r="278" spans="1:14" ht="12.75" customHeight="1" x14ac:dyDescent="0.2">
      <c r="A278" s="41" t="s">
        <v>67</v>
      </c>
      <c r="B278" s="29" t="s">
        <v>120</v>
      </c>
      <c r="C278" s="29" t="s">
        <v>106</v>
      </c>
      <c r="D278" s="41" t="s">
        <v>101</v>
      </c>
      <c r="E278" s="42">
        <v>0</v>
      </c>
      <c r="F278" s="42">
        <v>0</v>
      </c>
      <c r="G278" s="42">
        <v>0.60548119821542379</v>
      </c>
      <c r="H278" s="42">
        <v>6.8514977692797965</v>
      </c>
      <c r="I278" s="42">
        <v>11.344805608667942</v>
      </c>
      <c r="J278" s="42">
        <v>25.780752071383045</v>
      </c>
      <c r="K278" s="42">
        <v>19.534735500318675</v>
      </c>
      <c r="L278" s="42">
        <v>35.882727852135119</v>
      </c>
      <c r="M278" s="42">
        <v>0</v>
      </c>
      <c r="N278" s="43">
        <v>100</v>
      </c>
    </row>
    <row r="279" spans="1:14" ht="12.75" customHeight="1" x14ac:dyDescent="0.2">
      <c r="A279" s="35" t="s">
        <v>68</v>
      </c>
      <c r="B279" s="36" t="s">
        <v>121</v>
      </c>
      <c r="C279" s="36" t="s">
        <v>103</v>
      </c>
      <c r="D279" s="37" t="s">
        <v>10</v>
      </c>
      <c r="E279" s="38"/>
      <c r="F279" s="38">
        <v>1</v>
      </c>
      <c r="G279" s="38">
        <v>2</v>
      </c>
      <c r="H279" s="38">
        <v>3</v>
      </c>
      <c r="I279" s="38">
        <v>7</v>
      </c>
      <c r="J279" s="38">
        <v>5</v>
      </c>
      <c r="K279" s="38"/>
      <c r="L279" s="39"/>
      <c r="M279" s="39"/>
      <c r="N279" s="40">
        <v>18</v>
      </c>
    </row>
    <row r="280" spans="1:14" ht="12.75" customHeight="1" x14ac:dyDescent="0.2">
      <c r="A280" s="41" t="s">
        <v>68</v>
      </c>
      <c r="B280" s="29" t="s">
        <v>121</v>
      </c>
      <c r="C280" s="29" t="s">
        <v>104</v>
      </c>
      <c r="D280" s="41" t="s">
        <v>100</v>
      </c>
      <c r="E280" s="42">
        <v>0</v>
      </c>
      <c r="F280" s="42">
        <v>5.5555555555555554</v>
      </c>
      <c r="G280" s="42">
        <v>11.111111111111111</v>
      </c>
      <c r="H280" s="42">
        <v>16.666666666666668</v>
      </c>
      <c r="I280" s="42">
        <v>38.888888888888886</v>
      </c>
      <c r="J280" s="42">
        <v>27.777777777777779</v>
      </c>
      <c r="K280" s="42">
        <v>0</v>
      </c>
      <c r="L280" s="42">
        <v>0</v>
      </c>
      <c r="M280" s="42">
        <v>0</v>
      </c>
      <c r="N280" s="43">
        <v>100</v>
      </c>
    </row>
    <row r="281" spans="1:14" ht="12.75" customHeight="1" x14ac:dyDescent="0.2">
      <c r="A281" s="44" t="s">
        <v>68</v>
      </c>
      <c r="B281" s="29" t="s">
        <v>121</v>
      </c>
      <c r="C281" s="29" t="s">
        <v>105</v>
      </c>
      <c r="D281" s="41" t="s">
        <v>11</v>
      </c>
      <c r="E281" s="46"/>
      <c r="F281" s="45">
        <v>6</v>
      </c>
      <c r="G281" s="45">
        <v>33</v>
      </c>
      <c r="H281" s="45">
        <v>99</v>
      </c>
      <c r="I281" s="45">
        <v>508</v>
      </c>
      <c r="J281" s="45">
        <v>756</v>
      </c>
      <c r="K281" s="46"/>
      <c r="L281" s="46"/>
      <c r="M281" s="46"/>
      <c r="N281" s="47">
        <v>1402</v>
      </c>
    </row>
    <row r="282" spans="1:14" ht="12.75" customHeight="1" x14ac:dyDescent="0.2">
      <c r="A282" s="41" t="s">
        <v>68</v>
      </c>
      <c r="B282" s="29" t="s">
        <v>121</v>
      </c>
      <c r="C282" s="29" t="s">
        <v>106</v>
      </c>
      <c r="D282" s="41" t="s">
        <v>101</v>
      </c>
      <c r="E282" s="42">
        <v>0</v>
      </c>
      <c r="F282" s="42">
        <v>0.42796005706134094</v>
      </c>
      <c r="G282" s="42">
        <v>2.3537803138373752</v>
      </c>
      <c r="H282" s="42">
        <v>7.0613409415121255</v>
      </c>
      <c r="I282" s="42">
        <v>36.233951497860197</v>
      </c>
      <c r="J282" s="42">
        <v>53.922967189728958</v>
      </c>
      <c r="K282" s="42">
        <v>0</v>
      </c>
      <c r="L282" s="42">
        <v>0</v>
      </c>
      <c r="M282" s="42">
        <v>0</v>
      </c>
      <c r="N282" s="43">
        <v>100</v>
      </c>
    </row>
    <row r="283" spans="1:14" ht="12.75" customHeight="1" x14ac:dyDescent="0.2">
      <c r="A283" s="35" t="s">
        <v>69</v>
      </c>
      <c r="B283" s="36" t="s">
        <v>205</v>
      </c>
      <c r="C283" s="36" t="s">
        <v>103</v>
      </c>
      <c r="D283" s="37" t="s">
        <v>10</v>
      </c>
      <c r="E283" s="38"/>
      <c r="F283" s="38">
        <v>7</v>
      </c>
      <c r="G283" s="38">
        <v>15</v>
      </c>
      <c r="H283" s="38">
        <v>15</v>
      </c>
      <c r="I283" s="38">
        <v>16</v>
      </c>
      <c r="J283" s="38">
        <v>14</v>
      </c>
      <c r="K283" s="38"/>
      <c r="L283" s="39"/>
      <c r="M283" s="39"/>
      <c r="N283" s="40">
        <v>67</v>
      </c>
    </row>
    <row r="284" spans="1:14" ht="12.75" customHeight="1" x14ac:dyDescent="0.2">
      <c r="A284" s="41" t="s">
        <v>69</v>
      </c>
      <c r="B284" s="29" t="s">
        <v>205</v>
      </c>
      <c r="C284" s="29" t="s">
        <v>104</v>
      </c>
      <c r="D284" s="41" t="s">
        <v>100</v>
      </c>
      <c r="E284" s="42">
        <v>0</v>
      </c>
      <c r="F284" s="42">
        <v>10.447761194029852</v>
      </c>
      <c r="G284" s="42">
        <v>22.388059701492537</v>
      </c>
      <c r="H284" s="42">
        <v>22.388059701492537</v>
      </c>
      <c r="I284" s="42">
        <v>23.880597014925375</v>
      </c>
      <c r="J284" s="42">
        <v>20.895522388059703</v>
      </c>
      <c r="K284" s="42">
        <v>0</v>
      </c>
      <c r="L284" s="42">
        <v>0</v>
      </c>
      <c r="M284" s="42">
        <v>0</v>
      </c>
      <c r="N284" s="43">
        <v>100</v>
      </c>
    </row>
    <row r="285" spans="1:14" ht="12.75" customHeight="1" x14ac:dyDescent="0.2">
      <c r="A285" s="44" t="s">
        <v>69</v>
      </c>
      <c r="B285" s="29" t="s">
        <v>205</v>
      </c>
      <c r="C285" s="29" t="s">
        <v>105</v>
      </c>
      <c r="D285" s="41" t="s">
        <v>11</v>
      </c>
      <c r="E285" s="46"/>
      <c r="F285" s="45">
        <v>53</v>
      </c>
      <c r="G285" s="45">
        <v>219</v>
      </c>
      <c r="H285" s="45">
        <v>511</v>
      </c>
      <c r="I285" s="45">
        <v>1179</v>
      </c>
      <c r="J285" s="45">
        <v>2075</v>
      </c>
      <c r="K285" s="46"/>
      <c r="L285" s="46"/>
      <c r="M285" s="46"/>
      <c r="N285" s="47">
        <v>4037</v>
      </c>
    </row>
    <row r="286" spans="1:14" ht="12.75" customHeight="1" x14ac:dyDescent="0.2">
      <c r="A286" s="41" t="s">
        <v>69</v>
      </c>
      <c r="B286" s="29" t="s">
        <v>205</v>
      </c>
      <c r="C286" s="29" t="s">
        <v>106</v>
      </c>
      <c r="D286" s="41" t="s">
        <v>101</v>
      </c>
      <c r="E286" s="42">
        <v>0</v>
      </c>
      <c r="F286" s="42">
        <v>1.3128560812484518</v>
      </c>
      <c r="G286" s="42">
        <v>5.4248204111964329</v>
      </c>
      <c r="H286" s="42">
        <v>12.657914292791677</v>
      </c>
      <c r="I286" s="42">
        <v>29.204855090413673</v>
      </c>
      <c r="J286" s="42">
        <v>51.399554124349763</v>
      </c>
      <c r="K286" s="42">
        <v>0</v>
      </c>
      <c r="L286" s="42">
        <v>0</v>
      </c>
      <c r="M286" s="42">
        <v>0</v>
      </c>
      <c r="N286" s="43">
        <v>100</v>
      </c>
    </row>
    <row r="287" spans="1:14" ht="12.75" customHeight="1" x14ac:dyDescent="0.2">
      <c r="A287" s="35" t="s">
        <v>70</v>
      </c>
      <c r="B287" s="36" t="s">
        <v>206</v>
      </c>
      <c r="C287" s="36" t="s">
        <v>103</v>
      </c>
      <c r="D287" s="37" t="s">
        <v>10</v>
      </c>
      <c r="E287" s="38"/>
      <c r="F287" s="38"/>
      <c r="G287" s="38"/>
      <c r="H287" s="38"/>
      <c r="I287" s="38"/>
      <c r="J287" s="38">
        <v>1</v>
      </c>
      <c r="K287" s="38">
        <v>1</v>
      </c>
      <c r="L287" s="39"/>
      <c r="M287" s="39"/>
      <c r="N287" s="40">
        <v>2</v>
      </c>
    </row>
    <row r="288" spans="1:14" ht="12.75" customHeight="1" x14ac:dyDescent="0.2">
      <c r="A288" s="41" t="s">
        <v>70</v>
      </c>
      <c r="B288" s="29" t="s">
        <v>206</v>
      </c>
      <c r="C288" s="29" t="s">
        <v>104</v>
      </c>
      <c r="D288" s="41" t="s">
        <v>100</v>
      </c>
      <c r="E288" s="42">
        <v>0</v>
      </c>
      <c r="F288" s="42">
        <v>0</v>
      </c>
      <c r="G288" s="42">
        <v>0</v>
      </c>
      <c r="H288" s="42">
        <v>0</v>
      </c>
      <c r="I288" s="42">
        <v>0</v>
      </c>
      <c r="J288" s="42">
        <v>50</v>
      </c>
      <c r="K288" s="42">
        <v>50</v>
      </c>
      <c r="L288" s="42">
        <v>0</v>
      </c>
      <c r="M288" s="42">
        <v>0</v>
      </c>
      <c r="N288" s="43">
        <v>100</v>
      </c>
    </row>
    <row r="289" spans="1:14" ht="12.75" customHeight="1" x14ac:dyDescent="0.2">
      <c r="A289" s="44" t="s">
        <v>70</v>
      </c>
      <c r="B289" s="29" t="s">
        <v>206</v>
      </c>
      <c r="C289" s="29" t="s">
        <v>105</v>
      </c>
      <c r="D289" s="41" t="s">
        <v>11</v>
      </c>
      <c r="E289" s="46"/>
      <c r="F289" s="46"/>
      <c r="G289" s="46"/>
      <c r="H289" s="46"/>
      <c r="I289" s="46"/>
      <c r="J289" s="45">
        <v>137</v>
      </c>
      <c r="K289" s="45">
        <v>283</v>
      </c>
      <c r="L289" s="46"/>
      <c r="M289" s="46"/>
      <c r="N289" s="47">
        <v>420</v>
      </c>
    </row>
    <row r="290" spans="1:14" ht="12.75" customHeight="1" x14ac:dyDescent="0.2">
      <c r="A290" s="41" t="s">
        <v>70</v>
      </c>
      <c r="B290" s="29" t="s">
        <v>206</v>
      </c>
      <c r="C290" s="29" t="s">
        <v>106</v>
      </c>
      <c r="D290" s="41" t="s">
        <v>101</v>
      </c>
      <c r="E290" s="42">
        <v>0</v>
      </c>
      <c r="F290" s="42">
        <v>0</v>
      </c>
      <c r="G290" s="42">
        <v>0</v>
      </c>
      <c r="H290" s="42">
        <v>0</v>
      </c>
      <c r="I290" s="42">
        <v>0</v>
      </c>
      <c r="J290" s="42">
        <v>32.61904761904762</v>
      </c>
      <c r="K290" s="42">
        <v>67.38095238095238</v>
      </c>
      <c r="L290" s="42">
        <v>0</v>
      </c>
      <c r="M290" s="42">
        <v>0</v>
      </c>
      <c r="N290" s="43">
        <v>100</v>
      </c>
    </row>
    <row r="291" spans="1:14" ht="12.75" customHeight="1" x14ac:dyDescent="0.2">
      <c r="A291" s="35" t="s">
        <v>71</v>
      </c>
      <c r="B291" s="36" t="s">
        <v>207</v>
      </c>
      <c r="C291" s="36" t="s">
        <v>103</v>
      </c>
      <c r="D291" s="37" t="s">
        <v>10</v>
      </c>
      <c r="E291" s="38">
        <v>4</v>
      </c>
      <c r="F291" s="38"/>
      <c r="G291" s="38"/>
      <c r="H291" s="38">
        <v>2</v>
      </c>
      <c r="I291" s="38">
        <v>4</v>
      </c>
      <c r="J291" s="38">
        <v>4</v>
      </c>
      <c r="K291" s="38">
        <v>2</v>
      </c>
      <c r="L291" s="39">
        <v>3</v>
      </c>
      <c r="M291" s="39"/>
      <c r="N291" s="40">
        <v>19</v>
      </c>
    </row>
    <row r="292" spans="1:14" ht="12.75" customHeight="1" x14ac:dyDescent="0.2">
      <c r="A292" s="41" t="s">
        <v>71</v>
      </c>
      <c r="B292" s="29" t="s">
        <v>207</v>
      </c>
      <c r="C292" s="29" t="s">
        <v>104</v>
      </c>
      <c r="D292" s="41" t="s">
        <v>100</v>
      </c>
      <c r="E292" s="42">
        <v>21.05263157894737</v>
      </c>
      <c r="F292" s="42">
        <v>0</v>
      </c>
      <c r="G292" s="42">
        <v>0</v>
      </c>
      <c r="H292" s="42">
        <v>10.526315789473685</v>
      </c>
      <c r="I292" s="42">
        <v>21.05263157894737</v>
      </c>
      <c r="J292" s="42">
        <v>21.05263157894737</v>
      </c>
      <c r="K292" s="42">
        <v>10.526315789473685</v>
      </c>
      <c r="L292" s="42">
        <v>15.789473684210526</v>
      </c>
      <c r="M292" s="42">
        <v>0</v>
      </c>
      <c r="N292" s="43">
        <v>100</v>
      </c>
    </row>
    <row r="293" spans="1:14" ht="12.75" customHeight="1" x14ac:dyDescent="0.2">
      <c r="A293" s="44" t="s">
        <v>71</v>
      </c>
      <c r="B293" s="29" t="s">
        <v>207</v>
      </c>
      <c r="C293" s="29" t="s">
        <v>105</v>
      </c>
      <c r="D293" s="41" t="s">
        <v>11</v>
      </c>
      <c r="E293" s="45">
        <v>9</v>
      </c>
      <c r="F293" s="46"/>
      <c r="G293" s="46"/>
      <c r="H293" s="45">
        <v>91</v>
      </c>
      <c r="I293" s="45">
        <v>288</v>
      </c>
      <c r="J293" s="45">
        <v>590</v>
      </c>
      <c r="K293" s="45">
        <v>793</v>
      </c>
      <c r="L293" s="45">
        <v>2129</v>
      </c>
      <c r="M293" s="46"/>
      <c r="N293" s="47">
        <v>3900</v>
      </c>
    </row>
    <row r="294" spans="1:14" ht="12.75" customHeight="1" x14ac:dyDescent="0.2">
      <c r="A294" s="41" t="s">
        <v>71</v>
      </c>
      <c r="B294" s="29" t="s">
        <v>207</v>
      </c>
      <c r="C294" s="29" t="s">
        <v>106</v>
      </c>
      <c r="D294" s="41" t="s">
        <v>101</v>
      </c>
      <c r="E294" s="42">
        <v>0.23076923076923078</v>
      </c>
      <c r="F294" s="42">
        <v>0</v>
      </c>
      <c r="G294" s="42">
        <v>0</v>
      </c>
      <c r="H294" s="42">
        <v>2.3333333333333335</v>
      </c>
      <c r="I294" s="42">
        <v>7.384615384615385</v>
      </c>
      <c r="J294" s="42">
        <v>15.128205128205128</v>
      </c>
      <c r="K294" s="42">
        <v>20.333333333333332</v>
      </c>
      <c r="L294" s="42">
        <v>54.589743589743591</v>
      </c>
      <c r="M294" s="42">
        <v>0</v>
      </c>
      <c r="N294" s="43">
        <v>100</v>
      </c>
    </row>
    <row r="295" spans="1:14" ht="12.75" customHeight="1" x14ac:dyDescent="0.2">
      <c r="A295" s="35" t="s">
        <v>72</v>
      </c>
      <c r="B295" s="36" t="s">
        <v>122</v>
      </c>
      <c r="C295" s="36" t="s">
        <v>103</v>
      </c>
      <c r="D295" s="37" t="s">
        <v>10</v>
      </c>
      <c r="E295" s="38">
        <v>3</v>
      </c>
      <c r="F295" s="38">
        <v>1</v>
      </c>
      <c r="G295" s="38">
        <v>1</v>
      </c>
      <c r="H295" s="38"/>
      <c r="I295" s="38"/>
      <c r="J295" s="38"/>
      <c r="K295" s="38"/>
      <c r="L295" s="39"/>
      <c r="M295" s="39">
        <v>1</v>
      </c>
      <c r="N295" s="40">
        <v>6</v>
      </c>
    </row>
    <row r="296" spans="1:14" ht="12.75" customHeight="1" x14ac:dyDescent="0.2">
      <c r="A296" s="41" t="s">
        <v>72</v>
      </c>
      <c r="B296" s="29" t="s">
        <v>122</v>
      </c>
      <c r="C296" s="29" t="s">
        <v>104</v>
      </c>
      <c r="D296" s="41" t="s">
        <v>100</v>
      </c>
      <c r="E296" s="42">
        <v>50</v>
      </c>
      <c r="F296" s="42">
        <v>16.666666666666668</v>
      </c>
      <c r="G296" s="42">
        <v>16.666666666666668</v>
      </c>
      <c r="H296" s="42">
        <v>0</v>
      </c>
      <c r="I296" s="42">
        <v>0</v>
      </c>
      <c r="J296" s="42">
        <v>0</v>
      </c>
      <c r="K296" s="42">
        <v>0</v>
      </c>
      <c r="L296" s="42">
        <v>0</v>
      </c>
      <c r="M296" s="42">
        <v>16.666666666666668</v>
      </c>
      <c r="N296" s="43">
        <v>100</v>
      </c>
    </row>
    <row r="297" spans="1:14" ht="12.75" customHeight="1" x14ac:dyDescent="0.2">
      <c r="A297" s="44" t="s">
        <v>72</v>
      </c>
      <c r="B297" s="29" t="s">
        <v>122</v>
      </c>
      <c r="C297" s="29" t="s">
        <v>105</v>
      </c>
      <c r="D297" s="41" t="s">
        <v>11</v>
      </c>
      <c r="E297" s="45">
        <v>6</v>
      </c>
      <c r="F297" s="45">
        <v>6</v>
      </c>
      <c r="G297" s="45">
        <v>16</v>
      </c>
      <c r="H297" s="46"/>
      <c r="I297" s="46"/>
      <c r="J297" s="46"/>
      <c r="K297" s="46"/>
      <c r="L297" s="46"/>
      <c r="M297" s="45">
        <v>5019</v>
      </c>
      <c r="N297" s="47">
        <v>5047</v>
      </c>
    </row>
    <row r="298" spans="1:14" ht="12.75" customHeight="1" x14ac:dyDescent="0.2">
      <c r="A298" s="41" t="s">
        <v>72</v>
      </c>
      <c r="B298" s="29" t="s">
        <v>122</v>
      </c>
      <c r="C298" s="29" t="s">
        <v>106</v>
      </c>
      <c r="D298" s="41" t="s">
        <v>101</v>
      </c>
      <c r="E298" s="42">
        <v>0.11888250445809392</v>
      </c>
      <c r="F298" s="42">
        <v>0.11888250445809392</v>
      </c>
      <c r="G298" s="42">
        <v>0.31702001188825046</v>
      </c>
      <c r="H298" s="42">
        <v>0</v>
      </c>
      <c r="I298" s="42">
        <v>0</v>
      </c>
      <c r="J298" s="42">
        <v>0</v>
      </c>
      <c r="K298" s="42">
        <v>0</v>
      </c>
      <c r="L298" s="42">
        <v>0</v>
      </c>
      <c r="M298" s="42">
        <v>99.445214979195555</v>
      </c>
      <c r="N298" s="43">
        <v>100</v>
      </c>
    </row>
    <row r="299" spans="1:14" ht="12.75" customHeight="1" x14ac:dyDescent="0.2">
      <c r="A299" s="35" t="s">
        <v>73</v>
      </c>
      <c r="B299" s="36" t="s">
        <v>208</v>
      </c>
      <c r="C299" s="36" t="s">
        <v>103</v>
      </c>
      <c r="D299" s="37" t="s">
        <v>10</v>
      </c>
      <c r="E299" s="38">
        <v>65</v>
      </c>
      <c r="F299" s="38">
        <v>23</v>
      </c>
      <c r="G299" s="38">
        <v>21</v>
      </c>
      <c r="H299" s="38">
        <v>20</v>
      </c>
      <c r="I299" s="38">
        <v>4</v>
      </c>
      <c r="J299" s="38">
        <v>1</v>
      </c>
      <c r="K299" s="38">
        <v>1</v>
      </c>
      <c r="L299" s="39"/>
      <c r="M299" s="39">
        <v>2</v>
      </c>
      <c r="N299" s="40">
        <v>137</v>
      </c>
    </row>
    <row r="300" spans="1:14" ht="12.75" customHeight="1" x14ac:dyDescent="0.2">
      <c r="A300" s="41" t="s">
        <v>73</v>
      </c>
      <c r="B300" s="29" t="s">
        <v>208</v>
      </c>
      <c r="C300" s="29" t="s">
        <v>104</v>
      </c>
      <c r="D300" s="41" t="s">
        <v>100</v>
      </c>
      <c r="E300" s="42">
        <v>47.445255474452551</v>
      </c>
      <c r="F300" s="42">
        <v>16.788321167883211</v>
      </c>
      <c r="G300" s="42">
        <v>15.328467153284672</v>
      </c>
      <c r="H300" s="42">
        <v>14.598540145985401</v>
      </c>
      <c r="I300" s="42">
        <v>2.9197080291970803</v>
      </c>
      <c r="J300" s="42">
        <v>0.72992700729927007</v>
      </c>
      <c r="K300" s="42">
        <v>0.72992700729927007</v>
      </c>
      <c r="L300" s="42">
        <v>0</v>
      </c>
      <c r="M300" s="42">
        <v>1.4598540145985401</v>
      </c>
      <c r="N300" s="43">
        <v>100</v>
      </c>
    </row>
    <row r="301" spans="1:14" ht="12.75" customHeight="1" x14ac:dyDescent="0.2">
      <c r="A301" s="44" t="s">
        <v>73</v>
      </c>
      <c r="B301" s="29" t="s">
        <v>208</v>
      </c>
      <c r="C301" s="29" t="s">
        <v>105</v>
      </c>
      <c r="D301" s="41" t="s">
        <v>11</v>
      </c>
      <c r="E301" s="45">
        <v>142</v>
      </c>
      <c r="F301" s="45">
        <v>156</v>
      </c>
      <c r="G301" s="45">
        <v>293</v>
      </c>
      <c r="H301" s="45">
        <v>586</v>
      </c>
      <c r="I301" s="45">
        <v>324</v>
      </c>
      <c r="J301" s="45">
        <v>167</v>
      </c>
      <c r="K301" s="45">
        <v>412</v>
      </c>
      <c r="L301" s="46"/>
      <c r="M301" s="45">
        <v>5992</v>
      </c>
      <c r="N301" s="47">
        <v>8072</v>
      </c>
    </row>
    <row r="302" spans="1:14" ht="12.75" customHeight="1" x14ac:dyDescent="0.2">
      <c r="A302" s="41" t="s">
        <v>73</v>
      </c>
      <c r="B302" s="29" t="s">
        <v>208</v>
      </c>
      <c r="C302" s="29" t="s">
        <v>106</v>
      </c>
      <c r="D302" s="41" t="s">
        <v>101</v>
      </c>
      <c r="E302" s="42">
        <v>1.7591674925668979</v>
      </c>
      <c r="F302" s="42">
        <v>1.9326065411298314</v>
      </c>
      <c r="G302" s="42">
        <v>3.6298315163528247</v>
      </c>
      <c r="H302" s="42">
        <v>7.2596630327056495</v>
      </c>
      <c r="I302" s="42">
        <v>4.0138751238850343</v>
      </c>
      <c r="J302" s="42">
        <v>2.0688800792864224</v>
      </c>
      <c r="K302" s="42">
        <v>5.10406342913776</v>
      </c>
      <c r="L302" s="42">
        <v>0</v>
      </c>
      <c r="M302" s="42">
        <v>74.231912784935574</v>
      </c>
      <c r="N302" s="43">
        <v>100</v>
      </c>
    </row>
    <row r="303" spans="1:14" ht="12.75" customHeight="1" x14ac:dyDescent="0.2">
      <c r="A303" s="35" t="s">
        <v>74</v>
      </c>
      <c r="B303" s="36" t="s">
        <v>123</v>
      </c>
      <c r="C303" s="36" t="s">
        <v>103</v>
      </c>
      <c r="D303" s="37" t="s">
        <v>10</v>
      </c>
      <c r="E303" s="38">
        <v>12</v>
      </c>
      <c r="F303" s="38">
        <v>3</v>
      </c>
      <c r="G303" s="38">
        <v>5</v>
      </c>
      <c r="H303" s="38">
        <v>1</v>
      </c>
      <c r="I303" s="38"/>
      <c r="J303" s="38"/>
      <c r="K303" s="38"/>
      <c r="L303" s="39"/>
      <c r="M303" s="39"/>
      <c r="N303" s="40">
        <v>21</v>
      </c>
    </row>
    <row r="304" spans="1:14" ht="12.75" customHeight="1" x14ac:dyDescent="0.2">
      <c r="A304" s="41" t="s">
        <v>74</v>
      </c>
      <c r="B304" s="29" t="s">
        <v>123</v>
      </c>
      <c r="C304" s="29" t="s">
        <v>104</v>
      </c>
      <c r="D304" s="41" t="s">
        <v>100</v>
      </c>
      <c r="E304" s="42">
        <v>57.142857142857146</v>
      </c>
      <c r="F304" s="42">
        <v>14.285714285714286</v>
      </c>
      <c r="G304" s="42">
        <v>23.80952380952381</v>
      </c>
      <c r="H304" s="42">
        <v>4.7619047619047619</v>
      </c>
      <c r="I304" s="42">
        <v>0</v>
      </c>
      <c r="J304" s="42">
        <v>0</v>
      </c>
      <c r="K304" s="42">
        <v>0</v>
      </c>
      <c r="L304" s="42">
        <v>0</v>
      </c>
      <c r="M304" s="42">
        <v>0</v>
      </c>
      <c r="N304" s="43">
        <v>100</v>
      </c>
    </row>
    <row r="305" spans="1:14" ht="12.75" customHeight="1" x14ac:dyDescent="0.2">
      <c r="A305" s="44" t="s">
        <v>74</v>
      </c>
      <c r="B305" s="29" t="s">
        <v>123</v>
      </c>
      <c r="C305" s="29" t="s">
        <v>105</v>
      </c>
      <c r="D305" s="41" t="s">
        <v>11</v>
      </c>
      <c r="E305" s="45">
        <v>18</v>
      </c>
      <c r="F305" s="45">
        <v>23</v>
      </c>
      <c r="G305" s="45">
        <v>70</v>
      </c>
      <c r="H305" s="45">
        <v>21</v>
      </c>
      <c r="I305" s="46"/>
      <c r="J305" s="46"/>
      <c r="K305" s="46"/>
      <c r="L305" s="46"/>
      <c r="M305" s="46"/>
      <c r="N305" s="47">
        <v>132</v>
      </c>
    </row>
    <row r="306" spans="1:14" ht="12.75" customHeight="1" x14ac:dyDescent="0.2">
      <c r="A306" s="41" t="s">
        <v>74</v>
      </c>
      <c r="B306" s="29" t="s">
        <v>123</v>
      </c>
      <c r="C306" s="29" t="s">
        <v>106</v>
      </c>
      <c r="D306" s="41" t="s">
        <v>101</v>
      </c>
      <c r="E306" s="42">
        <v>13.636363636363637</v>
      </c>
      <c r="F306" s="42">
        <v>17.424242424242426</v>
      </c>
      <c r="G306" s="42">
        <v>53.030303030303031</v>
      </c>
      <c r="H306" s="42">
        <v>15.909090909090908</v>
      </c>
      <c r="I306" s="42">
        <v>0</v>
      </c>
      <c r="J306" s="42">
        <v>0</v>
      </c>
      <c r="K306" s="42">
        <v>0</v>
      </c>
      <c r="L306" s="42">
        <v>0</v>
      </c>
      <c r="M306" s="42">
        <v>0</v>
      </c>
      <c r="N306" s="43">
        <v>100</v>
      </c>
    </row>
    <row r="307" spans="1:14" ht="12.75" customHeight="1" x14ac:dyDescent="0.2">
      <c r="A307" s="35" t="s">
        <v>75</v>
      </c>
      <c r="B307" s="36" t="s">
        <v>124</v>
      </c>
      <c r="C307" s="36" t="s">
        <v>103</v>
      </c>
      <c r="D307" s="37" t="s">
        <v>10</v>
      </c>
      <c r="E307" s="38">
        <v>55</v>
      </c>
      <c r="F307" s="38">
        <v>48</v>
      </c>
      <c r="G307" s="38">
        <v>46</v>
      </c>
      <c r="H307" s="38">
        <v>31</v>
      </c>
      <c r="I307" s="38">
        <v>17</v>
      </c>
      <c r="J307" s="38">
        <v>7</v>
      </c>
      <c r="K307" s="38">
        <v>1</v>
      </c>
      <c r="L307" s="39">
        <v>1</v>
      </c>
      <c r="M307" s="39">
        <v>1</v>
      </c>
      <c r="N307" s="40">
        <v>207</v>
      </c>
    </row>
    <row r="308" spans="1:14" ht="12.75" customHeight="1" x14ac:dyDescent="0.2">
      <c r="A308" s="41" t="s">
        <v>75</v>
      </c>
      <c r="B308" s="29" t="s">
        <v>124</v>
      </c>
      <c r="C308" s="29" t="s">
        <v>104</v>
      </c>
      <c r="D308" s="41" t="s">
        <v>100</v>
      </c>
      <c r="E308" s="42">
        <v>26.570048309178745</v>
      </c>
      <c r="F308" s="42">
        <v>23.188405797101449</v>
      </c>
      <c r="G308" s="42">
        <v>22.222222222222221</v>
      </c>
      <c r="H308" s="42">
        <v>14.97584541062802</v>
      </c>
      <c r="I308" s="42">
        <v>8.2125603864734291</v>
      </c>
      <c r="J308" s="42">
        <v>3.3816425120772946</v>
      </c>
      <c r="K308" s="42">
        <v>0.48309178743961351</v>
      </c>
      <c r="L308" s="42">
        <v>0.48309178743961351</v>
      </c>
      <c r="M308" s="42">
        <v>0.48309178743961351</v>
      </c>
      <c r="N308" s="43">
        <v>100</v>
      </c>
    </row>
    <row r="309" spans="1:14" ht="12.75" customHeight="1" x14ac:dyDescent="0.2">
      <c r="A309" s="44" t="s">
        <v>75</v>
      </c>
      <c r="B309" s="29" t="s">
        <v>124</v>
      </c>
      <c r="C309" s="29" t="s">
        <v>105</v>
      </c>
      <c r="D309" s="41" t="s">
        <v>11</v>
      </c>
      <c r="E309" s="45">
        <v>120</v>
      </c>
      <c r="F309" s="45">
        <v>327</v>
      </c>
      <c r="G309" s="45">
        <v>650</v>
      </c>
      <c r="H309" s="45">
        <v>941</v>
      </c>
      <c r="I309" s="45">
        <v>1174</v>
      </c>
      <c r="J309" s="45">
        <v>924</v>
      </c>
      <c r="K309" s="45">
        <v>326</v>
      </c>
      <c r="L309" s="45">
        <v>727</v>
      </c>
      <c r="M309" s="45">
        <v>1102</v>
      </c>
      <c r="N309" s="47">
        <v>6291</v>
      </c>
    </row>
    <row r="310" spans="1:14" ht="12.75" customHeight="1" x14ac:dyDescent="0.2">
      <c r="A310" s="41" t="s">
        <v>75</v>
      </c>
      <c r="B310" s="29" t="s">
        <v>124</v>
      </c>
      <c r="C310" s="29" t="s">
        <v>106</v>
      </c>
      <c r="D310" s="41" t="s">
        <v>101</v>
      </c>
      <c r="E310" s="42">
        <v>1.9074868860276586</v>
      </c>
      <c r="F310" s="42">
        <v>5.19790176442537</v>
      </c>
      <c r="G310" s="42">
        <v>10.332220632649816</v>
      </c>
      <c r="H310" s="42">
        <v>14.95787633126689</v>
      </c>
      <c r="I310" s="42">
        <v>18.661580034970594</v>
      </c>
      <c r="J310" s="42">
        <v>14.687649022412971</v>
      </c>
      <c r="K310" s="42">
        <v>5.1820060403751391</v>
      </c>
      <c r="L310" s="42">
        <v>11.556191384517565</v>
      </c>
      <c r="M310" s="42">
        <v>17.517087903353996</v>
      </c>
      <c r="N310" s="43">
        <v>100</v>
      </c>
    </row>
    <row r="311" spans="1:14" ht="12.75" customHeight="1" x14ac:dyDescent="0.2">
      <c r="A311" s="35" t="s">
        <v>76</v>
      </c>
      <c r="B311" s="36" t="s">
        <v>209</v>
      </c>
      <c r="C311" s="36" t="s">
        <v>103</v>
      </c>
      <c r="D311" s="37" t="s">
        <v>10</v>
      </c>
      <c r="E311" s="38">
        <v>279</v>
      </c>
      <c r="F311" s="38">
        <v>93</v>
      </c>
      <c r="G311" s="38">
        <v>32</v>
      </c>
      <c r="H311" s="38">
        <v>22</v>
      </c>
      <c r="I311" s="38">
        <v>3</v>
      </c>
      <c r="J311" s="38">
        <v>2</v>
      </c>
      <c r="K311" s="38"/>
      <c r="L311" s="39"/>
      <c r="M311" s="39"/>
      <c r="N311" s="40">
        <v>431</v>
      </c>
    </row>
    <row r="312" spans="1:14" ht="12.75" customHeight="1" x14ac:dyDescent="0.2">
      <c r="A312" s="41" t="s">
        <v>76</v>
      </c>
      <c r="B312" s="29" t="s">
        <v>209</v>
      </c>
      <c r="C312" s="29" t="s">
        <v>104</v>
      </c>
      <c r="D312" s="41" t="s">
        <v>100</v>
      </c>
      <c r="E312" s="42">
        <v>64.733178654292345</v>
      </c>
      <c r="F312" s="42">
        <v>21.577726218097446</v>
      </c>
      <c r="G312" s="42">
        <v>7.4245939675174011</v>
      </c>
      <c r="H312" s="42">
        <v>5.1044083526682131</v>
      </c>
      <c r="I312" s="42">
        <v>0.69605568445475641</v>
      </c>
      <c r="J312" s="42">
        <v>0.46403712296983757</v>
      </c>
      <c r="K312" s="42">
        <v>0</v>
      </c>
      <c r="L312" s="42">
        <v>0</v>
      </c>
      <c r="M312" s="42">
        <v>0</v>
      </c>
      <c r="N312" s="43">
        <v>100</v>
      </c>
    </row>
    <row r="313" spans="1:14" ht="12.75" customHeight="1" x14ac:dyDescent="0.2">
      <c r="A313" s="44" t="s">
        <v>76</v>
      </c>
      <c r="B313" s="29" t="s">
        <v>209</v>
      </c>
      <c r="C313" s="29" t="s">
        <v>105</v>
      </c>
      <c r="D313" s="41" t="s">
        <v>11</v>
      </c>
      <c r="E313" s="45">
        <v>535</v>
      </c>
      <c r="F313" s="45">
        <v>621</v>
      </c>
      <c r="G313" s="45">
        <v>447</v>
      </c>
      <c r="H313" s="45">
        <v>638</v>
      </c>
      <c r="I313" s="45">
        <v>164</v>
      </c>
      <c r="J313" s="45">
        <v>271</v>
      </c>
      <c r="K313" s="46"/>
      <c r="L313" s="46"/>
      <c r="M313" s="46"/>
      <c r="N313" s="47">
        <v>2676</v>
      </c>
    </row>
    <row r="314" spans="1:14" ht="12.75" customHeight="1" x14ac:dyDescent="0.2">
      <c r="A314" s="41" t="s">
        <v>76</v>
      </c>
      <c r="B314" s="29" t="s">
        <v>209</v>
      </c>
      <c r="C314" s="29" t="s">
        <v>106</v>
      </c>
      <c r="D314" s="41" t="s">
        <v>101</v>
      </c>
      <c r="E314" s="42">
        <v>19.99252615844544</v>
      </c>
      <c r="F314" s="42">
        <v>23.206278026905828</v>
      </c>
      <c r="G314" s="42">
        <v>16.704035874439462</v>
      </c>
      <c r="H314" s="42">
        <v>23.841554559043349</v>
      </c>
      <c r="I314" s="42">
        <v>6.1285500747384152</v>
      </c>
      <c r="J314" s="42">
        <v>10.127055306427504</v>
      </c>
      <c r="K314" s="42">
        <v>0</v>
      </c>
      <c r="L314" s="42">
        <v>0</v>
      </c>
      <c r="M314" s="42">
        <v>0</v>
      </c>
      <c r="N314" s="43">
        <v>100</v>
      </c>
    </row>
    <row r="315" spans="1:14" ht="12.75" customHeight="1" x14ac:dyDescent="0.2">
      <c r="A315" s="35" t="s">
        <v>77</v>
      </c>
      <c r="B315" s="36" t="s">
        <v>125</v>
      </c>
      <c r="C315" s="36" t="s">
        <v>103</v>
      </c>
      <c r="D315" s="37" t="s">
        <v>10</v>
      </c>
      <c r="E315" s="38">
        <v>479</v>
      </c>
      <c r="F315" s="38">
        <v>176</v>
      </c>
      <c r="G315" s="38">
        <v>135</v>
      </c>
      <c r="H315" s="38">
        <v>103</v>
      </c>
      <c r="I315" s="38">
        <v>30</v>
      </c>
      <c r="J315" s="38">
        <v>10</v>
      </c>
      <c r="K315" s="38">
        <v>4</v>
      </c>
      <c r="L315" s="39"/>
      <c r="M315" s="39"/>
      <c r="N315" s="40">
        <v>937</v>
      </c>
    </row>
    <row r="316" spans="1:14" ht="12.75" customHeight="1" x14ac:dyDescent="0.2">
      <c r="A316" s="41" t="s">
        <v>77</v>
      </c>
      <c r="B316" s="29" t="s">
        <v>125</v>
      </c>
      <c r="C316" s="29" t="s">
        <v>104</v>
      </c>
      <c r="D316" s="41" t="s">
        <v>100</v>
      </c>
      <c r="E316" s="42">
        <v>51.120597652081109</v>
      </c>
      <c r="F316" s="42">
        <v>18.783351120597651</v>
      </c>
      <c r="G316" s="42">
        <v>14.407684098185699</v>
      </c>
      <c r="H316" s="42">
        <v>10.992529348986126</v>
      </c>
      <c r="I316" s="42">
        <v>3.2017075773746</v>
      </c>
      <c r="J316" s="42">
        <v>1.0672358591248665</v>
      </c>
      <c r="K316" s="42">
        <v>0.42689434364994666</v>
      </c>
      <c r="L316" s="42">
        <v>0</v>
      </c>
      <c r="M316" s="42">
        <v>0</v>
      </c>
      <c r="N316" s="43">
        <v>100</v>
      </c>
    </row>
    <row r="317" spans="1:14" ht="12.75" customHeight="1" x14ac:dyDescent="0.2">
      <c r="A317" s="44" t="s">
        <v>77</v>
      </c>
      <c r="B317" s="29" t="s">
        <v>125</v>
      </c>
      <c r="C317" s="29" t="s">
        <v>105</v>
      </c>
      <c r="D317" s="41" t="s">
        <v>11</v>
      </c>
      <c r="E317" s="45">
        <v>953</v>
      </c>
      <c r="F317" s="45">
        <v>1165</v>
      </c>
      <c r="G317" s="45">
        <v>1857</v>
      </c>
      <c r="H317" s="45">
        <v>3149</v>
      </c>
      <c r="I317" s="45">
        <v>1989</v>
      </c>
      <c r="J317" s="45">
        <v>1694</v>
      </c>
      <c r="K317" s="45">
        <v>1108</v>
      </c>
      <c r="L317" s="46"/>
      <c r="M317" s="46"/>
      <c r="N317" s="47">
        <v>11915</v>
      </c>
    </row>
    <row r="318" spans="1:14" ht="12.75" customHeight="1" x14ac:dyDescent="0.2">
      <c r="A318" s="41" t="s">
        <v>77</v>
      </c>
      <c r="B318" s="48" t="s">
        <v>125</v>
      </c>
      <c r="C318" s="29" t="s">
        <v>106</v>
      </c>
      <c r="D318" s="41" t="s">
        <v>101</v>
      </c>
      <c r="E318" s="42">
        <v>7.9983214435585399</v>
      </c>
      <c r="F318" s="42">
        <v>9.7775912715065036</v>
      </c>
      <c r="G318" s="42">
        <v>15.585396558959294</v>
      </c>
      <c r="H318" s="42">
        <v>26.428871170793119</v>
      </c>
      <c r="I318" s="42">
        <v>16.693243810323121</v>
      </c>
      <c r="J318" s="42">
        <v>14.217373059169114</v>
      </c>
      <c r="K318" s="42">
        <v>9.2992026856903056</v>
      </c>
      <c r="L318" s="42">
        <v>0</v>
      </c>
      <c r="M318" s="42">
        <v>0</v>
      </c>
      <c r="N318" s="43">
        <v>100</v>
      </c>
    </row>
    <row r="319" spans="1:14" ht="12.75" customHeight="1" x14ac:dyDescent="0.2">
      <c r="A319" s="35" t="s">
        <v>78</v>
      </c>
      <c r="B319" s="36" t="s">
        <v>210</v>
      </c>
      <c r="C319" s="36" t="s">
        <v>103</v>
      </c>
      <c r="D319" s="37" t="s">
        <v>10</v>
      </c>
      <c r="E319" s="38">
        <v>31</v>
      </c>
      <c r="F319" s="38">
        <v>26</v>
      </c>
      <c r="G319" s="38">
        <v>27</v>
      </c>
      <c r="H319" s="38">
        <v>11</v>
      </c>
      <c r="I319" s="38">
        <v>2</v>
      </c>
      <c r="J319" s="38">
        <v>2</v>
      </c>
      <c r="K319" s="38">
        <v>2</v>
      </c>
      <c r="L319" s="39"/>
      <c r="M319" s="39"/>
      <c r="N319" s="40">
        <v>101</v>
      </c>
    </row>
    <row r="320" spans="1:14" ht="12.75" customHeight="1" x14ac:dyDescent="0.2">
      <c r="A320" s="41" t="s">
        <v>78</v>
      </c>
      <c r="B320" s="29" t="s">
        <v>210</v>
      </c>
      <c r="C320" s="29" t="s">
        <v>104</v>
      </c>
      <c r="D320" s="41" t="s">
        <v>100</v>
      </c>
      <c r="E320" s="42">
        <v>30.693069306930692</v>
      </c>
      <c r="F320" s="42">
        <v>25.742574257425744</v>
      </c>
      <c r="G320" s="42">
        <v>26.732673267326732</v>
      </c>
      <c r="H320" s="42">
        <v>10.891089108910892</v>
      </c>
      <c r="I320" s="42">
        <v>1.9801980198019802</v>
      </c>
      <c r="J320" s="42">
        <v>1.9801980198019802</v>
      </c>
      <c r="K320" s="42">
        <v>1.9801980198019802</v>
      </c>
      <c r="L320" s="42">
        <v>0</v>
      </c>
      <c r="M320" s="42">
        <v>0</v>
      </c>
      <c r="N320" s="43">
        <v>100</v>
      </c>
    </row>
    <row r="321" spans="1:14" ht="12.75" customHeight="1" x14ac:dyDescent="0.2">
      <c r="A321" s="44" t="s">
        <v>78</v>
      </c>
      <c r="B321" s="29" t="s">
        <v>210</v>
      </c>
      <c r="C321" s="29" t="s">
        <v>105</v>
      </c>
      <c r="D321" s="41" t="s">
        <v>11</v>
      </c>
      <c r="E321" s="45">
        <v>53</v>
      </c>
      <c r="F321" s="45">
        <v>184</v>
      </c>
      <c r="G321" s="45">
        <v>355</v>
      </c>
      <c r="H321" s="45">
        <v>349</v>
      </c>
      <c r="I321" s="45">
        <v>144</v>
      </c>
      <c r="J321" s="45">
        <v>341</v>
      </c>
      <c r="K321" s="45">
        <v>807</v>
      </c>
      <c r="L321" s="46"/>
      <c r="M321" s="46"/>
      <c r="N321" s="47">
        <v>2233</v>
      </c>
    </row>
    <row r="322" spans="1:14" ht="12.75" customHeight="1" x14ac:dyDescent="0.2">
      <c r="A322" s="41" t="s">
        <v>78</v>
      </c>
      <c r="B322" s="29" t="s">
        <v>210</v>
      </c>
      <c r="C322" s="29" t="s">
        <v>106</v>
      </c>
      <c r="D322" s="41" t="s">
        <v>101</v>
      </c>
      <c r="E322" s="42">
        <v>2.373488580385132</v>
      </c>
      <c r="F322" s="42">
        <v>8.2400358262427229</v>
      </c>
      <c r="G322" s="42">
        <v>15.897895208240035</v>
      </c>
      <c r="H322" s="42">
        <v>15.629198387819077</v>
      </c>
      <c r="I322" s="42">
        <v>6.4487236901030007</v>
      </c>
      <c r="J322" s="42">
        <v>15.270935960591133</v>
      </c>
      <c r="K322" s="42">
        <v>36.139722346618896</v>
      </c>
      <c r="L322" s="42">
        <v>0</v>
      </c>
      <c r="M322" s="42">
        <v>0</v>
      </c>
      <c r="N322" s="43">
        <v>100</v>
      </c>
    </row>
    <row r="323" spans="1:14" ht="12.75" customHeight="1" x14ac:dyDescent="0.2">
      <c r="A323" s="35" t="s">
        <v>79</v>
      </c>
      <c r="B323" s="36" t="s">
        <v>211</v>
      </c>
      <c r="C323" s="36" t="s">
        <v>103</v>
      </c>
      <c r="D323" s="37" t="s">
        <v>10</v>
      </c>
      <c r="E323" s="38">
        <v>191</v>
      </c>
      <c r="F323" s="38">
        <v>75</v>
      </c>
      <c r="G323" s="38">
        <v>41</v>
      </c>
      <c r="H323" s="38">
        <v>10</v>
      </c>
      <c r="I323" s="38">
        <v>2</v>
      </c>
      <c r="J323" s="38"/>
      <c r="K323" s="38"/>
      <c r="L323" s="39"/>
      <c r="M323" s="39"/>
      <c r="N323" s="40">
        <v>319</v>
      </c>
    </row>
    <row r="324" spans="1:14" ht="12.75" customHeight="1" x14ac:dyDescent="0.2">
      <c r="A324" s="41" t="s">
        <v>79</v>
      </c>
      <c r="B324" s="29" t="s">
        <v>211</v>
      </c>
      <c r="C324" s="29" t="s">
        <v>104</v>
      </c>
      <c r="D324" s="41" t="s">
        <v>100</v>
      </c>
      <c r="E324" s="42">
        <v>59.874608150470216</v>
      </c>
      <c r="F324" s="42">
        <v>23.510971786833856</v>
      </c>
      <c r="G324" s="42">
        <v>12.852664576802507</v>
      </c>
      <c r="H324" s="42">
        <v>3.134796238244514</v>
      </c>
      <c r="I324" s="42">
        <v>0.62695924764890287</v>
      </c>
      <c r="J324" s="42">
        <v>0</v>
      </c>
      <c r="K324" s="42">
        <v>0</v>
      </c>
      <c r="L324" s="42">
        <v>0</v>
      </c>
      <c r="M324" s="42">
        <v>0</v>
      </c>
      <c r="N324" s="43">
        <v>100</v>
      </c>
    </row>
    <row r="325" spans="1:14" ht="12.75" customHeight="1" x14ac:dyDescent="0.2">
      <c r="A325" s="44" t="s">
        <v>79</v>
      </c>
      <c r="B325" s="29" t="s">
        <v>211</v>
      </c>
      <c r="C325" s="29" t="s">
        <v>105</v>
      </c>
      <c r="D325" s="41" t="s">
        <v>11</v>
      </c>
      <c r="E325" s="45">
        <v>411</v>
      </c>
      <c r="F325" s="45">
        <v>499</v>
      </c>
      <c r="G325" s="45">
        <v>555</v>
      </c>
      <c r="H325" s="45">
        <v>320</v>
      </c>
      <c r="I325" s="45">
        <v>163</v>
      </c>
      <c r="J325" s="46"/>
      <c r="K325" s="46"/>
      <c r="L325" s="46"/>
      <c r="M325" s="46"/>
      <c r="N325" s="47">
        <v>1948</v>
      </c>
    </row>
    <row r="326" spans="1:14" ht="12.75" customHeight="1" x14ac:dyDescent="0.2">
      <c r="A326" s="41" t="s">
        <v>79</v>
      </c>
      <c r="B326" s="29" t="s">
        <v>211</v>
      </c>
      <c r="C326" s="29" t="s">
        <v>106</v>
      </c>
      <c r="D326" s="41" t="s">
        <v>101</v>
      </c>
      <c r="E326" s="42">
        <v>21.098562628336754</v>
      </c>
      <c r="F326" s="42">
        <v>25.616016427104721</v>
      </c>
      <c r="G326" s="42">
        <v>28.49075975359343</v>
      </c>
      <c r="H326" s="42">
        <v>16.427104722792606</v>
      </c>
      <c r="I326" s="42">
        <v>8.3675564681724843</v>
      </c>
      <c r="J326" s="42">
        <v>0</v>
      </c>
      <c r="K326" s="42">
        <v>0</v>
      </c>
      <c r="L326" s="42">
        <v>0</v>
      </c>
      <c r="M326" s="42">
        <v>0</v>
      </c>
      <c r="N326" s="43">
        <v>100</v>
      </c>
    </row>
    <row r="327" spans="1:14" ht="12.75" customHeight="1" x14ac:dyDescent="0.2">
      <c r="A327" s="35" t="s">
        <v>80</v>
      </c>
      <c r="B327" s="36" t="s">
        <v>126</v>
      </c>
      <c r="C327" s="36" t="s">
        <v>103</v>
      </c>
      <c r="D327" s="37" t="s">
        <v>10</v>
      </c>
      <c r="E327" s="38">
        <v>2554</v>
      </c>
      <c r="F327" s="38">
        <v>992</v>
      </c>
      <c r="G327" s="38">
        <v>448</v>
      </c>
      <c r="H327" s="38">
        <v>148</v>
      </c>
      <c r="I327" s="38">
        <v>33</v>
      </c>
      <c r="J327" s="38">
        <v>15</v>
      </c>
      <c r="K327" s="38">
        <v>3</v>
      </c>
      <c r="L327" s="39">
        <v>1</v>
      </c>
      <c r="M327" s="39"/>
      <c r="N327" s="40">
        <v>4194</v>
      </c>
    </row>
    <row r="328" spans="1:14" ht="12.75" customHeight="1" x14ac:dyDescent="0.2">
      <c r="A328" s="41" t="s">
        <v>80</v>
      </c>
      <c r="B328" s="29" t="s">
        <v>126</v>
      </c>
      <c r="C328" s="29" t="s">
        <v>104</v>
      </c>
      <c r="D328" s="41" t="s">
        <v>100</v>
      </c>
      <c r="E328" s="42">
        <v>60.896518836432996</v>
      </c>
      <c r="F328" s="42">
        <v>23.652837386742966</v>
      </c>
      <c r="G328" s="42">
        <v>10.681926561754889</v>
      </c>
      <c r="H328" s="42">
        <v>3.5288507391511685</v>
      </c>
      <c r="I328" s="42">
        <v>0.7868383404864091</v>
      </c>
      <c r="J328" s="42">
        <v>0.35765379113018597</v>
      </c>
      <c r="K328" s="42">
        <v>7.1530758226037203E-2</v>
      </c>
      <c r="L328" s="42">
        <v>2.3843586075345733E-2</v>
      </c>
      <c r="M328" s="42">
        <v>0</v>
      </c>
      <c r="N328" s="43">
        <v>100</v>
      </c>
    </row>
    <row r="329" spans="1:14" ht="12.75" customHeight="1" x14ac:dyDescent="0.2">
      <c r="A329" s="44" t="s">
        <v>80</v>
      </c>
      <c r="B329" s="29" t="s">
        <v>126</v>
      </c>
      <c r="C329" s="29" t="s">
        <v>105</v>
      </c>
      <c r="D329" s="41" t="s">
        <v>11</v>
      </c>
      <c r="E329" s="45">
        <v>5465</v>
      </c>
      <c r="F329" s="45">
        <v>6466</v>
      </c>
      <c r="G329" s="45">
        <v>5740</v>
      </c>
      <c r="H329" s="45">
        <v>4003</v>
      </c>
      <c r="I329" s="45">
        <v>2134</v>
      </c>
      <c r="J329" s="45">
        <v>2183</v>
      </c>
      <c r="K329" s="45">
        <v>1021</v>
      </c>
      <c r="L329" s="45">
        <v>909</v>
      </c>
      <c r="M329" s="46"/>
      <c r="N329" s="47">
        <v>27921</v>
      </c>
    </row>
    <row r="330" spans="1:14" ht="12.75" customHeight="1" x14ac:dyDescent="0.2">
      <c r="A330" s="41" t="s">
        <v>80</v>
      </c>
      <c r="B330" s="29" t="s">
        <v>126</v>
      </c>
      <c r="C330" s="29" t="s">
        <v>106</v>
      </c>
      <c r="D330" s="41" t="s">
        <v>101</v>
      </c>
      <c r="E330" s="42">
        <v>19.573081193366999</v>
      </c>
      <c r="F330" s="42">
        <v>23.158196339672649</v>
      </c>
      <c r="G330" s="42">
        <v>20.558002936857562</v>
      </c>
      <c r="H330" s="42">
        <v>14.3368790516099</v>
      </c>
      <c r="I330" s="42">
        <v>7.6429927294867666</v>
      </c>
      <c r="J330" s="42">
        <v>7.8184878765087209</v>
      </c>
      <c r="K330" s="42">
        <v>3.6567458185595072</v>
      </c>
      <c r="L330" s="42">
        <v>3.2556140539378964</v>
      </c>
      <c r="M330" s="42">
        <v>0</v>
      </c>
      <c r="N330" s="43">
        <v>100</v>
      </c>
    </row>
    <row r="331" spans="1:14" ht="12.75" customHeight="1" x14ac:dyDescent="0.2">
      <c r="A331" s="35" t="s">
        <v>81</v>
      </c>
      <c r="B331" s="36" t="s">
        <v>212</v>
      </c>
      <c r="C331" s="36" t="s">
        <v>103</v>
      </c>
      <c r="D331" s="37" t="s">
        <v>10</v>
      </c>
      <c r="E331" s="38">
        <v>483</v>
      </c>
      <c r="F331" s="38">
        <v>248</v>
      </c>
      <c r="G331" s="38">
        <v>142</v>
      </c>
      <c r="H331" s="38">
        <v>65</v>
      </c>
      <c r="I331" s="38">
        <v>21</v>
      </c>
      <c r="J331" s="38">
        <v>10</v>
      </c>
      <c r="K331" s="38">
        <v>3</v>
      </c>
      <c r="L331" s="39"/>
      <c r="M331" s="39"/>
      <c r="N331" s="40">
        <v>972</v>
      </c>
    </row>
    <row r="332" spans="1:14" ht="12.75" customHeight="1" x14ac:dyDescent="0.2">
      <c r="A332" s="41" t="s">
        <v>81</v>
      </c>
      <c r="B332" s="29" t="s">
        <v>212</v>
      </c>
      <c r="C332" s="29" t="s">
        <v>104</v>
      </c>
      <c r="D332" s="41" t="s">
        <v>100</v>
      </c>
      <c r="E332" s="42">
        <v>49.691358024691361</v>
      </c>
      <c r="F332" s="42">
        <v>25.514403292181068</v>
      </c>
      <c r="G332" s="42">
        <v>14.609053497942387</v>
      </c>
      <c r="H332" s="42">
        <v>6.6872427983539096</v>
      </c>
      <c r="I332" s="42">
        <v>2.1604938271604937</v>
      </c>
      <c r="J332" s="42">
        <v>1.0288065843621399</v>
      </c>
      <c r="K332" s="42">
        <v>0.30864197530864196</v>
      </c>
      <c r="L332" s="42">
        <v>0</v>
      </c>
      <c r="M332" s="42">
        <v>0</v>
      </c>
      <c r="N332" s="43">
        <v>100</v>
      </c>
    </row>
    <row r="333" spans="1:14" ht="12.75" customHeight="1" x14ac:dyDescent="0.2">
      <c r="A333" s="44" t="s">
        <v>81</v>
      </c>
      <c r="B333" s="29" t="s">
        <v>212</v>
      </c>
      <c r="C333" s="29" t="s">
        <v>105</v>
      </c>
      <c r="D333" s="41" t="s">
        <v>11</v>
      </c>
      <c r="E333" s="45">
        <v>1066</v>
      </c>
      <c r="F333" s="45">
        <v>1635</v>
      </c>
      <c r="G333" s="45">
        <v>1871</v>
      </c>
      <c r="H333" s="45">
        <v>1851</v>
      </c>
      <c r="I333" s="45">
        <v>1400</v>
      </c>
      <c r="J333" s="45">
        <v>1664</v>
      </c>
      <c r="K333" s="45">
        <v>1003</v>
      </c>
      <c r="L333" s="46"/>
      <c r="M333" s="46"/>
      <c r="N333" s="47">
        <v>10490</v>
      </c>
    </row>
    <row r="334" spans="1:14" ht="12.75" customHeight="1" x14ac:dyDescent="0.2">
      <c r="A334" s="41" t="s">
        <v>81</v>
      </c>
      <c r="B334" s="29" t="s">
        <v>212</v>
      </c>
      <c r="C334" s="29" t="s">
        <v>106</v>
      </c>
      <c r="D334" s="41" t="s">
        <v>101</v>
      </c>
      <c r="E334" s="42">
        <v>10.162059103908485</v>
      </c>
      <c r="F334" s="42">
        <v>15.586272640610105</v>
      </c>
      <c r="G334" s="42">
        <v>17.836034318398475</v>
      </c>
      <c r="H334" s="42">
        <v>17.645376549094376</v>
      </c>
      <c r="I334" s="42">
        <v>13.346043851286939</v>
      </c>
      <c r="J334" s="42">
        <v>15.862726406101048</v>
      </c>
      <c r="K334" s="42">
        <v>9.5614871306005718</v>
      </c>
      <c r="L334" s="42">
        <v>0</v>
      </c>
      <c r="M334" s="42">
        <v>0</v>
      </c>
      <c r="N334" s="43">
        <v>100</v>
      </c>
    </row>
    <row r="335" spans="1:14" ht="12.75" customHeight="1" x14ac:dyDescent="0.2">
      <c r="A335" s="35" t="s">
        <v>82</v>
      </c>
      <c r="B335" s="36" t="s">
        <v>213</v>
      </c>
      <c r="C335" s="36" t="s">
        <v>103</v>
      </c>
      <c r="D335" s="37" t="s">
        <v>10</v>
      </c>
      <c r="E335" s="38">
        <v>17</v>
      </c>
      <c r="F335" s="38">
        <v>3</v>
      </c>
      <c r="G335" s="38">
        <v>3</v>
      </c>
      <c r="H335" s="38">
        <v>15</v>
      </c>
      <c r="I335" s="38">
        <v>5</v>
      </c>
      <c r="J335" s="38">
        <v>6</v>
      </c>
      <c r="K335" s="38"/>
      <c r="L335" s="39"/>
      <c r="M335" s="39"/>
      <c r="N335" s="40">
        <v>49</v>
      </c>
    </row>
    <row r="336" spans="1:14" ht="12.75" customHeight="1" x14ac:dyDescent="0.2">
      <c r="A336" s="41" t="s">
        <v>82</v>
      </c>
      <c r="B336" s="29" t="s">
        <v>213</v>
      </c>
      <c r="C336" s="29" t="s">
        <v>104</v>
      </c>
      <c r="D336" s="41" t="s">
        <v>100</v>
      </c>
      <c r="E336" s="42">
        <v>34.693877551020407</v>
      </c>
      <c r="F336" s="42">
        <v>6.1224489795918364</v>
      </c>
      <c r="G336" s="42">
        <v>6.1224489795918364</v>
      </c>
      <c r="H336" s="42">
        <v>30.612244897959183</v>
      </c>
      <c r="I336" s="42">
        <v>10.204081632653061</v>
      </c>
      <c r="J336" s="42">
        <v>12.244897959183673</v>
      </c>
      <c r="K336" s="42">
        <v>0</v>
      </c>
      <c r="L336" s="42">
        <v>0</v>
      </c>
      <c r="M336" s="42">
        <v>0</v>
      </c>
      <c r="N336" s="43">
        <v>100</v>
      </c>
    </row>
    <row r="337" spans="1:14" ht="12.75" customHeight="1" x14ac:dyDescent="0.2">
      <c r="A337" s="44" t="s">
        <v>82</v>
      </c>
      <c r="B337" s="29" t="s">
        <v>213</v>
      </c>
      <c r="C337" s="29" t="s">
        <v>105</v>
      </c>
      <c r="D337" s="41" t="s">
        <v>11</v>
      </c>
      <c r="E337" s="45">
        <v>30</v>
      </c>
      <c r="F337" s="45">
        <v>20</v>
      </c>
      <c r="G337" s="45">
        <v>54</v>
      </c>
      <c r="H337" s="45">
        <v>470</v>
      </c>
      <c r="I337" s="45">
        <v>391</v>
      </c>
      <c r="J337" s="45">
        <v>985</v>
      </c>
      <c r="K337" s="46"/>
      <c r="L337" s="46"/>
      <c r="M337" s="46"/>
      <c r="N337" s="47">
        <v>1950</v>
      </c>
    </row>
    <row r="338" spans="1:14" ht="12.75" customHeight="1" x14ac:dyDescent="0.2">
      <c r="A338" s="41" t="s">
        <v>82</v>
      </c>
      <c r="B338" s="29" t="s">
        <v>213</v>
      </c>
      <c r="C338" s="29" t="s">
        <v>106</v>
      </c>
      <c r="D338" s="41" t="s">
        <v>101</v>
      </c>
      <c r="E338" s="42">
        <v>1.5384615384615385</v>
      </c>
      <c r="F338" s="42">
        <v>1.0256410256410255</v>
      </c>
      <c r="G338" s="42">
        <v>2.7692307692307692</v>
      </c>
      <c r="H338" s="42">
        <v>24.102564102564102</v>
      </c>
      <c r="I338" s="42">
        <v>20.051282051282051</v>
      </c>
      <c r="J338" s="42">
        <v>50.512820512820511</v>
      </c>
      <c r="K338" s="42">
        <v>0</v>
      </c>
      <c r="L338" s="42">
        <v>0</v>
      </c>
      <c r="M338" s="42">
        <v>0</v>
      </c>
      <c r="N338" s="43">
        <v>100</v>
      </c>
    </row>
    <row r="339" spans="1:14" ht="12.75" customHeight="1" x14ac:dyDescent="0.2">
      <c r="A339" s="35" t="s">
        <v>83</v>
      </c>
      <c r="B339" s="36" t="s">
        <v>127</v>
      </c>
      <c r="C339" s="36" t="s">
        <v>103</v>
      </c>
      <c r="D339" s="37" t="s">
        <v>10</v>
      </c>
      <c r="E339" s="38">
        <v>61</v>
      </c>
      <c r="F339" s="38">
        <v>30</v>
      </c>
      <c r="G339" s="38">
        <v>8</v>
      </c>
      <c r="H339" s="38">
        <v>11</v>
      </c>
      <c r="I339" s="38">
        <v>4</v>
      </c>
      <c r="J339" s="38">
        <v>1</v>
      </c>
      <c r="K339" s="38"/>
      <c r="L339" s="39"/>
      <c r="M339" s="39"/>
      <c r="N339" s="40">
        <v>115</v>
      </c>
    </row>
    <row r="340" spans="1:14" ht="12.75" customHeight="1" x14ac:dyDescent="0.2">
      <c r="A340" s="41" t="s">
        <v>83</v>
      </c>
      <c r="B340" s="29" t="s">
        <v>127</v>
      </c>
      <c r="C340" s="29" t="s">
        <v>104</v>
      </c>
      <c r="D340" s="41" t="s">
        <v>100</v>
      </c>
      <c r="E340" s="42">
        <v>53.043478260869563</v>
      </c>
      <c r="F340" s="42">
        <v>26.086956521739129</v>
      </c>
      <c r="G340" s="42">
        <v>6.9565217391304346</v>
      </c>
      <c r="H340" s="42">
        <v>9.5652173913043477</v>
      </c>
      <c r="I340" s="42">
        <v>3.4782608695652173</v>
      </c>
      <c r="J340" s="42">
        <v>0.86956521739130432</v>
      </c>
      <c r="K340" s="42">
        <v>0</v>
      </c>
      <c r="L340" s="42">
        <v>0</v>
      </c>
      <c r="M340" s="42">
        <v>0</v>
      </c>
      <c r="N340" s="43">
        <v>100</v>
      </c>
    </row>
    <row r="341" spans="1:14" ht="12.75" customHeight="1" x14ac:dyDescent="0.2">
      <c r="A341" s="44" t="s">
        <v>83</v>
      </c>
      <c r="B341" s="29" t="s">
        <v>127</v>
      </c>
      <c r="C341" s="29" t="s">
        <v>105</v>
      </c>
      <c r="D341" s="41" t="s">
        <v>11</v>
      </c>
      <c r="E341" s="45">
        <v>119</v>
      </c>
      <c r="F341" s="45">
        <v>202</v>
      </c>
      <c r="G341" s="45">
        <v>91</v>
      </c>
      <c r="H341" s="45">
        <v>316</v>
      </c>
      <c r="I341" s="45">
        <v>258</v>
      </c>
      <c r="J341" s="45">
        <v>136</v>
      </c>
      <c r="K341" s="46"/>
      <c r="L341" s="46"/>
      <c r="M341" s="46"/>
      <c r="N341" s="47">
        <v>1122</v>
      </c>
    </row>
    <row r="342" spans="1:14" ht="12.75" customHeight="1" x14ac:dyDescent="0.2">
      <c r="A342" s="41" t="s">
        <v>83</v>
      </c>
      <c r="B342" s="29" t="s">
        <v>127</v>
      </c>
      <c r="C342" s="29" t="s">
        <v>106</v>
      </c>
      <c r="D342" s="41" t="s">
        <v>101</v>
      </c>
      <c r="E342" s="42">
        <v>10.606060606060606</v>
      </c>
      <c r="F342" s="42">
        <v>18.003565062388592</v>
      </c>
      <c r="G342" s="42">
        <v>8.1105169340463465</v>
      </c>
      <c r="H342" s="42">
        <v>28.163992869875223</v>
      </c>
      <c r="I342" s="42">
        <v>22.994652406417114</v>
      </c>
      <c r="J342" s="42">
        <v>12.121212121212121</v>
      </c>
      <c r="K342" s="42">
        <v>0</v>
      </c>
      <c r="L342" s="42">
        <v>0</v>
      </c>
      <c r="M342" s="42">
        <v>0</v>
      </c>
      <c r="N342" s="43">
        <v>100</v>
      </c>
    </row>
    <row r="343" spans="1:14" ht="12.75" customHeight="1" x14ac:dyDescent="0.2">
      <c r="A343" s="35" t="s">
        <v>84</v>
      </c>
      <c r="B343" s="36" t="s">
        <v>214</v>
      </c>
      <c r="C343" s="36" t="s">
        <v>103</v>
      </c>
      <c r="D343" s="37" t="s">
        <v>10</v>
      </c>
      <c r="E343" s="38">
        <v>22</v>
      </c>
      <c r="F343" s="38">
        <v>13</v>
      </c>
      <c r="G343" s="38">
        <v>7</v>
      </c>
      <c r="H343" s="38">
        <v>7</v>
      </c>
      <c r="I343" s="38">
        <v>6</v>
      </c>
      <c r="J343" s="38"/>
      <c r="K343" s="38"/>
      <c r="L343" s="39"/>
      <c r="M343" s="39"/>
      <c r="N343" s="40">
        <v>55</v>
      </c>
    </row>
    <row r="344" spans="1:14" ht="12.75" customHeight="1" x14ac:dyDescent="0.2">
      <c r="A344" s="41" t="s">
        <v>84</v>
      </c>
      <c r="B344" s="29" t="s">
        <v>214</v>
      </c>
      <c r="C344" s="29" t="s">
        <v>104</v>
      </c>
      <c r="D344" s="41" t="s">
        <v>100</v>
      </c>
      <c r="E344" s="42">
        <v>40</v>
      </c>
      <c r="F344" s="42">
        <v>23.636363636363637</v>
      </c>
      <c r="G344" s="42">
        <v>12.727272727272727</v>
      </c>
      <c r="H344" s="42">
        <v>12.727272727272727</v>
      </c>
      <c r="I344" s="42">
        <v>10.909090909090908</v>
      </c>
      <c r="J344" s="42">
        <v>0</v>
      </c>
      <c r="K344" s="42">
        <v>0</v>
      </c>
      <c r="L344" s="42">
        <v>0</v>
      </c>
      <c r="M344" s="42">
        <v>0</v>
      </c>
      <c r="N344" s="43">
        <v>100</v>
      </c>
    </row>
    <row r="345" spans="1:14" ht="12.75" customHeight="1" x14ac:dyDescent="0.2">
      <c r="A345" s="44" t="s">
        <v>84</v>
      </c>
      <c r="B345" s="29" t="s">
        <v>214</v>
      </c>
      <c r="C345" s="29" t="s">
        <v>105</v>
      </c>
      <c r="D345" s="41" t="s">
        <v>11</v>
      </c>
      <c r="E345" s="45">
        <v>52</v>
      </c>
      <c r="F345" s="45">
        <v>85</v>
      </c>
      <c r="G345" s="45">
        <v>106</v>
      </c>
      <c r="H345" s="45">
        <v>200</v>
      </c>
      <c r="I345" s="45">
        <v>376</v>
      </c>
      <c r="J345" s="46"/>
      <c r="K345" s="46"/>
      <c r="L345" s="46"/>
      <c r="M345" s="46"/>
      <c r="N345" s="47">
        <v>819</v>
      </c>
    </row>
    <row r="346" spans="1:14" ht="12.75" customHeight="1" x14ac:dyDescent="0.2">
      <c r="A346" s="41" t="s">
        <v>84</v>
      </c>
      <c r="B346" s="29" t="s">
        <v>214</v>
      </c>
      <c r="C346" s="29" t="s">
        <v>106</v>
      </c>
      <c r="D346" s="41" t="s">
        <v>101</v>
      </c>
      <c r="E346" s="42">
        <v>6.3492063492063489</v>
      </c>
      <c r="F346" s="42">
        <v>10.378510378510379</v>
      </c>
      <c r="G346" s="42">
        <v>12.942612942612943</v>
      </c>
      <c r="H346" s="42">
        <v>24.420024420024419</v>
      </c>
      <c r="I346" s="42">
        <v>45.90964590964591</v>
      </c>
      <c r="J346" s="42">
        <v>0</v>
      </c>
      <c r="K346" s="42">
        <v>0</v>
      </c>
      <c r="L346" s="42">
        <v>0</v>
      </c>
      <c r="M346" s="42">
        <v>0</v>
      </c>
      <c r="N346" s="43">
        <v>100</v>
      </c>
    </row>
    <row r="347" spans="1:14" ht="12.75" customHeight="1" x14ac:dyDescent="0.2">
      <c r="A347" s="35" t="s">
        <v>85</v>
      </c>
      <c r="B347" s="36" t="s">
        <v>215</v>
      </c>
      <c r="C347" s="36" t="s">
        <v>103</v>
      </c>
      <c r="D347" s="37" t="s">
        <v>10</v>
      </c>
      <c r="E347" s="38">
        <v>387</v>
      </c>
      <c r="F347" s="38">
        <v>106</v>
      </c>
      <c r="G347" s="38">
        <v>40</v>
      </c>
      <c r="H347" s="38">
        <v>26</v>
      </c>
      <c r="I347" s="38">
        <v>4</v>
      </c>
      <c r="J347" s="38">
        <v>2</v>
      </c>
      <c r="K347" s="38"/>
      <c r="L347" s="39"/>
      <c r="M347" s="39"/>
      <c r="N347" s="40">
        <v>565</v>
      </c>
    </row>
    <row r="348" spans="1:14" ht="12.75" customHeight="1" x14ac:dyDescent="0.2">
      <c r="A348" s="41" t="s">
        <v>85</v>
      </c>
      <c r="B348" s="29" t="s">
        <v>215</v>
      </c>
      <c r="C348" s="29" t="s">
        <v>104</v>
      </c>
      <c r="D348" s="41" t="s">
        <v>100</v>
      </c>
      <c r="E348" s="42">
        <v>68.495575221238937</v>
      </c>
      <c r="F348" s="42">
        <v>18.761061946902654</v>
      </c>
      <c r="G348" s="42">
        <v>7.0796460176991154</v>
      </c>
      <c r="H348" s="42">
        <v>4.6017699115044248</v>
      </c>
      <c r="I348" s="42">
        <v>0.70796460176991149</v>
      </c>
      <c r="J348" s="42">
        <v>0.35398230088495575</v>
      </c>
      <c r="K348" s="42">
        <v>0</v>
      </c>
      <c r="L348" s="42">
        <v>0</v>
      </c>
      <c r="M348" s="42">
        <v>0</v>
      </c>
      <c r="N348" s="43">
        <v>100</v>
      </c>
    </row>
    <row r="349" spans="1:14" ht="12.75" customHeight="1" x14ac:dyDescent="0.2">
      <c r="A349" s="44" t="s">
        <v>85</v>
      </c>
      <c r="B349" s="29" t="s">
        <v>215</v>
      </c>
      <c r="C349" s="29" t="s">
        <v>105</v>
      </c>
      <c r="D349" s="41" t="s">
        <v>11</v>
      </c>
      <c r="E349" s="45">
        <v>737</v>
      </c>
      <c r="F349" s="45">
        <v>668</v>
      </c>
      <c r="G349" s="45">
        <v>501</v>
      </c>
      <c r="H349" s="45">
        <v>806</v>
      </c>
      <c r="I349" s="45">
        <v>237</v>
      </c>
      <c r="J349" s="45">
        <v>272</v>
      </c>
      <c r="K349" s="46"/>
      <c r="L349" s="46"/>
      <c r="M349" s="46"/>
      <c r="N349" s="47">
        <v>3221</v>
      </c>
    </row>
    <row r="350" spans="1:14" ht="12.75" customHeight="1" x14ac:dyDescent="0.2">
      <c r="A350" s="41" t="s">
        <v>85</v>
      </c>
      <c r="B350" s="29" t="s">
        <v>215</v>
      </c>
      <c r="C350" s="29" t="s">
        <v>106</v>
      </c>
      <c r="D350" s="41" t="s">
        <v>101</v>
      </c>
      <c r="E350" s="42">
        <v>22.881092828314188</v>
      </c>
      <c r="F350" s="42">
        <v>20.738900962434027</v>
      </c>
      <c r="G350" s="42">
        <v>15.554175721825519</v>
      </c>
      <c r="H350" s="42">
        <v>25.023284694194349</v>
      </c>
      <c r="I350" s="42">
        <v>7.3579633654144674</v>
      </c>
      <c r="J350" s="42">
        <v>8.4445824278174477</v>
      </c>
      <c r="K350" s="42">
        <v>0</v>
      </c>
      <c r="L350" s="42">
        <v>0</v>
      </c>
      <c r="M350" s="42">
        <v>0</v>
      </c>
      <c r="N350" s="43">
        <v>100</v>
      </c>
    </row>
    <row r="351" spans="1:14" ht="12.75" customHeight="1" x14ac:dyDescent="0.2">
      <c r="A351" s="35" t="s">
        <v>86</v>
      </c>
      <c r="B351" s="36" t="s">
        <v>128</v>
      </c>
      <c r="C351" s="36" t="s">
        <v>103</v>
      </c>
      <c r="D351" s="37" t="s">
        <v>10</v>
      </c>
      <c r="E351" s="38">
        <v>183</v>
      </c>
      <c r="F351" s="38">
        <v>48</v>
      </c>
      <c r="G351" s="38">
        <v>29</v>
      </c>
      <c r="H351" s="38">
        <v>28</v>
      </c>
      <c r="I351" s="38">
        <v>11</v>
      </c>
      <c r="J351" s="38">
        <v>2</v>
      </c>
      <c r="K351" s="38"/>
      <c r="L351" s="39">
        <v>1</v>
      </c>
      <c r="M351" s="39"/>
      <c r="N351" s="40">
        <v>302</v>
      </c>
    </row>
    <row r="352" spans="1:14" ht="12.75" customHeight="1" x14ac:dyDescent="0.2">
      <c r="A352" s="41" t="s">
        <v>86</v>
      </c>
      <c r="B352" s="29" t="s">
        <v>128</v>
      </c>
      <c r="C352" s="29" t="s">
        <v>104</v>
      </c>
      <c r="D352" s="41" t="s">
        <v>100</v>
      </c>
      <c r="E352" s="42">
        <v>60.596026490066222</v>
      </c>
      <c r="F352" s="42">
        <v>15.894039735099337</v>
      </c>
      <c r="G352" s="42">
        <v>9.6026490066225172</v>
      </c>
      <c r="H352" s="42">
        <v>9.2715231788079464</v>
      </c>
      <c r="I352" s="42">
        <v>3.6423841059602649</v>
      </c>
      <c r="J352" s="42">
        <v>0.66225165562913912</v>
      </c>
      <c r="K352" s="42">
        <v>0</v>
      </c>
      <c r="L352" s="42">
        <v>0.33112582781456956</v>
      </c>
      <c r="M352" s="42">
        <v>0</v>
      </c>
      <c r="N352" s="43">
        <v>100</v>
      </c>
    </row>
    <row r="353" spans="1:14" ht="12.75" customHeight="1" x14ac:dyDescent="0.2">
      <c r="A353" s="44" t="s">
        <v>86</v>
      </c>
      <c r="B353" s="29" t="s">
        <v>128</v>
      </c>
      <c r="C353" s="29" t="s">
        <v>105</v>
      </c>
      <c r="D353" s="41" t="s">
        <v>11</v>
      </c>
      <c r="E353" s="45">
        <v>338</v>
      </c>
      <c r="F353" s="45">
        <v>322</v>
      </c>
      <c r="G353" s="45">
        <v>413</v>
      </c>
      <c r="H353" s="45">
        <v>832</v>
      </c>
      <c r="I353" s="45">
        <v>710</v>
      </c>
      <c r="J353" s="45">
        <v>350</v>
      </c>
      <c r="K353" s="46"/>
      <c r="L353" s="45">
        <v>635</v>
      </c>
      <c r="M353" s="46"/>
      <c r="N353" s="47">
        <v>3600</v>
      </c>
    </row>
    <row r="354" spans="1:14" ht="12.75" customHeight="1" x14ac:dyDescent="0.2">
      <c r="A354" s="41" t="s">
        <v>86</v>
      </c>
      <c r="B354" s="29" t="s">
        <v>128</v>
      </c>
      <c r="C354" s="29" t="s">
        <v>106</v>
      </c>
      <c r="D354" s="41" t="s">
        <v>101</v>
      </c>
      <c r="E354" s="42">
        <v>9.3888888888888893</v>
      </c>
      <c r="F354" s="42">
        <v>8.9444444444444446</v>
      </c>
      <c r="G354" s="42">
        <v>11.472222222222221</v>
      </c>
      <c r="H354" s="42">
        <v>23.111111111111111</v>
      </c>
      <c r="I354" s="42">
        <v>19.722222222222221</v>
      </c>
      <c r="J354" s="42">
        <v>9.7222222222222214</v>
      </c>
      <c r="K354" s="42">
        <v>0</v>
      </c>
      <c r="L354" s="42">
        <v>17.638888888888889</v>
      </c>
      <c r="M354" s="42">
        <v>0</v>
      </c>
      <c r="N354" s="43">
        <v>100</v>
      </c>
    </row>
    <row r="355" spans="1:14" ht="12.75" customHeight="1" x14ac:dyDescent="0.2">
      <c r="A355" s="35" t="s">
        <v>87</v>
      </c>
      <c r="B355" s="36" t="s">
        <v>129</v>
      </c>
      <c r="C355" s="36" t="s">
        <v>103</v>
      </c>
      <c r="D355" s="37" t="s">
        <v>10</v>
      </c>
      <c r="E355" s="38">
        <v>163</v>
      </c>
      <c r="F355" s="38">
        <v>13</v>
      </c>
      <c r="G355" s="38">
        <v>2</v>
      </c>
      <c r="H355" s="38"/>
      <c r="I355" s="38"/>
      <c r="J355" s="38"/>
      <c r="K355" s="38"/>
      <c r="L355" s="39"/>
      <c r="M355" s="39"/>
      <c r="N355" s="40">
        <v>178</v>
      </c>
    </row>
    <row r="356" spans="1:14" ht="12.75" customHeight="1" x14ac:dyDescent="0.2">
      <c r="A356" s="41" t="s">
        <v>87</v>
      </c>
      <c r="B356" s="29" t="s">
        <v>129</v>
      </c>
      <c r="C356" s="29" t="s">
        <v>104</v>
      </c>
      <c r="D356" s="41" t="s">
        <v>100</v>
      </c>
      <c r="E356" s="42">
        <v>91.573033707865164</v>
      </c>
      <c r="F356" s="42">
        <v>7.3033707865168536</v>
      </c>
      <c r="G356" s="42">
        <v>1.1235955056179776</v>
      </c>
      <c r="H356" s="42">
        <v>0</v>
      </c>
      <c r="I356" s="42">
        <v>0</v>
      </c>
      <c r="J356" s="42">
        <v>0</v>
      </c>
      <c r="K356" s="42">
        <v>0</v>
      </c>
      <c r="L356" s="42">
        <v>0</v>
      </c>
      <c r="M356" s="42">
        <v>0</v>
      </c>
      <c r="N356" s="43">
        <v>100</v>
      </c>
    </row>
    <row r="357" spans="1:14" ht="12.75" customHeight="1" x14ac:dyDescent="0.2">
      <c r="A357" s="44" t="s">
        <v>87</v>
      </c>
      <c r="B357" s="29" t="s">
        <v>129</v>
      </c>
      <c r="C357" s="29" t="s">
        <v>105</v>
      </c>
      <c r="D357" s="41" t="s">
        <v>11</v>
      </c>
      <c r="E357" s="45">
        <v>249</v>
      </c>
      <c r="F357" s="45">
        <v>86</v>
      </c>
      <c r="G357" s="45">
        <v>26</v>
      </c>
      <c r="H357" s="46"/>
      <c r="I357" s="46"/>
      <c r="J357" s="46"/>
      <c r="K357" s="46"/>
      <c r="L357" s="46"/>
      <c r="M357" s="46"/>
      <c r="N357" s="47">
        <v>361</v>
      </c>
    </row>
    <row r="358" spans="1:14" ht="12.75" customHeight="1" x14ac:dyDescent="0.2">
      <c r="A358" s="41" t="s">
        <v>87</v>
      </c>
      <c r="B358" s="29" t="s">
        <v>129</v>
      </c>
      <c r="C358" s="29" t="s">
        <v>106</v>
      </c>
      <c r="D358" s="41" t="s">
        <v>101</v>
      </c>
      <c r="E358" s="42">
        <v>68.97506925207756</v>
      </c>
      <c r="F358" s="42">
        <v>23.822714681440445</v>
      </c>
      <c r="G358" s="42">
        <v>7.2022160664819941</v>
      </c>
      <c r="H358" s="42">
        <v>0</v>
      </c>
      <c r="I358" s="42">
        <v>0</v>
      </c>
      <c r="J358" s="42">
        <v>0</v>
      </c>
      <c r="K358" s="42">
        <v>0</v>
      </c>
      <c r="L358" s="42">
        <v>0</v>
      </c>
      <c r="M358" s="42">
        <v>0</v>
      </c>
      <c r="N358" s="43">
        <v>100</v>
      </c>
    </row>
    <row r="359" spans="1:14" ht="12.75" customHeight="1" x14ac:dyDescent="0.2">
      <c r="A359" s="35" t="s">
        <v>88</v>
      </c>
      <c r="B359" s="36" t="s">
        <v>216</v>
      </c>
      <c r="C359" s="36" t="s">
        <v>103</v>
      </c>
      <c r="D359" s="37" t="s">
        <v>10</v>
      </c>
      <c r="E359" s="38">
        <v>498</v>
      </c>
      <c r="F359" s="38">
        <v>75</v>
      </c>
      <c r="G359" s="38">
        <v>25</v>
      </c>
      <c r="H359" s="38">
        <v>17</v>
      </c>
      <c r="I359" s="38">
        <v>4</v>
      </c>
      <c r="J359" s="38">
        <v>2</v>
      </c>
      <c r="K359" s="38">
        <v>1</v>
      </c>
      <c r="L359" s="39"/>
      <c r="M359" s="39">
        <v>1</v>
      </c>
      <c r="N359" s="40">
        <v>623</v>
      </c>
    </row>
    <row r="360" spans="1:14" ht="12.75" customHeight="1" x14ac:dyDescent="0.2">
      <c r="A360" s="41" t="s">
        <v>88</v>
      </c>
      <c r="B360" s="29" t="s">
        <v>216</v>
      </c>
      <c r="C360" s="29" t="s">
        <v>104</v>
      </c>
      <c r="D360" s="41" t="s">
        <v>100</v>
      </c>
      <c r="E360" s="42">
        <v>79.935794542536115</v>
      </c>
      <c r="F360" s="42">
        <v>12.038523274478331</v>
      </c>
      <c r="G360" s="42">
        <v>4.0128410914927768</v>
      </c>
      <c r="H360" s="42">
        <v>2.7287319422150884</v>
      </c>
      <c r="I360" s="42">
        <v>0.6420545746388443</v>
      </c>
      <c r="J360" s="42">
        <v>0.32102728731942215</v>
      </c>
      <c r="K360" s="42">
        <v>0.16051364365971107</v>
      </c>
      <c r="L360" s="42">
        <v>0</v>
      </c>
      <c r="M360" s="42">
        <v>0.16051364365971107</v>
      </c>
      <c r="N360" s="43">
        <v>100</v>
      </c>
    </row>
    <row r="361" spans="1:14" ht="12.75" customHeight="1" x14ac:dyDescent="0.2">
      <c r="A361" s="44" t="s">
        <v>88</v>
      </c>
      <c r="B361" s="29" t="s">
        <v>216</v>
      </c>
      <c r="C361" s="29" t="s">
        <v>105</v>
      </c>
      <c r="D361" s="41" t="s">
        <v>11</v>
      </c>
      <c r="E361" s="45">
        <v>822</v>
      </c>
      <c r="F361" s="45">
        <v>460</v>
      </c>
      <c r="G361" s="45">
        <v>365</v>
      </c>
      <c r="H361" s="45">
        <v>533</v>
      </c>
      <c r="I361" s="45">
        <v>340</v>
      </c>
      <c r="J361" s="45">
        <v>276</v>
      </c>
      <c r="K361" s="45">
        <v>307</v>
      </c>
      <c r="L361" s="46"/>
      <c r="M361" s="45">
        <v>2084</v>
      </c>
      <c r="N361" s="47">
        <v>5187</v>
      </c>
    </row>
    <row r="362" spans="1:14" ht="12.75" customHeight="1" x14ac:dyDescent="0.2">
      <c r="A362" s="41" t="s">
        <v>88</v>
      </c>
      <c r="B362" s="29" t="s">
        <v>216</v>
      </c>
      <c r="C362" s="29" t="s">
        <v>106</v>
      </c>
      <c r="D362" s="41" t="s">
        <v>101</v>
      </c>
      <c r="E362" s="42">
        <v>15.847310584152689</v>
      </c>
      <c r="F362" s="42">
        <v>8.8683246577983414</v>
      </c>
      <c r="G362" s="42">
        <v>7.0368228262965102</v>
      </c>
      <c r="H362" s="42">
        <v>10.275689223057643</v>
      </c>
      <c r="I362" s="42">
        <v>6.5548486601118183</v>
      </c>
      <c r="J362" s="42">
        <v>5.320994794679005</v>
      </c>
      <c r="K362" s="42">
        <v>5.9186427607480239</v>
      </c>
      <c r="L362" s="42">
        <v>0</v>
      </c>
      <c r="M362" s="42">
        <v>40.177366493155965</v>
      </c>
      <c r="N362" s="43">
        <v>100</v>
      </c>
    </row>
    <row r="363" spans="1:14" ht="12.75" customHeight="1" x14ac:dyDescent="0.2">
      <c r="A363" s="35" t="s">
        <v>89</v>
      </c>
      <c r="B363" s="36" t="s">
        <v>217</v>
      </c>
      <c r="C363" s="36" t="s">
        <v>103</v>
      </c>
      <c r="D363" s="37" t="s">
        <v>10</v>
      </c>
      <c r="E363" s="38">
        <v>1689</v>
      </c>
      <c r="F363" s="38">
        <v>167</v>
      </c>
      <c r="G363" s="38">
        <v>89</v>
      </c>
      <c r="H363" s="38">
        <v>37</v>
      </c>
      <c r="I363" s="38">
        <v>6</v>
      </c>
      <c r="J363" s="38">
        <v>6</v>
      </c>
      <c r="K363" s="38">
        <v>1</v>
      </c>
      <c r="L363" s="39"/>
      <c r="M363" s="39"/>
      <c r="N363" s="40">
        <v>1995</v>
      </c>
    </row>
    <row r="364" spans="1:14" ht="12.75" customHeight="1" x14ac:dyDescent="0.2">
      <c r="A364" s="41" t="s">
        <v>89</v>
      </c>
      <c r="B364" s="29" t="s">
        <v>217</v>
      </c>
      <c r="C364" s="29" t="s">
        <v>104</v>
      </c>
      <c r="D364" s="41" t="s">
        <v>100</v>
      </c>
      <c r="E364" s="42">
        <v>84.661654135338352</v>
      </c>
      <c r="F364" s="42">
        <v>8.37092731829574</v>
      </c>
      <c r="G364" s="42">
        <v>4.4611528822055142</v>
      </c>
      <c r="H364" s="42">
        <v>1.8546365914786966</v>
      </c>
      <c r="I364" s="42">
        <v>0.3007518796992481</v>
      </c>
      <c r="J364" s="42">
        <v>0.3007518796992481</v>
      </c>
      <c r="K364" s="42">
        <v>5.0125313283208017E-2</v>
      </c>
      <c r="L364" s="42">
        <v>0</v>
      </c>
      <c r="M364" s="42">
        <v>0</v>
      </c>
      <c r="N364" s="43">
        <v>100</v>
      </c>
    </row>
    <row r="365" spans="1:14" ht="12.75" customHeight="1" x14ac:dyDescent="0.2">
      <c r="A365" s="44" t="s">
        <v>89</v>
      </c>
      <c r="B365" s="29" t="s">
        <v>217</v>
      </c>
      <c r="C365" s="29" t="s">
        <v>105</v>
      </c>
      <c r="D365" s="41" t="s">
        <v>11</v>
      </c>
      <c r="E365" s="45">
        <v>2601</v>
      </c>
      <c r="F365" s="45">
        <v>1086</v>
      </c>
      <c r="G365" s="45">
        <v>1185</v>
      </c>
      <c r="H365" s="45">
        <v>1029</v>
      </c>
      <c r="I365" s="45">
        <v>375</v>
      </c>
      <c r="J365" s="45">
        <v>955</v>
      </c>
      <c r="K365" s="45">
        <v>340</v>
      </c>
      <c r="L365" s="46"/>
      <c r="M365" s="46"/>
      <c r="N365" s="47">
        <v>7571</v>
      </c>
    </row>
    <row r="366" spans="1:14" ht="12.75" customHeight="1" x14ac:dyDescent="0.2">
      <c r="A366" s="41" t="s">
        <v>89</v>
      </c>
      <c r="B366" s="29" t="s">
        <v>217</v>
      </c>
      <c r="C366" s="29" t="s">
        <v>106</v>
      </c>
      <c r="D366" s="41" t="s">
        <v>101</v>
      </c>
      <c r="E366" s="42">
        <v>34.354774798573501</v>
      </c>
      <c r="F366" s="42">
        <v>14.344208162726192</v>
      </c>
      <c r="G366" s="42">
        <v>15.651829348831066</v>
      </c>
      <c r="H366" s="42">
        <v>13.591335358605203</v>
      </c>
      <c r="I366" s="42">
        <v>4.9531105534275524</v>
      </c>
      <c r="J366" s="42">
        <v>12.613921542728834</v>
      </c>
      <c r="K366" s="42">
        <v>4.4908202351076474</v>
      </c>
      <c r="L366" s="42">
        <v>0</v>
      </c>
      <c r="M366" s="42">
        <v>0</v>
      </c>
      <c r="N366" s="43">
        <v>100</v>
      </c>
    </row>
    <row r="367" spans="1:14" ht="12.75" customHeight="1" x14ac:dyDescent="0.2">
      <c r="A367" s="35" t="s">
        <v>90</v>
      </c>
      <c r="B367" s="36" t="s">
        <v>218</v>
      </c>
      <c r="C367" s="36" t="s">
        <v>103</v>
      </c>
      <c r="D367" s="37" t="s">
        <v>10</v>
      </c>
      <c r="E367" s="38">
        <v>234</v>
      </c>
      <c r="F367" s="38">
        <v>46</v>
      </c>
      <c r="G367" s="38">
        <v>28</v>
      </c>
      <c r="H367" s="38">
        <v>18</v>
      </c>
      <c r="I367" s="38">
        <v>2</v>
      </c>
      <c r="J367" s="38"/>
      <c r="K367" s="38">
        <v>1</v>
      </c>
      <c r="L367" s="39"/>
      <c r="M367" s="39"/>
      <c r="N367" s="40">
        <v>329</v>
      </c>
    </row>
    <row r="368" spans="1:14" ht="12.75" customHeight="1" x14ac:dyDescent="0.2">
      <c r="A368" s="41" t="s">
        <v>90</v>
      </c>
      <c r="B368" s="29" t="s">
        <v>218</v>
      </c>
      <c r="C368" s="29" t="s">
        <v>104</v>
      </c>
      <c r="D368" s="41" t="s">
        <v>100</v>
      </c>
      <c r="E368" s="42">
        <v>71.124620060790278</v>
      </c>
      <c r="F368" s="42">
        <v>13.98176291793313</v>
      </c>
      <c r="G368" s="42">
        <v>8.5106382978723403</v>
      </c>
      <c r="H368" s="42">
        <v>5.4711246200607899</v>
      </c>
      <c r="I368" s="42">
        <v>0.60790273556231</v>
      </c>
      <c r="J368" s="42">
        <v>0</v>
      </c>
      <c r="K368" s="42">
        <v>0.303951367781155</v>
      </c>
      <c r="L368" s="42">
        <v>0</v>
      </c>
      <c r="M368" s="42">
        <v>0</v>
      </c>
      <c r="N368" s="43">
        <v>100</v>
      </c>
    </row>
    <row r="369" spans="1:14" ht="12.75" customHeight="1" x14ac:dyDescent="0.2">
      <c r="A369" s="44" t="s">
        <v>90</v>
      </c>
      <c r="B369" s="29" t="s">
        <v>218</v>
      </c>
      <c r="C369" s="29" t="s">
        <v>105</v>
      </c>
      <c r="D369" s="41" t="s">
        <v>11</v>
      </c>
      <c r="E369" s="45">
        <v>392</v>
      </c>
      <c r="F369" s="45">
        <v>310</v>
      </c>
      <c r="G369" s="45">
        <v>391</v>
      </c>
      <c r="H369" s="45">
        <v>485</v>
      </c>
      <c r="I369" s="45">
        <v>107</v>
      </c>
      <c r="J369" s="46"/>
      <c r="K369" s="45">
        <v>288</v>
      </c>
      <c r="L369" s="46"/>
      <c r="M369" s="46"/>
      <c r="N369" s="47">
        <v>1973</v>
      </c>
    </row>
    <row r="370" spans="1:14" ht="12.75" customHeight="1" x14ac:dyDescent="0.2">
      <c r="A370" s="41" t="s">
        <v>90</v>
      </c>
      <c r="B370" s="29" t="s">
        <v>218</v>
      </c>
      <c r="C370" s="29" t="s">
        <v>106</v>
      </c>
      <c r="D370" s="41" t="s">
        <v>101</v>
      </c>
      <c r="E370" s="42">
        <v>19.868220983274202</v>
      </c>
      <c r="F370" s="42">
        <v>15.712113532691333</v>
      </c>
      <c r="G370" s="42">
        <v>19.817536746071973</v>
      </c>
      <c r="H370" s="42">
        <v>24.581855043081603</v>
      </c>
      <c r="I370" s="42">
        <v>5.4232133806386216</v>
      </c>
      <c r="J370" s="42">
        <v>0</v>
      </c>
      <c r="K370" s="42">
        <v>14.59706031424227</v>
      </c>
      <c r="L370" s="42">
        <v>0</v>
      </c>
      <c r="M370" s="42">
        <v>0</v>
      </c>
      <c r="N370" s="43">
        <v>100</v>
      </c>
    </row>
    <row r="371" spans="1:14" ht="12.75" customHeight="1" x14ac:dyDescent="0.2">
      <c r="A371" s="35" t="s">
        <v>91</v>
      </c>
      <c r="B371" s="36" t="s">
        <v>130</v>
      </c>
      <c r="C371" s="36" t="s">
        <v>103</v>
      </c>
      <c r="D371" s="37" t="s">
        <v>10</v>
      </c>
      <c r="E371" s="38">
        <v>92</v>
      </c>
      <c r="F371" s="38">
        <v>15</v>
      </c>
      <c r="G371" s="38">
        <v>13</v>
      </c>
      <c r="H371" s="38">
        <v>7</v>
      </c>
      <c r="I371" s="38">
        <v>5</v>
      </c>
      <c r="J371" s="38">
        <v>3</v>
      </c>
      <c r="K371" s="38">
        <v>2</v>
      </c>
      <c r="L371" s="39"/>
      <c r="M371" s="39"/>
      <c r="N371" s="40">
        <v>137</v>
      </c>
    </row>
    <row r="372" spans="1:14" ht="12.75" customHeight="1" x14ac:dyDescent="0.2">
      <c r="A372" s="41" t="s">
        <v>91</v>
      </c>
      <c r="B372" s="29" t="s">
        <v>130</v>
      </c>
      <c r="C372" s="29" t="s">
        <v>104</v>
      </c>
      <c r="D372" s="41" t="s">
        <v>100</v>
      </c>
      <c r="E372" s="42">
        <v>67.153284671532845</v>
      </c>
      <c r="F372" s="42">
        <v>10.948905109489051</v>
      </c>
      <c r="G372" s="42">
        <v>9.4890510948905114</v>
      </c>
      <c r="H372" s="42">
        <v>5.1094890510948909</v>
      </c>
      <c r="I372" s="42">
        <v>3.6496350364963503</v>
      </c>
      <c r="J372" s="42">
        <v>2.1897810218978102</v>
      </c>
      <c r="K372" s="42">
        <v>1.4598540145985401</v>
      </c>
      <c r="L372" s="42">
        <v>0</v>
      </c>
      <c r="M372" s="42">
        <v>0</v>
      </c>
      <c r="N372" s="43">
        <v>100</v>
      </c>
    </row>
    <row r="373" spans="1:14" ht="12.75" customHeight="1" x14ac:dyDescent="0.2">
      <c r="A373" s="44" t="s">
        <v>91</v>
      </c>
      <c r="B373" s="29" t="s">
        <v>130</v>
      </c>
      <c r="C373" s="29" t="s">
        <v>105</v>
      </c>
      <c r="D373" s="41" t="s">
        <v>11</v>
      </c>
      <c r="E373" s="45">
        <v>190</v>
      </c>
      <c r="F373" s="45">
        <v>97</v>
      </c>
      <c r="G373" s="45">
        <v>182</v>
      </c>
      <c r="H373" s="45">
        <v>214</v>
      </c>
      <c r="I373" s="45">
        <v>346</v>
      </c>
      <c r="J373" s="45">
        <v>583</v>
      </c>
      <c r="K373" s="45">
        <v>723</v>
      </c>
      <c r="L373" s="46"/>
      <c r="M373" s="46"/>
      <c r="N373" s="47">
        <v>2335</v>
      </c>
    </row>
    <row r="374" spans="1:14" ht="12.75" customHeight="1" x14ac:dyDescent="0.2">
      <c r="A374" s="41" t="s">
        <v>91</v>
      </c>
      <c r="B374" s="29" t="s">
        <v>130</v>
      </c>
      <c r="C374" s="29" t="s">
        <v>106</v>
      </c>
      <c r="D374" s="41" t="s">
        <v>101</v>
      </c>
      <c r="E374" s="42">
        <v>8.1370449678800849</v>
      </c>
      <c r="F374" s="42">
        <v>4.1541755888650966</v>
      </c>
      <c r="G374" s="42">
        <v>7.7944325481798717</v>
      </c>
      <c r="H374" s="42">
        <v>9.164882226980728</v>
      </c>
      <c r="I374" s="42">
        <v>14.817987152034261</v>
      </c>
      <c r="J374" s="42">
        <v>24.967880085653103</v>
      </c>
      <c r="K374" s="42">
        <v>30.963597430406853</v>
      </c>
      <c r="L374" s="42">
        <v>0</v>
      </c>
      <c r="M374" s="42">
        <v>0</v>
      </c>
      <c r="N374" s="43">
        <v>100</v>
      </c>
    </row>
    <row r="375" spans="1:14" ht="12.75" customHeight="1" x14ac:dyDescent="0.2">
      <c r="A375" s="35" t="s">
        <v>92</v>
      </c>
      <c r="B375" s="36" t="s">
        <v>219</v>
      </c>
      <c r="C375" s="36" t="s">
        <v>103</v>
      </c>
      <c r="D375" s="37" t="s">
        <v>10</v>
      </c>
      <c r="E375" s="38">
        <v>306</v>
      </c>
      <c r="F375" s="38">
        <v>57</v>
      </c>
      <c r="G375" s="38">
        <v>15</v>
      </c>
      <c r="H375" s="38">
        <v>16</v>
      </c>
      <c r="I375" s="38">
        <v>2</v>
      </c>
      <c r="J375" s="38"/>
      <c r="K375" s="38"/>
      <c r="L375" s="39"/>
      <c r="M375" s="39"/>
      <c r="N375" s="40">
        <v>396</v>
      </c>
    </row>
    <row r="376" spans="1:14" ht="12.75" customHeight="1" x14ac:dyDescent="0.2">
      <c r="A376" s="41" t="s">
        <v>92</v>
      </c>
      <c r="B376" s="29" t="s">
        <v>219</v>
      </c>
      <c r="C376" s="29" t="s">
        <v>104</v>
      </c>
      <c r="D376" s="41" t="s">
        <v>100</v>
      </c>
      <c r="E376" s="42">
        <v>77.272727272727266</v>
      </c>
      <c r="F376" s="42">
        <v>14.393939393939394</v>
      </c>
      <c r="G376" s="42">
        <v>3.7878787878787881</v>
      </c>
      <c r="H376" s="42">
        <v>4.0404040404040407</v>
      </c>
      <c r="I376" s="42">
        <v>0.50505050505050508</v>
      </c>
      <c r="J376" s="42">
        <v>0</v>
      </c>
      <c r="K376" s="42">
        <v>0</v>
      </c>
      <c r="L376" s="42">
        <v>0</v>
      </c>
      <c r="M376" s="42">
        <v>0</v>
      </c>
      <c r="N376" s="43">
        <v>100</v>
      </c>
    </row>
    <row r="377" spans="1:14" ht="12.75" customHeight="1" x14ac:dyDescent="0.2">
      <c r="A377" s="44" t="s">
        <v>92</v>
      </c>
      <c r="B377" s="29" t="s">
        <v>219</v>
      </c>
      <c r="C377" s="29" t="s">
        <v>105</v>
      </c>
      <c r="D377" s="41" t="s">
        <v>11</v>
      </c>
      <c r="E377" s="45">
        <v>546</v>
      </c>
      <c r="F377" s="45">
        <v>366</v>
      </c>
      <c r="G377" s="45">
        <v>177</v>
      </c>
      <c r="H377" s="45">
        <v>420</v>
      </c>
      <c r="I377" s="45">
        <v>141</v>
      </c>
      <c r="J377" s="46"/>
      <c r="K377" s="46"/>
      <c r="L377" s="46"/>
      <c r="M377" s="46"/>
      <c r="N377" s="47">
        <v>1650</v>
      </c>
    </row>
    <row r="378" spans="1:14" ht="12.75" customHeight="1" x14ac:dyDescent="0.2">
      <c r="A378" s="41" t="s">
        <v>92</v>
      </c>
      <c r="B378" s="29" t="s">
        <v>219</v>
      </c>
      <c r="C378" s="29" t="s">
        <v>106</v>
      </c>
      <c r="D378" s="41" t="s">
        <v>101</v>
      </c>
      <c r="E378" s="42">
        <v>33.090909090909093</v>
      </c>
      <c r="F378" s="42">
        <v>22.181818181818183</v>
      </c>
      <c r="G378" s="42">
        <v>10.727272727272727</v>
      </c>
      <c r="H378" s="42">
        <v>25.454545454545453</v>
      </c>
      <c r="I378" s="42">
        <v>8.545454545454545</v>
      </c>
      <c r="J378" s="42">
        <v>0</v>
      </c>
      <c r="K378" s="42">
        <v>0</v>
      </c>
      <c r="L378" s="42">
        <v>0</v>
      </c>
      <c r="M378" s="42">
        <v>0</v>
      </c>
      <c r="N378" s="43">
        <v>100</v>
      </c>
    </row>
    <row r="379" spans="1:14" ht="12.75" customHeight="1" x14ac:dyDescent="0.2">
      <c r="A379" s="35" t="s">
        <v>93</v>
      </c>
      <c r="B379" s="36" t="s">
        <v>220</v>
      </c>
      <c r="C379" s="36" t="s">
        <v>103</v>
      </c>
      <c r="D379" s="37" t="s">
        <v>10</v>
      </c>
      <c r="E379" s="38">
        <v>85</v>
      </c>
      <c r="F379" s="38">
        <v>18</v>
      </c>
      <c r="G379" s="38">
        <v>11</v>
      </c>
      <c r="H379" s="38">
        <v>6</v>
      </c>
      <c r="I379" s="38">
        <v>1</v>
      </c>
      <c r="J379" s="38">
        <v>1</v>
      </c>
      <c r="K379" s="38">
        <v>1</v>
      </c>
      <c r="L379" s="39"/>
      <c r="M379" s="39"/>
      <c r="N379" s="40">
        <v>123</v>
      </c>
    </row>
    <row r="380" spans="1:14" ht="12.75" customHeight="1" x14ac:dyDescent="0.2">
      <c r="A380" s="41" t="s">
        <v>93</v>
      </c>
      <c r="B380" s="29" t="s">
        <v>220</v>
      </c>
      <c r="C380" s="29" t="s">
        <v>104</v>
      </c>
      <c r="D380" s="41" t="s">
        <v>100</v>
      </c>
      <c r="E380" s="42">
        <v>69.105691056910572</v>
      </c>
      <c r="F380" s="42">
        <v>14.634146341463415</v>
      </c>
      <c r="G380" s="42">
        <v>8.9430894308943092</v>
      </c>
      <c r="H380" s="42">
        <v>4.8780487804878048</v>
      </c>
      <c r="I380" s="42">
        <v>0.81300813008130079</v>
      </c>
      <c r="J380" s="42">
        <v>0.81300813008130079</v>
      </c>
      <c r="K380" s="42">
        <v>0.81300813008130079</v>
      </c>
      <c r="L380" s="42">
        <v>0</v>
      </c>
      <c r="M380" s="42">
        <v>0</v>
      </c>
      <c r="N380" s="43">
        <v>100</v>
      </c>
    </row>
    <row r="381" spans="1:14" ht="12.75" customHeight="1" x14ac:dyDescent="0.2">
      <c r="A381" s="44" t="s">
        <v>93</v>
      </c>
      <c r="B381" s="29" t="s">
        <v>220</v>
      </c>
      <c r="C381" s="29" t="s">
        <v>105</v>
      </c>
      <c r="D381" s="41" t="s">
        <v>11</v>
      </c>
      <c r="E381" s="45">
        <v>172</v>
      </c>
      <c r="F381" s="45">
        <v>116</v>
      </c>
      <c r="G381" s="45">
        <v>152</v>
      </c>
      <c r="H381" s="45">
        <v>138</v>
      </c>
      <c r="I381" s="45">
        <v>65</v>
      </c>
      <c r="J381" s="45">
        <v>117</v>
      </c>
      <c r="K381" s="45">
        <v>387</v>
      </c>
      <c r="L381" s="46"/>
      <c r="M381" s="46"/>
      <c r="N381" s="47">
        <v>1147</v>
      </c>
    </row>
    <row r="382" spans="1:14" ht="12.75" customHeight="1" x14ac:dyDescent="0.2">
      <c r="A382" s="41" t="s">
        <v>93</v>
      </c>
      <c r="B382" s="29" t="s">
        <v>220</v>
      </c>
      <c r="C382" s="29" t="s">
        <v>106</v>
      </c>
      <c r="D382" s="41" t="s">
        <v>101</v>
      </c>
      <c r="E382" s="42">
        <v>14.995640802092415</v>
      </c>
      <c r="F382" s="42">
        <v>10.113339145597211</v>
      </c>
      <c r="G382" s="42">
        <v>13.251961639058413</v>
      </c>
      <c r="H382" s="42">
        <v>12.031386224934613</v>
      </c>
      <c r="I382" s="42">
        <v>5.6669572798605055</v>
      </c>
      <c r="J382" s="42">
        <v>10.20052310374891</v>
      </c>
      <c r="K382" s="42">
        <v>33.740191804707933</v>
      </c>
      <c r="L382" s="42">
        <v>0</v>
      </c>
      <c r="M382" s="42">
        <v>0</v>
      </c>
      <c r="N382" s="43">
        <v>100</v>
      </c>
    </row>
    <row r="383" spans="1:14" ht="12.75" customHeight="1" x14ac:dyDescent="0.2">
      <c r="A383" s="35" t="s">
        <v>94</v>
      </c>
      <c r="B383" s="36" t="s">
        <v>221</v>
      </c>
      <c r="C383" s="36" t="s">
        <v>103</v>
      </c>
      <c r="D383" s="37" t="s">
        <v>10</v>
      </c>
      <c r="E383" s="38">
        <v>266</v>
      </c>
      <c r="F383" s="38">
        <v>49</v>
      </c>
      <c r="G383" s="38">
        <v>4</v>
      </c>
      <c r="H383" s="38">
        <v>3</v>
      </c>
      <c r="I383" s="38">
        <v>1</v>
      </c>
      <c r="J383" s="38"/>
      <c r="K383" s="38"/>
      <c r="L383" s="39"/>
      <c r="M383" s="39"/>
      <c r="N383" s="40">
        <v>323</v>
      </c>
    </row>
    <row r="384" spans="1:14" ht="12.75" customHeight="1" x14ac:dyDescent="0.2">
      <c r="A384" s="41" t="s">
        <v>94</v>
      </c>
      <c r="B384" s="29" t="s">
        <v>221</v>
      </c>
      <c r="C384" s="29" t="s">
        <v>104</v>
      </c>
      <c r="D384" s="41" t="s">
        <v>100</v>
      </c>
      <c r="E384" s="42">
        <v>82.352941176470594</v>
      </c>
      <c r="F384" s="42">
        <v>15.170278637770897</v>
      </c>
      <c r="G384" s="42">
        <v>1.2383900928792571</v>
      </c>
      <c r="H384" s="42">
        <v>0.92879256965944268</v>
      </c>
      <c r="I384" s="42">
        <v>0.30959752321981426</v>
      </c>
      <c r="J384" s="42">
        <v>0</v>
      </c>
      <c r="K384" s="42">
        <v>0</v>
      </c>
      <c r="L384" s="42">
        <v>0</v>
      </c>
      <c r="M384" s="42">
        <v>0</v>
      </c>
      <c r="N384" s="43">
        <v>100</v>
      </c>
    </row>
    <row r="385" spans="1:14" ht="12.75" customHeight="1" x14ac:dyDescent="0.2">
      <c r="A385" s="44" t="s">
        <v>94</v>
      </c>
      <c r="B385" s="29" t="s">
        <v>221</v>
      </c>
      <c r="C385" s="29" t="s">
        <v>105</v>
      </c>
      <c r="D385" s="41" t="s">
        <v>11</v>
      </c>
      <c r="E385" s="45">
        <v>483</v>
      </c>
      <c r="F385" s="45">
        <v>318</v>
      </c>
      <c r="G385" s="45">
        <v>59</v>
      </c>
      <c r="H385" s="45">
        <v>92</v>
      </c>
      <c r="I385" s="45">
        <v>67</v>
      </c>
      <c r="J385" s="46"/>
      <c r="K385" s="46"/>
      <c r="L385" s="46"/>
      <c r="M385" s="46"/>
      <c r="N385" s="47">
        <v>1019</v>
      </c>
    </row>
    <row r="386" spans="1:14" ht="12.75" customHeight="1" x14ac:dyDescent="0.2">
      <c r="A386" s="41" t="s">
        <v>94</v>
      </c>
      <c r="B386" s="29" t="s">
        <v>221</v>
      </c>
      <c r="C386" s="29" t="s">
        <v>106</v>
      </c>
      <c r="D386" s="41" t="s">
        <v>101</v>
      </c>
      <c r="E386" s="42">
        <v>47.399411187438666</v>
      </c>
      <c r="F386" s="42">
        <v>31.207065750736017</v>
      </c>
      <c r="G386" s="42">
        <v>5.7899901864573113</v>
      </c>
      <c r="H386" s="42">
        <v>9.0284592737978411</v>
      </c>
      <c r="I386" s="42">
        <v>6.5750736015701667</v>
      </c>
      <c r="J386" s="42">
        <v>0</v>
      </c>
      <c r="K386" s="42">
        <v>0</v>
      </c>
      <c r="L386" s="42">
        <v>0</v>
      </c>
      <c r="M386" s="42">
        <v>0</v>
      </c>
      <c r="N386" s="43">
        <v>100</v>
      </c>
    </row>
    <row r="387" spans="1:14" ht="12.75" customHeight="1" x14ac:dyDescent="0.2">
      <c r="A387" s="35" t="s">
        <v>95</v>
      </c>
      <c r="B387" s="36" t="s">
        <v>222</v>
      </c>
      <c r="C387" s="36" t="s">
        <v>103</v>
      </c>
      <c r="D387" s="37" t="s">
        <v>10</v>
      </c>
      <c r="E387" s="38">
        <v>28</v>
      </c>
      <c r="F387" s="38">
        <v>6</v>
      </c>
      <c r="G387" s="38">
        <v>2</v>
      </c>
      <c r="H387" s="38">
        <v>1</v>
      </c>
      <c r="I387" s="38">
        <v>2</v>
      </c>
      <c r="J387" s="38"/>
      <c r="K387" s="38"/>
      <c r="L387" s="39"/>
      <c r="M387" s="39"/>
      <c r="N387" s="40">
        <v>39</v>
      </c>
    </row>
    <row r="388" spans="1:14" ht="12.75" customHeight="1" x14ac:dyDescent="0.2">
      <c r="A388" s="41" t="s">
        <v>95</v>
      </c>
      <c r="B388" s="29" t="s">
        <v>222</v>
      </c>
      <c r="C388" s="29" t="s">
        <v>104</v>
      </c>
      <c r="D388" s="41" t="s">
        <v>100</v>
      </c>
      <c r="E388" s="42">
        <v>71.794871794871796</v>
      </c>
      <c r="F388" s="42">
        <v>15.384615384615385</v>
      </c>
      <c r="G388" s="42">
        <v>5.1282051282051286</v>
      </c>
      <c r="H388" s="42">
        <v>2.5641025641025643</v>
      </c>
      <c r="I388" s="42">
        <v>5.1282051282051286</v>
      </c>
      <c r="J388" s="42">
        <v>0</v>
      </c>
      <c r="K388" s="42">
        <v>0</v>
      </c>
      <c r="L388" s="42">
        <v>0</v>
      </c>
      <c r="M388" s="42">
        <v>0</v>
      </c>
      <c r="N388" s="43">
        <v>100</v>
      </c>
    </row>
    <row r="389" spans="1:14" ht="12.75" customHeight="1" x14ac:dyDescent="0.2">
      <c r="A389" s="44" t="s">
        <v>95</v>
      </c>
      <c r="B389" s="29" t="s">
        <v>222</v>
      </c>
      <c r="C389" s="29" t="s">
        <v>105</v>
      </c>
      <c r="D389" s="41" t="s">
        <v>11</v>
      </c>
      <c r="E389" s="45">
        <v>49</v>
      </c>
      <c r="F389" s="45">
        <v>39</v>
      </c>
      <c r="G389" s="45">
        <v>26</v>
      </c>
      <c r="H389" s="45">
        <v>25</v>
      </c>
      <c r="I389" s="45">
        <v>153</v>
      </c>
      <c r="J389" s="46"/>
      <c r="K389" s="46"/>
      <c r="L389" s="46"/>
      <c r="M389" s="46"/>
      <c r="N389" s="47">
        <v>292</v>
      </c>
    </row>
    <row r="390" spans="1:14" ht="12.75" customHeight="1" x14ac:dyDescent="0.2">
      <c r="A390" s="41" t="s">
        <v>95</v>
      </c>
      <c r="B390" s="29" t="s">
        <v>222</v>
      </c>
      <c r="C390" s="29" t="s">
        <v>106</v>
      </c>
      <c r="D390" s="41" t="s">
        <v>101</v>
      </c>
      <c r="E390" s="42">
        <v>16.780821917808218</v>
      </c>
      <c r="F390" s="42">
        <v>13.356164383561644</v>
      </c>
      <c r="G390" s="42">
        <v>8.9041095890410951</v>
      </c>
      <c r="H390" s="42">
        <v>8.5616438356164384</v>
      </c>
      <c r="I390" s="42">
        <v>52.397260273972606</v>
      </c>
      <c r="J390" s="42">
        <v>0</v>
      </c>
      <c r="K390" s="42">
        <v>0</v>
      </c>
      <c r="L390" s="42">
        <v>0</v>
      </c>
      <c r="M390" s="42">
        <v>0</v>
      </c>
      <c r="N390" s="43">
        <v>100</v>
      </c>
    </row>
    <row r="391" spans="1:14" ht="12.75" customHeight="1" x14ac:dyDescent="0.2">
      <c r="A391" s="35" t="s">
        <v>263</v>
      </c>
      <c r="B391" s="49" t="s">
        <v>264</v>
      </c>
      <c r="C391" s="49" t="s">
        <v>103</v>
      </c>
      <c r="D391" s="37" t="s">
        <v>10</v>
      </c>
      <c r="E391" s="38">
        <v>5</v>
      </c>
      <c r="F391" s="38"/>
      <c r="G391" s="38"/>
      <c r="H391" s="38"/>
      <c r="I391" s="38"/>
      <c r="J391" s="38"/>
      <c r="K391" s="38"/>
      <c r="L391" s="39"/>
      <c r="M391" s="39"/>
      <c r="N391" s="40">
        <v>5</v>
      </c>
    </row>
    <row r="392" spans="1:14" ht="12.75" customHeight="1" x14ac:dyDescent="0.2">
      <c r="A392" s="41" t="s">
        <v>263</v>
      </c>
      <c r="B392" s="50" t="s">
        <v>264</v>
      </c>
      <c r="C392" s="50" t="s">
        <v>104</v>
      </c>
      <c r="D392" s="41" t="s">
        <v>100</v>
      </c>
      <c r="E392" s="42">
        <v>100</v>
      </c>
      <c r="F392" s="42">
        <v>0</v>
      </c>
      <c r="G392" s="42">
        <v>0</v>
      </c>
      <c r="H392" s="42">
        <v>0</v>
      </c>
      <c r="I392" s="42">
        <v>0</v>
      </c>
      <c r="J392" s="42">
        <v>0</v>
      </c>
      <c r="K392" s="42">
        <v>0</v>
      </c>
      <c r="L392" s="42">
        <v>0</v>
      </c>
      <c r="M392" s="42">
        <v>0</v>
      </c>
      <c r="N392" s="43">
        <v>100</v>
      </c>
    </row>
    <row r="393" spans="1:14" ht="12.75" customHeight="1" x14ac:dyDescent="0.2">
      <c r="A393" s="44" t="s">
        <v>263</v>
      </c>
      <c r="B393" s="50" t="s">
        <v>264</v>
      </c>
      <c r="C393" s="50" t="s">
        <v>105</v>
      </c>
      <c r="D393" s="41" t="s">
        <v>11</v>
      </c>
      <c r="E393" s="45">
        <v>6</v>
      </c>
      <c r="F393" s="46"/>
      <c r="G393" s="46"/>
      <c r="H393" s="46"/>
      <c r="I393" s="46"/>
      <c r="J393" s="46"/>
      <c r="K393" s="46"/>
      <c r="L393" s="46"/>
      <c r="M393" s="46"/>
      <c r="N393" s="47">
        <v>6</v>
      </c>
    </row>
    <row r="394" spans="1:14" ht="12.75" customHeight="1" x14ac:dyDescent="0.2">
      <c r="A394" s="41" t="s">
        <v>263</v>
      </c>
      <c r="B394" s="50" t="s">
        <v>264</v>
      </c>
      <c r="C394" s="50" t="s">
        <v>106</v>
      </c>
      <c r="D394" s="41" t="s">
        <v>101</v>
      </c>
      <c r="E394" s="42">
        <v>100</v>
      </c>
      <c r="F394" s="42">
        <v>0</v>
      </c>
      <c r="G394" s="42">
        <v>0</v>
      </c>
      <c r="H394" s="42">
        <v>0</v>
      </c>
      <c r="I394" s="42">
        <v>0</v>
      </c>
      <c r="J394" s="42">
        <v>0</v>
      </c>
      <c r="K394" s="42">
        <v>0</v>
      </c>
      <c r="L394" s="42">
        <v>0</v>
      </c>
      <c r="M394" s="42">
        <v>0</v>
      </c>
      <c r="N394" s="43">
        <v>100</v>
      </c>
    </row>
    <row r="395" spans="1:14" ht="12.75" customHeight="1" x14ac:dyDescent="0.2">
      <c r="A395" s="37" t="s">
        <v>96</v>
      </c>
      <c r="B395" s="27" t="s">
        <v>253</v>
      </c>
      <c r="C395" s="49" t="s">
        <v>103</v>
      </c>
      <c r="D395" s="37" t="s">
        <v>10</v>
      </c>
      <c r="E395" s="38">
        <v>45</v>
      </c>
      <c r="F395" s="38">
        <v>3</v>
      </c>
      <c r="G395" s="38">
        <v>4</v>
      </c>
      <c r="H395" s="39"/>
      <c r="I395" s="38">
        <v>2</v>
      </c>
      <c r="J395" s="39"/>
      <c r="K395" s="39"/>
      <c r="L395" s="39"/>
      <c r="M395" s="39"/>
      <c r="N395" s="40">
        <v>54</v>
      </c>
    </row>
    <row r="396" spans="1:14" ht="12.75" customHeight="1" x14ac:dyDescent="0.2">
      <c r="A396" s="41" t="s">
        <v>96</v>
      </c>
      <c r="B396" s="26" t="s">
        <v>253</v>
      </c>
      <c r="C396" s="50" t="s">
        <v>104</v>
      </c>
      <c r="D396" s="41" t="s">
        <v>100</v>
      </c>
      <c r="E396" s="42">
        <v>83.333333333333329</v>
      </c>
      <c r="F396" s="42">
        <v>5.5555555555555554</v>
      </c>
      <c r="G396" s="42">
        <v>7.4074074074074074</v>
      </c>
      <c r="H396" s="42">
        <v>0</v>
      </c>
      <c r="I396" s="42">
        <v>3.7037037037037037</v>
      </c>
      <c r="J396" s="42">
        <v>0</v>
      </c>
      <c r="K396" s="42">
        <v>0</v>
      </c>
      <c r="L396" s="42">
        <v>0</v>
      </c>
      <c r="M396" s="42">
        <v>0</v>
      </c>
      <c r="N396" s="43">
        <v>100</v>
      </c>
    </row>
    <row r="397" spans="1:14" ht="12.75" customHeight="1" x14ac:dyDescent="0.2">
      <c r="A397" s="44" t="s">
        <v>96</v>
      </c>
      <c r="B397" s="26" t="s">
        <v>253</v>
      </c>
      <c r="C397" s="50" t="s">
        <v>105</v>
      </c>
      <c r="D397" s="41" t="s">
        <v>11</v>
      </c>
      <c r="E397" s="45">
        <v>66</v>
      </c>
      <c r="F397" s="45">
        <v>23</v>
      </c>
      <c r="G397" s="45">
        <v>50</v>
      </c>
      <c r="H397" s="46"/>
      <c r="I397" s="45">
        <v>111</v>
      </c>
      <c r="J397" s="46"/>
      <c r="K397" s="46"/>
      <c r="L397" s="46"/>
      <c r="M397" s="46"/>
      <c r="N397" s="47">
        <v>250</v>
      </c>
    </row>
    <row r="398" spans="1:14" ht="12.75" customHeight="1" x14ac:dyDescent="0.2">
      <c r="A398" s="41" t="s">
        <v>96</v>
      </c>
      <c r="B398" s="26" t="s">
        <v>253</v>
      </c>
      <c r="C398" s="50" t="s">
        <v>106</v>
      </c>
      <c r="D398" s="41" t="s">
        <v>101</v>
      </c>
      <c r="E398" s="42">
        <v>26.4</v>
      </c>
      <c r="F398" s="42">
        <v>9.1999999999999993</v>
      </c>
      <c r="G398" s="42">
        <v>20</v>
      </c>
      <c r="H398" s="42">
        <v>0</v>
      </c>
      <c r="I398" s="42">
        <v>44.4</v>
      </c>
      <c r="J398" s="42">
        <v>0</v>
      </c>
      <c r="K398" s="42">
        <v>0</v>
      </c>
      <c r="L398" s="42">
        <v>0</v>
      </c>
      <c r="M398" s="42">
        <v>0</v>
      </c>
      <c r="N398" s="43">
        <v>100</v>
      </c>
    </row>
    <row r="399" spans="1:14" ht="12.75" customHeight="1" x14ac:dyDescent="0.2">
      <c r="A399" s="37" t="s">
        <v>248</v>
      </c>
      <c r="B399" s="27" t="s">
        <v>254</v>
      </c>
      <c r="C399" s="49" t="s">
        <v>103</v>
      </c>
      <c r="D399" s="37" t="s">
        <v>10</v>
      </c>
      <c r="E399" s="38">
        <v>2</v>
      </c>
      <c r="F399" s="38"/>
      <c r="G399" s="38"/>
      <c r="H399" s="39">
        <v>2</v>
      </c>
      <c r="I399" s="38"/>
      <c r="J399" s="39">
        <v>1</v>
      </c>
      <c r="K399" s="39"/>
      <c r="L399" s="39"/>
      <c r="M399" s="39"/>
      <c r="N399" s="40">
        <v>5</v>
      </c>
    </row>
    <row r="400" spans="1:14" ht="12.75" customHeight="1" x14ac:dyDescent="0.2">
      <c r="A400" s="41" t="s">
        <v>248</v>
      </c>
      <c r="B400" s="26" t="s">
        <v>254</v>
      </c>
      <c r="C400" s="50" t="s">
        <v>104</v>
      </c>
      <c r="D400" s="41" t="s">
        <v>100</v>
      </c>
      <c r="E400" s="42">
        <v>40</v>
      </c>
      <c r="F400" s="42">
        <v>0</v>
      </c>
      <c r="G400" s="42">
        <v>0</v>
      </c>
      <c r="H400" s="42">
        <v>40</v>
      </c>
      <c r="I400" s="42">
        <v>0</v>
      </c>
      <c r="J400" s="42">
        <v>20</v>
      </c>
      <c r="K400" s="42">
        <v>0</v>
      </c>
      <c r="L400" s="42">
        <v>0</v>
      </c>
      <c r="M400" s="42">
        <v>0</v>
      </c>
      <c r="N400" s="43">
        <v>100</v>
      </c>
    </row>
    <row r="401" spans="1:14" ht="12.75" customHeight="1" x14ac:dyDescent="0.2">
      <c r="A401" s="44" t="s">
        <v>248</v>
      </c>
      <c r="B401" s="26" t="s">
        <v>254</v>
      </c>
      <c r="C401" s="50" t="s">
        <v>105</v>
      </c>
      <c r="D401" s="41" t="s">
        <v>11</v>
      </c>
      <c r="E401" s="45">
        <v>4</v>
      </c>
      <c r="F401" s="46"/>
      <c r="G401" s="46"/>
      <c r="H401" s="45">
        <v>79</v>
      </c>
      <c r="I401" s="46"/>
      <c r="J401" s="45">
        <v>100</v>
      </c>
      <c r="K401" s="46"/>
      <c r="L401" s="46"/>
      <c r="M401" s="46"/>
      <c r="N401" s="47">
        <v>183</v>
      </c>
    </row>
    <row r="402" spans="1:14" ht="12.75" customHeight="1" x14ac:dyDescent="0.2">
      <c r="A402" s="41" t="s">
        <v>248</v>
      </c>
      <c r="B402" s="26" t="s">
        <v>254</v>
      </c>
      <c r="C402" s="50" t="s">
        <v>106</v>
      </c>
      <c r="D402" s="41" t="s">
        <v>101</v>
      </c>
      <c r="E402" s="42">
        <v>2.1857923497267762</v>
      </c>
      <c r="F402" s="42">
        <v>0</v>
      </c>
      <c r="G402" s="42">
        <v>0</v>
      </c>
      <c r="H402" s="42">
        <v>43.169398907103826</v>
      </c>
      <c r="I402" s="42">
        <v>0</v>
      </c>
      <c r="J402" s="42">
        <v>54.644808743169399</v>
      </c>
      <c r="K402" s="42">
        <v>0</v>
      </c>
      <c r="L402" s="42">
        <v>0</v>
      </c>
      <c r="M402" s="42">
        <v>0</v>
      </c>
      <c r="N402" s="43">
        <v>100</v>
      </c>
    </row>
    <row r="403" spans="1:14" ht="12.75" customHeight="1" x14ac:dyDescent="0.2">
      <c r="A403" s="37" t="s">
        <v>97</v>
      </c>
      <c r="B403" s="27" t="s">
        <v>236</v>
      </c>
      <c r="C403" s="49" t="s">
        <v>103</v>
      </c>
      <c r="D403" s="37" t="s">
        <v>10</v>
      </c>
      <c r="E403" s="38">
        <v>5</v>
      </c>
      <c r="F403" s="38"/>
      <c r="G403" s="38">
        <v>1</v>
      </c>
      <c r="H403" s="39">
        <v>2</v>
      </c>
      <c r="I403" s="38">
        <v>3</v>
      </c>
      <c r="J403" s="39"/>
      <c r="K403" s="39">
        <v>2</v>
      </c>
      <c r="L403" s="39">
        <v>1</v>
      </c>
      <c r="M403" s="39">
        <v>2</v>
      </c>
      <c r="N403" s="40">
        <v>16</v>
      </c>
    </row>
    <row r="404" spans="1:14" ht="12.75" customHeight="1" x14ac:dyDescent="0.2">
      <c r="A404" s="41" t="s">
        <v>97</v>
      </c>
      <c r="B404" s="26" t="s">
        <v>236</v>
      </c>
      <c r="C404" s="50" t="s">
        <v>104</v>
      </c>
      <c r="D404" s="41" t="s">
        <v>100</v>
      </c>
      <c r="E404" s="42">
        <v>31.25</v>
      </c>
      <c r="F404" s="42">
        <v>0</v>
      </c>
      <c r="G404" s="42">
        <v>6.25</v>
      </c>
      <c r="H404" s="42">
        <v>12.5</v>
      </c>
      <c r="I404" s="42">
        <v>18.75</v>
      </c>
      <c r="J404" s="42">
        <v>0</v>
      </c>
      <c r="K404" s="42">
        <v>12.5</v>
      </c>
      <c r="L404" s="42">
        <v>6.25</v>
      </c>
      <c r="M404" s="42">
        <v>12.5</v>
      </c>
      <c r="N404" s="43">
        <v>100</v>
      </c>
    </row>
    <row r="405" spans="1:14" ht="12.75" customHeight="1" x14ac:dyDescent="0.2">
      <c r="A405" s="44" t="s">
        <v>97</v>
      </c>
      <c r="B405" s="26" t="s">
        <v>236</v>
      </c>
      <c r="C405" s="50" t="s">
        <v>105</v>
      </c>
      <c r="D405" s="41" t="s">
        <v>11</v>
      </c>
      <c r="E405" s="45">
        <v>9</v>
      </c>
      <c r="F405" s="46"/>
      <c r="G405" s="45">
        <v>11</v>
      </c>
      <c r="H405" s="45">
        <v>77</v>
      </c>
      <c r="I405" s="45">
        <v>197</v>
      </c>
      <c r="J405" s="46"/>
      <c r="K405" s="45">
        <v>624</v>
      </c>
      <c r="L405" s="45">
        <v>639</v>
      </c>
      <c r="M405" s="45">
        <v>2690</v>
      </c>
      <c r="N405" s="47">
        <v>4247</v>
      </c>
    </row>
    <row r="406" spans="1:14" ht="12.75" customHeight="1" x14ac:dyDescent="0.2">
      <c r="A406" s="41" t="s">
        <v>97</v>
      </c>
      <c r="B406" s="26" t="s">
        <v>236</v>
      </c>
      <c r="C406" s="50" t="s">
        <v>106</v>
      </c>
      <c r="D406" s="41" t="s">
        <v>101</v>
      </c>
      <c r="E406" s="42">
        <v>0.21191429244172358</v>
      </c>
      <c r="F406" s="42">
        <v>0</v>
      </c>
      <c r="G406" s="42">
        <v>0.25900635742877326</v>
      </c>
      <c r="H406" s="42">
        <v>1.8130445020014128</v>
      </c>
      <c r="I406" s="42">
        <v>4.6385684012243935</v>
      </c>
      <c r="J406" s="42">
        <v>0</v>
      </c>
      <c r="K406" s="42">
        <v>14.692724275959501</v>
      </c>
      <c r="L406" s="42">
        <v>15.045914763362374</v>
      </c>
      <c r="M406" s="42">
        <v>63.338827407581825</v>
      </c>
      <c r="N406" s="43">
        <v>100</v>
      </c>
    </row>
    <row r="407" spans="1:14" ht="12.75" customHeight="1" x14ac:dyDescent="0.2">
      <c r="A407" s="37" t="s">
        <v>98</v>
      </c>
      <c r="B407" s="27" t="s">
        <v>237</v>
      </c>
      <c r="C407" s="49" t="s">
        <v>103</v>
      </c>
      <c r="D407" s="37" t="s">
        <v>10</v>
      </c>
      <c r="E407" s="38">
        <v>24</v>
      </c>
      <c r="F407" s="38">
        <v>2</v>
      </c>
      <c r="G407" s="38">
        <v>3</v>
      </c>
      <c r="H407" s="39">
        <v>2</v>
      </c>
      <c r="I407" s="38"/>
      <c r="J407" s="39"/>
      <c r="K407" s="39">
        <v>1</v>
      </c>
      <c r="L407" s="39">
        <v>1</v>
      </c>
      <c r="M407" s="39">
        <v>1</v>
      </c>
      <c r="N407" s="40">
        <v>34</v>
      </c>
    </row>
    <row r="408" spans="1:14" ht="12.75" customHeight="1" x14ac:dyDescent="0.2">
      <c r="A408" s="41" t="s">
        <v>98</v>
      </c>
      <c r="B408" s="26" t="s">
        <v>237</v>
      </c>
      <c r="C408" s="50" t="s">
        <v>104</v>
      </c>
      <c r="D408" s="41" t="s">
        <v>100</v>
      </c>
      <c r="E408" s="42">
        <v>70.588235294117652</v>
      </c>
      <c r="F408" s="42">
        <v>5.882352941176471</v>
      </c>
      <c r="G408" s="42">
        <v>8.8235294117647065</v>
      </c>
      <c r="H408" s="42">
        <v>5.882352941176471</v>
      </c>
      <c r="I408" s="42">
        <v>0</v>
      </c>
      <c r="J408" s="42">
        <v>0</v>
      </c>
      <c r="K408" s="42">
        <v>2.9411764705882355</v>
      </c>
      <c r="L408" s="42">
        <v>2.9411764705882355</v>
      </c>
      <c r="M408" s="42">
        <v>2.9411764705882355</v>
      </c>
      <c r="N408" s="43">
        <v>100</v>
      </c>
    </row>
    <row r="409" spans="1:14" ht="12.75" customHeight="1" x14ac:dyDescent="0.2">
      <c r="A409" s="44" t="s">
        <v>98</v>
      </c>
      <c r="B409" s="26" t="s">
        <v>237</v>
      </c>
      <c r="C409" s="50" t="s">
        <v>105</v>
      </c>
      <c r="D409" s="41" t="s">
        <v>11</v>
      </c>
      <c r="E409" s="45">
        <v>33</v>
      </c>
      <c r="F409" s="45">
        <v>10</v>
      </c>
      <c r="G409" s="45">
        <v>43</v>
      </c>
      <c r="H409" s="45">
        <v>66</v>
      </c>
      <c r="I409" s="46"/>
      <c r="J409" s="46"/>
      <c r="K409" s="45">
        <v>497</v>
      </c>
      <c r="L409" s="45">
        <v>511</v>
      </c>
      <c r="M409" s="45">
        <v>1380</v>
      </c>
      <c r="N409" s="47">
        <v>2540</v>
      </c>
    </row>
    <row r="410" spans="1:14" ht="12.75" customHeight="1" x14ac:dyDescent="0.2">
      <c r="A410" s="41" t="s">
        <v>98</v>
      </c>
      <c r="B410" s="26" t="s">
        <v>237</v>
      </c>
      <c r="C410" s="50" t="s">
        <v>106</v>
      </c>
      <c r="D410" s="41" t="s">
        <v>101</v>
      </c>
      <c r="E410" s="42">
        <v>1.2992125984251968</v>
      </c>
      <c r="F410" s="42">
        <v>0.39370078740157483</v>
      </c>
      <c r="G410" s="42">
        <v>1.6929133858267718</v>
      </c>
      <c r="H410" s="42">
        <v>2.5984251968503935</v>
      </c>
      <c r="I410" s="42">
        <v>0</v>
      </c>
      <c r="J410" s="42">
        <v>0</v>
      </c>
      <c r="K410" s="42">
        <v>19.566929133858267</v>
      </c>
      <c r="L410" s="42">
        <v>20.118110236220474</v>
      </c>
      <c r="M410" s="42">
        <v>54.330708661417326</v>
      </c>
      <c r="N410" s="43">
        <v>100</v>
      </c>
    </row>
    <row r="411" spans="1:14" ht="12.75" customHeight="1" x14ac:dyDescent="0.2">
      <c r="A411" s="37" t="s">
        <v>99</v>
      </c>
      <c r="B411" s="27" t="s">
        <v>238</v>
      </c>
      <c r="C411" s="49" t="s">
        <v>103</v>
      </c>
      <c r="D411" s="37" t="s">
        <v>10</v>
      </c>
      <c r="E411" s="38">
        <v>21</v>
      </c>
      <c r="F411" s="38">
        <v>10</v>
      </c>
      <c r="G411" s="38">
        <v>1</v>
      </c>
      <c r="H411" s="39">
        <v>2</v>
      </c>
      <c r="I411" s="38">
        <v>1</v>
      </c>
      <c r="J411" s="39"/>
      <c r="K411" s="39"/>
      <c r="L411" s="39"/>
      <c r="M411" s="39"/>
      <c r="N411" s="40">
        <v>35</v>
      </c>
    </row>
    <row r="412" spans="1:14" ht="12.75" customHeight="1" x14ac:dyDescent="0.2">
      <c r="A412" s="41" t="s">
        <v>99</v>
      </c>
      <c r="B412" s="26" t="s">
        <v>238</v>
      </c>
      <c r="C412" s="50" t="s">
        <v>104</v>
      </c>
      <c r="D412" s="41" t="s">
        <v>100</v>
      </c>
      <c r="E412" s="42">
        <v>60</v>
      </c>
      <c r="F412" s="42">
        <v>28.571428571428573</v>
      </c>
      <c r="G412" s="42">
        <v>2.8571428571428572</v>
      </c>
      <c r="H412" s="42">
        <v>5.7142857142857144</v>
      </c>
      <c r="I412" s="42">
        <v>2.8571428571428572</v>
      </c>
      <c r="J412" s="42">
        <v>0</v>
      </c>
      <c r="K412" s="42">
        <v>0</v>
      </c>
      <c r="L412" s="42">
        <v>0</v>
      </c>
      <c r="M412" s="42">
        <v>0</v>
      </c>
      <c r="N412" s="43">
        <v>100</v>
      </c>
    </row>
    <row r="413" spans="1:14" ht="12.75" customHeight="1" x14ac:dyDescent="0.2">
      <c r="A413" s="44" t="s">
        <v>99</v>
      </c>
      <c r="B413" s="26" t="s">
        <v>238</v>
      </c>
      <c r="C413" s="50" t="s">
        <v>105</v>
      </c>
      <c r="D413" s="41" t="s">
        <v>11</v>
      </c>
      <c r="E413" s="45">
        <v>38</v>
      </c>
      <c r="F413" s="45">
        <v>73</v>
      </c>
      <c r="G413" s="45">
        <v>12</v>
      </c>
      <c r="H413" s="45">
        <v>62</v>
      </c>
      <c r="I413" s="45">
        <v>79</v>
      </c>
      <c r="J413" s="46"/>
      <c r="K413" s="46"/>
      <c r="L413" s="46"/>
      <c r="M413" s="46"/>
      <c r="N413" s="47">
        <v>264</v>
      </c>
    </row>
    <row r="414" spans="1:14" ht="12.75" customHeight="1" x14ac:dyDescent="0.2">
      <c r="A414" s="41" t="s">
        <v>99</v>
      </c>
      <c r="B414" s="26" t="s">
        <v>238</v>
      </c>
      <c r="C414" s="50" t="s">
        <v>106</v>
      </c>
      <c r="D414" s="41" t="s">
        <v>101</v>
      </c>
      <c r="E414" s="42">
        <v>14.393939393939394</v>
      </c>
      <c r="F414" s="42">
        <v>27.651515151515152</v>
      </c>
      <c r="G414" s="42">
        <v>4.5454545454545459</v>
      </c>
      <c r="H414" s="42">
        <v>23.484848484848484</v>
      </c>
      <c r="I414" s="42">
        <v>29.924242424242426</v>
      </c>
      <c r="J414" s="42">
        <v>0</v>
      </c>
      <c r="K414" s="42">
        <v>0</v>
      </c>
      <c r="L414" s="42">
        <v>0</v>
      </c>
      <c r="M414" s="42">
        <v>0</v>
      </c>
      <c r="N414" s="43">
        <v>100</v>
      </c>
    </row>
    <row r="415" spans="1:14" ht="12.75" customHeight="1" x14ac:dyDescent="0.2">
      <c r="A415" s="37" t="s">
        <v>249</v>
      </c>
      <c r="B415" s="27" t="s">
        <v>255</v>
      </c>
      <c r="C415" s="49" t="s">
        <v>103</v>
      </c>
      <c r="D415" s="37" t="s">
        <v>10</v>
      </c>
      <c r="E415" s="38">
        <v>5</v>
      </c>
      <c r="F415" s="38">
        <v>1</v>
      </c>
      <c r="G415" s="38">
        <v>1</v>
      </c>
      <c r="H415" s="39"/>
      <c r="I415" s="38"/>
      <c r="J415" s="39"/>
      <c r="K415" s="39">
        <v>2</v>
      </c>
      <c r="L415" s="39"/>
      <c r="M415" s="39">
        <v>1</v>
      </c>
      <c r="N415" s="40">
        <v>10</v>
      </c>
    </row>
    <row r="416" spans="1:14" ht="12.75" customHeight="1" x14ac:dyDescent="0.2">
      <c r="A416" s="41" t="s">
        <v>249</v>
      </c>
      <c r="B416" s="26" t="s">
        <v>255</v>
      </c>
      <c r="C416" s="50" t="s">
        <v>104</v>
      </c>
      <c r="D416" s="41" t="s">
        <v>100</v>
      </c>
      <c r="E416" s="42">
        <v>50</v>
      </c>
      <c r="F416" s="42">
        <v>10</v>
      </c>
      <c r="G416" s="42">
        <v>10</v>
      </c>
      <c r="H416" s="42">
        <v>0</v>
      </c>
      <c r="I416" s="42">
        <v>0</v>
      </c>
      <c r="J416" s="42">
        <v>0</v>
      </c>
      <c r="K416" s="42">
        <v>20</v>
      </c>
      <c r="L416" s="42">
        <v>0</v>
      </c>
      <c r="M416" s="42">
        <v>10</v>
      </c>
      <c r="N416" s="43">
        <v>100</v>
      </c>
    </row>
    <row r="417" spans="1:14" ht="12.75" customHeight="1" x14ac:dyDescent="0.2">
      <c r="A417" s="44" t="s">
        <v>249</v>
      </c>
      <c r="B417" s="26" t="s">
        <v>255</v>
      </c>
      <c r="C417" s="50" t="s">
        <v>105</v>
      </c>
      <c r="D417" s="41" t="s">
        <v>11</v>
      </c>
      <c r="E417" s="45">
        <v>7</v>
      </c>
      <c r="F417" s="45">
        <v>7</v>
      </c>
      <c r="G417" s="45">
        <v>13</v>
      </c>
      <c r="H417" s="46"/>
      <c r="I417" s="46"/>
      <c r="J417" s="46"/>
      <c r="K417" s="45">
        <v>630</v>
      </c>
      <c r="L417" s="46"/>
      <c r="M417" s="45">
        <v>1634</v>
      </c>
      <c r="N417" s="47">
        <v>2291</v>
      </c>
    </row>
    <row r="418" spans="1:14" ht="12.75" customHeight="1" x14ac:dyDescent="0.2">
      <c r="A418" s="41" t="s">
        <v>249</v>
      </c>
      <c r="B418" s="26" t="s">
        <v>255</v>
      </c>
      <c r="C418" s="50" t="s">
        <v>106</v>
      </c>
      <c r="D418" s="41" t="s">
        <v>101</v>
      </c>
      <c r="E418" s="42">
        <v>0.30554343081623747</v>
      </c>
      <c r="F418" s="42">
        <v>0.30554343081623747</v>
      </c>
      <c r="G418" s="42">
        <v>0.56743780008729816</v>
      </c>
      <c r="H418" s="42">
        <v>0</v>
      </c>
      <c r="I418" s="42">
        <v>0</v>
      </c>
      <c r="J418" s="42">
        <v>0</v>
      </c>
      <c r="K418" s="42">
        <v>27.49890877346137</v>
      </c>
      <c r="L418" s="42">
        <v>0</v>
      </c>
      <c r="M418" s="42">
        <v>71.322566564818857</v>
      </c>
      <c r="N418" s="43">
        <v>100</v>
      </c>
    </row>
    <row r="419" spans="1:14" ht="12.75" customHeight="1" x14ac:dyDescent="0.2">
      <c r="A419" s="37" t="s">
        <v>250</v>
      </c>
      <c r="B419" s="27" t="s">
        <v>256</v>
      </c>
      <c r="C419" s="49" t="s">
        <v>103</v>
      </c>
      <c r="D419" s="37" t="s">
        <v>10</v>
      </c>
      <c r="E419" s="38">
        <v>3</v>
      </c>
      <c r="F419" s="38"/>
      <c r="G419" s="38">
        <v>2</v>
      </c>
      <c r="H419" s="39"/>
      <c r="I419" s="38"/>
      <c r="J419" s="39">
        <v>3</v>
      </c>
      <c r="K419" s="39"/>
      <c r="L419" s="39">
        <v>1</v>
      </c>
      <c r="M419" s="39">
        <v>1</v>
      </c>
      <c r="N419" s="40">
        <v>10</v>
      </c>
    </row>
    <row r="420" spans="1:14" ht="12.75" customHeight="1" x14ac:dyDescent="0.2">
      <c r="A420" s="41" t="s">
        <v>250</v>
      </c>
      <c r="B420" s="26" t="s">
        <v>256</v>
      </c>
      <c r="C420" s="50" t="s">
        <v>104</v>
      </c>
      <c r="D420" s="41" t="s">
        <v>100</v>
      </c>
      <c r="E420" s="42">
        <v>30</v>
      </c>
      <c r="F420" s="42">
        <v>0</v>
      </c>
      <c r="G420" s="42">
        <v>20</v>
      </c>
      <c r="H420" s="42">
        <v>0</v>
      </c>
      <c r="I420" s="42">
        <v>0</v>
      </c>
      <c r="J420" s="42">
        <v>30</v>
      </c>
      <c r="K420" s="42">
        <v>0</v>
      </c>
      <c r="L420" s="42">
        <v>10</v>
      </c>
      <c r="M420" s="42">
        <v>10</v>
      </c>
      <c r="N420" s="43">
        <v>100</v>
      </c>
    </row>
    <row r="421" spans="1:14" ht="12.75" customHeight="1" x14ac:dyDescent="0.2">
      <c r="A421" s="44" t="s">
        <v>250</v>
      </c>
      <c r="B421" s="26" t="s">
        <v>256</v>
      </c>
      <c r="C421" s="50" t="s">
        <v>105</v>
      </c>
      <c r="D421" s="41" t="s">
        <v>11</v>
      </c>
      <c r="E421" s="45">
        <v>4</v>
      </c>
      <c r="F421" s="46"/>
      <c r="G421" s="45">
        <v>24</v>
      </c>
      <c r="H421" s="46"/>
      <c r="I421" s="46"/>
      <c r="J421" s="45">
        <v>461</v>
      </c>
      <c r="K421" s="46"/>
      <c r="L421" s="45">
        <v>621</v>
      </c>
      <c r="M421" s="45">
        <v>2945</v>
      </c>
      <c r="N421" s="47">
        <v>4055</v>
      </c>
    </row>
    <row r="422" spans="1:14" ht="12.75" customHeight="1" x14ac:dyDescent="0.2">
      <c r="A422" s="41" t="s">
        <v>250</v>
      </c>
      <c r="B422" s="26" t="s">
        <v>256</v>
      </c>
      <c r="C422" s="50" t="s">
        <v>106</v>
      </c>
      <c r="D422" s="41" t="s">
        <v>101</v>
      </c>
      <c r="E422" s="42">
        <v>9.8643649815043158E-2</v>
      </c>
      <c r="F422" s="42">
        <v>0</v>
      </c>
      <c r="G422" s="42">
        <v>0.59186189889025898</v>
      </c>
      <c r="H422" s="42">
        <v>0</v>
      </c>
      <c r="I422" s="42">
        <v>0</v>
      </c>
      <c r="J422" s="42">
        <v>11.368680641183724</v>
      </c>
      <c r="K422" s="42">
        <v>0</v>
      </c>
      <c r="L422" s="42">
        <v>15.31442663378545</v>
      </c>
      <c r="M422" s="42">
        <v>72.626387176325522</v>
      </c>
      <c r="N422" s="43">
        <v>100</v>
      </c>
    </row>
    <row r="423" spans="1:14" ht="12.75" customHeight="1" x14ac:dyDescent="0.2">
      <c r="A423" s="37" t="s">
        <v>251</v>
      </c>
      <c r="B423" s="27" t="s">
        <v>257</v>
      </c>
      <c r="C423" s="49" t="s">
        <v>103</v>
      </c>
      <c r="D423" s="37" t="s">
        <v>10</v>
      </c>
      <c r="E423" s="38">
        <v>9</v>
      </c>
      <c r="F423" s="38">
        <v>11</v>
      </c>
      <c r="G423" s="38">
        <v>4</v>
      </c>
      <c r="H423" s="39"/>
      <c r="I423" s="38"/>
      <c r="J423" s="39">
        <v>1</v>
      </c>
      <c r="K423" s="39">
        <v>1</v>
      </c>
      <c r="L423" s="39"/>
      <c r="M423" s="39"/>
      <c r="N423" s="40">
        <v>26</v>
      </c>
    </row>
    <row r="424" spans="1:14" ht="12.75" customHeight="1" x14ac:dyDescent="0.2">
      <c r="A424" s="41" t="s">
        <v>251</v>
      </c>
      <c r="B424" s="26" t="s">
        <v>257</v>
      </c>
      <c r="C424" s="50" t="s">
        <v>104</v>
      </c>
      <c r="D424" s="41" t="s">
        <v>100</v>
      </c>
      <c r="E424" s="42">
        <v>34.615384615384613</v>
      </c>
      <c r="F424" s="42">
        <v>42.307692307692307</v>
      </c>
      <c r="G424" s="42">
        <v>15.384615384615385</v>
      </c>
      <c r="H424" s="42">
        <v>0</v>
      </c>
      <c r="I424" s="42">
        <v>0</v>
      </c>
      <c r="J424" s="42">
        <v>3.8461538461538463</v>
      </c>
      <c r="K424" s="42">
        <v>3.8461538461538463</v>
      </c>
      <c r="L424" s="42">
        <v>0</v>
      </c>
      <c r="M424" s="42">
        <v>0</v>
      </c>
      <c r="N424" s="43">
        <v>100</v>
      </c>
    </row>
    <row r="425" spans="1:14" ht="12.75" customHeight="1" x14ac:dyDescent="0.2">
      <c r="A425" s="44" t="s">
        <v>251</v>
      </c>
      <c r="B425" s="26" t="s">
        <v>257</v>
      </c>
      <c r="C425" s="50" t="s">
        <v>105</v>
      </c>
      <c r="D425" s="41" t="s">
        <v>11</v>
      </c>
      <c r="E425" s="45">
        <v>18</v>
      </c>
      <c r="F425" s="45">
        <v>71</v>
      </c>
      <c r="G425" s="45">
        <v>63</v>
      </c>
      <c r="H425" s="46"/>
      <c r="I425" s="46"/>
      <c r="J425" s="45">
        <v>130</v>
      </c>
      <c r="K425" s="45">
        <v>261</v>
      </c>
      <c r="L425" s="46"/>
      <c r="M425" s="46"/>
      <c r="N425" s="47">
        <v>543</v>
      </c>
    </row>
    <row r="426" spans="1:14" ht="12.75" customHeight="1" x14ac:dyDescent="0.2">
      <c r="A426" s="41" t="s">
        <v>251</v>
      </c>
      <c r="B426" s="26" t="s">
        <v>257</v>
      </c>
      <c r="C426" s="50" t="s">
        <v>106</v>
      </c>
      <c r="D426" s="41" t="s">
        <v>101</v>
      </c>
      <c r="E426" s="42">
        <v>3.3149171270718232</v>
      </c>
      <c r="F426" s="42">
        <v>13.075506445672191</v>
      </c>
      <c r="G426" s="42">
        <v>11.602209944751381</v>
      </c>
      <c r="H426" s="42">
        <v>0</v>
      </c>
      <c r="I426" s="42">
        <v>0</v>
      </c>
      <c r="J426" s="42">
        <v>23.941068139963168</v>
      </c>
      <c r="K426" s="42">
        <v>48.066298342541437</v>
      </c>
      <c r="L426" s="42">
        <v>0</v>
      </c>
      <c r="M426" s="42">
        <v>0</v>
      </c>
      <c r="N426" s="43">
        <v>100</v>
      </c>
    </row>
    <row r="427" spans="1:14" ht="12.75" customHeight="1" x14ac:dyDescent="0.2">
      <c r="A427" s="37" t="s">
        <v>227</v>
      </c>
      <c r="B427" s="27" t="s">
        <v>239</v>
      </c>
      <c r="C427" s="49" t="s">
        <v>103</v>
      </c>
      <c r="D427" s="37" t="s">
        <v>10</v>
      </c>
      <c r="E427" s="38">
        <v>216</v>
      </c>
      <c r="F427" s="38">
        <v>124</v>
      </c>
      <c r="G427" s="38">
        <v>41</v>
      </c>
      <c r="H427" s="39">
        <v>4</v>
      </c>
      <c r="I427" s="38">
        <v>1</v>
      </c>
      <c r="J427" s="39"/>
      <c r="K427" s="39"/>
      <c r="L427" s="39"/>
      <c r="M427" s="39"/>
      <c r="N427" s="40">
        <v>386</v>
      </c>
    </row>
    <row r="428" spans="1:14" ht="12.75" customHeight="1" x14ac:dyDescent="0.2">
      <c r="A428" s="41" t="s">
        <v>227</v>
      </c>
      <c r="B428" s="26" t="s">
        <v>239</v>
      </c>
      <c r="C428" s="50" t="s">
        <v>104</v>
      </c>
      <c r="D428" s="41" t="s">
        <v>100</v>
      </c>
      <c r="E428" s="42">
        <v>55.958549222797927</v>
      </c>
      <c r="F428" s="42">
        <v>32.124352331606218</v>
      </c>
      <c r="G428" s="42">
        <v>10.621761658031089</v>
      </c>
      <c r="H428" s="42">
        <v>1.0362694300518134</v>
      </c>
      <c r="I428" s="42">
        <v>0.25906735751295334</v>
      </c>
      <c r="J428" s="42">
        <v>0</v>
      </c>
      <c r="K428" s="42">
        <v>0</v>
      </c>
      <c r="L428" s="42">
        <v>0</v>
      </c>
      <c r="M428" s="42">
        <v>0</v>
      </c>
      <c r="N428" s="43">
        <v>100</v>
      </c>
    </row>
    <row r="429" spans="1:14" ht="12.75" customHeight="1" x14ac:dyDescent="0.2">
      <c r="A429" s="44" t="s">
        <v>227</v>
      </c>
      <c r="B429" s="26" t="s">
        <v>239</v>
      </c>
      <c r="C429" s="50" t="s">
        <v>105</v>
      </c>
      <c r="D429" s="41" t="s">
        <v>11</v>
      </c>
      <c r="E429" s="45">
        <v>518</v>
      </c>
      <c r="F429" s="45">
        <v>808</v>
      </c>
      <c r="G429" s="45">
        <v>491</v>
      </c>
      <c r="H429" s="45">
        <v>104</v>
      </c>
      <c r="I429" s="45">
        <v>51</v>
      </c>
      <c r="J429" s="46"/>
      <c r="K429" s="46"/>
      <c r="L429" s="46"/>
      <c r="M429" s="46"/>
      <c r="N429" s="47">
        <v>1972</v>
      </c>
    </row>
    <row r="430" spans="1:14" ht="12.75" customHeight="1" x14ac:dyDescent="0.2">
      <c r="A430" s="41" t="s">
        <v>227</v>
      </c>
      <c r="B430" s="26" t="s">
        <v>239</v>
      </c>
      <c r="C430" s="50" t="s">
        <v>106</v>
      </c>
      <c r="D430" s="41" t="s">
        <v>101</v>
      </c>
      <c r="E430" s="42">
        <v>26.267748478701826</v>
      </c>
      <c r="F430" s="42">
        <v>40.973630831643</v>
      </c>
      <c r="G430" s="42">
        <v>24.898580121703855</v>
      </c>
      <c r="H430" s="42">
        <v>5.2738336713995944</v>
      </c>
      <c r="I430" s="42">
        <v>2.5862068965517242</v>
      </c>
      <c r="J430" s="42">
        <v>0</v>
      </c>
      <c r="K430" s="42">
        <v>0</v>
      </c>
      <c r="L430" s="42">
        <v>0</v>
      </c>
      <c r="M430" s="42">
        <v>0</v>
      </c>
      <c r="N430" s="43">
        <v>100</v>
      </c>
    </row>
    <row r="431" spans="1:14" ht="12.75" customHeight="1" x14ac:dyDescent="0.2">
      <c r="A431" s="37" t="s">
        <v>228</v>
      </c>
      <c r="B431" s="27" t="s">
        <v>241</v>
      </c>
      <c r="C431" s="49" t="s">
        <v>103</v>
      </c>
      <c r="D431" s="37" t="s">
        <v>10</v>
      </c>
      <c r="E431" s="38">
        <v>255</v>
      </c>
      <c r="F431" s="38">
        <v>97</v>
      </c>
      <c r="G431" s="38">
        <v>61</v>
      </c>
      <c r="H431" s="39">
        <v>21</v>
      </c>
      <c r="I431" s="38">
        <v>2</v>
      </c>
      <c r="J431" s="39">
        <v>1</v>
      </c>
      <c r="K431" s="39"/>
      <c r="L431" s="39"/>
      <c r="M431" s="39"/>
      <c r="N431" s="40">
        <v>437</v>
      </c>
    </row>
    <row r="432" spans="1:14" ht="12.75" customHeight="1" x14ac:dyDescent="0.2">
      <c r="A432" s="41" t="s">
        <v>228</v>
      </c>
      <c r="B432" s="26" t="s">
        <v>241</v>
      </c>
      <c r="C432" s="50" t="s">
        <v>104</v>
      </c>
      <c r="D432" s="41" t="s">
        <v>100</v>
      </c>
      <c r="E432" s="42">
        <v>58.352402745995427</v>
      </c>
      <c r="F432" s="42">
        <v>22.196796338672769</v>
      </c>
      <c r="G432" s="42">
        <v>13.958810068649885</v>
      </c>
      <c r="H432" s="42">
        <v>4.805491990846682</v>
      </c>
      <c r="I432" s="42">
        <v>0.45766590389016021</v>
      </c>
      <c r="J432" s="42">
        <v>0.2288329519450801</v>
      </c>
      <c r="K432" s="42">
        <v>0</v>
      </c>
      <c r="L432" s="42">
        <v>0</v>
      </c>
      <c r="M432" s="42">
        <v>0</v>
      </c>
      <c r="N432" s="43">
        <v>100</v>
      </c>
    </row>
    <row r="433" spans="1:14" ht="12.75" customHeight="1" x14ac:dyDescent="0.2">
      <c r="A433" s="44" t="s">
        <v>228</v>
      </c>
      <c r="B433" s="26" t="s">
        <v>241</v>
      </c>
      <c r="C433" s="50" t="s">
        <v>105</v>
      </c>
      <c r="D433" s="41" t="s">
        <v>11</v>
      </c>
      <c r="E433" s="45">
        <v>504</v>
      </c>
      <c r="F433" s="45">
        <v>681</v>
      </c>
      <c r="G433" s="45">
        <v>835</v>
      </c>
      <c r="H433" s="45">
        <v>539</v>
      </c>
      <c r="I433" s="45">
        <v>123</v>
      </c>
      <c r="J433" s="45">
        <v>111</v>
      </c>
      <c r="K433" s="46"/>
      <c r="L433" s="46"/>
      <c r="M433" s="46"/>
      <c r="N433" s="47">
        <v>2793</v>
      </c>
    </row>
    <row r="434" spans="1:14" ht="12.75" customHeight="1" x14ac:dyDescent="0.2">
      <c r="A434" s="41" t="s">
        <v>228</v>
      </c>
      <c r="B434" s="26" t="s">
        <v>241</v>
      </c>
      <c r="C434" s="50" t="s">
        <v>106</v>
      </c>
      <c r="D434" s="41" t="s">
        <v>101</v>
      </c>
      <c r="E434" s="42">
        <v>18.045112781954888</v>
      </c>
      <c r="F434" s="42">
        <v>24.382384532760472</v>
      </c>
      <c r="G434" s="42">
        <v>29.896168993913356</v>
      </c>
      <c r="H434" s="42">
        <v>19.298245614035089</v>
      </c>
      <c r="I434" s="42">
        <v>4.4038668098818476</v>
      </c>
      <c r="J434" s="42">
        <v>3.9742212674543502</v>
      </c>
      <c r="K434" s="42">
        <v>0</v>
      </c>
      <c r="L434" s="42">
        <v>0</v>
      </c>
      <c r="M434" s="42">
        <v>0</v>
      </c>
      <c r="N434" s="43">
        <v>100</v>
      </c>
    </row>
    <row r="435" spans="1:14" ht="12.75" customHeight="1" x14ac:dyDescent="0.2">
      <c r="A435" s="37" t="s">
        <v>229</v>
      </c>
      <c r="B435" s="27" t="s">
        <v>258</v>
      </c>
      <c r="C435" s="49" t="s">
        <v>103</v>
      </c>
      <c r="D435" s="37" t="s">
        <v>10</v>
      </c>
      <c r="E435" s="38">
        <v>10</v>
      </c>
      <c r="F435" s="38">
        <v>74</v>
      </c>
      <c r="G435" s="38">
        <v>107</v>
      </c>
      <c r="H435" s="39">
        <v>9</v>
      </c>
      <c r="I435" s="38"/>
      <c r="J435" s="39"/>
      <c r="K435" s="39"/>
      <c r="L435" s="39"/>
      <c r="M435" s="39"/>
      <c r="N435" s="40">
        <v>200</v>
      </c>
    </row>
    <row r="436" spans="1:14" ht="12.75" customHeight="1" x14ac:dyDescent="0.2">
      <c r="A436" s="41" t="s">
        <v>229</v>
      </c>
      <c r="B436" s="26" t="s">
        <v>258</v>
      </c>
      <c r="C436" s="50" t="s">
        <v>104</v>
      </c>
      <c r="D436" s="41" t="s">
        <v>100</v>
      </c>
      <c r="E436" s="42">
        <v>5</v>
      </c>
      <c r="F436" s="42">
        <v>37</v>
      </c>
      <c r="G436" s="42">
        <v>53.5</v>
      </c>
      <c r="H436" s="42">
        <v>4.5</v>
      </c>
      <c r="I436" s="42">
        <v>0</v>
      </c>
      <c r="J436" s="42">
        <v>0</v>
      </c>
      <c r="K436" s="42">
        <v>0</v>
      </c>
      <c r="L436" s="42">
        <v>0</v>
      </c>
      <c r="M436" s="42">
        <v>0</v>
      </c>
      <c r="N436" s="43">
        <v>100</v>
      </c>
    </row>
    <row r="437" spans="1:14" ht="12.75" customHeight="1" x14ac:dyDescent="0.2">
      <c r="A437" s="44" t="s">
        <v>229</v>
      </c>
      <c r="B437" s="26" t="s">
        <v>258</v>
      </c>
      <c r="C437" s="50" t="s">
        <v>105</v>
      </c>
      <c r="D437" s="41" t="s">
        <v>11</v>
      </c>
      <c r="E437" s="45">
        <v>27</v>
      </c>
      <c r="F437" s="45">
        <v>554</v>
      </c>
      <c r="G437" s="45">
        <v>1421</v>
      </c>
      <c r="H437" s="45">
        <v>197</v>
      </c>
      <c r="I437" s="46"/>
      <c r="J437" s="46"/>
      <c r="K437" s="46"/>
      <c r="L437" s="46"/>
      <c r="M437" s="46"/>
      <c r="N437" s="47">
        <v>2199</v>
      </c>
    </row>
    <row r="438" spans="1:14" ht="12.75" customHeight="1" x14ac:dyDescent="0.2">
      <c r="A438" s="41" t="s">
        <v>229</v>
      </c>
      <c r="B438" s="26" t="s">
        <v>258</v>
      </c>
      <c r="C438" s="50" t="s">
        <v>106</v>
      </c>
      <c r="D438" s="41" t="s">
        <v>101</v>
      </c>
      <c r="E438" s="42">
        <v>1.2278308321964528</v>
      </c>
      <c r="F438" s="42">
        <v>25.193269668030922</v>
      </c>
      <c r="G438" s="42">
        <v>64.620281946339247</v>
      </c>
      <c r="H438" s="42">
        <v>8.9586175534333794</v>
      </c>
      <c r="I438" s="42">
        <v>0</v>
      </c>
      <c r="J438" s="42">
        <v>0</v>
      </c>
      <c r="K438" s="42">
        <v>0</v>
      </c>
      <c r="L438" s="42">
        <v>0</v>
      </c>
      <c r="M438" s="42">
        <v>0</v>
      </c>
      <c r="N438" s="43">
        <v>100</v>
      </c>
    </row>
    <row r="439" spans="1:14" ht="12.75" customHeight="1" x14ac:dyDescent="0.2">
      <c r="A439" s="37" t="s">
        <v>230</v>
      </c>
      <c r="B439" s="27" t="s">
        <v>240</v>
      </c>
      <c r="C439" s="49" t="s">
        <v>103</v>
      </c>
      <c r="D439" s="37" t="s">
        <v>10</v>
      </c>
      <c r="E439" s="38">
        <v>2222</v>
      </c>
      <c r="F439" s="38">
        <v>701</v>
      </c>
      <c r="G439" s="38">
        <v>79</v>
      </c>
      <c r="H439" s="39">
        <v>23</v>
      </c>
      <c r="I439" s="38">
        <v>3</v>
      </c>
      <c r="J439" s="39"/>
      <c r="K439" s="39"/>
      <c r="L439" s="39"/>
      <c r="M439" s="39"/>
      <c r="N439" s="40">
        <v>3028</v>
      </c>
    </row>
    <row r="440" spans="1:14" ht="12.75" customHeight="1" x14ac:dyDescent="0.2">
      <c r="A440" s="41" t="s">
        <v>230</v>
      </c>
      <c r="B440" s="26" t="s">
        <v>240</v>
      </c>
      <c r="C440" s="50" t="s">
        <v>104</v>
      </c>
      <c r="D440" s="41" t="s">
        <v>100</v>
      </c>
      <c r="E440" s="42">
        <v>73.381770145310441</v>
      </c>
      <c r="F440" s="42">
        <v>23.150594451783356</v>
      </c>
      <c r="G440" s="42">
        <v>2.6089828269484809</v>
      </c>
      <c r="H440" s="42">
        <v>0.75957727873183623</v>
      </c>
      <c r="I440" s="42">
        <v>9.9075297225891673E-2</v>
      </c>
      <c r="J440" s="42">
        <v>0</v>
      </c>
      <c r="K440" s="42">
        <v>0</v>
      </c>
      <c r="L440" s="42">
        <v>0</v>
      </c>
      <c r="M440" s="42">
        <v>0</v>
      </c>
      <c r="N440" s="43">
        <v>100</v>
      </c>
    </row>
    <row r="441" spans="1:14" ht="12.75" customHeight="1" x14ac:dyDescent="0.2">
      <c r="A441" s="44" t="s">
        <v>230</v>
      </c>
      <c r="B441" s="26" t="s">
        <v>240</v>
      </c>
      <c r="C441" s="50" t="s">
        <v>105</v>
      </c>
      <c r="D441" s="41" t="s">
        <v>11</v>
      </c>
      <c r="E441" s="45">
        <v>5138</v>
      </c>
      <c r="F441" s="45">
        <v>4271</v>
      </c>
      <c r="G441" s="45">
        <v>966</v>
      </c>
      <c r="H441" s="45">
        <v>703</v>
      </c>
      <c r="I441" s="45">
        <v>192</v>
      </c>
      <c r="J441" s="46"/>
      <c r="K441" s="46"/>
      <c r="L441" s="46"/>
      <c r="M441" s="46"/>
      <c r="N441" s="47">
        <v>11270</v>
      </c>
    </row>
    <row r="442" spans="1:14" ht="12.75" customHeight="1" x14ac:dyDescent="0.2">
      <c r="A442" s="41" t="s">
        <v>230</v>
      </c>
      <c r="B442" s="26" t="s">
        <v>240</v>
      </c>
      <c r="C442" s="50" t="s">
        <v>106</v>
      </c>
      <c r="D442" s="41" t="s">
        <v>101</v>
      </c>
      <c r="E442" s="42">
        <v>45.590062111801245</v>
      </c>
      <c r="F442" s="42">
        <v>37.897071872227151</v>
      </c>
      <c r="G442" s="42">
        <v>8.5714285714285712</v>
      </c>
      <c r="H442" s="42">
        <v>6.2377994676131321</v>
      </c>
      <c r="I442" s="42">
        <v>1.7036379769299024</v>
      </c>
      <c r="J442" s="42">
        <v>0</v>
      </c>
      <c r="K442" s="42">
        <v>0</v>
      </c>
      <c r="L442" s="42">
        <v>0</v>
      </c>
      <c r="M442" s="42">
        <v>0</v>
      </c>
      <c r="N442" s="43">
        <v>100</v>
      </c>
    </row>
    <row r="443" spans="1:14" ht="12.75" customHeight="1" x14ac:dyDescent="0.2">
      <c r="A443" s="37" t="s">
        <v>231</v>
      </c>
      <c r="B443" s="27" t="s">
        <v>242</v>
      </c>
      <c r="C443" s="49" t="s">
        <v>103</v>
      </c>
      <c r="D443" s="37" t="s">
        <v>10</v>
      </c>
      <c r="E443" s="38">
        <v>233</v>
      </c>
      <c r="F443" s="38">
        <v>63</v>
      </c>
      <c r="G443" s="38">
        <v>26</v>
      </c>
      <c r="H443" s="39">
        <v>13</v>
      </c>
      <c r="I443" s="38">
        <v>1</v>
      </c>
      <c r="J443" s="39"/>
      <c r="K443" s="39"/>
      <c r="L443" s="39"/>
      <c r="M443" s="39"/>
      <c r="N443" s="40">
        <v>336</v>
      </c>
    </row>
    <row r="444" spans="1:14" ht="12.75" customHeight="1" x14ac:dyDescent="0.2">
      <c r="A444" s="41" t="s">
        <v>231</v>
      </c>
      <c r="B444" s="26" t="s">
        <v>242</v>
      </c>
      <c r="C444" s="50" t="s">
        <v>104</v>
      </c>
      <c r="D444" s="41" t="s">
        <v>100</v>
      </c>
      <c r="E444" s="42">
        <v>69.253731343283576</v>
      </c>
      <c r="F444" s="42">
        <v>18.805970149253731</v>
      </c>
      <c r="G444" s="42">
        <v>7.7611940298507465</v>
      </c>
      <c r="H444" s="42">
        <v>3.8805970149253732</v>
      </c>
      <c r="I444" s="42">
        <v>0.29850746268656714</v>
      </c>
      <c r="J444" s="42">
        <v>0</v>
      </c>
      <c r="K444" s="42">
        <v>0</v>
      </c>
      <c r="L444" s="42">
        <v>0</v>
      </c>
      <c r="M444" s="42">
        <v>0</v>
      </c>
      <c r="N444" s="43">
        <v>100</v>
      </c>
    </row>
    <row r="445" spans="1:14" ht="12.75" customHeight="1" x14ac:dyDescent="0.2">
      <c r="A445" s="44" t="s">
        <v>231</v>
      </c>
      <c r="B445" s="26" t="s">
        <v>242</v>
      </c>
      <c r="C445" s="50" t="s">
        <v>105</v>
      </c>
      <c r="D445" s="41" t="s">
        <v>11</v>
      </c>
      <c r="E445" s="45">
        <v>405</v>
      </c>
      <c r="F445" s="45">
        <v>411</v>
      </c>
      <c r="G445" s="45">
        <v>323</v>
      </c>
      <c r="H445" s="45">
        <v>377</v>
      </c>
      <c r="I445" s="45">
        <v>64</v>
      </c>
      <c r="J445" s="46"/>
      <c r="K445" s="46"/>
      <c r="L445" s="46"/>
      <c r="M445" s="46"/>
      <c r="N445" s="47">
        <v>1580</v>
      </c>
    </row>
    <row r="446" spans="1:14" ht="12.75" customHeight="1" x14ac:dyDescent="0.2">
      <c r="A446" s="41" t="s">
        <v>231</v>
      </c>
      <c r="B446" s="26" t="s">
        <v>242</v>
      </c>
      <c r="C446" s="50" t="s">
        <v>106</v>
      </c>
      <c r="D446" s="41" t="s">
        <v>101</v>
      </c>
      <c r="E446" s="42">
        <v>25.58581380620646</v>
      </c>
      <c r="F446" s="42">
        <v>26.029132362254593</v>
      </c>
      <c r="G446" s="42">
        <v>20.455984800506648</v>
      </c>
      <c r="H446" s="42">
        <v>23.875870804306523</v>
      </c>
      <c r="I446" s="42">
        <v>4.053198226725776</v>
      </c>
      <c r="J446" s="42">
        <v>0</v>
      </c>
      <c r="K446" s="42">
        <v>0</v>
      </c>
      <c r="L446" s="42">
        <v>0</v>
      </c>
      <c r="M446" s="42">
        <v>0</v>
      </c>
      <c r="N446" s="43">
        <v>100</v>
      </c>
    </row>
    <row r="447" spans="1:14" ht="12.75" customHeight="1" x14ac:dyDescent="0.2">
      <c r="A447" s="37" t="s">
        <v>232</v>
      </c>
      <c r="B447" s="27" t="s">
        <v>243</v>
      </c>
      <c r="C447" s="49" t="s">
        <v>103</v>
      </c>
      <c r="D447" s="37" t="s">
        <v>10</v>
      </c>
      <c r="E447" s="38">
        <v>682</v>
      </c>
      <c r="F447" s="38">
        <v>105</v>
      </c>
      <c r="G447" s="38">
        <v>55</v>
      </c>
      <c r="H447" s="39">
        <v>32</v>
      </c>
      <c r="I447" s="38">
        <v>7</v>
      </c>
      <c r="J447" s="39">
        <v>5</v>
      </c>
      <c r="K447" s="39">
        <v>1</v>
      </c>
      <c r="L447" s="39">
        <v>1</v>
      </c>
      <c r="M447" s="39">
        <v>5</v>
      </c>
      <c r="N447" s="40">
        <v>893</v>
      </c>
    </row>
    <row r="448" spans="1:14" ht="12.75" customHeight="1" x14ac:dyDescent="0.2">
      <c r="A448" s="41" t="s">
        <v>232</v>
      </c>
      <c r="B448" s="26" t="s">
        <v>243</v>
      </c>
      <c r="C448" s="50" t="s">
        <v>104</v>
      </c>
      <c r="D448" s="41" t="s">
        <v>100</v>
      </c>
      <c r="E448" s="42">
        <v>76.371780515117578</v>
      </c>
      <c r="F448" s="42">
        <v>11.758118701007838</v>
      </c>
      <c r="G448" s="42">
        <v>6.1590145576707727</v>
      </c>
      <c r="H448" s="42">
        <v>3.5834266517357225</v>
      </c>
      <c r="I448" s="42">
        <v>0.78387458006718924</v>
      </c>
      <c r="J448" s="42">
        <v>0.55991041433370659</v>
      </c>
      <c r="K448" s="42">
        <v>0.11198208286674133</v>
      </c>
      <c r="L448" s="42">
        <v>0.11198208286674133</v>
      </c>
      <c r="M448" s="42">
        <v>0.55991041433370659</v>
      </c>
      <c r="N448" s="43">
        <v>100</v>
      </c>
    </row>
    <row r="449" spans="1:14" ht="12.75" customHeight="1" x14ac:dyDescent="0.2">
      <c r="A449" s="44" t="s">
        <v>232</v>
      </c>
      <c r="B449" s="26" t="s">
        <v>243</v>
      </c>
      <c r="C449" s="50" t="s">
        <v>105</v>
      </c>
      <c r="D449" s="41" t="s">
        <v>11</v>
      </c>
      <c r="E449" s="45">
        <v>1151</v>
      </c>
      <c r="F449" s="45">
        <v>664</v>
      </c>
      <c r="G449" s="45">
        <v>732</v>
      </c>
      <c r="H449" s="45">
        <v>992</v>
      </c>
      <c r="I449" s="45">
        <v>428</v>
      </c>
      <c r="J449" s="45">
        <v>651</v>
      </c>
      <c r="K449" s="45">
        <v>468</v>
      </c>
      <c r="L449" s="45">
        <v>919</v>
      </c>
      <c r="M449" s="45">
        <v>9665</v>
      </c>
      <c r="N449" s="47">
        <v>15670</v>
      </c>
    </row>
    <row r="450" spans="1:14" ht="12.75" customHeight="1" x14ac:dyDescent="0.2">
      <c r="A450" s="41" t="s">
        <v>232</v>
      </c>
      <c r="B450" s="26" t="s">
        <v>243</v>
      </c>
      <c r="C450" s="50" t="s">
        <v>106</v>
      </c>
      <c r="D450" s="41" t="s">
        <v>101</v>
      </c>
      <c r="E450" s="42">
        <v>7.3452456924058707</v>
      </c>
      <c r="F450" s="42">
        <v>4.2373962986598599</v>
      </c>
      <c r="G450" s="42">
        <v>4.6713465220165924</v>
      </c>
      <c r="H450" s="42">
        <v>6.3305679642629231</v>
      </c>
      <c r="I450" s="42">
        <v>2.7313337587747286</v>
      </c>
      <c r="J450" s="42">
        <v>4.1544352265475428</v>
      </c>
      <c r="K450" s="42">
        <v>2.9865985960433949</v>
      </c>
      <c r="L450" s="42">
        <v>5.864709636247607</v>
      </c>
      <c r="M450" s="42">
        <v>61.678366305041479</v>
      </c>
      <c r="N450" s="43">
        <v>100</v>
      </c>
    </row>
    <row r="451" spans="1:14" ht="12.75" customHeight="1" x14ac:dyDescent="0.2">
      <c r="A451" s="37" t="s">
        <v>233</v>
      </c>
      <c r="B451" s="27" t="s">
        <v>244</v>
      </c>
      <c r="C451" s="49" t="s">
        <v>103</v>
      </c>
      <c r="D451" s="37" t="s">
        <v>10</v>
      </c>
      <c r="E451" s="38">
        <v>6859</v>
      </c>
      <c r="F451" s="38">
        <v>753</v>
      </c>
      <c r="G451" s="38">
        <v>371</v>
      </c>
      <c r="H451" s="39">
        <v>229</v>
      </c>
      <c r="I451" s="38">
        <v>62</v>
      </c>
      <c r="J451" s="39">
        <v>47</v>
      </c>
      <c r="K451" s="39">
        <v>7</v>
      </c>
      <c r="L451" s="39">
        <v>4</v>
      </c>
      <c r="M451" s="39">
        <v>4</v>
      </c>
      <c r="N451" s="40">
        <v>8336</v>
      </c>
    </row>
    <row r="452" spans="1:14" ht="12.75" customHeight="1" x14ac:dyDescent="0.2">
      <c r="A452" s="41" t="s">
        <v>233</v>
      </c>
      <c r="B452" s="26" t="s">
        <v>244</v>
      </c>
      <c r="C452" s="50" t="s">
        <v>104</v>
      </c>
      <c r="D452" s="41" t="s">
        <v>100</v>
      </c>
      <c r="E452" s="42">
        <v>82.281669865642996</v>
      </c>
      <c r="F452" s="42">
        <v>9.0331094049904035</v>
      </c>
      <c r="G452" s="42">
        <v>4.4505758157389632</v>
      </c>
      <c r="H452" s="42">
        <v>2.7471209213051822</v>
      </c>
      <c r="I452" s="42">
        <v>0.7437619961612284</v>
      </c>
      <c r="J452" s="42">
        <v>0.56381957773512481</v>
      </c>
      <c r="K452" s="42">
        <v>8.3973128598848368E-2</v>
      </c>
      <c r="L452" s="42">
        <v>4.7984644913627639E-2</v>
      </c>
      <c r="M452" s="42">
        <v>4.7984644913627639E-2</v>
      </c>
      <c r="N452" s="43">
        <v>100</v>
      </c>
    </row>
    <row r="453" spans="1:14" ht="12.75" customHeight="1" x14ac:dyDescent="0.2">
      <c r="A453" s="44" t="s">
        <v>233</v>
      </c>
      <c r="B453" s="26" t="s">
        <v>244</v>
      </c>
      <c r="C453" s="50" t="s">
        <v>105</v>
      </c>
      <c r="D453" s="41" t="s">
        <v>11</v>
      </c>
      <c r="E453" s="45">
        <v>9918</v>
      </c>
      <c r="F453" s="45">
        <v>4893</v>
      </c>
      <c r="G453" s="45">
        <v>4873</v>
      </c>
      <c r="H453" s="45">
        <v>7119</v>
      </c>
      <c r="I453" s="45">
        <v>4102</v>
      </c>
      <c r="J453" s="45">
        <v>7152</v>
      </c>
      <c r="K453" s="45">
        <v>2434</v>
      </c>
      <c r="L453" s="45">
        <v>2669</v>
      </c>
      <c r="M453" s="45">
        <v>22511</v>
      </c>
      <c r="N453" s="47">
        <v>65671</v>
      </c>
    </row>
    <row r="454" spans="1:14" ht="12.75" customHeight="1" x14ac:dyDescent="0.2">
      <c r="A454" s="41" t="s">
        <v>233</v>
      </c>
      <c r="B454" s="26" t="s">
        <v>244</v>
      </c>
      <c r="C454" s="50" t="s">
        <v>106</v>
      </c>
      <c r="D454" s="41" t="s">
        <v>101</v>
      </c>
      <c r="E454" s="42">
        <v>15.102556684076685</v>
      </c>
      <c r="F454" s="42">
        <v>7.4507773598696536</v>
      </c>
      <c r="G454" s="42">
        <v>7.4203225167882323</v>
      </c>
      <c r="H454" s="42">
        <v>10.840401394831813</v>
      </c>
      <c r="I454" s="42">
        <v>6.2462883159994522</v>
      </c>
      <c r="J454" s="42">
        <v>10.890651885916158</v>
      </c>
      <c r="K454" s="42">
        <v>3.7063544030089384</v>
      </c>
      <c r="L454" s="42">
        <v>4.0641988092156351</v>
      </c>
      <c r="M454" s="42">
        <v>34.278448630293433</v>
      </c>
      <c r="N454" s="43">
        <v>100</v>
      </c>
    </row>
    <row r="455" spans="1:14" ht="12.75" customHeight="1" x14ac:dyDescent="0.2">
      <c r="A455" s="37" t="s">
        <v>234</v>
      </c>
      <c r="B455" s="27" t="s">
        <v>245</v>
      </c>
      <c r="C455" s="49" t="s">
        <v>103</v>
      </c>
      <c r="D455" s="37" t="s">
        <v>10</v>
      </c>
      <c r="E455" s="38">
        <v>5</v>
      </c>
      <c r="F455" s="38">
        <v>4</v>
      </c>
      <c r="G455" s="38"/>
      <c r="H455" s="39">
        <v>3</v>
      </c>
      <c r="I455" s="38">
        <v>4</v>
      </c>
      <c r="J455" s="39">
        <v>5</v>
      </c>
      <c r="K455" s="39"/>
      <c r="L455" s="39"/>
      <c r="M455" s="39"/>
      <c r="N455" s="40">
        <v>21</v>
      </c>
    </row>
    <row r="456" spans="1:14" ht="12.75" customHeight="1" x14ac:dyDescent="0.2">
      <c r="A456" s="41" t="s">
        <v>234</v>
      </c>
      <c r="B456" s="26" t="s">
        <v>245</v>
      </c>
      <c r="C456" s="50" t="s">
        <v>104</v>
      </c>
      <c r="D456" s="41" t="s">
        <v>100</v>
      </c>
      <c r="E456" s="42">
        <v>23.80952380952381</v>
      </c>
      <c r="F456" s="42">
        <v>19.047619047619047</v>
      </c>
      <c r="G456" s="42">
        <v>0</v>
      </c>
      <c r="H456" s="42">
        <v>14.285714285714286</v>
      </c>
      <c r="I456" s="42">
        <v>19.047619047619047</v>
      </c>
      <c r="J456" s="42">
        <v>23.80952380952381</v>
      </c>
      <c r="K456" s="42">
        <v>0</v>
      </c>
      <c r="L456" s="42">
        <v>0</v>
      </c>
      <c r="M456" s="42">
        <v>0</v>
      </c>
      <c r="N456" s="43">
        <v>100</v>
      </c>
    </row>
    <row r="457" spans="1:14" ht="12.75" customHeight="1" x14ac:dyDescent="0.2">
      <c r="A457" s="44" t="s">
        <v>234</v>
      </c>
      <c r="B457" s="26" t="s">
        <v>245</v>
      </c>
      <c r="C457" s="50" t="s">
        <v>105</v>
      </c>
      <c r="D457" s="41" t="s">
        <v>11</v>
      </c>
      <c r="E457" s="45">
        <v>9</v>
      </c>
      <c r="F457" s="45">
        <v>26</v>
      </c>
      <c r="G457" s="46"/>
      <c r="H457" s="45">
        <v>91</v>
      </c>
      <c r="I457" s="45">
        <v>269</v>
      </c>
      <c r="J457" s="45">
        <v>738</v>
      </c>
      <c r="K457" s="46"/>
      <c r="L457" s="46"/>
      <c r="M457" s="46"/>
      <c r="N457" s="47">
        <v>1133</v>
      </c>
    </row>
    <row r="458" spans="1:14" ht="12.75" customHeight="1" x14ac:dyDescent="0.2">
      <c r="A458" s="41" t="s">
        <v>234</v>
      </c>
      <c r="B458" s="26" t="s">
        <v>245</v>
      </c>
      <c r="C458" s="50" t="s">
        <v>106</v>
      </c>
      <c r="D458" s="41" t="s">
        <v>101</v>
      </c>
      <c r="E458" s="42">
        <v>0.79435127978817299</v>
      </c>
      <c r="F458" s="42">
        <v>2.2947925860547218</v>
      </c>
      <c r="G458" s="42">
        <v>0</v>
      </c>
      <c r="H458" s="42">
        <v>8.0317740511915261</v>
      </c>
      <c r="I458" s="42">
        <v>23.742277140335393</v>
      </c>
      <c r="J458" s="42">
        <v>65.136804942630192</v>
      </c>
      <c r="K458" s="42">
        <v>0</v>
      </c>
      <c r="L458" s="42">
        <v>0</v>
      </c>
      <c r="M458" s="42">
        <v>0</v>
      </c>
      <c r="N458" s="43">
        <v>100</v>
      </c>
    </row>
    <row r="459" spans="1:14" ht="12.75" customHeight="1" x14ac:dyDescent="0.2">
      <c r="A459" s="37" t="s">
        <v>235</v>
      </c>
      <c r="B459" s="27" t="s">
        <v>246</v>
      </c>
      <c r="C459" s="49" t="s">
        <v>103</v>
      </c>
      <c r="D459" s="37" t="s">
        <v>10</v>
      </c>
      <c r="E459" s="38">
        <v>14</v>
      </c>
      <c r="F459" s="38">
        <v>3</v>
      </c>
      <c r="G459" s="38">
        <v>3</v>
      </c>
      <c r="H459" s="39"/>
      <c r="I459" s="38">
        <v>2</v>
      </c>
      <c r="J459" s="39"/>
      <c r="K459" s="39"/>
      <c r="L459" s="39"/>
      <c r="M459" s="39"/>
      <c r="N459" s="40">
        <v>22</v>
      </c>
    </row>
    <row r="460" spans="1:14" ht="12.75" customHeight="1" x14ac:dyDescent="0.2">
      <c r="A460" s="41" t="s">
        <v>235</v>
      </c>
      <c r="B460" s="26" t="s">
        <v>246</v>
      </c>
      <c r="C460" s="50" t="s">
        <v>104</v>
      </c>
      <c r="D460" s="41" t="s">
        <v>100</v>
      </c>
      <c r="E460" s="42">
        <v>63.636363636363633</v>
      </c>
      <c r="F460" s="42">
        <v>13.636363636363637</v>
      </c>
      <c r="G460" s="42">
        <v>13.636363636363637</v>
      </c>
      <c r="H460" s="42">
        <v>0</v>
      </c>
      <c r="I460" s="42">
        <v>9.0909090909090917</v>
      </c>
      <c r="J460" s="42">
        <v>0</v>
      </c>
      <c r="K460" s="42">
        <v>0</v>
      </c>
      <c r="L460" s="42">
        <v>0</v>
      </c>
      <c r="M460" s="42">
        <v>0</v>
      </c>
      <c r="N460" s="43">
        <v>100</v>
      </c>
    </row>
    <row r="461" spans="1:14" ht="12.75" customHeight="1" x14ac:dyDescent="0.2">
      <c r="A461" s="44" t="s">
        <v>235</v>
      </c>
      <c r="B461" s="26" t="s">
        <v>246</v>
      </c>
      <c r="C461" s="50" t="s">
        <v>105</v>
      </c>
      <c r="D461" s="41" t="s">
        <v>11</v>
      </c>
      <c r="E461" s="45">
        <v>25</v>
      </c>
      <c r="F461" s="45">
        <v>18</v>
      </c>
      <c r="G461" s="45">
        <v>31</v>
      </c>
      <c r="H461" s="46"/>
      <c r="I461" s="45">
        <v>188</v>
      </c>
      <c r="J461" s="46"/>
      <c r="K461" s="46"/>
      <c r="L461" s="46"/>
      <c r="M461" s="46"/>
      <c r="N461" s="47">
        <v>262</v>
      </c>
    </row>
    <row r="462" spans="1:14" ht="12.75" customHeight="1" x14ac:dyDescent="0.2">
      <c r="A462" s="41" t="s">
        <v>235</v>
      </c>
      <c r="B462" s="26" t="s">
        <v>246</v>
      </c>
      <c r="C462" s="50" t="s">
        <v>106</v>
      </c>
      <c r="D462" s="41" t="s">
        <v>101</v>
      </c>
      <c r="E462" s="42">
        <v>9.5419847328244281</v>
      </c>
      <c r="F462" s="42">
        <v>6.8702290076335881</v>
      </c>
      <c r="G462" s="42">
        <v>11.83206106870229</v>
      </c>
      <c r="H462" s="42">
        <v>0</v>
      </c>
      <c r="I462" s="42">
        <v>71.755725190839698</v>
      </c>
      <c r="J462" s="42">
        <v>0</v>
      </c>
      <c r="K462" s="42">
        <v>0</v>
      </c>
      <c r="L462" s="42">
        <v>0</v>
      </c>
      <c r="M462" s="42">
        <v>0</v>
      </c>
      <c r="N462" s="43">
        <v>100</v>
      </c>
    </row>
    <row r="463" spans="1:14" ht="12.75" customHeight="1" x14ac:dyDescent="0.2">
      <c r="A463" s="37" t="s">
        <v>265</v>
      </c>
      <c r="B463" s="27" t="s">
        <v>266</v>
      </c>
      <c r="C463" s="49" t="s">
        <v>103</v>
      </c>
      <c r="D463" s="37" t="s">
        <v>10</v>
      </c>
      <c r="E463" s="38">
        <v>1</v>
      </c>
      <c r="F463" s="38"/>
      <c r="G463" s="38"/>
      <c r="H463" s="39"/>
      <c r="I463" s="38"/>
      <c r="J463" s="39"/>
      <c r="K463" s="39"/>
      <c r="L463" s="39"/>
      <c r="M463" s="39"/>
      <c r="N463" s="40">
        <v>1</v>
      </c>
    </row>
    <row r="464" spans="1:14" ht="12.75" customHeight="1" x14ac:dyDescent="0.2">
      <c r="A464" s="41" t="s">
        <v>265</v>
      </c>
      <c r="B464" s="26" t="s">
        <v>266</v>
      </c>
      <c r="C464" s="50" t="s">
        <v>104</v>
      </c>
      <c r="D464" s="41" t="s">
        <v>100</v>
      </c>
      <c r="E464" s="42">
        <v>100</v>
      </c>
      <c r="F464" s="42">
        <v>0</v>
      </c>
      <c r="G464" s="42">
        <v>0</v>
      </c>
      <c r="H464" s="42">
        <v>0</v>
      </c>
      <c r="I464" s="42">
        <v>0</v>
      </c>
      <c r="J464" s="42">
        <v>0</v>
      </c>
      <c r="K464" s="42">
        <v>0</v>
      </c>
      <c r="L464" s="42">
        <v>0</v>
      </c>
      <c r="M464" s="42">
        <v>0</v>
      </c>
      <c r="N464" s="43">
        <v>100</v>
      </c>
    </row>
    <row r="465" spans="1:14" ht="12.75" customHeight="1" x14ac:dyDescent="0.2">
      <c r="A465" s="44" t="s">
        <v>265</v>
      </c>
      <c r="B465" s="26" t="s">
        <v>266</v>
      </c>
      <c r="C465" s="50" t="s">
        <v>105</v>
      </c>
      <c r="D465" s="41" t="s">
        <v>11</v>
      </c>
      <c r="E465" s="45">
        <v>1</v>
      </c>
      <c r="F465" s="46"/>
      <c r="G465" s="46"/>
      <c r="H465" s="46"/>
      <c r="I465" s="46"/>
      <c r="J465" s="46"/>
      <c r="K465" s="46"/>
      <c r="L465" s="46"/>
      <c r="M465" s="46"/>
      <c r="N465" s="47">
        <v>1</v>
      </c>
    </row>
    <row r="466" spans="1:14" ht="12.75" customHeight="1" x14ac:dyDescent="0.2">
      <c r="A466" s="41" t="s">
        <v>265</v>
      </c>
      <c r="B466" s="26" t="s">
        <v>266</v>
      </c>
      <c r="C466" s="50" t="s">
        <v>106</v>
      </c>
      <c r="D466" s="41" t="s">
        <v>101</v>
      </c>
      <c r="E466" s="42">
        <v>100</v>
      </c>
      <c r="F466" s="42">
        <v>0</v>
      </c>
      <c r="G466" s="42">
        <v>0</v>
      </c>
      <c r="H466" s="42">
        <v>0</v>
      </c>
      <c r="I466" s="42">
        <v>0</v>
      </c>
      <c r="J466" s="42">
        <v>0</v>
      </c>
      <c r="K466" s="42">
        <v>0</v>
      </c>
      <c r="L466" s="42">
        <v>0</v>
      </c>
      <c r="M466" s="42">
        <v>0</v>
      </c>
      <c r="N466" s="43">
        <v>100</v>
      </c>
    </row>
    <row r="467" spans="1:14" ht="12.75" customHeight="1" x14ac:dyDescent="0.2">
      <c r="A467" s="37" t="s">
        <v>267</v>
      </c>
      <c r="B467" s="27" t="s">
        <v>268</v>
      </c>
      <c r="C467" s="49" t="s">
        <v>103</v>
      </c>
      <c r="D467" s="37" t="s">
        <v>10</v>
      </c>
      <c r="E467" s="38">
        <v>11</v>
      </c>
      <c r="F467" s="38"/>
      <c r="G467" s="38"/>
      <c r="H467" s="39"/>
      <c r="I467" s="38"/>
      <c r="J467" s="39"/>
      <c r="K467" s="39"/>
      <c r="L467" s="39"/>
      <c r="M467" s="39"/>
      <c r="N467" s="40">
        <v>11</v>
      </c>
    </row>
    <row r="468" spans="1:14" ht="12.75" customHeight="1" x14ac:dyDescent="0.2">
      <c r="A468" s="41" t="s">
        <v>267</v>
      </c>
      <c r="B468" s="26" t="s">
        <v>268</v>
      </c>
      <c r="C468" s="50" t="s">
        <v>104</v>
      </c>
      <c r="D468" s="41" t="s">
        <v>100</v>
      </c>
      <c r="E468" s="42">
        <v>100</v>
      </c>
      <c r="F468" s="42">
        <v>0</v>
      </c>
      <c r="G468" s="42">
        <v>0</v>
      </c>
      <c r="H468" s="42">
        <v>0</v>
      </c>
      <c r="I468" s="42">
        <v>0</v>
      </c>
      <c r="J468" s="42">
        <v>0</v>
      </c>
      <c r="K468" s="42">
        <v>0</v>
      </c>
      <c r="L468" s="42">
        <v>0</v>
      </c>
      <c r="M468" s="42">
        <v>0</v>
      </c>
      <c r="N468" s="43">
        <v>100</v>
      </c>
    </row>
    <row r="469" spans="1:14" ht="12.75" customHeight="1" x14ac:dyDescent="0.2">
      <c r="A469" s="44" t="s">
        <v>267</v>
      </c>
      <c r="B469" s="26" t="s">
        <v>268</v>
      </c>
      <c r="C469" s="50" t="s">
        <v>105</v>
      </c>
      <c r="D469" s="41" t="s">
        <v>11</v>
      </c>
      <c r="E469" s="45">
        <v>14</v>
      </c>
      <c r="F469" s="46"/>
      <c r="G469" s="46"/>
      <c r="H469" s="46"/>
      <c r="I469" s="46"/>
      <c r="J469" s="46"/>
      <c r="K469" s="46"/>
      <c r="L469" s="46"/>
      <c r="M469" s="46"/>
      <c r="N469" s="47">
        <v>14</v>
      </c>
    </row>
    <row r="470" spans="1:14" ht="12.75" customHeight="1" x14ac:dyDescent="0.2">
      <c r="A470" s="41" t="s">
        <v>267</v>
      </c>
      <c r="B470" s="26" t="s">
        <v>268</v>
      </c>
      <c r="C470" s="50" t="s">
        <v>106</v>
      </c>
      <c r="D470" s="41" t="s">
        <v>101</v>
      </c>
      <c r="E470" s="42">
        <v>100</v>
      </c>
      <c r="F470" s="42">
        <v>0</v>
      </c>
      <c r="G470" s="42">
        <v>0</v>
      </c>
      <c r="H470" s="42">
        <v>0</v>
      </c>
      <c r="I470" s="42">
        <v>0</v>
      </c>
      <c r="J470" s="42">
        <v>0</v>
      </c>
      <c r="K470" s="42">
        <v>0</v>
      </c>
      <c r="L470" s="42">
        <v>0</v>
      </c>
      <c r="M470" s="42">
        <v>0</v>
      </c>
      <c r="N470" s="43">
        <v>100</v>
      </c>
    </row>
    <row r="471" spans="1:14" ht="12.75" customHeight="1" x14ac:dyDescent="0.2">
      <c r="A471" s="37" t="s">
        <v>269</v>
      </c>
      <c r="B471" s="27" t="s">
        <v>270</v>
      </c>
      <c r="C471" s="49" t="s">
        <v>103</v>
      </c>
      <c r="D471" s="37" t="s">
        <v>10</v>
      </c>
      <c r="E471" s="38">
        <v>1</v>
      </c>
      <c r="F471" s="38"/>
      <c r="G471" s="38"/>
      <c r="H471" s="39"/>
      <c r="I471" s="38"/>
      <c r="J471" s="39"/>
      <c r="K471" s="39"/>
      <c r="L471" s="39"/>
      <c r="M471" s="39"/>
      <c r="N471" s="40">
        <v>1</v>
      </c>
    </row>
    <row r="472" spans="1:14" ht="12.75" customHeight="1" x14ac:dyDescent="0.2">
      <c r="A472" s="41" t="s">
        <v>269</v>
      </c>
      <c r="B472" s="26" t="s">
        <v>270</v>
      </c>
      <c r="C472" s="50" t="s">
        <v>104</v>
      </c>
      <c r="D472" s="41" t="s">
        <v>100</v>
      </c>
      <c r="E472" s="42">
        <v>100</v>
      </c>
      <c r="F472" s="42">
        <v>0</v>
      </c>
      <c r="G472" s="42">
        <v>0</v>
      </c>
      <c r="H472" s="42">
        <v>0</v>
      </c>
      <c r="I472" s="42">
        <v>0</v>
      </c>
      <c r="J472" s="42">
        <v>0</v>
      </c>
      <c r="K472" s="42">
        <v>0</v>
      </c>
      <c r="L472" s="42">
        <v>0</v>
      </c>
      <c r="M472" s="42">
        <v>0</v>
      </c>
      <c r="N472" s="43">
        <v>100</v>
      </c>
    </row>
    <row r="473" spans="1:14" ht="12.75" customHeight="1" x14ac:dyDescent="0.2">
      <c r="A473" s="44" t="s">
        <v>269</v>
      </c>
      <c r="B473" s="26" t="s">
        <v>270</v>
      </c>
      <c r="C473" s="50" t="s">
        <v>105</v>
      </c>
      <c r="D473" s="41" t="s">
        <v>11</v>
      </c>
      <c r="E473" s="45">
        <v>1</v>
      </c>
      <c r="F473" s="46"/>
      <c r="G473" s="46"/>
      <c r="H473" s="46"/>
      <c r="I473" s="46"/>
      <c r="J473" s="46"/>
      <c r="K473" s="46"/>
      <c r="L473" s="46"/>
      <c r="M473" s="46"/>
      <c r="N473" s="47">
        <v>1</v>
      </c>
    </row>
    <row r="474" spans="1:14" ht="12.75" customHeight="1" x14ac:dyDescent="0.2">
      <c r="A474" s="41" t="s">
        <v>269</v>
      </c>
      <c r="B474" s="26" t="s">
        <v>270</v>
      </c>
      <c r="C474" s="50" t="s">
        <v>106</v>
      </c>
      <c r="D474" s="41" t="s">
        <v>101</v>
      </c>
      <c r="E474" s="42">
        <v>100</v>
      </c>
      <c r="F474" s="42">
        <v>0</v>
      </c>
      <c r="G474" s="42">
        <v>0</v>
      </c>
      <c r="H474" s="42">
        <v>0</v>
      </c>
      <c r="I474" s="42">
        <v>0</v>
      </c>
      <c r="J474" s="42">
        <v>0</v>
      </c>
      <c r="K474" s="42">
        <v>0</v>
      </c>
      <c r="L474" s="42">
        <v>0</v>
      </c>
      <c r="M474" s="42">
        <v>0</v>
      </c>
      <c r="N474" s="43">
        <v>100</v>
      </c>
    </row>
    <row r="475" spans="1:14" ht="12.75" customHeight="1" x14ac:dyDescent="0.2">
      <c r="A475" s="37" t="s">
        <v>252</v>
      </c>
      <c r="B475" s="27" t="s">
        <v>259</v>
      </c>
      <c r="C475" s="49" t="s">
        <v>103</v>
      </c>
      <c r="D475" s="37" t="s">
        <v>10</v>
      </c>
      <c r="E475" s="38"/>
      <c r="F475" s="38"/>
      <c r="G475" s="38"/>
      <c r="H475" s="39"/>
      <c r="I475" s="38"/>
      <c r="J475" s="39">
        <v>1</v>
      </c>
      <c r="K475" s="39"/>
      <c r="L475" s="39"/>
      <c r="M475" s="39"/>
      <c r="N475" s="40">
        <v>1</v>
      </c>
    </row>
    <row r="476" spans="1:14" ht="12.75" customHeight="1" x14ac:dyDescent="0.2">
      <c r="A476" s="41" t="s">
        <v>252</v>
      </c>
      <c r="B476" s="26" t="s">
        <v>259</v>
      </c>
      <c r="C476" s="50" t="s">
        <v>104</v>
      </c>
      <c r="D476" s="41" t="s">
        <v>100</v>
      </c>
      <c r="E476" s="42">
        <v>0</v>
      </c>
      <c r="F476" s="42">
        <v>0</v>
      </c>
      <c r="G476" s="42">
        <v>0</v>
      </c>
      <c r="H476" s="42">
        <v>0</v>
      </c>
      <c r="I476" s="42">
        <v>0</v>
      </c>
      <c r="J476" s="42">
        <v>100</v>
      </c>
      <c r="K476" s="42">
        <v>0</v>
      </c>
      <c r="L476" s="42">
        <v>0</v>
      </c>
      <c r="M476" s="42">
        <v>0</v>
      </c>
      <c r="N476" s="43">
        <v>100</v>
      </c>
    </row>
    <row r="477" spans="1:14" ht="12.75" customHeight="1" x14ac:dyDescent="0.2">
      <c r="A477" s="44" t="s">
        <v>252</v>
      </c>
      <c r="B477" s="26" t="s">
        <v>259</v>
      </c>
      <c r="C477" s="50" t="s">
        <v>105</v>
      </c>
      <c r="D477" s="41" t="s">
        <v>11</v>
      </c>
      <c r="E477" s="46"/>
      <c r="F477" s="46"/>
      <c r="G477" s="46"/>
      <c r="H477" s="46"/>
      <c r="I477" s="46"/>
      <c r="J477" s="45">
        <v>192</v>
      </c>
      <c r="K477" s="46"/>
      <c r="L477" s="46"/>
      <c r="M477" s="46"/>
      <c r="N477" s="47">
        <v>192</v>
      </c>
    </row>
    <row r="478" spans="1:14" ht="12.75" customHeight="1" x14ac:dyDescent="0.2">
      <c r="A478" s="41" t="s">
        <v>252</v>
      </c>
      <c r="B478" s="26" t="s">
        <v>259</v>
      </c>
      <c r="C478" s="50" t="s">
        <v>106</v>
      </c>
      <c r="D478" s="41" t="s">
        <v>101</v>
      </c>
      <c r="E478" s="42">
        <v>0</v>
      </c>
      <c r="F478" s="42">
        <v>0</v>
      </c>
      <c r="G478" s="42">
        <v>0</v>
      </c>
      <c r="H478" s="42">
        <v>0</v>
      </c>
      <c r="I478" s="42">
        <v>0</v>
      </c>
      <c r="J478" s="42">
        <v>100</v>
      </c>
      <c r="K478" s="42">
        <v>0</v>
      </c>
      <c r="L478" s="42">
        <v>0</v>
      </c>
      <c r="M478" s="42">
        <v>0</v>
      </c>
      <c r="N478" s="43">
        <v>100</v>
      </c>
    </row>
  </sheetData>
  <mergeCells count="1">
    <mergeCell ref="E3:N3"/>
  </mergeCells>
  <pageMargins left="0.70866141732283472" right="0.70866141732283472" top="0.78740157480314965" bottom="0.78740157480314965" header="0.31496062992125984" footer="0.31496062992125984"/>
  <pageSetup paperSize="9" scale="6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0"/>
  <sheetViews>
    <sheetView showZeros="0" workbookViewId="0">
      <pane ySplit="2475" topLeftCell="A7"/>
      <selection activeCell="C3" sqref="C3:L3"/>
      <selection pane="bottomLeft" activeCell="A5" sqref="A5"/>
    </sheetView>
  </sheetViews>
  <sheetFormatPr baseColWidth="10" defaultRowHeight="12.75" customHeight="1" outlineLevelCol="1" x14ac:dyDescent="0.2"/>
  <cols>
    <col min="1" max="1" width="10.140625" style="41" customWidth="1"/>
    <col min="2" max="2" width="4.85546875" style="41" hidden="1" customWidth="1" outlineLevel="1"/>
    <col min="3" max="3" width="11.7109375" style="41" customWidth="1" collapsed="1"/>
    <col min="4" max="12" width="11.7109375" style="41" customWidth="1"/>
    <col min="13" max="16384" width="11.42578125" style="41"/>
  </cols>
  <sheetData>
    <row r="1" spans="1:12" s="29" customFormat="1" ht="18" x14ac:dyDescent="0.25">
      <c r="A1" s="51" t="s">
        <v>271</v>
      </c>
      <c r="H1" s="30"/>
    </row>
    <row r="2" spans="1:12" s="29" customFormat="1" ht="16.5" customHeight="1" x14ac:dyDescent="0.2">
      <c r="H2" s="30"/>
    </row>
    <row r="3" spans="1:12" s="29" customFormat="1" ht="16.5" customHeight="1" x14ac:dyDescent="0.2">
      <c r="C3" s="67" t="s">
        <v>141</v>
      </c>
      <c r="D3" s="67"/>
      <c r="E3" s="67"/>
      <c r="F3" s="67"/>
      <c r="G3" s="67"/>
      <c r="H3" s="67"/>
      <c r="I3" s="67"/>
      <c r="J3" s="67"/>
      <c r="K3" s="67"/>
      <c r="L3" s="67"/>
    </row>
    <row r="4" spans="1:12" s="29" customFormat="1" ht="16.5" customHeight="1" x14ac:dyDescent="0.2">
      <c r="K4" s="30"/>
    </row>
    <row r="5" spans="1:12" s="29" customFormat="1" ht="16.5" customHeight="1" x14ac:dyDescent="0.2">
      <c r="C5" s="31" t="s">
        <v>0</v>
      </c>
      <c r="D5" s="31" t="s">
        <v>1</v>
      </c>
      <c r="E5" s="31" t="s">
        <v>2</v>
      </c>
      <c r="F5" s="32" t="s">
        <v>3</v>
      </c>
      <c r="G5" s="33" t="s">
        <v>4</v>
      </c>
      <c r="H5" s="33" t="s">
        <v>5</v>
      </c>
      <c r="I5" s="33" t="s">
        <v>6</v>
      </c>
      <c r="J5" s="33" t="s">
        <v>7</v>
      </c>
      <c r="K5" s="33" t="s">
        <v>8</v>
      </c>
      <c r="L5" s="34" t="s">
        <v>9</v>
      </c>
    </row>
    <row r="6" spans="1:12" s="29" customFormat="1" ht="16.5" customHeight="1" x14ac:dyDescent="0.2">
      <c r="C6" s="31"/>
      <c r="D6" s="31"/>
      <c r="E6" s="31"/>
      <c r="F6" s="32"/>
      <c r="G6" s="33"/>
      <c r="H6" s="33"/>
      <c r="I6" s="33"/>
      <c r="J6" s="33"/>
      <c r="K6" s="33"/>
      <c r="L6" s="34"/>
    </row>
    <row r="7" spans="1:12" ht="12.75" customHeight="1" x14ac:dyDescent="0.2">
      <c r="A7" s="52" t="s">
        <v>12</v>
      </c>
      <c r="B7" s="53" t="s">
        <v>10</v>
      </c>
      <c r="C7" s="54">
        <v>560</v>
      </c>
      <c r="D7" s="54">
        <v>215</v>
      </c>
      <c r="E7" s="54">
        <v>186</v>
      </c>
      <c r="F7" s="54">
        <v>167</v>
      </c>
      <c r="G7" s="54">
        <v>47</v>
      </c>
      <c r="H7" s="54">
        <v>21</v>
      </c>
      <c r="I7" s="54">
        <v>5</v>
      </c>
      <c r="J7" s="55"/>
      <c r="K7" s="55"/>
      <c r="L7" s="56">
        <v>1201</v>
      </c>
    </row>
    <row r="8" spans="1:12" ht="12.75" customHeight="1" x14ac:dyDescent="0.2">
      <c r="A8" s="53" t="s">
        <v>13</v>
      </c>
      <c r="B8" s="53" t="s">
        <v>10</v>
      </c>
      <c r="C8" s="54">
        <v>52</v>
      </c>
      <c r="D8" s="54">
        <v>27</v>
      </c>
      <c r="E8" s="54">
        <v>17</v>
      </c>
      <c r="F8" s="54">
        <v>8</v>
      </c>
      <c r="G8" s="54">
        <v>3</v>
      </c>
      <c r="H8" s="55"/>
      <c r="I8" s="55"/>
      <c r="J8" s="55"/>
      <c r="K8" s="55"/>
      <c r="L8" s="56">
        <v>107</v>
      </c>
    </row>
    <row r="9" spans="1:12" ht="12.75" customHeight="1" x14ac:dyDescent="0.2">
      <c r="A9" s="53" t="s">
        <v>14</v>
      </c>
      <c r="B9" s="53" t="s">
        <v>10</v>
      </c>
      <c r="C9" s="54">
        <v>191</v>
      </c>
      <c r="D9" s="54">
        <v>110</v>
      </c>
      <c r="E9" s="54">
        <v>77</v>
      </c>
      <c r="F9" s="54">
        <v>50</v>
      </c>
      <c r="G9" s="54">
        <v>5</v>
      </c>
      <c r="H9" s="54">
        <v>3</v>
      </c>
      <c r="I9" s="55"/>
      <c r="J9" s="55"/>
      <c r="K9" s="55"/>
      <c r="L9" s="56">
        <v>436</v>
      </c>
    </row>
    <row r="10" spans="1:12" ht="12.75" customHeight="1" x14ac:dyDescent="0.2">
      <c r="A10" s="53" t="s">
        <v>15</v>
      </c>
      <c r="B10" s="53" t="s">
        <v>10</v>
      </c>
      <c r="C10" s="54">
        <v>107</v>
      </c>
      <c r="D10" s="54">
        <v>32</v>
      </c>
      <c r="E10" s="54">
        <v>12</v>
      </c>
      <c r="F10" s="54">
        <v>10</v>
      </c>
      <c r="G10" s="54">
        <v>1</v>
      </c>
      <c r="H10" s="55"/>
      <c r="I10" s="55"/>
      <c r="J10" s="55"/>
      <c r="K10" s="55"/>
      <c r="L10" s="56">
        <v>162</v>
      </c>
    </row>
    <row r="11" spans="1:12" ht="12.75" customHeight="1" x14ac:dyDescent="0.2">
      <c r="A11" s="53" t="s">
        <v>16</v>
      </c>
      <c r="B11" s="53" t="s">
        <v>10</v>
      </c>
      <c r="C11" s="54">
        <v>284</v>
      </c>
      <c r="D11" s="54">
        <v>135</v>
      </c>
      <c r="E11" s="54">
        <v>89</v>
      </c>
      <c r="F11" s="54">
        <v>43</v>
      </c>
      <c r="G11" s="54">
        <v>2</v>
      </c>
      <c r="H11" s="54">
        <v>2</v>
      </c>
      <c r="I11" s="55"/>
      <c r="J11" s="55"/>
      <c r="K11" s="55"/>
      <c r="L11" s="56">
        <v>555</v>
      </c>
    </row>
    <row r="12" spans="1:12" ht="12.75" customHeight="1" x14ac:dyDescent="0.2">
      <c r="A12" s="53" t="s">
        <v>17</v>
      </c>
      <c r="B12" s="53" t="s">
        <v>10</v>
      </c>
      <c r="C12" s="54">
        <v>396</v>
      </c>
      <c r="D12" s="54">
        <v>131</v>
      </c>
      <c r="E12" s="54">
        <v>95</v>
      </c>
      <c r="F12" s="54">
        <v>45</v>
      </c>
      <c r="G12" s="54">
        <v>14</v>
      </c>
      <c r="H12" s="54">
        <v>6</v>
      </c>
      <c r="I12" s="55"/>
      <c r="J12" s="55"/>
      <c r="K12" s="55"/>
      <c r="L12" s="56">
        <v>687</v>
      </c>
    </row>
    <row r="13" spans="1:12" ht="12.75" customHeight="1" x14ac:dyDescent="0.2">
      <c r="A13" s="53" t="s">
        <v>18</v>
      </c>
      <c r="B13" s="53" t="s">
        <v>10</v>
      </c>
      <c r="C13" s="54">
        <v>73</v>
      </c>
      <c r="D13" s="54">
        <v>48</v>
      </c>
      <c r="E13" s="54">
        <v>36</v>
      </c>
      <c r="F13" s="54">
        <v>24</v>
      </c>
      <c r="G13" s="54">
        <v>5</v>
      </c>
      <c r="H13" s="54">
        <v>1</v>
      </c>
      <c r="I13" s="54">
        <v>1</v>
      </c>
      <c r="J13" s="55"/>
      <c r="K13" s="55"/>
      <c r="L13" s="56">
        <v>188</v>
      </c>
    </row>
    <row r="14" spans="1:12" ht="12.75" customHeight="1" x14ac:dyDescent="0.2">
      <c r="A14" s="53" t="s">
        <v>19</v>
      </c>
      <c r="B14" s="53" t="s">
        <v>10</v>
      </c>
      <c r="C14" s="54">
        <v>562</v>
      </c>
      <c r="D14" s="54">
        <v>182</v>
      </c>
      <c r="E14" s="54">
        <v>100</v>
      </c>
      <c r="F14" s="54">
        <v>50</v>
      </c>
      <c r="G14" s="54">
        <v>11</v>
      </c>
      <c r="H14" s="54">
        <v>3</v>
      </c>
      <c r="I14" s="55"/>
      <c r="J14" s="54">
        <v>1</v>
      </c>
      <c r="K14" s="55"/>
      <c r="L14" s="56">
        <v>909</v>
      </c>
    </row>
    <row r="15" spans="1:12" ht="12.75" customHeight="1" x14ac:dyDescent="0.2">
      <c r="A15" s="53" t="s">
        <v>20</v>
      </c>
      <c r="B15" s="53" t="s">
        <v>10</v>
      </c>
      <c r="C15" s="54">
        <v>67</v>
      </c>
      <c r="D15" s="54">
        <v>38</v>
      </c>
      <c r="E15" s="54">
        <v>17</v>
      </c>
      <c r="F15" s="54">
        <v>5</v>
      </c>
      <c r="G15" s="54">
        <v>1</v>
      </c>
      <c r="H15" s="55"/>
      <c r="I15" s="55"/>
      <c r="J15" s="55"/>
      <c r="K15" s="55"/>
      <c r="L15" s="56">
        <v>128</v>
      </c>
    </row>
    <row r="16" spans="1:12" ht="12.75" customHeight="1" x14ac:dyDescent="0.2">
      <c r="A16" s="53" t="s">
        <v>21</v>
      </c>
      <c r="B16" s="53" t="s">
        <v>10</v>
      </c>
      <c r="C16" s="54">
        <v>427</v>
      </c>
      <c r="D16" s="54">
        <v>164</v>
      </c>
      <c r="E16" s="54">
        <v>106</v>
      </c>
      <c r="F16" s="54">
        <v>90</v>
      </c>
      <c r="G16" s="54">
        <v>10</v>
      </c>
      <c r="H16" s="54">
        <v>6</v>
      </c>
      <c r="I16" s="54">
        <v>1</v>
      </c>
      <c r="J16" s="55"/>
      <c r="K16" s="55"/>
      <c r="L16" s="56">
        <v>804</v>
      </c>
    </row>
    <row r="17" spans="1:12" ht="12.75" customHeight="1" x14ac:dyDescent="0.2">
      <c r="A17" s="53" t="s">
        <v>22</v>
      </c>
      <c r="B17" s="53" t="s">
        <v>10</v>
      </c>
      <c r="C17" s="54">
        <v>362</v>
      </c>
      <c r="D17" s="54">
        <v>156</v>
      </c>
      <c r="E17" s="54">
        <v>130</v>
      </c>
      <c r="F17" s="54">
        <v>62</v>
      </c>
      <c r="G17" s="54">
        <v>11</v>
      </c>
      <c r="H17" s="54">
        <v>6</v>
      </c>
      <c r="I17" s="54">
        <v>1</v>
      </c>
      <c r="J17" s="55"/>
      <c r="K17" s="55"/>
      <c r="L17" s="56">
        <v>728</v>
      </c>
    </row>
    <row r="18" spans="1:12" ht="12.75" customHeight="1" x14ac:dyDescent="0.2">
      <c r="A18" s="53" t="s">
        <v>23</v>
      </c>
      <c r="B18" s="53" t="s">
        <v>10</v>
      </c>
      <c r="C18" s="54">
        <v>407</v>
      </c>
      <c r="D18" s="54">
        <v>172</v>
      </c>
      <c r="E18" s="54">
        <v>116</v>
      </c>
      <c r="F18" s="54">
        <v>83</v>
      </c>
      <c r="G18" s="54">
        <v>13</v>
      </c>
      <c r="H18" s="54">
        <v>8</v>
      </c>
      <c r="I18" s="55"/>
      <c r="J18" s="54">
        <v>1</v>
      </c>
      <c r="K18" s="55"/>
      <c r="L18" s="56">
        <v>800</v>
      </c>
    </row>
    <row r="19" spans="1:12" ht="12.75" customHeight="1" x14ac:dyDescent="0.2">
      <c r="A19" s="53" t="s">
        <v>149</v>
      </c>
      <c r="B19" s="53" t="s">
        <v>10</v>
      </c>
      <c r="C19" s="54">
        <v>37</v>
      </c>
      <c r="D19" s="54">
        <v>14</v>
      </c>
      <c r="E19" s="54">
        <v>16</v>
      </c>
      <c r="F19" s="54">
        <v>18</v>
      </c>
      <c r="G19" s="54">
        <v>11</v>
      </c>
      <c r="H19" s="54">
        <v>5</v>
      </c>
      <c r="I19" s="55"/>
      <c r="J19" s="55"/>
      <c r="K19" s="55"/>
      <c r="L19" s="56">
        <v>101</v>
      </c>
    </row>
    <row r="20" spans="1:12" ht="12.75" customHeight="1" x14ac:dyDescent="0.2">
      <c r="A20" s="53" t="s">
        <v>150</v>
      </c>
      <c r="B20" s="53" t="s">
        <v>10</v>
      </c>
      <c r="C20" s="54">
        <v>251</v>
      </c>
      <c r="D20" s="54">
        <v>97</v>
      </c>
      <c r="E20" s="54">
        <v>76</v>
      </c>
      <c r="F20" s="54">
        <v>37</v>
      </c>
      <c r="G20" s="54">
        <v>15</v>
      </c>
      <c r="H20" s="54">
        <v>3</v>
      </c>
      <c r="I20" s="54">
        <v>2</v>
      </c>
      <c r="J20" s="55"/>
      <c r="K20" s="55"/>
      <c r="L20" s="56">
        <v>481</v>
      </c>
    </row>
    <row r="21" spans="1:12" ht="12.75" customHeight="1" x14ac:dyDescent="0.2">
      <c r="A21" s="53" t="s">
        <v>24</v>
      </c>
      <c r="B21" s="53" t="s">
        <v>10</v>
      </c>
      <c r="C21" s="54">
        <v>386</v>
      </c>
      <c r="D21" s="54">
        <v>151</v>
      </c>
      <c r="E21" s="54">
        <v>109</v>
      </c>
      <c r="F21" s="54">
        <v>77</v>
      </c>
      <c r="G21" s="54">
        <v>23</v>
      </c>
      <c r="H21" s="54">
        <v>4</v>
      </c>
      <c r="I21" s="55"/>
      <c r="J21" s="54">
        <v>1</v>
      </c>
      <c r="K21" s="55"/>
      <c r="L21" s="56">
        <v>751</v>
      </c>
    </row>
    <row r="22" spans="1:12" ht="12.75" customHeight="1" x14ac:dyDescent="0.2">
      <c r="A22" s="53" t="s">
        <v>25</v>
      </c>
      <c r="B22" s="53" t="s">
        <v>10</v>
      </c>
      <c r="C22" s="54">
        <v>103</v>
      </c>
      <c r="D22" s="54">
        <v>16</v>
      </c>
      <c r="E22" s="54">
        <v>5</v>
      </c>
      <c r="F22" s="54">
        <v>6</v>
      </c>
      <c r="G22" s="55"/>
      <c r="H22" s="55"/>
      <c r="I22" s="55"/>
      <c r="J22" s="55"/>
      <c r="K22" s="55"/>
      <c r="L22" s="56">
        <v>130</v>
      </c>
    </row>
    <row r="23" spans="1:12" ht="12.75" customHeight="1" x14ac:dyDescent="0.2">
      <c r="A23" s="53" t="s">
        <v>26</v>
      </c>
      <c r="B23" s="53" t="s">
        <v>10</v>
      </c>
      <c r="C23" s="54">
        <v>110</v>
      </c>
      <c r="D23" s="54">
        <v>36</v>
      </c>
      <c r="E23" s="54">
        <v>11</v>
      </c>
      <c r="F23" s="54">
        <v>4</v>
      </c>
      <c r="G23" s="54">
        <v>3</v>
      </c>
      <c r="H23" s="54">
        <v>1</v>
      </c>
      <c r="I23" s="54">
        <v>2</v>
      </c>
      <c r="J23" s="55"/>
      <c r="K23" s="55"/>
      <c r="L23" s="56">
        <v>167</v>
      </c>
    </row>
    <row r="24" spans="1:12" ht="12.75" customHeight="1" x14ac:dyDescent="0.2">
      <c r="A24" s="53" t="s">
        <v>27</v>
      </c>
      <c r="B24" s="53" t="s">
        <v>10</v>
      </c>
      <c r="C24" s="54">
        <v>151</v>
      </c>
      <c r="D24" s="54">
        <v>70</v>
      </c>
      <c r="E24" s="54">
        <v>30</v>
      </c>
      <c r="F24" s="54">
        <v>9</v>
      </c>
      <c r="G24" s="54">
        <v>5</v>
      </c>
      <c r="H24" s="54">
        <v>1</v>
      </c>
      <c r="I24" s="55"/>
      <c r="J24" s="55"/>
      <c r="K24" s="55"/>
      <c r="L24" s="56">
        <v>266</v>
      </c>
    </row>
    <row r="25" spans="1:12" ht="12.75" customHeight="1" x14ac:dyDescent="0.2">
      <c r="A25" s="53" t="s">
        <v>28</v>
      </c>
      <c r="B25" s="53" t="s">
        <v>10</v>
      </c>
      <c r="C25" s="54">
        <v>299</v>
      </c>
      <c r="D25" s="54">
        <v>195</v>
      </c>
      <c r="E25" s="54">
        <v>154</v>
      </c>
      <c r="F25" s="54">
        <v>96</v>
      </c>
      <c r="G25" s="54">
        <v>22</v>
      </c>
      <c r="H25" s="54">
        <v>14</v>
      </c>
      <c r="I25" s="54">
        <v>3</v>
      </c>
      <c r="J25" s="54">
        <v>1</v>
      </c>
      <c r="K25" s="55"/>
      <c r="L25" s="56">
        <v>784</v>
      </c>
    </row>
    <row r="26" spans="1:12" ht="12.75" customHeight="1" x14ac:dyDescent="0.2">
      <c r="A26" s="53" t="s">
        <v>29</v>
      </c>
      <c r="B26" s="53" t="s">
        <v>10</v>
      </c>
      <c r="C26" s="54">
        <v>367</v>
      </c>
      <c r="D26" s="54">
        <v>28</v>
      </c>
      <c r="E26" s="54">
        <v>8</v>
      </c>
      <c r="F26" s="54">
        <v>1</v>
      </c>
      <c r="G26" s="54">
        <v>1</v>
      </c>
      <c r="H26" s="54">
        <v>1</v>
      </c>
      <c r="I26" s="55"/>
      <c r="J26" s="55"/>
      <c r="K26" s="55"/>
      <c r="L26" s="56">
        <v>406</v>
      </c>
    </row>
    <row r="27" spans="1:12" ht="12.75" customHeight="1" x14ac:dyDescent="0.2">
      <c r="A27" s="53" t="s">
        <v>30</v>
      </c>
      <c r="B27" s="53" t="s">
        <v>10</v>
      </c>
      <c r="C27" s="54">
        <v>336</v>
      </c>
      <c r="D27" s="54">
        <v>119</v>
      </c>
      <c r="E27" s="54">
        <v>56</v>
      </c>
      <c r="F27" s="54">
        <v>19</v>
      </c>
      <c r="G27" s="54">
        <v>5</v>
      </c>
      <c r="H27" s="54">
        <v>1</v>
      </c>
      <c r="I27" s="55"/>
      <c r="J27" s="54">
        <v>1</v>
      </c>
      <c r="K27" s="55"/>
      <c r="L27" s="56">
        <v>537</v>
      </c>
    </row>
    <row r="28" spans="1:12" ht="12.75" customHeight="1" x14ac:dyDescent="0.2">
      <c r="A28" s="53" t="s">
        <v>151</v>
      </c>
      <c r="B28" s="53" t="s">
        <v>10</v>
      </c>
      <c r="C28" s="54">
        <v>70</v>
      </c>
      <c r="D28" s="54">
        <v>5</v>
      </c>
      <c r="E28" s="55"/>
      <c r="F28" s="54">
        <v>2</v>
      </c>
      <c r="G28" s="55"/>
      <c r="H28" s="55"/>
      <c r="I28" s="55"/>
      <c r="J28" s="55"/>
      <c r="K28" s="55"/>
      <c r="L28" s="56">
        <v>77</v>
      </c>
    </row>
    <row r="29" spans="1:12" ht="12.75" customHeight="1" x14ac:dyDescent="0.2">
      <c r="A29" s="53" t="s">
        <v>31</v>
      </c>
      <c r="B29" s="53" t="s">
        <v>10</v>
      </c>
      <c r="C29" s="54">
        <v>418</v>
      </c>
      <c r="D29" s="54">
        <v>98</v>
      </c>
      <c r="E29" s="54">
        <v>58</v>
      </c>
      <c r="F29" s="54">
        <v>58</v>
      </c>
      <c r="G29" s="54">
        <v>17</v>
      </c>
      <c r="H29" s="54">
        <v>11</v>
      </c>
      <c r="I29" s="54">
        <v>3</v>
      </c>
      <c r="J29" s="54">
        <v>1</v>
      </c>
      <c r="K29" s="54">
        <v>1</v>
      </c>
      <c r="L29" s="56">
        <v>665</v>
      </c>
    </row>
    <row r="30" spans="1:12" ht="12.75" customHeight="1" x14ac:dyDescent="0.2">
      <c r="A30" s="53" t="s">
        <v>32</v>
      </c>
      <c r="B30" s="53" t="s">
        <v>10</v>
      </c>
      <c r="C30" s="54">
        <v>614</v>
      </c>
      <c r="D30" s="54">
        <v>148</v>
      </c>
      <c r="E30" s="54">
        <v>45</v>
      </c>
      <c r="F30" s="54">
        <v>8</v>
      </c>
      <c r="G30" s="54">
        <v>1</v>
      </c>
      <c r="H30" s="54">
        <v>2</v>
      </c>
      <c r="I30" s="55"/>
      <c r="J30" s="55"/>
      <c r="K30" s="55"/>
      <c r="L30" s="56">
        <v>818</v>
      </c>
    </row>
    <row r="31" spans="1:12" ht="12.75" customHeight="1" x14ac:dyDescent="0.2">
      <c r="A31" s="53" t="s">
        <v>152</v>
      </c>
      <c r="B31" s="53" t="s">
        <v>10</v>
      </c>
      <c r="C31" s="54">
        <v>91</v>
      </c>
      <c r="D31" s="54">
        <v>51</v>
      </c>
      <c r="E31" s="54">
        <v>7</v>
      </c>
      <c r="F31" s="55"/>
      <c r="G31" s="55"/>
      <c r="H31" s="55"/>
      <c r="I31" s="55"/>
      <c r="J31" s="55"/>
      <c r="K31" s="55"/>
      <c r="L31" s="56">
        <v>149</v>
      </c>
    </row>
    <row r="32" spans="1:12" ht="12.75" customHeight="1" x14ac:dyDescent="0.2">
      <c r="A32" s="53" t="s">
        <v>153</v>
      </c>
      <c r="B32" s="53" t="s">
        <v>10</v>
      </c>
      <c r="C32" s="54">
        <v>43</v>
      </c>
      <c r="D32" s="54">
        <v>16</v>
      </c>
      <c r="E32" s="54">
        <v>11</v>
      </c>
      <c r="F32" s="54">
        <v>5</v>
      </c>
      <c r="G32" s="55"/>
      <c r="H32" s="55"/>
      <c r="I32" s="55"/>
      <c r="J32" s="55"/>
      <c r="K32" s="55"/>
      <c r="L32" s="56">
        <v>75</v>
      </c>
    </row>
    <row r="33" spans="1:12" ht="12.75" customHeight="1" x14ac:dyDescent="0.2">
      <c r="A33" s="53" t="s">
        <v>154</v>
      </c>
      <c r="B33" s="53" t="s">
        <v>10</v>
      </c>
      <c r="C33" s="54">
        <v>886</v>
      </c>
      <c r="D33" s="54">
        <v>151</v>
      </c>
      <c r="E33" s="54">
        <v>88</v>
      </c>
      <c r="F33" s="54">
        <v>77</v>
      </c>
      <c r="G33" s="54">
        <v>23</v>
      </c>
      <c r="H33" s="54">
        <v>34</v>
      </c>
      <c r="I33" s="54">
        <v>9</v>
      </c>
      <c r="J33" s="54">
        <v>2</v>
      </c>
      <c r="K33" s="54">
        <v>2</v>
      </c>
      <c r="L33" s="56">
        <v>1272</v>
      </c>
    </row>
    <row r="34" spans="1:12" ht="12.75" customHeight="1" x14ac:dyDescent="0.2">
      <c r="A34" s="53"/>
      <c r="B34" s="53"/>
      <c r="C34" s="54"/>
      <c r="D34" s="54"/>
      <c r="E34" s="54"/>
      <c r="F34" s="54"/>
      <c r="G34" s="54"/>
      <c r="H34" s="54"/>
      <c r="I34" s="54"/>
      <c r="J34" s="54"/>
      <c r="K34" s="54"/>
      <c r="L34" s="56"/>
    </row>
    <row r="35" spans="1:12" ht="12.75" customHeight="1" x14ac:dyDescent="0.2">
      <c r="A35" s="53"/>
      <c r="B35" s="53"/>
      <c r="C35" s="56">
        <f>SUM(C7:C34)</f>
        <v>7650</v>
      </c>
      <c r="D35" s="56">
        <f t="shared" ref="D35:L35" si="0">SUM(D7:D34)</f>
        <v>2605</v>
      </c>
      <c r="E35" s="56">
        <f t="shared" si="0"/>
        <v>1655</v>
      </c>
      <c r="F35" s="56">
        <f t="shared" si="0"/>
        <v>1054</v>
      </c>
      <c r="G35" s="56">
        <f t="shared" si="0"/>
        <v>249</v>
      </c>
      <c r="H35" s="56">
        <f t="shared" si="0"/>
        <v>133</v>
      </c>
      <c r="I35" s="56">
        <f t="shared" si="0"/>
        <v>27</v>
      </c>
      <c r="J35" s="56">
        <f t="shared" si="0"/>
        <v>8</v>
      </c>
      <c r="K35" s="56">
        <f t="shared" si="0"/>
        <v>3</v>
      </c>
      <c r="L35" s="56">
        <f t="shared" si="0"/>
        <v>13384</v>
      </c>
    </row>
    <row r="36" spans="1:12" ht="12.75" customHeight="1" x14ac:dyDescent="0.2">
      <c r="A36" s="53"/>
      <c r="B36" s="53"/>
      <c r="C36" s="54"/>
      <c r="D36" s="54"/>
      <c r="E36" s="54"/>
      <c r="F36" s="54"/>
      <c r="G36" s="54"/>
      <c r="H36" s="54"/>
      <c r="I36" s="54"/>
      <c r="J36" s="54"/>
      <c r="K36" s="54"/>
      <c r="L36" s="56"/>
    </row>
    <row r="37" spans="1:12" ht="12.75" customHeight="1" x14ac:dyDescent="0.2">
      <c r="A37" s="53" t="s">
        <v>33</v>
      </c>
      <c r="B37" s="53" t="s">
        <v>10</v>
      </c>
      <c r="C37" s="54">
        <v>1</v>
      </c>
      <c r="D37" s="55"/>
      <c r="E37" s="55"/>
      <c r="F37" s="55"/>
      <c r="G37" s="55"/>
      <c r="H37" s="54">
        <v>1</v>
      </c>
      <c r="I37" s="55"/>
      <c r="J37" s="55"/>
      <c r="K37" s="55"/>
      <c r="L37" s="56">
        <v>2</v>
      </c>
    </row>
    <row r="38" spans="1:12" ht="12.75" customHeight="1" x14ac:dyDescent="0.2">
      <c r="A38" s="53" t="s">
        <v>34</v>
      </c>
      <c r="B38" s="53" t="s">
        <v>10</v>
      </c>
      <c r="C38" s="54">
        <v>2</v>
      </c>
      <c r="D38" s="54">
        <v>2</v>
      </c>
      <c r="E38" s="54">
        <v>2</v>
      </c>
      <c r="F38" s="54">
        <v>1</v>
      </c>
      <c r="G38" s="55"/>
      <c r="H38" s="55"/>
      <c r="I38" s="55"/>
      <c r="J38" s="54">
        <v>2</v>
      </c>
      <c r="K38" s="55"/>
      <c r="L38" s="56">
        <v>9</v>
      </c>
    </row>
    <row r="39" spans="1:12" ht="12.75" customHeight="1" x14ac:dyDescent="0.2">
      <c r="A39" s="53" t="s">
        <v>35</v>
      </c>
      <c r="B39" s="53" t="s">
        <v>10</v>
      </c>
      <c r="C39" s="54">
        <v>31</v>
      </c>
      <c r="D39" s="54">
        <v>8</v>
      </c>
      <c r="E39" s="54">
        <v>17</v>
      </c>
      <c r="F39" s="54">
        <v>9</v>
      </c>
      <c r="G39" s="54">
        <v>8</v>
      </c>
      <c r="H39" s="54">
        <v>10</v>
      </c>
      <c r="I39" s="54">
        <v>2</v>
      </c>
      <c r="J39" s="55"/>
      <c r="K39" s="55"/>
      <c r="L39" s="56">
        <v>85</v>
      </c>
    </row>
    <row r="40" spans="1:12" ht="12.75" customHeight="1" x14ac:dyDescent="0.2">
      <c r="A40" s="53" t="s">
        <v>36</v>
      </c>
      <c r="B40" s="53" t="s">
        <v>10</v>
      </c>
      <c r="C40" s="54">
        <v>2</v>
      </c>
      <c r="D40" s="54">
        <v>1</v>
      </c>
      <c r="E40" s="55"/>
      <c r="F40" s="54">
        <v>1</v>
      </c>
      <c r="G40" s="54">
        <v>3</v>
      </c>
      <c r="H40" s="54">
        <v>1</v>
      </c>
      <c r="I40" s="54">
        <v>2</v>
      </c>
      <c r="J40" s="55"/>
      <c r="K40" s="55"/>
      <c r="L40" s="56">
        <v>10</v>
      </c>
    </row>
    <row r="41" spans="1:12" ht="12.75" customHeight="1" x14ac:dyDescent="0.2">
      <c r="A41" s="53" t="s">
        <v>37</v>
      </c>
      <c r="B41" s="53" t="s">
        <v>10</v>
      </c>
      <c r="C41" s="54">
        <v>30</v>
      </c>
      <c r="D41" s="54">
        <v>6</v>
      </c>
      <c r="E41" s="54">
        <v>10</v>
      </c>
      <c r="F41" s="54">
        <v>19</v>
      </c>
      <c r="G41" s="54">
        <v>8</v>
      </c>
      <c r="H41" s="54">
        <v>20</v>
      </c>
      <c r="I41" s="54">
        <v>6</v>
      </c>
      <c r="J41" s="54">
        <v>3</v>
      </c>
      <c r="K41" s="55"/>
      <c r="L41" s="56">
        <v>102</v>
      </c>
    </row>
    <row r="42" spans="1:12" ht="12.75" customHeight="1" x14ac:dyDescent="0.2">
      <c r="A42" s="53" t="s">
        <v>38</v>
      </c>
      <c r="B42" s="53" t="s">
        <v>10</v>
      </c>
      <c r="C42" s="54">
        <v>7</v>
      </c>
      <c r="D42" s="54">
        <v>1</v>
      </c>
      <c r="E42" s="54">
        <v>1</v>
      </c>
      <c r="F42" s="55"/>
      <c r="G42" s="54">
        <v>2</v>
      </c>
      <c r="H42" s="54">
        <v>1</v>
      </c>
      <c r="I42" s="54">
        <v>1</v>
      </c>
      <c r="J42" s="54">
        <v>2</v>
      </c>
      <c r="K42" s="55"/>
      <c r="L42" s="56">
        <v>15</v>
      </c>
    </row>
    <row r="43" spans="1:12" ht="12.75" customHeight="1" x14ac:dyDescent="0.2">
      <c r="A43" s="53" t="s">
        <v>39</v>
      </c>
      <c r="B43" s="53" t="s">
        <v>10</v>
      </c>
      <c r="C43" s="54">
        <v>2</v>
      </c>
      <c r="D43" s="55"/>
      <c r="E43" s="54">
        <v>2</v>
      </c>
      <c r="F43" s="54">
        <v>10</v>
      </c>
      <c r="G43" s="54">
        <v>1</v>
      </c>
      <c r="H43" s="54">
        <v>6</v>
      </c>
      <c r="I43" s="54">
        <v>1</v>
      </c>
      <c r="J43" s="55"/>
      <c r="K43" s="55"/>
      <c r="L43" s="56">
        <v>22</v>
      </c>
    </row>
    <row r="44" spans="1:12" ht="12.75" customHeight="1" x14ac:dyDescent="0.2">
      <c r="A44" s="53" t="s">
        <v>40</v>
      </c>
      <c r="B44" s="53" t="s">
        <v>10</v>
      </c>
      <c r="C44" s="54">
        <v>89</v>
      </c>
      <c r="D44" s="54">
        <v>5</v>
      </c>
      <c r="E44" s="54">
        <v>3</v>
      </c>
      <c r="F44" s="54">
        <v>2</v>
      </c>
      <c r="G44" s="54">
        <v>1</v>
      </c>
      <c r="H44" s="55"/>
      <c r="I44" s="55"/>
      <c r="J44" s="55"/>
      <c r="K44" s="55"/>
      <c r="L44" s="56">
        <v>100</v>
      </c>
    </row>
    <row r="45" spans="1:12" ht="12.75" customHeight="1" x14ac:dyDescent="0.2">
      <c r="A45" s="53" t="s">
        <v>41</v>
      </c>
      <c r="B45" s="53" t="s">
        <v>10</v>
      </c>
      <c r="C45" s="54">
        <v>4</v>
      </c>
      <c r="D45" s="54">
        <v>2</v>
      </c>
      <c r="E45" s="55"/>
      <c r="F45" s="54">
        <v>1</v>
      </c>
      <c r="G45" s="54">
        <v>1</v>
      </c>
      <c r="H45" s="54">
        <v>1</v>
      </c>
      <c r="I45" s="54">
        <v>2</v>
      </c>
      <c r="J45" s="54">
        <v>2</v>
      </c>
      <c r="K45" s="54">
        <v>2</v>
      </c>
      <c r="L45" s="56">
        <v>15</v>
      </c>
    </row>
    <row r="46" spans="1:12" ht="12.75" customHeight="1" x14ac:dyDescent="0.2">
      <c r="A46" s="53" t="s">
        <v>143</v>
      </c>
      <c r="B46" s="53" t="s">
        <v>10</v>
      </c>
      <c r="C46" s="54">
        <v>69</v>
      </c>
      <c r="D46" s="54">
        <v>25</v>
      </c>
      <c r="E46" s="54">
        <v>18</v>
      </c>
      <c r="F46" s="54">
        <v>15</v>
      </c>
      <c r="G46" s="54">
        <v>7</v>
      </c>
      <c r="H46" s="54">
        <v>7</v>
      </c>
      <c r="I46" s="54">
        <v>3</v>
      </c>
      <c r="J46" s="54">
        <v>3</v>
      </c>
      <c r="K46" s="54">
        <v>1</v>
      </c>
      <c r="L46" s="56">
        <v>148</v>
      </c>
    </row>
    <row r="47" spans="1:12" ht="12.75" customHeight="1" x14ac:dyDescent="0.2">
      <c r="A47" s="53" t="s">
        <v>42</v>
      </c>
      <c r="B47" s="53" t="s">
        <v>10</v>
      </c>
      <c r="C47" s="54">
        <v>8</v>
      </c>
      <c r="D47" s="54">
        <v>3</v>
      </c>
      <c r="E47" s="54">
        <v>5</v>
      </c>
      <c r="F47" s="54">
        <v>11</v>
      </c>
      <c r="G47" s="54">
        <v>12</v>
      </c>
      <c r="H47" s="54">
        <v>10</v>
      </c>
      <c r="I47" s="54">
        <v>6</v>
      </c>
      <c r="J47" s="54">
        <v>2</v>
      </c>
      <c r="K47" s="55"/>
      <c r="L47" s="56">
        <v>57</v>
      </c>
    </row>
    <row r="48" spans="1:12" ht="12.75" customHeight="1" x14ac:dyDescent="0.2">
      <c r="A48" s="53" t="s">
        <v>43</v>
      </c>
      <c r="B48" s="53" t="s">
        <v>10</v>
      </c>
      <c r="C48" s="54">
        <v>14</v>
      </c>
      <c r="D48" s="54">
        <v>3</v>
      </c>
      <c r="E48" s="54">
        <v>3</v>
      </c>
      <c r="F48" s="54">
        <v>10</v>
      </c>
      <c r="G48" s="54">
        <v>3</v>
      </c>
      <c r="H48" s="54">
        <v>4</v>
      </c>
      <c r="I48" s="54">
        <v>2</v>
      </c>
      <c r="J48" s="54">
        <v>3</v>
      </c>
      <c r="K48" s="55"/>
      <c r="L48" s="56">
        <v>42</v>
      </c>
    </row>
    <row r="49" spans="1:12" ht="12.75" customHeight="1" x14ac:dyDescent="0.2">
      <c r="A49" s="53" t="s">
        <v>44</v>
      </c>
      <c r="B49" s="53" t="s">
        <v>10</v>
      </c>
      <c r="C49" s="54">
        <v>83</v>
      </c>
      <c r="D49" s="54">
        <v>15</v>
      </c>
      <c r="E49" s="54">
        <v>8</v>
      </c>
      <c r="F49" s="54">
        <v>3</v>
      </c>
      <c r="G49" s="54">
        <v>1</v>
      </c>
      <c r="H49" s="54">
        <v>2</v>
      </c>
      <c r="I49" s="55"/>
      <c r="J49" s="54">
        <v>1</v>
      </c>
      <c r="K49" s="54">
        <v>1</v>
      </c>
      <c r="L49" s="56">
        <v>114</v>
      </c>
    </row>
    <row r="50" spans="1:12" ht="12.75" customHeight="1" x14ac:dyDescent="0.2">
      <c r="A50" s="53" t="s">
        <v>45</v>
      </c>
      <c r="B50" s="53" t="s">
        <v>10</v>
      </c>
      <c r="C50" s="54">
        <v>3</v>
      </c>
      <c r="D50" s="55"/>
      <c r="E50" s="54">
        <v>1</v>
      </c>
      <c r="F50" s="54">
        <v>1</v>
      </c>
      <c r="G50" s="54">
        <v>3</v>
      </c>
      <c r="H50" s="54">
        <v>1</v>
      </c>
      <c r="I50" s="54">
        <v>5</v>
      </c>
      <c r="J50" s="55"/>
      <c r="K50" s="55"/>
      <c r="L50" s="56">
        <v>14</v>
      </c>
    </row>
    <row r="51" spans="1:12" ht="12.75" customHeight="1" x14ac:dyDescent="0.2">
      <c r="A51" s="53" t="s">
        <v>46</v>
      </c>
      <c r="B51" s="53" t="s">
        <v>10</v>
      </c>
      <c r="C51" s="54">
        <v>3</v>
      </c>
      <c r="D51" s="55"/>
      <c r="E51" s="54">
        <v>2</v>
      </c>
      <c r="F51" s="54">
        <v>2</v>
      </c>
      <c r="G51" s="54">
        <v>2</v>
      </c>
      <c r="H51" s="54">
        <v>2</v>
      </c>
      <c r="I51" s="54">
        <v>1</v>
      </c>
      <c r="J51" s="54">
        <v>1</v>
      </c>
      <c r="K51" s="55"/>
      <c r="L51" s="56">
        <v>13</v>
      </c>
    </row>
    <row r="52" spans="1:12" ht="12.75" customHeight="1" x14ac:dyDescent="0.2">
      <c r="A52" s="53" t="s">
        <v>155</v>
      </c>
      <c r="B52" s="53" t="s">
        <v>10</v>
      </c>
      <c r="C52" s="54">
        <v>66</v>
      </c>
      <c r="D52" s="54">
        <v>23</v>
      </c>
      <c r="E52" s="54">
        <v>29</v>
      </c>
      <c r="F52" s="54">
        <v>41</v>
      </c>
      <c r="G52" s="54">
        <v>34</v>
      </c>
      <c r="H52" s="54">
        <v>35</v>
      </c>
      <c r="I52" s="54">
        <v>18</v>
      </c>
      <c r="J52" s="54">
        <v>8</v>
      </c>
      <c r="K52" s="54">
        <v>1</v>
      </c>
      <c r="L52" s="56">
        <v>255</v>
      </c>
    </row>
    <row r="53" spans="1:12" ht="12.75" customHeight="1" x14ac:dyDescent="0.2">
      <c r="A53" s="53" t="s">
        <v>47</v>
      </c>
      <c r="B53" s="53" t="s">
        <v>10</v>
      </c>
      <c r="C53" s="54">
        <v>1</v>
      </c>
      <c r="D53" s="54">
        <v>2</v>
      </c>
      <c r="E53" s="55"/>
      <c r="F53" s="55"/>
      <c r="G53" s="54">
        <v>4</v>
      </c>
      <c r="H53" s="54">
        <v>4</v>
      </c>
      <c r="I53" s="54">
        <v>1</v>
      </c>
      <c r="J53" s="54">
        <v>2</v>
      </c>
      <c r="K53" s="54">
        <v>1</v>
      </c>
      <c r="L53" s="56">
        <v>15</v>
      </c>
    </row>
    <row r="54" spans="1:12" ht="12.75" customHeight="1" x14ac:dyDescent="0.2">
      <c r="A54" s="53" t="s">
        <v>156</v>
      </c>
      <c r="B54" s="53" t="s">
        <v>10</v>
      </c>
      <c r="C54" s="54">
        <v>15</v>
      </c>
      <c r="D54" s="54">
        <v>5</v>
      </c>
      <c r="E54" s="54">
        <v>6</v>
      </c>
      <c r="F54" s="54">
        <v>4</v>
      </c>
      <c r="G54" s="54">
        <v>5</v>
      </c>
      <c r="H54" s="54">
        <v>5</v>
      </c>
      <c r="I54" s="54">
        <v>3</v>
      </c>
      <c r="J54" s="54">
        <v>3</v>
      </c>
      <c r="K54" s="55"/>
      <c r="L54" s="56">
        <v>46</v>
      </c>
    </row>
    <row r="55" spans="1:12" ht="12.75" customHeight="1" x14ac:dyDescent="0.2">
      <c r="A55" s="53"/>
      <c r="B55" s="53"/>
      <c r="C55" s="54"/>
      <c r="D55" s="54"/>
      <c r="E55" s="54"/>
      <c r="F55" s="54"/>
      <c r="G55" s="54"/>
      <c r="H55" s="54"/>
      <c r="I55" s="54"/>
      <c r="J55" s="54"/>
      <c r="K55" s="54"/>
      <c r="L55" s="56"/>
    </row>
    <row r="56" spans="1:12" ht="12.75" customHeight="1" x14ac:dyDescent="0.2">
      <c r="A56" s="53"/>
      <c r="B56" s="53"/>
      <c r="C56" s="57">
        <f>SUM(C37:C55)</f>
        <v>430</v>
      </c>
      <c r="D56" s="57">
        <f t="shared" ref="D56:L56" si="1">SUM(D37:D55)</f>
        <v>101</v>
      </c>
      <c r="E56" s="57">
        <f t="shared" si="1"/>
        <v>107</v>
      </c>
      <c r="F56" s="57">
        <f t="shared" si="1"/>
        <v>130</v>
      </c>
      <c r="G56" s="57">
        <f t="shared" si="1"/>
        <v>95</v>
      </c>
      <c r="H56" s="57">
        <f t="shared" si="1"/>
        <v>110</v>
      </c>
      <c r="I56" s="57">
        <f t="shared" si="1"/>
        <v>53</v>
      </c>
      <c r="J56" s="57">
        <f t="shared" si="1"/>
        <v>32</v>
      </c>
      <c r="K56" s="57">
        <f t="shared" si="1"/>
        <v>6</v>
      </c>
      <c r="L56" s="57">
        <f t="shared" si="1"/>
        <v>1064</v>
      </c>
    </row>
    <row r="57" spans="1:12" ht="12.75" customHeight="1" x14ac:dyDescent="0.2">
      <c r="A57" s="53"/>
      <c r="B57" s="53"/>
      <c r="C57" s="54"/>
      <c r="D57" s="54"/>
      <c r="E57" s="54"/>
      <c r="F57" s="54"/>
      <c r="G57" s="54"/>
      <c r="H57" s="54"/>
      <c r="I57" s="54"/>
      <c r="J57" s="54"/>
      <c r="K57" s="54"/>
      <c r="L57" s="56"/>
    </row>
    <row r="58" spans="1:12" ht="12.75" customHeight="1" x14ac:dyDescent="0.2">
      <c r="A58" s="53" t="s">
        <v>157</v>
      </c>
      <c r="B58" s="53" t="s">
        <v>10</v>
      </c>
      <c r="C58" s="54">
        <v>634</v>
      </c>
      <c r="D58" s="54">
        <v>177</v>
      </c>
      <c r="E58" s="54">
        <v>106</v>
      </c>
      <c r="F58" s="54">
        <v>78</v>
      </c>
      <c r="G58" s="54">
        <v>13</v>
      </c>
      <c r="H58" s="54">
        <v>15</v>
      </c>
      <c r="I58" s="54">
        <v>2</v>
      </c>
      <c r="J58" s="54">
        <v>3</v>
      </c>
      <c r="K58" s="54">
        <v>6</v>
      </c>
      <c r="L58" s="56">
        <v>1034</v>
      </c>
    </row>
    <row r="59" spans="1:12" ht="12.75" customHeight="1" x14ac:dyDescent="0.2">
      <c r="A59" s="53" t="s">
        <v>48</v>
      </c>
      <c r="B59" s="53" t="s">
        <v>10</v>
      </c>
      <c r="C59" s="54">
        <v>376</v>
      </c>
      <c r="D59" s="54">
        <v>61</v>
      </c>
      <c r="E59" s="54">
        <v>7</v>
      </c>
      <c r="F59" s="54">
        <v>3</v>
      </c>
      <c r="G59" s="54">
        <v>1</v>
      </c>
      <c r="H59" s="55"/>
      <c r="I59" s="54">
        <v>1</v>
      </c>
      <c r="J59" s="55"/>
      <c r="K59" s="55"/>
      <c r="L59" s="56">
        <v>449</v>
      </c>
    </row>
    <row r="60" spans="1:12" ht="12.75" customHeight="1" x14ac:dyDescent="0.2">
      <c r="A60" s="53" t="s">
        <v>158</v>
      </c>
      <c r="B60" s="53" t="s">
        <v>10</v>
      </c>
      <c r="C60" s="54">
        <v>257</v>
      </c>
      <c r="D60" s="54">
        <v>70</v>
      </c>
      <c r="E60" s="54">
        <v>50</v>
      </c>
      <c r="F60" s="54">
        <v>21</v>
      </c>
      <c r="G60" s="54">
        <v>8</v>
      </c>
      <c r="H60" s="54">
        <v>5</v>
      </c>
      <c r="I60" s="54">
        <v>2</v>
      </c>
      <c r="J60" s="54">
        <v>2</v>
      </c>
      <c r="K60" s="55"/>
      <c r="L60" s="56">
        <v>415</v>
      </c>
    </row>
    <row r="61" spans="1:12" ht="12.75" customHeight="1" x14ac:dyDescent="0.2">
      <c r="A61" s="53" t="s">
        <v>49</v>
      </c>
      <c r="B61" s="53" t="s">
        <v>10</v>
      </c>
      <c r="C61" s="54">
        <v>132</v>
      </c>
      <c r="D61" s="54">
        <v>37</v>
      </c>
      <c r="E61" s="54">
        <v>27</v>
      </c>
      <c r="F61" s="54">
        <v>12</v>
      </c>
      <c r="G61" s="54">
        <v>2</v>
      </c>
      <c r="H61" s="55"/>
      <c r="I61" s="55"/>
      <c r="J61" s="55"/>
      <c r="K61" s="55"/>
      <c r="L61" s="56">
        <v>210</v>
      </c>
    </row>
    <row r="62" spans="1:12" ht="12.75" customHeight="1" x14ac:dyDescent="0.2">
      <c r="A62" s="53" t="s">
        <v>50</v>
      </c>
      <c r="B62" s="53" t="s">
        <v>10</v>
      </c>
      <c r="C62" s="54">
        <v>159</v>
      </c>
      <c r="D62" s="54">
        <v>46</v>
      </c>
      <c r="E62" s="54">
        <v>27</v>
      </c>
      <c r="F62" s="54">
        <v>20</v>
      </c>
      <c r="G62" s="54">
        <v>3</v>
      </c>
      <c r="H62" s="54">
        <v>6</v>
      </c>
      <c r="I62" s="54">
        <v>4</v>
      </c>
      <c r="J62" s="54">
        <v>1</v>
      </c>
      <c r="K62" s="55"/>
      <c r="L62" s="56">
        <v>266</v>
      </c>
    </row>
    <row r="63" spans="1:12" ht="12.75" customHeight="1" x14ac:dyDescent="0.2">
      <c r="A63" s="53" t="s">
        <v>51</v>
      </c>
      <c r="B63" s="53" t="s">
        <v>10</v>
      </c>
      <c r="C63" s="54">
        <v>72</v>
      </c>
      <c r="D63" s="54">
        <v>22</v>
      </c>
      <c r="E63" s="54">
        <v>9</v>
      </c>
      <c r="F63" s="54">
        <v>5</v>
      </c>
      <c r="G63" s="54">
        <v>3</v>
      </c>
      <c r="H63" s="54">
        <v>1</v>
      </c>
      <c r="I63" s="55"/>
      <c r="J63" s="55"/>
      <c r="K63" s="55"/>
      <c r="L63" s="56">
        <v>112</v>
      </c>
    </row>
    <row r="64" spans="1:12" ht="12.75" customHeight="1" x14ac:dyDescent="0.2">
      <c r="A64" s="53" t="s">
        <v>52</v>
      </c>
      <c r="B64" s="53" t="s">
        <v>10</v>
      </c>
      <c r="C64" s="54">
        <v>59</v>
      </c>
      <c r="D64" s="54">
        <v>3</v>
      </c>
      <c r="E64" s="54">
        <v>3</v>
      </c>
      <c r="F64" s="54">
        <v>2</v>
      </c>
      <c r="G64" s="55"/>
      <c r="H64" s="55"/>
      <c r="I64" s="55"/>
      <c r="J64" s="55"/>
      <c r="K64" s="55"/>
      <c r="L64" s="56">
        <v>67</v>
      </c>
    </row>
    <row r="65" spans="1:12" ht="12.75" customHeight="1" x14ac:dyDescent="0.2">
      <c r="A65" s="53" t="s">
        <v>53</v>
      </c>
      <c r="B65" s="53" t="s">
        <v>10</v>
      </c>
      <c r="C65" s="54">
        <v>109</v>
      </c>
      <c r="D65" s="54">
        <v>19</v>
      </c>
      <c r="E65" s="54">
        <v>9</v>
      </c>
      <c r="F65" s="54">
        <v>12</v>
      </c>
      <c r="G65" s="54">
        <v>3</v>
      </c>
      <c r="H65" s="54">
        <v>1</v>
      </c>
      <c r="I65" s="55"/>
      <c r="J65" s="55"/>
      <c r="K65" s="55"/>
      <c r="L65" s="56">
        <v>153</v>
      </c>
    </row>
    <row r="66" spans="1:12" ht="12.75" customHeight="1" x14ac:dyDescent="0.2">
      <c r="A66" s="53" t="s">
        <v>54</v>
      </c>
      <c r="B66" s="53" t="s">
        <v>10</v>
      </c>
      <c r="C66" s="54">
        <v>718</v>
      </c>
      <c r="D66" s="54">
        <v>139</v>
      </c>
      <c r="E66" s="54">
        <v>76</v>
      </c>
      <c r="F66" s="54">
        <v>51</v>
      </c>
      <c r="G66" s="54">
        <v>24</v>
      </c>
      <c r="H66" s="54">
        <v>12</v>
      </c>
      <c r="I66" s="54">
        <v>6</v>
      </c>
      <c r="J66" s="54">
        <v>1</v>
      </c>
      <c r="K66" s="55"/>
      <c r="L66" s="56">
        <v>1027</v>
      </c>
    </row>
    <row r="67" spans="1:12" ht="12.75" customHeight="1" x14ac:dyDescent="0.2">
      <c r="A67" s="53" t="s">
        <v>55</v>
      </c>
      <c r="B67" s="53" t="s">
        <v>10</v>
      </c>
      <c r="C67" s="54">
        <v>77</v>
      </c>
      <c r="D67" s="54">
        <v>4</v>
      </c>
      <c r="E67" s="54">
        <v>3</v>
      </c>
      <c r="F67" s="55"/>
      <c r="G67" s="55"/>
      <c r="H67" s="55"/>
      <c r="I67" s="55"/>
      <c r="J67" s="55"/>
      <c r="K67" s="55"/>
      <c r="L67" s="56">
        <v>84</v>
      </c>
    </row>
    <row r="68" spans="1:12" ht="12.75" customHeight="1" x14ac:dyDescent="0.2">
      <c r="A68" s="53" t="s">
        <v>56</v>
      </c>
      <c r="B68" s="53" t="s">
        <v>10</v>
      </c>
      <c r="C68" s="54">
        <v>130</v>
      </c>
      <c r="D68" s="54">
        <v>29</v>
      </c>
      <c r="E68" s="54">
        <v>15</v>
      </c>
      <c r="F68" s="54">
        <v>6</v>
      </c>
      <c r="G68" s="54">
        <v>2</v>
      </c>
      <c r="H68" s="54">
        <v>2</v>
      </c>
      <c r="I68" s="55"/>
      <c r="J68" s="55"/>
      <c r="K68" s="55"/>
      <c r="L68" s="56">
        <v>184</v>
      </c>
    </row>
    <row r="69" spans="1:12" ht="12.75" customHeight="1" x14ac:dyDescent="0.2">
      <c r="A69" s="53" t="s">
        <v>57</v>
      </c>
      <c r="B69" s="53" t="s">
        <v>10</v>
      </c>
      <c r="C69" s="54">
        <v>431</v>
      </c>
      <c r="D69" s="54">
        <v>36</v>
      </c>
      <c r="E69" s="54">
        <v>16</v>
      </c>
      <c r="F69" s="54">
        <v>3</v>
      </c>
      <c r="G69" s="54">
        <v>2</v>
      </c>
      <c r="H69" s="55"/>
      <c r="I69" s="55"/>
      <c r="J69" s="55"/>
      <c r="K69" s="55"/>
      <c r="L69" s="56">
        <v>488</v>
      </c>
    </row>
    <row r="70" spans="1:12" ht="12.75" customHeight="1" x14ac:dyDescent="0.2">
      <c r="A70" s="53" t="s">
        <v>58</v>
      </c>
      <c r="B70" s="53" t="s">
        <v>10</v>
      </c>
      <c r="C70" s="54">
        <v>131</v>
      </c>
      <c r="D70" s="54">
        <v>21</v>
      </c>
      <c r="E70" s="54">
        <v>13</v>
      </c>
      <c r="F70" s="54">
        <v>1</v>
      </c>
      <c r="G70" s="55"/>
      <c r="H70" s="55"/>
      <c r="I70" s="55"/>
      <c r="J70" s="55"/>
      <c r="K70" s="55"/>
      <c r="L70" s="56">
        <v>166</v>
      </c>
    </row>
    <row r="71" spans="1:12" ht="12.75" customHeight="1" x14ac:dyDescent="0.2">
      <c r="A71" s="53" t="s">
        <v>159</v>
      </c>
      <c r="B71" s="53" t="s">
        <v>10</v>
      </c>
      <c r="C71" s="54">
        <v>836</v>
      </c>
      <c r="D71" s="54">
        <v>209</v>
      </c>
      <c r="E71" s="54">
        <v>140</v>
      </c>
      <c r="F71" s="54">
        <v>80</v>
      </c>
      <c r="G71" s="54">
        <v>27</v>
      </c>
      <c r="H71" s="54">
        <v>12</v>
      </c>
      <c r="I71" s="54">
        <v>4</v>
      </c>
      <c r="J71" s="54">
        <v>2</v>
      </c>
      <c r="K71" s="54">
        <v>1</v>
      </c>
      <c r="L71" s="56">
        <v>1311</v>
      </c>
    </row>
    <row r="72" spans="1:12" ht="12.75" customHeight="1" x14ac:dyDescent="0.2">
      <c r="A72" s="53" t="s">
        <v>59</v>
      </c>
      <c r="B72" s="53" t="s">
        <v>10</v>
      </c>
      <c r="C72" s="54">
        <v>737</v>
      </c>
      <c r="D72" s="54">
        <v>217</v>
      </c>
      <c r="E72" s="54">
        <v>126</v>
      </c>
      <c r="F72" s="54">
        <v>61</v>
      </c>
      <c r="G72" s="54">
        <v>14</v>
      </c>
      <c r="H72" s="54">
        <v>3</v>
      </c>
      <c r="I72" s="55"/>
      <c r="J72" s="54">
        <v>1</v>
      </c>
      <c r="K72" s="55"/>
      <c r="L72" s="56">
        <v>1159</v>
      </c>
    </row>
    <row r="73" spans="1:12" ht="12.75" customHeight="1" x14ac:dyDescent="0.2">
      <c r="A73" s="53" t="s">
        <v>60</v>
      </c>
      <c r="B73" s="53" t="s">
        <v>10</v>
      </c>
      <c r="C73" s="54">
        <v>483</v>
      </c>
      <c r="D73" s="54">
        <v>119</v>
      </c>
      <c r="E73" s="54">
        <v>83</v>
      </c>
      <c r="F73" s="54">
        <v>63</v>
      </c>
      <c r="G73" s="54">
        <v>12</v>
      </c>
      <c r="H73" s="54">
        <v>8</v>
      </c>
      <c r="I73" s="54">
        <v>4</v>
      </c>
      <c r="J73" s="55"/>
      <c r="K73" s="55"/>
      <c r="L73" s="56">
        <v>772</v>
      </c>
    </row>
    <row r="74" spans="1:12" ht="12.75" customHeight="1" x14ac:dyDescent="0.2">
      <c r="A74" s="53" t="s">
        <v>61</v>
      </c>
      <c r="B74" s="53" t="s">
        <v>10</v>
      </c>
      <c r="C74" s="54">
        <v>198</v>
      </c>
      <c r="D74" s="54">
        <v>36</v>
      </c>
      <c r="E74" s="54">
        <v>20</v>
      </c>
      <c r="F74" s="54">
        <v>12</v>
      </c>
      <c r="G74" s="54">
        <v>2</v>
      </c>
      <c r="H74" s="54">
        <v>1</v>
      </c>
      <c r="I74" s="55"/>
      <c r="J74" s="55"/>
      <c r="K74" s="55"/>
      <c r="L74" s="56">
        <v>269</v>
      </c>
    </row>
    <row r="75" spans="1:12" ht="12.75" customHeight="1" x14ac:dyDescent="0.2">
      <c r="A75" s="53" t="s">
        <v>62</v>
      </c>
      <c r="B75" s="53" t="s">
        <v>10</v>
      </c>
      <c r="C75" s="54">
        <v>531</v>
      </c>
      <c r="D75" s="54">
        <v>125</v>
      </c>
      <c r="E75" s="54">
        <v>68</v>
      </c>
      <c r="F75" s="54">
        <v>38</v>
      </c>
      <c r="G75" s="54">
        <v>13</v>
      </c>
      <c r="H75" s="54">
        <v>3</v>
      </c>
      <c r="I75" s="54">
        <v>3</v>
      </c>
      <c r="J75" s="54">
        <v>2</v>
      </c>
      <c r="K75" s="54">
        <v>2</v>
      </c>
      <c r="L75" s="56">
        <v>785</v>
      </c>
    </row>
    <row r="76" spans="1:12" ht="12.75" customHeight="1" x14ac:dyDescent="0.2">
      <c r="A76" s="53" t="s">
        <v>63</v>
      </c>
      <c r="B76" s="53" t="s">
        <v>10</v>
      </c>
      <c r="C76" s="54">
        <v>407</v>
      </c>
      <c r="D76" s="54">
        <v>77</v>
      </c>
      <c r="E76" s="54">
        <v>37</v>
      </c>
      <c r="F76" s="54">
        <v>22</v>
      </c>
      <c r="G76" s="54">
        <v>2</v>
      </c>
      <c r="H76" s="54">
        <v>3</v>
      </c>
      <c r="I76" s="55"/>
      <c r="J76" s="55"/>
      <c r="K76" s="55"/>
      <c r="L76" s="56">
        <v>548</v>
      </c>
    </row>
    <row r="77" spans="1:12" ht="12.75" customHeight="1" x14ac:dyDescent="0.2">
      <c r="A77" s="53" t="s">
        <v>64</v>
      </c>
      <c r="B77" s="53" t="s">
        <v>10</v>
      </c>
      <c r="C77" s="54">
        <v>53</v>
      </c>
      <c r="D77" s="54">
        <v>15</v>
      </c>
      <c r="E77" s="54">
        <v>10</v>
      </c>
      <c r="F77" s="54">
        <v>4</v>
      </c>
      <c r="G77" s="54">
        <v>1</v>
      </c>
      <c r="H77" s="54">
        <v>1</v>
      </c>
      <c r="I77" s="55"/>
      <c r="J77" s="55"/>
      <c r="K77" s="55"/>
      <c r="L77" s="56">
        <v>84</v>
      </c>
    </row>
    <row r="78" spans="1:12" ht="12.75" customHeight="1" x14ac:dyDescent="0.2">
      <c r="A78" s="53" t="s">
        <v>65</v>
      </c>
      <c r="B78" s="53" t="s">
        <v>10</v>
      </c>
      <c r="C78" s="54">
        <v>173</v>
      </c>
      <c r="D78" s="54">
        <v>11</v>
      </c>
      <c r="E78" s="54">
        <v>1</v>
      </c>
      <c r="F78" s="54">
        <v>1</v>
      </c>
      <c r="G78" s="55"/>
      <c r="H78" s="55"/>
      <c r="I78" s="55"/>
      <c r="J78" s="55"/>
      <c r="K78" s="55"/>
      <c r="L78" s="56">
        <v>186</v>
      </c>
    </row>
    <row r="79" spans="1:12" ht="12.75" customHeight="1" x14ac:dyDescent="0.2">
      <c r="A79" s="53"/>
      <c r="B79" s="53"/>
      <c r="C79" s="54"/>
      <c r="D79" s="54"/>
      <c r="E79" s="54"/>
      <c r="F79" s="54"/>
      <c r="G79" s="54"/>
      <c r="H79" s="54"/>
      <c r="I79" s="54"/>
      <c r="J79" s="54"/>
      <c r="K79" s="54"/>
      <c r="L79" s="56"/>
    </row>
    <row r="80" spans="1:12" ht="12.75" customHeight="1" x14ac:dyDescent="0.2">
      <c r="A80" s="53"/>
      <c r="B80" s="53"/>
      <c r="C80" s="57">
        <f>SUM(C58:C79)</f>
        <v>6703</v>
      </c>
      <c r="D80" s="57">
        <f t="shared" ref="D80:L80" si="2">SUM(D58:D79)</f>
        <v>1473</v>
      </c>
      <c r="E80" s="57">
        <f t="shared" si="2"/>
        <v>846</v>
      </c>
      <c r="F80" s="57">
        <f t="shared" si="2"/>
        <v>495</v>
      </c>
      <c r="G80" s="57">
        <f t="shared" si="2"/>
        <v>132</v>
      </c>
      <c r="H80" s="57">
        <f t="shared" si="2"/>
        <v>73</v>
      </c>
      <c r="I80" s="57">
        <f t="shared" si="2"/>
        <v>26</v>
      </c>
      <c r="J80" s="57">
        <f t="shared" si="2"/>
        <v>12</v>
      </c>
      <c r="K80" s="57">
        <f t="shared" si="2"/>
        <v>9</v>
      </c>
      <c r="L80" s="57">
        <f t="shared" si="2"/>
        <v>9769</v>
      </c>
    </row>
    <row r="81" spans="1:12" ht="12.75" customHeight="1" x14ac:dyDescent="0.2">
      <c r="A81" s="53"/>
      <c r="B81" s="53"/>
      <c r="C81" s="54"/>
      <c r="D81" s="54"/>
      <c r="E81" s="54"/>
      <c r="F81" s="54"/>
      <c r="G81" s="54"/>
      <c r="H81" s="54"/>
      <c r="I81" s="54"/>
      <c r="J81" s="54"/>
      <c r="K81" s="54"/>
      <c r="L81" s="56"/>
    </row>
    <row r="82" spans="1:12" ht="12.75" customHeight="1" x14ac:dyDescent="0.2">
      <c r="A82" s="53" t="s">
        <v>66</v>
      </c>
      <c r="B82" s="53" t="s">
        <v>10</v>
      </c>
      <c r="C82" s="54">
        <v>8</v>
      </c>
      <c r="D82" s="54">
        <v>3</v>
      </c>
      <c r="E82" s="54">
        <v>2</v>
      </c>
      <c r="F82" s="55"/>
      <c r="G82" s="54">
        <v>1</v>
      </c>
      <c r="H82" s="54">
        <v>3</v>
      </c>
      <c r="I82" s="55"/>
      <c r="J82" s="55"/>
      <c r="K82" s="55"/>
      <c r="L82" s="56">
        <v>17</v>
      </c>
    </row>
    <row r="83" spans="1:12" ht="12.75" customHeight="1" x14ac:dyDescent="0.2">
      <c r="A83" s="53" t="s">
        <v>67</v>
      </c>
      <c r="B83" s="53" t="s">
        <v>10</v>
      </c>
      <c r="C83" s="55"/>
      <c r="D83" s="55"/>
      <c r="E83" s="54">
        <v>1</v>
      </c>
      <c r="F83" s="54">
        <v>6</v>
      </c>
      <c r="G83" s="54">
        <v>4</v>
      </c>
      <c r="H83" s="54">
        <v>5</v>
      </c>
      <c r="I83" s="54">
        <v>2</v>
      </c>
      <c r="J83" s="54">
        <v>2</v>
      </c>
      <c r="K83" s="55"/>
      <c r="L83" s="56">
        <v>20</v>
      </c>
    </row>
    <row r="84" spans="1:12" ht="12.75" customHeight="1" x14ac:dyDescent="0.2">
      <c r="A84" s="53" t="s">
        <v>68</v>
      </c>
      <c r="B84" s="53" t="s">
        <v>10</v>
      </c>
      <c r="C84" s="55"/>
      <c r="D84" s="54">
        <v>1</v>
      </c>
      <c r="E84" s="54">
        <v>2</v>
      </c>
      <c r="F84" s="54">
        <v>3</v>
      </c>
      <c r="G84" s="54">
        <v>7</v>
      </c>
      <c r="H84" s="54">
        <v>5</v>
      </c>
      <c r="I84" s="55"/>
      <c r="J84" s="55"/>
      <c r="K84" s="55"/>
      <c r="L84" s="56">
        <v>18</v>
      </c>
    </row>
    <row r="85" spans="1:12" ht="12.75" customHeight="1" x14ac:dyDescent="0.2">
      <c r="A85" s="53" t="s">
        <v>69</v>
      </c>
      <c r="B85" s="53" t="s">
        <v>10</v>
      </c>
      <c r="C85" s="55"/>
      <c r="D85" s="54">
        <v>7</v>
      </c>
      <c r="E85" s="54">
        <v>15</v>
      </c>
      <c r="F85" s="54">
        <v>15</v>
      </c>
      <c r="G85" s="54">
        <v>16</v>
      </c>
      <c r="H85" s="54">
        <v>14</v>
      </c>
      <c r="I85" s="55"/>
      <c r="J85" s="55"/>
      <c r="K85" s="55"/>
      <c r="L85" s="56">
        <v>67</v>
      </c>
    </row>
    <row r="86" spans="1:12" ht="12.75" customHeight="1" x14ac:dyDescent="0.2">
      <c r="A86" s="53" t="s">
        <v>70</v>
      </c>
      <c r="B86" s="53" t="s">
        <v>10</v>
      </c>
      <c r="C86" s="55"/>
      <c r="D86" s="55"/>
      <c r="E86" s="55"/>
      <c r="F86" s="55"/>
      <c r="G86" s="55"/>
      <c r="H86" s="54">
        <v>1</v>
      </c>
      <c r="I86" s="54">
        <v>1</v>
      </c>
      <c r="J86" s="55"/>
      <c r="K86" s="55"/>
      <c r="L86" s="56">
        <v>2</v>
      </c>
    </row>
    <row r="87" spans="1:12" ht="12.75" customHeight="1" x14ac:dyDescent="0.2">
      <c r="A87" s="53" t="s">
        <v>71</v>
      </c>
      <c r="B87" s="53" t="s">
        <v>10</v>
      </c>
      <c r="C87" s="54">
        <v>4</v>
      </c>
      <c r="D87" s="55"/>
      <c r="E87" s="55"/>
      <c r="F87" s="54">
        <v>2</v>
      </c>
      <c r="G87" s="54">
        <v>4</v>
      </c>
      <c r="H87" s="54">
        <v>4</v>
      </c>
      <c r="I87" s="54">
        <v>2</v>
      </c>
      <c r="J87" s="54">
        <v>3</v>
      </c>
      <c r="K87" s="55"/>
      <c r="L87" s="56">
        <v>19</v>
      </c>
    </row>
    <row r="88" spans="1:12" ht="12.75" customHeight="1" x14ac:dyDescent="0.2">
      <c r="A88" s="53"/>
      <c r="B88" s="53"/>
      <c r="C88" s="54"/>
      <c r="D88" s="54"/>
      <c r="E88" s="54"/>
      <c r="F88" s="54"/>
      <c r="G88" s="54"/>
      <c r="H88" s="54"/>
      <c r="I88" s="54"/>
      <c r="J88" s="54"/>
      <c r="K88" s="54"/>
      <c r="L88" s="56"/>
    </row>
    <row r="89" spans="1:12" ht="12.75" customHeight="1" x14ac:dyDescent="0.2">
      <c r="A89" s="53"/>
      <c r="B89" s="53"/>
      <c r="C89" s="57">
        <f>SUM(C82:C87)</f>
        <v>12</v>
      </c>
      <c r="D89" s="57">
        <f t="shared" ref="D89:L89" si="3">SUM(D82:D87)</f>
        <v>11</v>
      </c>
      <c r="E89" s="57">
        <f t="shared" si="3"/>
        <v>20</v>
      </c>
      <c r="F89" s="57">
        <f t="shared" si="3"/>
        <v>26</v>
      </c>
      <c r="G89" s="57">
        <f t="shared" si="3"/>
        <v>32</v>
      </c>
      <c r="H89" s="57">
        <f t="shared" si="3"/>
        <v>32</v>
      </c>
      <c r="I89" s="57">
        <f t="shared" si="3"/>
        <v>5</v>
      </c>
      <c r="J89" s="57">
        <f t="shared" si="3"/>
        <v>5</v>
      </c>
      <c r="K89" s="57">
        <f t="shared" si="3"/>
        <v>0</v>
      </c>
      <c r="L89" s="57">
        <f t="shared" si="3"/>
        <v>143</v>
      </c>
    </row>
    <row r="90" spans="1:12" ht="12.75" customHeight="1" x14ac:dyDescent="0.2">
      <c r="A90" s="53"/>
      <c r="B90" s="53"/>
      <c r="C90" s="54"/>
      <c r="D90" s="54"/>
      <c r="E90" s="54"/>
      <c r="F90" s="54"/>
      <c r="G90" s="54"/>
      <c r="H90" s="54"/>
      <c r="I90" s="54"/>
      <c r="J90" s="54"/>
      <c r="K90" s="54"/>
      <c r="L90" s="56"/>
    </row>
    <row r="91" spans="1:12" ht="12.75" customHeight="1" x14ac:dyDescent="0.2">
      <c r="A91" s="53" t="s">
        <v>72</v>
      </c>
      <c r="B91" s="53" t="s">
        <v>10</v>
      </c>
      <c r="C91" s="54">
        <v>3</v>
      </c>
      <c r="D91" s="54">
        <v>1</v>
      </c>
      <c r="E91" s="54">
        <v>1</v>
      </c>
      <c r="F91" s="55"/>
      <c r="G91" s="55"/>
      <c r="H91" s="55"/>
      <c r="I91" s="55"/>
      <c r="J91" s="55"/>
      <c r="K91" s="54">
        <v>1</v>
      </c>
      <c r="L91" s="56">
        <v>6</v>
      </c>
    </row>
    <row r="92" spans="1:12" ht="12.75" customHeight="1" x14ac:dyDescent="0.2">
      <c r="A92" s="53" t="s">
        <v>73</v>
      </c>
      <c r="B92" s="53" t="s">
        <v>10</v>
      </c>
      <c r="C92" s="54">
        <v>65</v>
      </c>
      <c r="D92" s="54">
        <v>23</v>
      </c>
      <c r="E92" s="54">
        <v>21</v>
      </c>
      <c r="F92" s="54">
        <v>20</v>
      </c>
      <c r="G92" s="54">
        <v>4</v>
      </c>
      <c r="H92" s="54">
        <v>1</v>
      </c>
      <c r="I92" s="54">
        <v>1</v>
      </c>
      <c r="J92" s="55"/>
      <c r="K92" s="54">
        <v>2</v>
      </c>
      <c r="L92" s="56">
        <v>137</v>
      </c>
    </row>
    <row r="93" spans="1:12" ht="12.75" customHeight="1" x14ac:dyDescent="0.2">
      <c r="A93" s="53" t="s">
        <v>74</v>
      </c>
      <c r="B93" s="53" t="s">
        <v>10</v>
      </c>
      <c r="C93" s="54">
        <v>12</v>
      </c>
      <c r="D93" s="54">
        <v>3</v>
      </c>
      <c r="E93" s="54">
        <v>5</v>
      </c>
      <c r="F93" s="54">
        <v>1</v>
      </c>
      <c r="G93" s="55"/>
      <c r="H93" s="55"/>
      <c r="I93" s="55"/>
      <c r="J93" s="55"/>
      <c r="K93" s="55"/>
      <c r="L93" s="56">
        <v>21</v>
      </c>
    </row>
    <row r="94" spans="1:12" ht="12.75" customHeight="1" x14ac:dyDescent="0.2">
      <c r="A94" s="53" t="s">
        <v>75</v>
      </c>
      <c r="B94" s="53" t="s">
        <v>10</v>
      </c>
      <c r="C94" s="54">
        <v>55</v>
      </c>
      <c r="D94" s="54">
        <v>48</v>
      </c>
      <c r="E94" s="54">
        <v>46</v>
      </c>
      <c r="F94" s="54">
        <v>31</v>
      </c>
      <c r="G94" s="54">
        <v>17</v>
      </c>
      <c r="H94" s="54">
        <v>7</v>
      </c>
      <c r="I94" s="54">
        <v>1</v>
      </c>
      <c r="J94" s="54">
        <v>1</v>
      </c>
      <c r="K94" s="54">
        <v>1</v>
      </c>
      <c r="L94" s="56">
        <v>207</v>
      </c>
    </row>
    <row r="95" spans="1:12" ht="12.75" customHeight="1" x14ac:dyDescent="0.2">
      <c r="A95" s="53" t="s">
        <v>76</v>
      </c>
      <c r="B95" s="53" t="s">
        <v>10</v>
      </c>
      <c r="C95" s="54">
        <v>279</v>
      </c>
      <c r="D95" s="54">
        <v>93</v>
      </c>
      <c r="E95" s="54">
        <v>32</v>
      </c>
      <c r="F95" s="54">
        <v>22</v>
      </c>
      <c r="G95" s="54">
        <v>3</v>
      </c>
      <c r="H95" s="54">
        <v>2</v>
      </c>
      <c r="I95" s="55"/>
      <c r="J95" s="55"/>
      <c r="K95" s="55"/>
      <c r="L95" s="56">
        <v>431</v>
      </c>
    </row>
    <row r="96" spans="1:12" ht="12.75" customHeight="1" x14ac:dyDescent="0.2">
      <c r="A96" s="53" t="s">
        <v>77</v>
      </c>
      <c r="B96" s="53" t="s">
        <v>10</v>
      </c>
      <c r="C96" s="54">
        <v>479</v>
      </c>
      <c r="D96" s="54">
        <v>176</v>
      </c>
      <c r="E96" s="54">
        <v>135</v>
      </c>
      <c r="F96" s="54">
        <v>103</v>
      </c>
      <c r="G96" s="54">
        <v>30</v>
      </c>
      <c r="H96" s="54">
        <v>10</v>
      </c>
      <c r="I96" s="54">
        <v>4</v>
      </c>
      <c r="J96" s="55"/>
      <c r="K96" s="55"/>
      <c r="L96" s="56">
        <v>937</v>
      </c>
    </row>
    <row r="97" spans="1:12" ht="12.75" customHeight="1" x14ac:dyDescent="0.2">
      <c r="A97" s="53" t="s">
        <v>78</v>
      </c>
      <c r="B97" s="53" t="s">
        <v>10</v>
      </c>
      <c r="C97" s="54">
        <v>31</v>
      </c>
      <c r="D97" s="54">
        <v>26</v>
      </c>
      <c r="E97" s="54">
        <v>27</v>
      </c>
      <c r="F97" s="54">
        <v>11</v>
      </c>
      <c r="G97" s="54">
        <v>2</v>
      </c>
      <c r="H97" s="54">
        <v>2</v>
      </c>
      <c r="I97" s="54">
        <v>2</v>
      </c>
      <c r="J97" s="55"/>
      <c r="K97" s="55"/>
      <c r="L97" s="56">
        <v>101</v>
      </c>
    </row>
    <row r="98" spans="1:12" ht="12.75" customHeight="1" x14ac:dyDescent="0.2">
      <c r="A98" s="53" t="s">
        <v>79</v>
      </c>
      <c r="B98" s="53" t="s">
        <v>10</v>
      </c>
      <c r="C98" s="54">
        <v>191</v>
      </c>
      <c r="D98" s="54">
        <v>75</v>
      </c>
      <c r="E98" s="54">
        <v>41</v>
      </c>
      <c r="F98" s="54">
        <v>10</v>
      </c>
      <c r="G98" s="54">
        <v>2</v>
      </c>
      <c r="H98" s="55"/>
      <c r="I98" s="55"/>
      <c r="J98" s="55"/>
      <c r="K98" s="55"/>
      <c r="L98" s="56">
        <v>319</v>
      </c>
    </row>
    <row r="99" spans="1:12" ht="12.75" customHeight="1" x14ac:dyDescent="0.2">
      <c r="A99" s="53"/>
      <c r="B99" s="53"/>
      <c r="C99" s="54"/>
      <c r="D99" s="54"/>
      <c r="E99" s="54"/>
      <c r="F99" s="54"/>
      <c r="G99" s="54"/>
      <c r="H99" s="54"/>
      <c r="I99" s="54"/>
      <c r="J99" s="54"/>
      <c r="K99" s="54"/>
      <c r="L99" s="56"/>
    </row>
    <row r="100" spans="1:12" ht="12.75" customHeight="1" x14ac:dyDescent="0.2">
      <c r="A100" s="53"/>
      <c r="B100" s="53"/>
      <c r="C100" s="57">
        <f>SUM(C91:C99)</f>
        <v>1115</v>
      </c>
      <c r="D100" s="57">
        <f t="shared" ref="D100:L100" si="4">SUM(D91:D99)</f>
        <v>445</v>
      </c>
      <c r="E100" s="57">
        <f t="shared" si="4"/>
        <v>308</v>
      </c>
      <c r="F100" s="57">
        <f t="shared" si="4"/>
        <v>198</v>
      </c>
      <c r="G100" s="57">
        <f t="shared" si="4"/>
        <v>58</v>
      </c>
      <c r="H100" s="57">
        <f t="shared" si="4"/>
        <v>22</v>
      </c>
      <c r="I100" s="57">
        <f t="shared" si="4"/>
        <v>8</v>
      </c>
      <c r="J100" s="57">
        <f t="shared" si="4"/>
        <v>1</v>
      </c>
      <c r="K100" s="57">
        <f t="shared" si="4"/>
        <v>4</v>
      </c>
      <c r="L100" s="57">
        <f t="shared" si="4"/>
        <v>2159</v>
      </c>
    </row>
    <row r="101" spans="1:12" ht="12.75" customHeight="1" x14ac:dyDescent="0.2">
      <c r="A101" s="53"/>
      <c r="B101" s="53"/>
      <c r="C101" s="54"/>
      <c r="D101" s="54"/>
      <c r="E101" s="54"/>
      <c r="F101" s="54"/>
      <c r="G101" s="54"/>
      <c r="H101" s="54"/>
      <c r="I101" s="54"/>
      <c r="J101" s="54"/>
      <c r="K101" s="54"/>
      <c r="L101" s="56"/>
    </row>
    <row r="102" spans="1:12" ht="12.75" customHeight="1" x14ac:dyDescent="0.2">
      <c r="A102" s="53" t="s">
        <v>80</v>
      </c>
      <c r="B102" s="53" t="s">
        <v>10</v>
      </c>
      <c r="C102" s="54">
        <v>2554</v>
      </c>
      <c r="D102" s="54">
        <v>992</v>
      </c>
      <c r="E102" s="54">
        <v>448</v>
      </c>
      <c r="F102" s="54">
        <v>148</v>
      </c>
      <c r="G102" s="54">
        <v>33</v>
      </c>
      <c r="H102" s="54">
        <v>15</v>
      </c>
      <c r="I102" s="54">
        <v>3</v>
      </c>
      <c r="J102" s="54">
        <v>1</v>
      </c>
      <c r="K102" s="55"/>
      <c r="L102" s="56">
        <v>4194</v>
      </c>
    </row>
    <row r="103" spans="1:12" ht="12.75" customHeight="1" x14ac:dyDescent="0.2">
      <c r="A103" s="53" t="s">
        <v>81</v>
      </c>
      <c r="B103" s="53" t="s">
        <v>10</v>
      </c>
      <c r="C103" s="54">
        <v>483</v>
      </c>
      <c r="D103" s="54">
        <v>248</v>
      </c>
      <c r="E103" s="54">
        <v>142</v>
      </c>
      <c r="F103" s="54">
        <v>65</v>
      </c>
      <c r="G103" s="54">
        <v>21</v>
      </c>
      <c r="H103" s="54">
        <v>10</v>
      </c>
      <c r="I103" s="54">
        <v>3</v>
      </c>
      <c r="J103" s="55"/>
      <c r="K103" s="55"/>
      <c r="L103" s="56">
        <v>972</v>
      </c>
    </row>
    <row r="104" spans="1:12" ht="12.75" customHeight="1" x14ac:dyDescent="0.2">
      <c r="A104" s="53" t="s">
        <v>82</v>
      </c>
      <c r="B104" s="53" t="s">
        <v>10</v>
      </c>
      <c r="C104" s="54">
        <v>17</v>
      </c>
      <c r="D104" s="54">
        <v>3</v>
      </c>
      <c r="E104" s="54">
        <v>3</v>
      </c>
      <c r="F104" s="54">
        <v>15</v>
      </c>
      <c r="G104" s="54">
        <v>5</v>
      </c>
      <c r="H104" s="54">
        <v>6</v>
      </c>
      <c r="I104" s="55"/>
      <c r="J104" s="55"/>
      <c r="K104" s="55"/>
      <c r="L104" s="56">
        <v>49</v>
      </c>
    </row>
    <row r="105" spans="1:12" ht="12.75" customHeight="1" x14ac:dyDescent="0.2">
      <c r="A105" s="53" t="s">
        <v>83</v>
      </c>
      <c r="B105" s="53" t="s">
        <v>10</v>
      </c>
      <c r="C105" s="54">
        <v>61</v>
      </c>
      <c r="D105" s="54">
        <v>30</v>
      </c>
      <c r="E105" s="54">
        <v>8</v>
      </c>
      <c r="F105" s="54">
        <v>11</v>
      </c>
      <c r="G105" s="54">
        <v>4</v>
      </c>
      <c r="H105" s="54">
        <v>1</v>
      </c>
      <c r="I105" s="55"/>
      <c r="J105" s="55"/>
      <c r="K105" s="55"/>
      <c r="L105" s="56">
        <v>115</v>
      </c>
    </row>
    <row r="106" spans="1:12" ht="12.75" customHeight="1" x14ac:dyDescent="0.2">
      <c r="A106" s="53" t="s">
        <v>84</v>
      </c>
      <c r="B106" s="53" t="s">
        <v>10</v>
      </c>
      <c r="C106" s="54">
        <v>22</v>
      </c>
      <c r="D106" s="54">
        <v>13</v>
      </c>
      <c r="E106" s="54">
        <v>7</v>
      </c>
      <c r="F106" s="54">
        <v>7</v>
      </c>
      <c r="G106" s="54">
        <v>6</v>
      </c>
      <c r="H106" s="55"/>
      <c r="I106" s="55"/>
      <c r="J106" s="55"/>
      <c r="K106" s="55"/>
      <c r="L106" s="56">
        <v>55</v>
      </c>
    </row>
    <row r="107" spans="1:12" ht="12.75" customHeight="1" x14ac:dyDescent="0.2">
      <c r="A107" s="53" t="s">
        <v>85</v>
      </c>
      <c r="B107" s="53" t="s">
        <v>10</v>
      </c>
      <c r="C107" s="54">
        <v>387</v>
      </c>
      <c r="D107" s="54">
        <v>106</v>
      </c>
      <c r="E107" s="54">
        <v>40</v>
      </c>
      <c r="F107" s="54">
        <v>26</v>
      </c>
      <c r="G107" s="54">
        <v>4</v>
      </c>
      <c r="H107" s="54">
        <v>2</v>
      </c>
      <c r="I107" s="55"/>
      <c r="J107" s="55"/>
      <c r="K107" s="55"/>
      <c r="L107" s="56">
        <v>565</v>
      </c>
    </row>
    <row r="108" spans="1:12" ht="12.75" customHeight="1" x14ac:dyDescent="0.2">
      <c r="A108" s="53"/>
      <c r="B108" s="53"/>
      <c r="C108" s="54"/>
      <c r="D108" s="54"/>
      <c r="E108" s="54"/>
      <c r="F108" s="54"/>
      <c r="G108" s="54"/>
      <c r="H108" s="54"/>
      <c r="I108" s="54"/>
      <c r="J108" s="54"/>
      <c r="K108" s="54"/>
      <c r="L108" s="56"/>
    </row>
    <row r="109" spans="1:12" ht="12.75" customHeight="1" x14ac:dyDescent="0.2">
      <c r="A109" s="53"/>
      <c r="B109" s="53"/>
      <c r="C109" s="57">
        <f>SUM(C102:C108)</f>
        <v>3524</v>
      </c>
      <c r="D109" s="57">
        <f t="shared" ref="D109:L109" si="5">SUM(D102:D108)</f>
        <v>1392</v>
      </c>
      <c r="E109" s="57">
        <f t="shared" si="5"/>
        <v>648</v>
      </c>
      <c r="F109" s="57">
        <f t="shared" si="5"/>
        <v>272</v>
      </c>
      <c r="G109" s="57">
        <f t="shared" si="5"/>
        <v>73</v>
      </c>
      <c r="H109" s="57">
        <f t="shared" si="5"/>
        <v>34</v>
      </c>
      <c r="I109" s="57">
        <f t="shared" si="5"/>
        <v>6</v>
      </c>
      <c r="J109" s="57">
        <f t="shared" si="5"/>
        <v>1</v>
      </c>
      <c r="K109" s="57">
        <f t="shared" si="5"/>
        <v>0</v>
      </c>
      <c r="L109" s="57">
        <f t="shared" si="5"/>
        <v>5950</v>
      </c>
    </row>
    <row r="110" spans="1:12" ht="12.75" customHeight="1" x14ac:dyDescent="0.2">
      <c r="A110" s="53"/>
      <c r="B110" s="53"/>
      <c r="C110" s="54"/>
      <c r="D110" s="54"/>
      <c r="E110" s="54"/>
      <c r="F110" s="54"/>
      <c r="G110" s="54"/>
      <c r="H110" s="54"/>
      <c r="I110" s="54"/>
      <c r="J110" s="54"/>
      <c r="K110" s="54"/>
      <c r="L110" s="56"/>
    </row>
    <row r="111" spans="1:12" ht="12.75" customHeight="1" x14ac:dyDescent="0.2">
      <c r="A111" s="53" t="s">
        <v>86</v>
      </c>
      <c r="B111" s="53" t="s">
        <v>10</v>
      </c>
      <c r="C111" s="54">
        <v>183</v>
      </c>
      <c r="D111" s="54">
        <v>48</v>
      </c>
      <c r="E111" s="54">
        <v>29</v>
      </c>
      <c r="F111" s="54">
        <v>28</v>
      </c>
      <c r="G111" s="54">
        <v>11</v>
      </c>
      <c r="H111" s="54">
        <v>2</v>
      </c>
      <c r="I111" s="55"/>
      <c r="J111" s="54">
        <v>1</v>
      </c>
      <c r="K111" s="55"/>
      <c r="L111" s="56">
        <v>302</v>
      </c>
    </row>
    <row r="112" spans="1:12" ht="12.75" customHeight="1" x14ac:dyDescent="0.2">
      <c r="A112" s="53" t="s">
        <v>87</v>
      </c>
      <c r="B112" s="53" t="s">
        <v>10</v>
      </c>
      <c r="C112" s="54">
        <v>163</v>
      </c>
      <c r="D112" s="54">
        <v>13</v>
      </c>
      <c r="E112" s="54">
        <v>2</v>
      </c>
      <c r="F112" s="55"/>
      <c r="G112" s="55"/>
      <c r="H112" s="55"/>
      <c r="I112" s="55"/>
      <c r="J112" s="55"/>
      <c r="K112" s="55"/>
      <c r="L112" s="56">
        <v>178</v>
      </c>
    </row>
    <row r="113" spans="1:12" ht="12.75" customHeight="1" x14ac:dyDescent="0.2">
      <c r="A113" s="53" t="s">
        <v>88</v>
      </c>
      <c r="B113" s="53" t="s">
        <v>10</v>
      </c>
      <c r="C113" s="54">
        <v>498</v>
      </c>
      <c r="D113" s="54">
        <v>75</v>
      </c>
      <c r="E113" s="54">
        <v>25</v>
      </c>
      <c r="F113" s="54">
        <v>17</v>
      </c>
      <c r="G113" s="54">
        <v>4</v>
      </c>
      <c r="H113" s="54">
        <v>2</v>
      </c>
      <c r="I113" s="54">
        <v>1</v>
      </c>
      <c r="J113" s="55"/>
      <c r="K113" s="54">
        <v>1</v>
      </c>
      <c r="L113" s="56">
        <v>623</v>
      </c>
    </row>
    <row r="114" spans="1:12" ht="12.75" customHeight="1" x14ac:dyDescent="0.2">
      <c r="A114" s="53" t="s">
        <v>89</v>
      </c>
      <c r="B114" s="53" t="s">
        <v>10</v>
      </c>
      <c r="C114" s="54">
        <v>1689</v>
      </c>
      <c r="D114" s="54">
        <v>167</v>
      </c>
      <c r="E114" s="54">
        <v>89</v>
      </c>
      <c r="F114" s="54">
        <v>37</v>
      </c>
      <c r="G114" s="54">
        <v>6</v>
      </c>
      <c r="H114" s="54">
        <v>6</v>
      </c>
      <c r="I114" s="54">
        <v>1</v>
      </c>
      <c r="J114" s="55"/>
      <c r="K114" s="55"/>
      <c r="L114" s="56">
        <v>1995</v>
      </c>
    </row>
    <row r="115" spans="1:12" ht="12.75" customHeight="1" x14ac:dyDescent="0.2">
      <c r="A115" s="53" t="s">
        <v>90</v>
      </c>
      <c r="B115" s="53" t="s">
        <v>10</v>
      </c>
      <c r="C115" s="54">
        <v>234</v>
      </c>
      <c r="D115" s="54">
        <v>46</v>
      </c>
      <c r="E115" s="54">
        <v>28</v>
      </c>
      <c r="F115" s="54">
        <v>18</v>
      </c>
      <c r="G115" s="54">
        <v>2</v>
      </c>
      <c r="H115" s="55"/>
      <c r="I115" s="54">
        <v>1</v>
      </c>
      <c r="J115" s="55"/>
      <c r="K115" s="55"/>
      <c r="L115" s="56">
        <v>329</v>
      </c>
    </row>
    <row r="116" spans="1:12" ht="12.75" customHeight="1" x14ac:dyDescent="0.2">
      <c r="A116" s="53" t="s">
        <v>91</v>
      </c>
      <c r="B116" s="53" t="s">
        <v>10</v>
      </c>
      <c r="C116" s="54">
        <v>92</v>
      </c>
      <c r="D116" s="54">
        <v>15</v>
      </c>
      <c r="E116" s="54">
        <v>13</v>
      </c>
      <c r="F116" s="54">
        <v>7</v>
      </c>
      <c r="G116" s="54">
        <v>5</v>
      </c>
      <c r="H116" s="54">
        <v>3</v>
      </c>
      <c r="I116" s="54">
        <v>2</v>
      </c>
      <c r="J116" s="55"/>
      <c r="K116" s="55"/>
      <c r="L116" s="56">
        <v>137</v>
      </c>
    </row>
    <row r="117" spans="1:12" ht="12.75" customHeight="1" x14ac:dyDescent="0.2">
      <c r="A117" s="53" t="s">
        <v>92</v>
      </c>
      <c r="B117" s="53" t="s">
        <v>10</v>
      </c>
      <c r="C117" s="54">
        <v>306</v>
      </c>
      <c r="D117" s="54">
        <v>57</v>
      </c>
      <c r="E117" s="54">
        <v>15</v>
      </c>
      <c r="F117" s="54">
        <v>16</v>
      </c>
      <c r="G117" s="54">
        <v>2</v>
      </c>
      <c r="H117" s="55"/>
      <c r="I117" s="55"/>
      <c r="J117" s="55"/>
      <c r="K117" s="55"/>
      <c r="L117" s="56">
        <v>396</v>
      </c>
    </row>
    <row r="118" spans="1:12" ht="12.75" customHeight="1" x14ac:dyDescent="0.2">
      <c r="A118" s="53" t="s">
        <v>93</v>
      </c>
      <c r="B118" s="53" t="s">
        <v>10</v>
      </c>
      <c r="C118" s="54">
        <v>85</v>
      </c>
      <c r="D118" s="54">
        <v>18</v>
      </c>
      <c r="E118" s="54">
        <v>11</v>
      </c>
      <c r="F118" s="54">
        <v>6</v>
      </c>
      <c r="G118" s="54">
        <v>1</v>
      </c>
      <c r="H118" s="54">
        <v>1</v>
      </c>
      <c r="I118" s="54">
        <v>1</v>
      </c>
      <c r="J118" s="55"/>
      <c r="K118" s="55"/>
      <c r="L118" s="56">
        <v>123</v>
      </c>
    </row>
    <row r="119" spans="1:12" ht="12.75" customHeight="1" x14ac:dyDescent="0.2">
      <c r="A119" s="53" t="s">
        <v>94</v>
      </c>
      <c r="B119" s="53" t="s">
        <v>10</v>
      </c>
      <c r="C119" s="54">
        <v>266</v>
      </c>
      <c r="D119" s="54">
        <v>49</v>
      </c>
      <c r="E119" s="54">
        <v>4</v>
      </c>
      <c r="F119" s="54">
        <v>3</v>
      </c>
      <c r="G119" s="54">
        <v>1</v>
      </c>
      <c r="H119" s="55"/>
      <c r="I119" s="55"/>
      <c r="J119" s="55"/>
      <c r="K119" s="55"/>
      <c r="L119" s="56">
        <v>323</v>
      </c>
    </row>
    <row r="120" spans="1:12" ht="12.75" customHeight="1" x14ac:dyDescent="0.2">
      <c r="A120" s="53" t="s">
        <v>95</v>
      </c>
      <c r="B120" s="53" t="s">
        <v>10</v>
      </c>
      <c r="C120" s="54">
        <v>28</v>
      </c>
      <c r="D120" s="54">
        <v>6</v>
      </c>
      <c r="E120" s="54">
        <v>2</v>
      </c>
      <c r="F120" s="54">
        <v>1</v>
      </c>
      <c r="G120" s="54">
        <v>2</v>
      </c>
      <c r="H120" s="55"/>
      <c r="I120" s="55"/>
      <c r="J120" s="55"/>
      <c r="K120" s="55"/>
      <c r="L120" s="56">
        <v>39</v>
      </c>
    </row>
    <row r="121" spans="1:12" ht="12.75" customHeight="1" x14ac:dyDescent="0.2">
      <c r="A121" s="53"/>
      <c r="B121" s="53"/>
      <c r="C121" s="54"/>
      <c r="D121" s="54"/>
      <c r="E121" s="54"/>
      <c r="F121" s="54"/>
      <c r="G121" s="54"/>
      <c r="H121" s="54"/>
      <c r="I121" s="54"/>
      <c r="J121" s="54"/>
      <c r="K121" s="54"/>
      <c r="L121" s="56"/>
    </row>
    <row r="122" spans="1:12" ht="12.75" customHeight="1" x14ac:dyDescent="0.2">
      <c r="A122" s="53"/>
      <c r="B122" s="53"/>
      <c r="C122" s="57">
        <f>SUM(C111:C121)</f>
        <v>3544</v>
      </c>
      <c r="D122" s="57">
        <f t="shared" ref="D122:L122" si="6">SUM(D111:D121)</f>
        <v>494</v>
      </c>
      <c r="E122" s="57">
        <f t="shared" si="6"/>
        <v>218</v>
      </c>
      <c r="F122" s="57">
        <f t="shared" si="6"/>
        <v>133</v>
      </c>
      <c r="G122" s="57">
        <f t="shared" si="6"/>
        <v>34</v>
      </c>
      <c r="H122" s="57">
        <f t="shared" si="6"/>
        <v>14</v>
      </c>
      <c r="I122" s="57">
        <f t="shared" si="6"/>
        <v>6</v>
      </c>
      <c r="J122" s="57">
        <f t="shared" si="6"/>
        <v>1</v>
      </c>
      <c r="K122" s="57">
        <f t="shared" si="6"/>
        <v>1</v>
      </c>
      <c r="L122" s="57">
        <f t="shared" si="6"/>
        <v>4445</v>
      </c>
    </row>
    <row r="123" spans="1:12" ht="12.75" customHeight="1" x14ac:dyDescent="0.2">
      <c r="A123" s="53"/>
      <c r="B123" s="53"/>
      <c r="C123" s="54"/>
      <c r="D123" s="54"/>
      <c r="E123" s="54"/>
      <c r="F123" s="54"/>
      <c r="G123" s="54"/>
      <c r="H123" s="54"/>
      <c r="I123" s="54"/>
      <c r="J123" s="54"/>
      <c r="K123" s="54"/>
      <c r="L123" s="56"/>
    </row>
    <row r="124" spans="1:12" ht="12.75" customHeight="1" x14ac:dyDescent="0.2">
      <c r="A124" s="53" t="s">
        <v>263</v>
      </c>
      <c r="B124" s="53" t="s">
        <v>10</v>
      </c>
      <c r="C124" s="54">
        <v>5</v>
      </c>
      <c r="D124" s="55"/>
      <c r="E124" s="55"/>
      <c r="F124" s="55"/>
      <c r="G124" s="55"/>
      <c r="H124" s="55"/>
      <c r="I124" s="55"/>
      <c r="J124" s="55"/>
      <c r="K124" s="55"/>
      <c r="L124" s="56">
        <v>5</v>
      </c>
    </row>
    <row r="125" spans="1:12" ht="12.75" customHeight="1" x14ac:dyDescent="0.2">
      <c r="A125" s="53" t="s">
        <v>96</v>
      </c>
      <c r="B125" s="53" t="s">
        <v>10</v>
      </c>
      <c r="C125" s="54">
        <v>45</v>
      </c>
      <c r="D125" s="54">
        <v>3</v>
      </c>
      <c r="E125" s="54">
        <v>4</v>
      </c>
      <c r="F125" s="55"/>
      <c r="G125" s="54">
        <v>2</v>
      </c>
      <c r="H125" s="55"/>
      <c r="I125" s="55"/>
      <c r="J125" s="55"/>
      <c r="K125" s="55"/>
      <c r="L125" s="56">
        <v>54</v>
      </c>
    </row>
    <row r="126" spans="1:12" ht="12.75" customHeight="1" x14ac:dyDescent="0.2">
      <c r="A126" s="53" t="s">
        <v>248</v>
      </c>
      <c r="B126" s="53" t="s">
        <v>10</v>
      </c>
      <c r="C126" s="54">
        <v>2</v>
      </c>
      <c r="D126" s="55"/>
      <c r="E126" s="55"/>
      <c r="F126" s="54">
        <v>2</v>
      </c>
      <c r="G126" s="55"/>
      <c r="H126" s="54">
        <v>1</v>
      </c>
      <c r="I126" s="55"/>
      <c r="J126" s="55"/>
      <c r="K126" s="55"/>
      <c r="L126" s="56">
        <v>5</v>
      </c>
    </row>
    <row r="127" spans="1:12" ht="12.75" customHeight="1" x14ac:dyDescent="0.2">
      <c r="A127" s="53" t="s">
        <v>97</v>
      </c>
      <c r="B127" s="53" t="s">
        <v>10</v>
      </c>
      <c r="C127" s="54">
        <v>5</v>
      </c>
      <c r="D127" s="55"/>
      <c r="E127" s="54">
        <v>1</v>
      </c>
      <c r="F127" s="54">
        <v>2</v>
      </c>
      <c r="G127" s="54">
        <v>3</v>
      </c>
      <c r="H127" s="55"/>
      <c r="I127" s="54">
        <v>2</v>
      </c>
      <c r="J127" s="54">
        <v>1</v>
      </c>
      <c r="K127" s="54">
        <v>2</v>
      </c>
      <c r="L127" s="56">
        <v>16</v>
      </c>
    </row>
    <row r="128" spans="1:12" ht="12.75" customHeight="1" x14ac:dyDescent="0.2">
      <c r="A128" s="53" t="s">
        <v>98</v>
      </c>
      <c r="B128" s="53" t="s">
        <v>10</v>
      </c>
      <c r="C128" s="54">
        <v>24</v>
      </c>
      <c r="D128" s="54">
        <v>2</v>
      </c>
      <c r="E128" s="54">
        <v>3</v>
      </c>
      <c r="F128" s="54">
        <v>2</v>
      </c>
      <c r="G128" s="55"/>
      <c r="H128" s="55"/>
      <c r="I128" s="54">
        <v>1</v>
      </c>
      <c r="J128" s="54">
        <v>1</v>
      </c>
      <c r="K128" s="54">
        <v>1</v>
      </c>
      <c r="L128" s="56">
        <v>34</v>
      </c>
    </row>
    <row r="129" spans="1:12" ht="12.75" customHeight="1" x14ac:dyDescent="0.2">
      <c r="A129" s="53" t="s">
        <v>99</v>
      </c>
      <c r="B129" s="53" t="s">
        <v>10</v>
      </c>
      <c r="C129" s="54">
        <v>21</v>
      </c>
      <c r="D129" s="54">
        <v>10</v>
      </c>
      <c r="E129" s="54">
        <v>1</v>
      </c>
      <c r="F129" s="54">
        <v>2</v>
      </c>
      <c r="G129" s="54">
        <v>1</v>
      </c>
      <c r="H129" s="55"/>
      <c r="I129" s="55"/>
      <c r="J129" s="55"/>
      <c r="K129" s="55"/>
      <c r="L129" s="56">
        <v>35</v>
      </c>
    </row>
    <row r="130" spans="1:12" ht="12.75" customHeight="1" x14ac:dyDescent="0.2">
      <c r="A130" s="53" t="s">
        <v>249</v>
      </c>
      <c r="B130" s="53" t="s">
        <v>10</v>
      </c>
      <c r="C130" s="54">
        <v>5</v>
      </c>
      <c r="D130" s="54">
        <v>1</v>
      </c>
      <c r="E130" s="54">
        <v>1</v>
      </c>
      <c r="F130" s="55"/>
      <c r="G130" s="55"/>
      <c r="H130" s="55"/>
      <c r="I130" s="54">
        <v>2</v>
      </c>
      <c r="J130" s="55"/>
      <c r="K130" s="54">
        <v>1</v>
      </c>
      <c r="L130" s="56">
        <v>10</v>
      </c>
    </row>
    <row r="131" spans="1:12" ht="12.75" customHeight="1" x14ac:dyDescent="0.2">
      <c r="A131" s="53" t="s">
        <v>250</v>
      </c>
      <c r="B131" s="53" t="s">
        <v>10</v>
      </c>
      <c r="C131" s="54">
        <v>3</v>
      </c>
      <c r="D131" s="55"/>
      <c r="E131" s="54">
        <v>2</v>
      </c>
      <c r="F131" s="55"/>
      <c r="G131" s="55"/>
      <c r="H131" s="54">
        <v>3</v>
      </c>
      <c r="I131" s="55"/>
      <c r="J131" s="54">
        <v>1</v>
      </c>
      <c r="K131" s="54">
        <v>1</v>
      </c>
      <c r="L131" s="56">
        <v>10</v>
      </c>
    </row>
    <row r="132" spans="1:12" ht="12.75" customHeight="1" x14ac:dyDescent="0.2">
      <c r="A132" s="53" t="s">
        <v>251</v>
      </c>
      <c r="B132" s="53" t="s">
        <v>10</v>
      </c>
      <c r="C132" s="54">
        <v>9</v>
      </c>
      <c r="D132" s="54">
        <v>11</v>
      </c>
      <c r="E132" s="54">
        <v>4</v>
      </c>
      <c r="F132" s="55"/>
      <c r="G132" s="55"/>
      <c r="H132" s="54">
        <v>1</v>
      </c>
      <c r="I132" s="54">
        <v>1</v>
      </c>
      <c r="J132" s="55"/>
      <c r="K132" s="55"/>
      <c r="L132" s="56">
        <v>26</v>
      </c>
    </row>
    <row r="133" spans="1:12" ht="12.75" customHeight="1" x14ac:dyDescent="0.2">
      <c r="A133" s="53" t="s">
        <v>227</v>
      </c>
      <c r="B133" s="53" t="s">
        <v>10</v>
      </c>
      <c r="C133" s="54">
        <v>216</v>
      </c>
      <c r="D133" s="54">
        <v>124</v>
      </c>
      <c r="E133" s="54">
        <v>41</v>
      </c>
      <c r="F133" s="54">
        <v>4</v>
      </c>
      <c r="G133" s="54">
        <v>1</v>
      </c>
      <c r="H133" s="55"/>
      <c r="I133" s="55"/>
      <c r="J133" s="55"/>
      <c r="K133" s="55"/>
      <c r="L133" s="56">
        <v>386</v>
      </c>
    </row>
    <row r="134" spans="1:12" ht="12.75" customHeight="1" x14ac:dyDescent="0.2">
      <c r="A134" s="53" t="s">
        <v>228</v>
      </c>
      <c r="B134" s="53" t="s">
        <v>10</v>
      </c>
      <c r="C134" s="54">
        <v>255</v>
      </c>
      <c r="D134" s="54">
        <v>97</v>
      </c>
      <c r="E134" s="54">
        <v>61</v>
      </c>
      <c r="F134" s="54">
        <v>21</v>
      </c>
      <c r="G134" s="54">
        <v>2</v>
      </c>
      <c r="H134" s="54">
        <v>1</v>
      </c>
      <c r="I134" s="55"/>
      <c r="J134" s="55"/>
      <c r="K134" s="55"/>
      <c r="L134" s="56">
        <v>437</v>
      </c>
    </row>
    <row r="135" spans="1:12" ht="12.75" customHeight="1" x14ac:dyDescent="0.2">
      <c r="A135" s="53" t="s">
        <v>229</v>
      </c>
      <c r="B135" s="53" t="s">
        <v>10</v>
      </c>
      <c r="C135" s="54">
        <v>10</v>
      </c>
      <c r="D135" s="54">
        <v>74</v>
      </c>
      <c r="E135" s="54">
        <v>107</v>
      </c>
      <c r="F135" s="54">
        <v>9</v>
      </c>
      <c r="G135" s="55"/>
      <c r="H135" s="55"/>
      <c r="I135" s="55"/>
      <c r="J135" s="55"/>
      <c r="K135" s="55"/>
      <c r="L135" s="56">
        <v>200</v>
      </c>
    </row>
    <row r="136" spans="1:12" ht="12.75" customHeight="1" x14ac:dyDescent="0.2">
      <c r="A136" s="53" t="s">
        <v>230</v>
      </c>
      <c r="B136" s="53" t="s">
        <v>10</v>
      </c>
      <c r="C136" s="54">
        <v>2222</v>
      </c>
      <c r="D136" s="54">
        <v>701</v>
      </c>
      <c r="E136" s="54">
        <v>79</v>
      </c>
      <c r="F136" s="54">
        <v>23</v>
      </c>
      <c r="G136" s="54">
        <v>3</v>
      </c>
      <c r="H136" s="55"/>
      <c r="I136" s="55"/>
      <c r="J136" s="55"/>
      <c r="K136" s="55"/>
      <c r="L136" s="56">
        <v>3028</v>
      </c>
    </row>
    <row r="137" spans="1:12" ht="12.75" customHeight="1" x14ac:dyDescent="0.2">
      <c r="A137" s="53" t="s">
        <v>231</v>
      </c>
      <c r="B137" s="53" t="s">
        <v>10</v>
      </c>
      <c r="C137" s="54">
        <v>233</v>
      </c>
      <c r="D137" s="54">
        <v>63</v>
      </c>
      <c r="E137" s="54">
        <v>26</v>
      </c>
      <c r="F137" s="54">
        <v>13</v>
      </c>
      <c r="G137" s="54">
        <v>1</v>
      </c>
      <c r="H137" s="55"/>
      <c r="I137" s="55"/>
      <c r="J137" s="55"/>
      <c r="K137" s="55"/>
      <c r="L137" s="56">
        <v>336</v>
      </c>
    </row>
    <row r="138" spans="1:12" ht="12.75" customHeight="1" x14ac:dyDescent="0.2">
      <c r="A138" s="53" t="s">
        <v>232</v>
      </c>
      <c r="B138" s="53" t="s">
        <v>10</v>
      </c>
      <c r="C138" s="54">
        <v>682</v>
      </c>
      <c r="D138" s="54">
        <v>105</v>
      </c>
      <c r="E138" s="54">
        <v>55</v>
      </c>
      <c r="F138" s="54">
        <v>32</v>
      </c>
      <c r="G138" s="54">
        <v>7</v>
      </c>
      <c r="H138" s="54">
        <v>5</v>
      </c>
      <c r="I138" s="54">
        <v>1</v>
      </c>
      <c r="J138" s="54">
        <v>1</v>
      </c>
      <c r="K138" s="54">
        <v>5</v>
      </c>
      <c r="L138" s="56">
        <v>893</v>
      </c>
    </row>
    <row r="139" spans="1:12" ht="12.75" customHeight="1" x14ac:dyDescent="0.2">
      <c r="A139" s="53" t="s">
        <v>233</v>
      </c>
      <c r="B139" s="53" t="s">
        <v>10</v>
      </c>
      <c r="C139" s="54">
        <v>6859</v>
      </c>
      <c r="D139" s="54">
        <v>753</v>
      </c>
      <c r="E139" s="54">
        <v>371</v>
      </c>
      <c r="F139" s="54">
        <v>229</v>
      </c>
      <c r="G139" s="54">
        <v>62</v>
      </c>
      <c r="H139" s="54">
        <v>47</v>
      </c>
      <c r="I139" s="54">
        <v>7</v>
      </c>
      <c r="J139" s="54">
        <v>4</v>
      </c>
      <c r="K139" s="54">
        <v>4</v>
      </c>
      <c r="L139" s="56">
        <v>8336</v>
      </c>
    </row>
    <row r="140" spans="1:12" ht="12.75" customHeight="1" x14ac:dyDescent="0.2">
      <c r="A140" s="53" t="s">
        <v>234</v>
      </c>
      <c r="B140" s="53" t="s">
        <v>10</v>
      </c>
      <c r="C140" s="54">
        <v>5</v>
      </c>
      <c r="D140" s="54">
        <v>4</v>
      </c>
      <c r="E140" s="55"/>
      <c r="F140" s="54">
        <v>3</v>
      </c>
      <c r="G140" s="54">
        <v>4</v>
      </c>
      <c r="H140" s="54">
        <v>5</v>
      </c>
      <c r="I140" s="55"/>
      <c r="J140" s="55"/>
      <c r="K140" s="55"/>
      <c r="L140" s="56">
        <v>21</v>
      </c>
    </row>
    <row r="141" spans="1:12" ht="12.75" customHeight="1" x14ac:dyDescent="0.2">
      <c r="A141" s="53" t="s">
        <v>235</v>
      </c>
      <c r="B141" s="53" t="s">
        <v>10</v>
      </c>
      <c r="C141" s="54">
        <v>14</v>
      </c>
      <c r="D141" s="54">
        <v>3</v>
      </c>
      <c r="E141" s="54">
        <v>3</v>
      </c>
      <c r="F141" s="55"/>
      <c r="G141" s="54">
        <v>2</v>
      </c>
      <c r="H141" s="55"/>
      <c r="I141" s="55"/>
      <c r="J141" s="55"/>
      <c r="K141" s="55"/>
      <c r="L141" s="56">
        <v>22</v>
      </c>
    </row>
    <row r="142" spans="1:12" ht="12.75" customHeight="1" x14ac:dyDescent="0.2">
      <c r="A142" s="53"/>
      <c r="B142" s="53"/>
      <c r="C142" s="54"/>
      <c r="D142" s="54"/>
      <c r="E142" s="54"/>
      <c r="F142" s="54"/>
      <c r="G142" s="54"/>
      <c r="H142" s="54"/>
      <c r="I142" s="54"/>
      <c r="J142" s="54"/>
      <c r="K142" s="54"/>
      <c r="L142" s="56"/>
    </row>
    <row r="143" spans="1:12" ht="12.75" customHeight="1" x14ac:dyDescent="0.2">
      <c r="A143" s="53"/>
      <c r="B143" s="53"/>
      <c r="C143" s="57">
        <f>SUM(C124:C142)</f>
        <v>10615</v>
      </c>
      <c r="D143" s="57">
        <f t="shared" ref="D143:L143" si="7">SUM(D124:D142)</f>
        <v>1951</v>
      </c>
      <c r="E143" s="57">
        <f t="shared" si="7"/>
        <v>759</v>
      </c>
      <c r="F143" s="57">
        <f t="shared" si="7"/>
        <v>342</v>
      </c>
      <c r="G143" s="57">
        <f t="shared" si="7"/>
        <v>88</v>
      </c>
      <c r="H143" s="57">
        <f t="shared" si="7"/>
        <v>63</v>
      </c>
      <c r="I143" s="57">
        <f t="shared" si="7"/>
        <v>14</v>
      </c>
      <c r="J143" s="57">
        <f t="shared" si="7"/>
        <v>8</v>
      </c>
      <c r="K143" s="57">
        <f t="shared" si="7"/>
        <v>14</v>
      </c>
      <c r="L143" s="57">
        <f t="shared" si="7"/>
        <v>13854</v>
      </c>
    </row>
    <row r="144" spans="1:12" ht="12.75" customHeight="1" x14ac:dyDescent="0.2">
      <c r="A144" s="53"/>
      <c r="B144" s="53"/>
      <c r="C144" s="54"/>
      <c r="D144" s="54"/>
      <c r="E144" s="54"/>
      <c r="F144" s="54"/>
      <c r="G144" s="54"/>
      <c r="H144" s="54"/>
      <c r="I144" s="54"/>
      <c r="J144" s="54"/>
      <c r="K144" s="54"/>
      <c r="L144" s="56"/>
    </row>
    <row r="145" spans="1:12" ht="12.75" customHeight="1" x14ac:dyDescent="0.2">
      <c r="A145" s="53" t="s">
        <v>265</v>
      </c>
      <c r="B145" s="53" t="s">
        <v>10</v>
      </c>
      <c r="C145" s="54">
        <v>1</v>
      </c>
      <c r="D145" s="55"/>
      <c r="E145" s="55"/>
      <c r="F145" s="55"/>
      <c r="G145" s="55"/>
      <c r="H145" s="55"/>
      <c r="I145" s="55"/>
      <c r="J145" s="55"/>
      <c r="K145" s="55"/>
      <c r="L145" s="56">
        <v>1</v>
      </c>
    </row>
    <row r="146" spans="1:12" ht="12.75" customHeight="1" x14ac:dyDescent="0.2">
      <c r="A146" s="53" t="s">
        <v>267</v>
      </c>
      <c r="B146" s="53" t="s">
        <v>10</v>
      </c>
      <c r="C146" s="54">
        <v>11</v>
      </c>
      <c r="D146" s="55"/>
      <c r="E146" s="55"/>
      <c r="F146" s="55"/>
      <c r="G146" s="55"/>
      <c r="H146" s="55"/>
      <c r="I146" s="55"/>
      <c r="J146" s="55"/>
      <c r="K146" s="55"/>
      <c r="L146" s="56">
        <v>11</v>
      </c>
    </row>
    <row r="147" spans="1:12" ht="12.75" customHeight="1" x14ac:dyDescent="0.2">
      <c r="A147" s="53" t="s">
        <v>269</v>
      </c>
      <c r="B147" s="53" t="s">
        <v>10</v>
      </c>
      <c r="C147" s="54">
        <v>1</v>
      </c>
      <c r="D147" s="55"/>
      <c r="E147" s="55"/>
      <c r="F147" s="55"/>
      <c r="G147" s="55"/>
      <c r="H147" s="55"/>
      <c r="I147" s="55"/>
      <c r="J147" s="55"/>
      <c r="K147" s="55"/>
      <c r="L147" s="56">
        <v>1</v>
      </c>
    </row>
    <row r="148" spans="1:12" ht="12.75" customHeight="1" x14ac:dyDescent="0.2">
      <c r="A148" s="53" t="s">
        <v>252</v>
      </c>
      <c r="B148" s="53" t="s">
        <v>10</v>
      </c>
      <c r="C148" s="55"/>
      <c r="D148" s="55"/>
      <c r="E148" s="55"/>
      <c r="F148" s="55"/>
      <c r="G148" s="55"/>
      <c r="H148" s="54">
        <v>1</v>
      </c>
      <c r="I148" s="55"/>
      <c r="J148" s="55"/>
      <c r="K148" s="55"/>
      <c r="L148" s="56">
        <v>1</v>
      </c>
    </row>
    <row r="150" spans="1:12" ht="12.75" customHeight="1" x14ac:dyDescent="0.2">
      <c r="C150" s="57">
        <f>SUM(C145:C149)</f>
        <v>13</v>
      </c>
      <c r="D150" s="57">
        <f t="shared" ref="D150:L150" si="8">SUM(D145:D149)</f>
        <v>0</v>
      </c>
      <c r="E150" s="57">
        <f t="shared" si="8"/>
        <v>0</v>
      </c>
      <c r="F150" s="57">
        <f t="shared" si="8"/>
        <v>0</v>
      </c>
      <c r="G150" s="57">
        <f t="shared" si="8"/>
        <v>0</v>
      </c>
      <c r="H150" s="57">
        <f t="shared" si="8"/>
        <v>1</v>
      </c>
      <c r="I150" s="57">
        <f t="shared" si="8"/>
        <v>0</v>
      </c>
      <c r="J150" s="57">
        <f t="shared" si="8"/>
        <v>0</v>
      </c>
      <c r="K150" s="57">
        <f t="shared" si="8"/>
        <v>0</v>
      </c>
      <c r="L150" s="57">
        <f t="shared" si="8"/>
        <v>14</v>
      </c>
    </row>
  </sheetData>
  <mergeCells count="1">
    <mergeCell ref="C3:L3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0"/>
  <sheetViews>
    <sheetView showZeros="0" workbookViewId="0">
      <pane ySplit="2490" topLeftCell="A7"/>
      <selection activeCell="C3" sqref="C3:L3"/>
      <selection pane="bottomLeft" activeCell="A6" sqref="A6"/>
    </sheetView>
  </sheetViews>
  <sheetFormatPr baseColWidth="10" defaultRowHeight="12.75" customHeight="1" outlineLevelCol="1" x14ac:dyDescent="0.2"/>
  <cols>
    <col min="1" max="1" width="10.140625" style="41" customWidth="1"/>
    <col min="2" max="2" width="4.85546875" style="41" hidden="1" customWidth="1" outlineLevel="1"/>
    <col min="3" max="3" width="11.7109375" style="41" customWidth="1" collapsed="1"/>
    <col min="4" max="12" width="11.7109375" style="41" customWidth="1"/>
    <col min="13" max="16384" width="11.42578125" style="41"/>
  </cols>
  <sheetData>
    <row r="1" spans="1:12" s="29" customFormat="1" ht="18" x14ac:dyDescent="0.25">
      <c r="A1" s="51" t="s">
        <v>272</v>
      </c>
      <c r="H1" s="30"/>
    </row>
    <row r="2" spans="1:12" s="29" customFormat="1" ht="16.5" customHeight="1" x14ac:dyDescent="0.2">
      <c r="H2" s="30"/>
    </row>
    <row r="3" spans="1:12" s="29" customFormat="1" ht="16.5" customHeight="1" x14ac:dyDescent="0.2">
      <c r="C3" s="67" t="s">
        <v>141</v>
      </c>
      <c r="D3" s="67"/>
      <c r="E3" s="67"/>
      <c r="F3" s="67"/>
      <c r="G3" s="67"/>
      <c r="H3" s="67"/>
      <c r="I3" s="67"/>
      <c r="J3" s="67"/>
      <c r="K3" s="67"/>
      <c r="L3" s="67"/>
    </row>
    <row r="4" spans="1:12" s="29" customFormat="1" ht="16.5" customHeight="1" x14ac:dyDescent="0.2">
      <c r="K4" s="30"/>
    </row>
    <row r="5" spans="1:12" s="29" customFormat="1" ht="16.5" customHeight="1" x14ac:dyDescent="0.2">
      <c r="C5" s="31" t="s">
        <v>0</v>
      </c>
      <c r="D5" s="31" t="s">
        <v>1</v>
      </c>
      <c r="E5" s="31" t="s">
        <v>2</v>
      </c>
      <c r="F5" s="32" t="s">
        <v>3</v>
      </c>
      <c r="G5" s="33" t="s">
        <v>4</v>
      </c>
      <c r="H5" s="33" t="s">
        <v>5</v>
      </c>
      <c r="I5" s="33" t="s">
        <v>6</v>
      </c>
      <c r="J5" s="33" t="s">
        <v>7</v>
      </c>
      <c r="K5" s="33" t="s">
        <v>8</v>
      </c>
      <c r="L5" s="34" t="s">
        <v>9</v>
      </c>
    </row>
    <row r="6" spans="1:12" s="29" customFormat="1" ht="16.5" customHeight="1" x14ac:dyDescent="0.2">
      <c r="C6" s="31"/>
      <c r="D6" s="31"/>
      <c r="E6" s="31"/>
      <c r="F6" s="32"/>
      <c r="G6" s="33"/>
      <c r="H6" s="33"/>
      <c r="I6" s="33"/>
      <c r="J6" s="33"/>
      <c r="K6" s="33"/>
      <c r="L6" s="34"/>
    </row>
    <row r="7" spans="1:12" ht="12.75" customHeight="1" x14ac:dyDescent="0.2">
      <c r="A7" s="52" t="s">
        <v>12</v>
      </c>
      <c r="B7" s="53" t="s">
        <v>100</v>
      </c>
      <c r="C7" s="58">
        <f>'Betriebe 7_2014'!C7*100/'Betriebe 7_2014'!$L7</f>
        <v>46.627810158201498</v>
      </c>
      <c r="D7" s="58">
        <f>'Betriebe 7_2014'!D7*100/'Betriebe 7_2014'!$L7</f>
        <v>17.901748542880931</v>
      </c>
      <c r="E7" s="58">
        <f>'Betriebe 7_2014'!E7*100/'Betriebe 7_2014'!$L7</f>
        <v>15.487094088259784</v>
      </c>
      <c r="F7" s="58">
        <f>'Betriebe 7_2014'!F7*100/'Betriebe 7_2014'!$L7</f>
        <v>13.905079100749376</v>
      </c>
      <c r="G7" s="58">
        <f>'Betriebe 7_2014'!G7*100/'Betriebe 7_2014'!$L7</f>
        <v>3.9134054954204829</v>
      </c>
      <c r="H7" s="58">
        <f>'Betriebe 7_2014'!H7*100/'Betriebe 7_2014'!$L7</f>
        <v>1.7485428809325563</v>
      </c>
      <c r="I7" s="58">
        <f>'Betriebe 7_2014'!I7*100/'Betriebe 7_2014'!$L7</f>
        <v>0.4163197335553705</v>
      </c>
      <c r="J7" s="58">
        <f>'Betriebe 7_2014'!J7*100/'Betriebe 7_2014'!$L7</f>
        <v>0</v>
      </c>
      <c r="K7" s="58">
        <f>'Betriebe 7_2014'!K7*100/'Betriebe 7_2014'!$L7</f>
        <v>0</v>
      </c>
      <c r="L7" s="59">
        <f>'Betriebe 7_2014'!L7*100/'Betriebe 7_2014'!$L7</f>
        <v>100</v>
      </c>
    </row>
    <row r="8" spans="1:12" ht="12.75" customHeight="1" x14ac:dyDescent="0.2">
      <c r="A8" s="53" t="s">
        <v>13</v>
      </c>
      <c r="B8" s="53" t="s">
        <v>100</v>
      </c>
      <c r="C8" s="58">
        <f>'Betriebe 7_2014'!C8*100/'Betriebe 7_2014'!$L8</f>
        <v>48.598130841121495</v>
      </c>
      <c r="D8" s="58">
        <f>'Betriebe 7_2014'!D8*100/'Betriebe 7_2014'!$L8</f>
        <v>25.233644859813083</v>
      </c>
      <c r="E8" s="58">
        <f>'Betriebe 7_2014'!E8*100/'Betriebe 7_2014'!$L8</f>
        <v>15.88785046728972</v>
      </c>
      <c r="F8" s="58">
        <f>'Betriebe 7_2014'!F8*100/'Betriebe 7_2014'!$L8</f>
        <v>7.4766355140186915</v>
      </c>
      <c r="G8" s="58">
        <f>'Betriebe 7_2014'!G8*100/'Betriebe 7_2014'!$L8</f>
        <v>2.8037383177570092</v>
      </c>
      <c r="H8" s="58">
        <f>'Betriebe 7_2014'!H8*100/'Betriebe 7_2014'!$L8</f>
        <v>0</v>
      </c>
      <c r="I8" s="58">
        <f>'Betriebe 7_2014'!I8*100/'Betriebe 7_2014'!$L8</f>
        <v>0</v>
      </c>
      <c r="J8" s="58">
        <f>'Betriebe 7_2014'!J8*100/'Betriebe 7_2014'!$L8</f>
        <v>0</v>
      </c>
      <c r="K8" s="58">
        <f>'Betriebe 7_2014'!K8*100/'Betriebe 7_2014'!$L8</f>
        <v>0</v>
      </c>
      <c r="L8" s="59">
        <f>'Betriebe 7_2014'!L8*100/'Betriebe 7_2014'!$L8</f>
        <v>100</v>
      </c>
    </row>
    <row r="9" spans="1:12" ht="12.75" customHeight="1" x14ac:dyDescent="0.2">
      <c r="A9" s="53" t="s">
        <v>14</v>
      </c>
      <c r="B9" s="53" t="s">
        <v>100</v>
      </c>
      <c r="C9" s="58">
        <f>'Betriebe 7_2014'!C9*100/'Betriebe 7_2014'!$L9</f>
        <v>43.807339449541281</v>
      </c>
      <c r="D9" s="58">
        <f>'Betriebe 7_2014'!D9*100/'Betriebe 7_2014'!$L9</f>
        <v>25.229357798165136</v>
      </c>
      <c r="E9" s="58">
        <f>'Betriebe 7_2014'!E9*100/'Betriebe 7_2014'!$L9</f>
        <v>17.660550458715598</v>
      </c>
      <c r="F9" s="58">
        <f>'Betriebe 7_2014'!F9*100/'Betriebe 7_2014'!$L9</f>
        <v>11.467889908256881</v>
      </c>
      <c r="G9" s="58">
        <f>'Betriebe 7_2014'!G9*100/'Betriebe 7_2014'!$L9</f>
        <v>1.1467889908256881</v>
      </c>
      <c r="H9" s="58">
        <f>'Betriebe 7_2014'!H9*100/'Betriebe 7_2014'!$L9</f>
        <v>0.68807339449541283</v>
      </c>
      <c r="I9" s="58">
        <f>'Betriebe 7_2014'!I9*100/'Betriebe 7_2014'!$L9</f>
        <v>0</v>
      </c>
      <c r="J9" s="58">
        <f>'Betriebe 7_2014'!J9*100/'Betriebe 7_2014'!$L9</f>
        <v>0</v>
      </c>
      <c r="K9" s="58">
        <f>'Betriebe 7_2014'!K9*100/'Betriebe 7_2014'!$L9</f>
        <v>0</v>
      </c>
      <c r="L9" s="59">
        <f>'Betriebe 7_2014'!L9*100/'Betriebe 7_2014'!$L9</f>
        <v>100</v>
      </c>
    </row>
    <row r="10" spans="1:12" ht="12.75" customHeight="1" x14ac:dyDescent="0.2">
      <c r="A10" s="53" t="s">
        <v>15</v>
      </c>
      <c r="B10" s="53" t="s">
        <v>100</v>
      </c>
      <c r="C10" s="58">
        <f>'Betriebe 7_2014'!C10*100/'Betriebe 7_2014'!$L10</f>
        <v>66.049382716049379</v>
      </c>
      <c r="D10" s="58">
        <f>'Betriebe 7_2014'!D10*100/'Betriebe 7_2014'!$L10</f>
        <v>19.753086419753085</v>
      </c>
      <c r="E10" s="58">
        <f>'Betriebe 7_2014'!E10*100/'Betriebe 7_2014'!$L10</f>
        <v>7.4074074074074074</v>
      </c>
      <c r="F10" s="58">
        <f>'Betriebe 7_2014'!F10*100/'Betriebe 7_2014'!$L10</f>
        <v>6.1728395061728394</v>
      </c>
      <c r="G10" s="58">
        <f>'Betriebe 7_2014'!G10*100/'Betriebe 7_2014'!$L10</f>
        <v>0.61728395061728392</v>
      </c>
      <c r="H10" s="58">
        <f>'Betriebe 7_2014'!H10*100/'Betriebe 7_2014'!$L10</f>
        <v>0</v>
      </c>
      <c r="I10" s="58">
        <f>'Betriebe 7_2014'!I10*100/'Betriebe 7_2014'!$L10</f>
        <v>0</v>
      </c>
      <c r="J10" s="58">
        <f>'Betriebe 7_2014'!J10*100/'Betriebe 7_2014'!$L10</f>
        <v>0</v>
      </c>
      <c r="K10" s="58">
        <f>'Betriebe 7_2014'!K10*100/'Betriebe 7_2014'!$L10</f>
        <v>0</v>
      </c>
      <c r="L10" s="59">
        <f>'Betriebe 7_2014'!L10*100/'Betriebe 7_2014'!$L10</f>
        <v>100</v>
      </c>
    </row>
    <row r="11" spans="1:12" ht="12.75" customHeight="1" x14ac:dyDescent="0.2">
      <c r="A11" s="53" t="s">
        <v>16</v>
      </c>
      <c r="B11" s="53" t="s">
        <v>100</v>
      </c>
      <c r="C11" s="58">
        <f>'Betriebe 7_2014'!C11*100/'Betriebe 7_2014'!$L11</f>
        <v>51.171171171171174</v>
      </c>
      <c r="D11" s="58">
        <f>'Betriebe 7_2014'!D11*100/'Betriebe 7_2014'!$L11</f>
        <v>24.324324324324323</v>
      </c>
      <c r="E11" s="58">
        <f>'Betriebe 7_2014'!E11*100/'Betriebe 7_2014'!$L11</f>
        <v>16.036036036036037</v>
      </c>
      <c r="F11" s="58">
        <f>'Betriebe 7_2014'!F11*100/'Betriebe 7_2014'!$L11</f>
        <v>7.7477477477477477</v>
      </c>
      <c r="G11" s="58">
        <f>'Betriebe 7_2014'!G11*100/'Betriebe 7_2014'!$L11</f>
        <v>0.36036036036036034</v>
      </c>
      <c r="H11" s="58">
        <f>'Betriebe 7_2014'!H11*100/'Betriebe 7_2014'!$L11</f>
        <v>0.36036036036036034</v>
      </c>
      <c r="I11" s="58">
        <f>'Betriebe 7_2014'!I11*100/'Betriebe 7_2014'!$L11</f>
        <v>0</v>
      </c>
      <c r="J11" s="58">
        <f>'Betriebe 7_2014'!J11*100/'Betriebe 7_2014'!$L11</f>
        <v>0</v>
      </c>
      <c r="K11" s="58">
        <f>'Betriebe 7_2014'!K11*100/'Betriebe 7_2014'!$L11</f>
        <v>0</v>
      </c>
      <c r="L11" s="59">
        <f>'Betriebe 7_2014'!L11*100/'Betriebe 7_2014'!$L11</f>
        <v>100</v>
      </c>
    </row>
    <row r="12" spans="1:12" ht="12.75" customHeight="1" x14ac:dyDescent="0.2">
      <c r="A12" s="53" t="s">
        <v>17</v>
      </c>
      <c r="B12" s="53" t="s">
        <v>100</v>
      </c>
      <c r="C12" s="58">
        <f>'Betriebe 7_2014'!C12*100/'Betriebe 7_2014'!$L12</f>
        <v>57.64192139737991</v>
      </c>
      <c r="D12" s="58">
        <f>'Betriebe 7_2014'!D12*100/'Betriebe 7_2014'!$L12</f>
        <v>19.068413391557495</v>
      </c>
      <c r="E12" s="58">
        <f>'Betriebe 7_2014'!E12*100/'Betriebe 7_2014'!$L12</f>
        <v>13.828238719068413</v>
      </c>
      <c r="F12" s="58">
        <f>'Betriebe 7_2014'!F12*100/'Betriebe 7_2014'!$L12</f>
        <v>6.5502183406113534</v>
      </c>
      <c r="G12" s="58">
        <f>'Betriebe 7_2014'!G12*100/'Betriebe 7_2014'!$L12</f>
        <v>2.0378457059679769</v>
      </c>
      <c r="H12" s="58">
        <f>'Betriebe 7_2014'!H12*100/'Betriebe 7_2014'!$L12</f>
        <v>0.8733624454148472</v>
      </c>
      <c r="I12" s="58">
        <f>'Betriebe 7_2014'!I12*100/'Betriebe 7_2014'!$L12</f>
        <v>0</v>
      </c>
      <c r="J12" s="58">
        <f>'Betriebe 7_2014'!J12*100/'Betriebe 7_2014'!$L12</f>
        <v>0</v>
      </c>
      <c r="K12" s="58">
        <f>'Betriebe 7_2014'!K12*100/'Betriebe 7_2014'!$L12</f>
        <v>0</v>
      </c>
      <c r="L12" s="59">
        <f>'Betriebe 7_2014'!L12*100/'Betriebe 7_2014'!$L12</f>
        <v>100</v>
      </c>
    </row>
    <row r="13" spans="1:12" ht="12.75" customHeight="1" x14ac:dyDescent="0.2">
      <c r="A13" s="53" t="s">
        <v>18</v>
      </c>
      <c r="B13" s="53" t="s">
        <v>100</v>
      </c>
      <c r="C13" s="58">
        <f>'Betriebe 7_2014'!C13*100/'Betriebe 7_2014'!$L13</f>
        <v>38.829787234042556</v>
      </c>
      <c r="D13" s="58">
        <f>'Betriebe 7_2014'!D13*100/'Betriebe 7_2014'!$L13</f>
        <v>25.531914893617021</v>
      </c>
      <c r="E13" s="58">
        <f>'Betriebe 7_2014'!E13*100/'Betriebe 7_2014'!$L13</f>
        <v>19.148936170212767</v>
      </c>
      <c r="F13" s="58">
        <f>'Betriebe 7_2014'!F13*100/'Betriebe 7_2014'!$L13</f>
        <v>12.76595744680851</v>
      </c>
      <c r="G13" s="58">
        <f>'Betriebe 7_2014'!G13*100/'Betriebe 7_2014'!$L13</f>
        <v>2.6595744680851063</v>
      </c>
      <c r="H13" s="58">
        <f>'Betriebe 7_2014'!H13*100/'Betriebe 7_2014'!$L13</f>
        <v>0.53191489361702127</v>
      </c>
      <c r="I13" s="58">
        <f>'Betriebe 7_2014'!I13*100/'Betriebe 7_2014'!$L13</f>
        <v>0.53191489361702127</v>
      </c>
      <c r="J13" s="58">
        <f>'Betriebe 7_2014'!J13*100/'Betriebe 7_2014'!$L13</f>
        <v>0</v>
      </c>
      <c r="K13" s="58">
        <f>'Betriebe 7_2014'!K13*100/'Betriebe 7_2014'!$L13</f>
        <v>0</v>
      </c>
      <c r="L13" s="59">
        <f>'Betriebe 7_2014'!L13*100/'Betriebe 7_2014'!$L13</f>
        <v>100</v>
      </c>
    </row>
    <row r="14" spans="1:12" ht="12.75" customHeight="1" x14ac:dyDescent="0.2">
      <c r="A14" s="53" t="s">
        <v>19</v>
      </c>
      <c r="B14" s="53" t="s">
        <v>100</v>
      </c>
      <c r="C14" s="58">
        <f>'Betriebe 7_2014'!C14*100/'Betriebe 7_2014'!$L14</f>
        <v>61.826182618261825</v>
      </c>
      <c r="D14" s="58">
        <f>'Betriebe 7_2014'!D14*100/'Betriebe 7_2014'!$L14</f>
        <v>20.022002200220022</v>
      </c>
      <c r="E14" s="58">
        <f>'Betriebe 7_2014'!E14*100/'Betriebe 7_2014'!$L14</f>
        <v>11.001100110011</v>
      </c>
      <c r="F14" s="58">
        <f>'Betriebe 7_2014'!F14*100/'Betriebe 7_2014'!$L14</f>
        <v>5.5005500550055002</v>
      </c>
      <c r="G14" s="58">
        <f>'Betriebe 7_2014'!G14*100/'Betriebe 7_2014'!$L14</f>
        <v>1.21012101210121</v>
      </c>
      <c r="H14" s="58">
        <f>'Betriebe 7_2014'!H14*100/'Betriebe 7_2014'!$L14</f>
        <v>0.33003300330033003</v>
      </c>
      <c r="I14" s="58">
        <f>'Betriebe 7_2014'!I14*100/'Betriebe 7_2014'!$L14</f>
        <v>0</v>
      </c>
      <c r="J14" s="58">
        <f>'Betriebe 7_2014'!J14*100/'Betriebe 7_2014'!$L14</f>
        <v>0.11001100110011001</v>
      </c>
      <c r="K14" s="58">
        <f>'Betriebe 7_2014'!K14*100/'Betriebe 7_2014'!$L14</f>
        <v>0</v>
      </c>
      <c r="L14" s="59">
        <f>'Betriebe 7_2014'!L14*100/'Betriebe 7_2014'!$L14</f>
        <v>100</v>
      </c>
    </row>
    <row r="15" spans="1:12" ht="12.75" customHeight="1" x14ac:dyDescent="0.2">
      <c r="A15" s="53" t="s">
        <v>20</v>
      </c>
      <c r="B15" s="53" t="s">
        <v>100</v>
      </c>
      <c r="C15" s="58">
        <f>'Betriebe 7_2014'!C15*100/'Betriebe 7_2014'!$L15</f>
        <v>52.34375</v>
      </c>
      <c r="D15" s="58">
        <f>'Betriebe 7_2014'!D15*100/'Betriebe 7_2014'!$L15</f>
        <v>29.6875</v>
      </c>
      <c r="E15" s="58">
        <f>'Betriebe 7_2014'!E15*100/'Betriebe 7_2014'!$L15</f>
        <v>13.28125</v>
      </c>
      <c r="F15" s="58">
        <f>'Betriebe 7_2014'!F15*100/'Betriebe 7_2014'!$L15</f>
        <v>3.90625</v>
      </c>
      <c r="G15" s="58">
        <f>'Betriebe 7_2014'!G15*100/'Betriebe 7_2014'!$L15</f>
        <v>0.78125</v>
      </c>
      <c r="H15" s="58">
        <f>'Betriebe 7_2014'!H15*100/'Betriebe 7_2014'!$L15</f>
        <v>0</v>
      </c>
      <c r="I15" s="58">
        <f>'Betriebe 7_2014'!I15*100/'Betriebe 7_2014'!$L15</f>
        <v>0</v>
      </c>
      <c r="J15" s="58">
        <f>'Betriebe 7_2014'!J15*100/'Betriebe 7_2014'!$L15</f>
        <v>0</v>
      </c>
      <c r="K15" s="58">
        <f>'Betriebe 7_2014'!K15*100/'Betriebe 7_2014'!$L15</f>
        <v>0</v>
      </c>
      <c r="L15" s="59">
        <f>'Betriebe 7_2014'!L15*100/'Betriebe 7_2014'!$L15</f>
        <v>100</v>
      </c>
    </row>
    <row r="16" spans="1:12" ht="12.75" customHeight="1" x14ac:dyDescent="0.2">
      <c r="A16" s="53" t="s">
        <v>21</v>
      </c>
      <c r="B16" s="53" t="s">
        <v>100</v>
      </c>
      <c r="C16" s="58">
        <f>'Betriebe 7_2014'!C16*100/'Betriebe 7_2014'!$L16</f>
        <v>53.10945273631841</v>
      </c>
      <c r="D16" s="58">
        <f>'Betriebe 7_2014'!D16*100/'Betriebe 7_2014'!$L16</f>
        <v>20.398009950248756</v>
      </c>
      <c r="E16" s="58">
        <f>'Betriebe 7_2014'!E16*100/'Betriebe 7_2014'!$L16</f>
        <v>13.184079601990049</v>
      </c>
      <c r="F16" s="58">
        <f>'Betriebe 7_2014'!F16*100/'Betriebe 7_2014'!$L16</f>
        <v>11.194029850746269</v>
      </c>
      <c r="G16" s="58">
        <f>'Betriebe 7_2014'!G16*100/'Betriebe 7_2014'!$L16</f>
        <v>1.2437810945273631</v>
      </c>
      <c r="H16" s="58">
        <f>'Betriebe 7_2014'!H16*100/'Betriebe 7_2014'!$L16</f>
        <v>0.74626865671641796</v>
      </c>
      <c r="I16" s="58">
        <f>'Betriebe 7_2014'!I16*100/'Betriebe 7_2014'!$L16</f>
        <v>0.12437810945273632</v>
      </c>
      <c r="J16" s="58">
        <f>'Betriebe 7_2014'!J16*100/'Betriebe 7_2014'!$L16</f>
        <v>0</v>
      </c>
      <c r="K16" s="58">
        <f>'Betriebe 7_2014'!K16*100/'Betriebe 7_2014'!$L16</f>
        <v>0</v>
      </c>
      <c r="L16" s="59">
        <f>'Betriebe 7_2014'!L16*100/'Betriebe 7_2014'!$L16</f>
        <v>100</v>
      </c>
    </row>
    <row r="17" spans="1:12" ht="12.75" customHeight="1" x14ac:dyDescent="0.2">
      <c r="A17" s="53" t="s">
        <v>22</v>
      </c>
      <c r="B17" s="53" t="s">
        <v>100</v>
      </c>
      <c r="C17" s="58">
        <f>'Betriebe 7_2014'!C17*100/'Betriebe 7_2014'!$L17</f>
        <v>49.725274725274723</v>
      </c>
      <c r="D17" s="58">
        <f>'Betriebe 7_2014'!D17*100/'Betriebe 7_2014'!$L17</f>
        <v>21.428571428571427</v>
      </c>
      <c r="E17" s="58">
        <f>'Betriebe 7_2014'!E17*100/'Betriebe 7_2014'!$L17</f>
        <v>17.857142857142858</v>
      </c>
      <c r="F17" s="58">
        <f>'Betriebe 7_2014'!F17*100/'Betriebe 7_2014'!$L17</f>
        <v>8.5164835164835164</v>
      </c>
      <c r="G17" s="58">
        <f>'Betriebe 7_2014'!G17*100/'Betriebe 7_2014'!$L17</f>
        <v>1.5109890109890109</v>
      </c>
      <c r="H17" s="58">
        <f>'Betriebe 7_2014'!H17*100/'Betriebe 7_2014'!$L17</f>
        <v>0.82417582417582413</v>
      </c>
      <c r="I17" s="58">
        <f>'Betriebe 7_2014'!I17*100/'Betriebe 7_2014'!$L17</f>
        <v>0.13736263736263737</v>
      </c>
      <c r="J17" s="58">
        <f>'Betriebe 7_2014'!J17*100/'Betriebe 7_2014'!$L17</f>
        <v>0</v>
      </c>
      <c r="K17" s="58">
        <f>'Betriebe 7_2014'!K17*100/'Betriebe 7_2014'!$L17</f>
        <v>0</v>
      </c>
      <c r="L17" s="59">
        <f>'Betriebe 7_2014'!L17*100/'Betriebe 7_2014'!$L17</f>
        <v>100</v>
      </c>
    </row>
    <row r="18" spans="1:12" ht="12.75" customHeight="1" x14ac:dyDescent="0.2">
      <c r="A18" s="53" t="s">
        <v>23</v>
      </c>
      <c r="B18" s="53" t="s">
        <v>100</v>
      </c>
      <c r="C18" s="58">
        <f>'Betriebe 7_2014'!C18*100/'Betriebe 7_2014'!$L18</f>
        <v>50.875</v>
      </c>
      <c r="D18" s="58">
        <f>'Betriebe 7_2014'!D18*100/'Betriebe 7_2014'!$L18</f>
        <v>21.5</v>
      </c>
      <c r="E18" s="58">
        <f>'Betriebe 7_2014'!E18*100/'Betriebe 7_2014'!$L18</f>
        <v>14.5</v>
      </c>
      <c r="F18" s="58">
        <f>'Betriebe 7_2014'!F18*100/'Betriebe 7_2014'!$L18</f>
        <v>10.375</v>
      </c>
      <c r="G18" s="58">
        <f>'Betriebe 7_2014'!G18*100/'Betriebe 7_2014'!$L18</f>
        <v>1.625</v>
      </c>
      <c r="H18" s="58">
        <f>'Betriebe 7_2014'!H18*100/'Betriebe 7_2014'!$L18</f>
        <v>1</v>
      </c>
      <c r="I18" s="58">
        <f>'Betriebe 7_2014'!I18*100/'Betriebe 7_2014'!$L18</f>
        <v>0</v>
      </c>
      <c r="J18" s="58">
        <f>'Betriebe 7_2014'!J18*100/'Betriebe 7_2014'!$L18</f>
        <v>0.125</v>
      </c>
      <c r="K18" s="58">
        <f>'Betriebe 7_2014'!K18*100/'Betriebe 7_2014'!$L18</f>
        <v>0</v>
      </c>
      <c r="L18" s="59">
        <f>'Betriebe 7_2014'!L18*100/'Betriebe 7_2014'!$L18</f>
        <v>100</v>
      </c>
    </row>
    <row r="19" spans="1:12" ht="12.75" customHeight="1" x14ac:dyDescent="0.2">
      <c r="A19" s="53" t="s">
        <v>149</v>
      </c>
      <c r="B19" s="53" t="s">
        <v>100</v>
      </c>
      <c r="C19" s="58">
        <f>'Betriebe 7_2014'!C19*100/'Betriebe 7_2014'!$L19</f>
        <v>36.633663366336634</v>
      </c>
      <c r="D19" s="58">
        <f>'Betriebe 7_2014'!D19*100/'Betriebe 7_2014'!$L19</f>
        <v>13.861386138613861</v>
      </c>
      <c r="E19" s="58">
        <f>'Betriebe 7_2014'!E19*100/'Betriebe 7_2014'!$L19</f>
        <v>15.841584158415841</v>
      </c>
      <c r="F19" s="58">
        <f>'Betriebe 7_2014'!F19*100/'Betriebe 7_2014'!$L19</f>
        <v>17.821782178217823</v>
      </c>
      <c r="G19" s="58">
        <f>'Betriebe 7_2014'!G19*100/'Betriebe 7_2014'!$L19</f>
        <v>10.891089108910892</v>
      </c>
      <c r="H19" s="58">
        <f>'Betriebe 7_2014'!H19*100/'Betriebe 7_2014'!$L19</f>
        <v>4.9504950495049505</v>
      </c>
      <c r="I19" s="58">
        <f>'Betriebe 7_2014'!I19*100/'Betriebe 7_2014'!$L19</f>
        <v>0</v>
      </c>
      <c r="J19" s="58">
        <f>'Betriebe 7_2014'!J19*100/'Betriebe 7_2014'!$L19</f>
        <v>0</v>
      </c>
      <c r="K19" s="58">
        <f>'Betriebe 7_2014'!K19*100/'Betriebe 7_2014'!$L19</f>
        <v>0</v>
      </c>
      <c r="L19" s="59">
        <f>'Betriebe 7_2014'!L19*100/'Betriebe 7_2014'!$L19</f>
        <v>100</v>
      </c>
    </row>
    <row r="20" spans="1:12" ht="12.75" customHeight="1" x14ac:dyDescent="0.2">
      <c r="A20" s="53" t="s">
        <v>150</v>
      </c>
      <c r="B20" s="53" t="s">
        <v>100</v>
      </c>
      <c r="C20" s="58">
        <f>'Betriebe 7_2014'!C20*100/'Betriebe 7_2014'!$L20</f>
        <v>52.182952182952185</v>
      </c>
      <c r="D20" s="58">
        <f>'Betriebe 7_2014'!D20*100/'Betriebe 7_2014'!$L20</f>
        <v>20.166320166320165</v>
      </c>
      <c r="E20" s="58">
        <f>'Betriebe 7_2014'!E20*100/'Betriebe 7_2014'!$L20</f>
        <v>15.8004158004158</v>
      </c>
      <c r="F20" s="58">
        <f>'Betriebe 7_2014'!F20*100/'Betriebe 7_2014'!$L20</f>
        <v>7.6923076923076925</v>
      </c>
      <c r="G20" s="58">
        <f>'Betriebe 7_2014'!G20*100/'Betriebe 7_2014'!$L20</f>
        <v>3.1185031185031185</v>
      </c>
      <c r="H20" s="58">
        <f>'Betriebe 7_2014'!H20*100/'Betriebe 7_2014'!$L20</f>
        <v>0.62370062370062374</v>
      </c>
      <c r="I20" s="58">
        <f>'Betriebe 7_2014'!I20*100/'Betriebe 7_2014'!$L20</f>
        <v>0.41580041580041582</v>
      </c>
      <c r="J20" s="58">
        <f>'Betriebe 7_2014'!J20*100/'Betriebe 7_2014'!$L20</f>
        <v>0</v>
      </c>
      <c r="K20" s="58">
        <f>'Betriebe 7_2014'!K20*100/'Betriebe 7_2014'!$L20</f>
        <v>0</v>
      </c>
      <c r="L20" s="59">
        <f>'Betriebe 7_2014'!L20*100/'Betriebe 7_2014'!$L20</f>
        <v>100</v>
      </c>
    </row>
    <row r="21" spans="1:12" ht="12.75" customHeight="1" x14ac:dyDescent="0.2">
      <c r="A21" s="53" t="s">
        <v>24</v>
      </c>
      <c r="B21" s="53" t="s">
        <v>100</v>
      </c>
      <c r="C21" s="58">
        <f>'Betriebe 7_2014'!C21*100/'Betriebe 7_2014'!$L21</f>
        <v>51.398135818908123</v>
      </c>
      <c r="D21" s="58">
        <f>'Betriebe 7_2014'!D21*100/'Betriebe 7_2014'!$L21</f>
        <v>20.106524633821572</v>
      </c>
      <c r="E21" s="58">
        <f>'Betriebe 7_2014'!E21*100/'Betriebe 7_2014'!$L21</f>
        <v>14.513981358189081</v>
      </c>
      <c r="F21" s="58">
        <f>'Betriebe 7_2014'!F21*100/'Betriebe 7_2014'!$L21</f>
        <v>10.252996005326231</v>
      </c>
      <c r="G21" s="58">
        <f>'Betriebe 7_2014'!G21*100/'Betriebe 7_2014'!$L21</f>
        <v>3.062583222370173</v>
      </c>
      <c r="H21" s="58">
        <f>'Betriebe 7_2014'!H21*100/'Betriebe 7_2014'!$L21</f>
        <v>0.53262316910785623</v>
      </c>
      <c r="I21" s="58">
        <f>'Betriebe 7_2014'!I21*100/'Betriebe 7_2014'!$L21</f>
        <v>0</v>
      </c>
      <c r="J21" s="58">
        <f>'Betriebe 7_2014'!J21*100/'Betriebe 7_2014'!$L21</f>
        <v>0.13315579227696406</v>
      </c>
      <c r="K21" s="58">
        <f>'Betriebe 7_2014'!K21*100/'Betriebe 7_2014'!$L21</f>
        <v>0</v>
      </c>
      <c r="L21" s="59">
        <f>'Betriebe 7_2014'!L21*100/'Betriebe 7_2014'!$L21</f>
        <v>100</v>
      </c>
    </row>
    <row r="22" spans="1:12" ht="12.75" customHeight="1" x14ac:dyDescent="0.2">
      <c r="A22" s="53" t="s">
        <v>25</v>
      </c>
      <c r="B22" s="53" t="s">
        <v>100</v>
      </c>
      <c r="C22" s="58">
        <f>'Betriebe 7_2014'!C22*100/'Betriebe 7_2014'!$L22</f>
        <v>79.230769230769226</v>
      </c>
      <c r="D22" s="58">
        <f>'Betriebe 7_2014'!D22*100/'Betriebe 7_2014'!$L22</f>
        <v>12.307692307692308</v>
      </c>
      <c r="E22" s="58">
        <f>'Betriebe 7_2014'!E22*100/'Betriebe 7_2014'!$L22</f>
        <v>3.8461538461538463</v>
      </c>
      <c r="F22" s="58">
        <f>'Betriebe 7_2014'!F22*100/'Betriebe 7_2014'!$L22</f>
        <v>4.615384615384615</v>
      </c>
      <c r="G22" s="58">
        <f>'Betriebe 7_2014'!G22*100/'Betriebe 7_2014'!$L22</f>
        <v>0</v>
      </c>
      <c r="H22" s="58">
        <f>'Betriebe 7_2014'!H22*100/'Betriebe 7_2014'!$L22</f>
        <v>0</v>
      </c>
      <c r="I22" s="58">
        <f>'Betriebe 7_2014'!I22*100/'Betriebe 7_2014'!$L22</f>
        <v>0</v>
      </c>
      <c r="J22" s="58">
        <f>'Betriebe 7_2014'!J22*100/'Betriebe 7_2014'!$L22</f>
        <v>0</v>
      </c>
      <c r="K22" s="58">
        <f>'Betriebe 7_2014'!K22*100/'Betriebe 7_2014'!$L22</f>
        <v>0</v>
      </c>
      <c r="L22" s="59">
        <f>'Betriebe 7_2014'!L22*100/'Betriebe 7_2014'!$L22</f>
        <v>100</v>
      </c>
    </row>
    <row r="23" spans="1:12" ht="12.75" customHeight="1" x14ac:dyDescent="0.2">
      <c r="A23" s="53" t="s">
        <v>26</v>
      </c>
      <c r="B23" s="53" t="s">
        <v>100</v>
      </c>
      <c r="C23" s="58">
        <f>'Betriebe 7_2014'!C23*100/'Betriebe 7_2014'!$L23</f>
        <v>65.868263473053887</v>
      </c>
      <c r="D23" s="58">
        <f>'Betriebe 7_2014'!D23*100/'Betriebe 7_2014'!$L23</f>
        <v>21.556886227544911</v>
      </c>
      <c r="E23" s="58">
        <f>'Betriebe 7_2014'!E23*100/'Betriebe 7_2014'!$L23</f>
        <v>6.5868263473053892</v>
      </c>
      <c r="F23" s="58">
        <f>'Betriebe 7_2014'!F23*100/'Betriebe 7_2014'!$L23</f>
        <v>2.3952095808383231</v>
      </c>
      <c r="G23" s="58">
        <f>'Betriebe 7_2014'!G23*100/'Betriebe 7_2014'!$L23</f>
        <v>1.7964071856287425</v>
      </c>
      <c r="H23" s="58">
        <f>'Betriebe 7_2014'!H23*100/'Betriebe 7_2014'!$L23</f>
        <v>0.59880239520958078</v>
      </c>
      <c r="I23" s="58">
        <f>'Betriebe 7_2014'!I23*100/'Betriebe 7_2014'!$L23</f>
        <v>1.1976047904191616</v>
      </c>
      <c r="J23" s="58">
        <f>'Betriebe 7_2014'!J23*100/'Betriebe 7_2014'!$L23</f>
        <v>0</v>
      </c>
      <c r="K23" s="58">
        <f>'Betriebe 7_2014'!K23*100/'Betriebe 7_2014'!$L23</f>
        <v>0</v>
      </c>
      <c r="L23" s="59">
        <f>'Betriebe 7_2014'!L23*100/'Betriebe 7_2014'!$L23</f>
        <v>100</v>
      </c>
    </row>
    <row r="24" spans="1:12" ht="12.75" customHeight="1" x14ac:dyDescent="0.2">
      <c r="A24" s="53" t="s">
        <v>27</v>
      </c>
      <c r="B24" s="53" t="s">
        <v>100</v>
      </c>
      <c r="C24" s="58">
        <f>'Betriebe 7_2014'!C24*100/'Betriebe 7_2014'!$L24</f>
        <v>56.766917293233085</v>
      </c>
      <c r="D24" s="58">
        <f>'Betriebe 7_2014'!D24*100/'Betriebe 7_2014'!$L24</f>
        <v>26.315789473684209</v>
      </c>
      <c r="E24" s="58">
        <f>'Betriebe 7_2014'!E24*100/'Betriebe 7_2014'!$L24</f>
        <v>11.278195488721805</v>
      </c>
      <c r="F24" s="58">
        <f>'Betriebe 7_2014'!F24*100/'Betriebe 7_2014'!$L24</f>
        <v>3.3834586466165413</v>
      </c>
      <c r="G24" s="58">
        <f>'Betriebe 7_2014'!G24*100/'Betriebe 7_2014'!$L24</f>
        <v>1.8796992481203008</v>
      </c>
      <c r="H24" s="58">
        <f>'Betriebe 7_2014'!H24*100/'Betriebe 7_2014'!$L24</f>
        <v>0.37593984962406013</v>
      </c>
      <c r="I24" s="58">
        <f>'Betriebe 7_2014'!I24*100/'Betriebe 7_2014'!$L24</f>
        <v>0</v>
      </c>
      <c r="J24" s="58">
        <f>'Betriebe 7_2014'!J24*100/'Betriebe 7_2014'!$L24</f>
        <v>0</v>
      </c>
      <c r="K24" s="58">
        <f>'Betriebe 7_2014'!K24*100/'Betriebe 7_2014'!$L24</f>
        <v>0</v>
      </c>
      <c r="L24" s="59">
        <f>'Betriebe 7_2014'!L24*100/'Betriebe 7_2014'!$L24</f>
        <v>100</v>
      </c>
    </row>
    <row r="25" spans="1:12" ht="12.75" customHeight="1" x14ac:dyDescent="0.2">
      <c r="A25" s="53" t="s">
        <v>28</v>
      </c>
      <c r="B25" s="53" t="s">
        <v>100</v>
      </c>
      <c r="C25" s="58">
        <f>'Betriebe 7_2014'!C25*100/'Betriebe 7_2014'!$L25</f>
        <v>38.137755102040813</v>
      </c>
      <c r="D25" s="58">
        <f>'Betriebe 7_2014'!D25*100/'Betriebe 7_2014'!$L25</f>
        <v>24.872448979591837</v>
      </c>
      <c r="E25" s="58">
        <f>'Betriebe 7_2014'!E25*100/'Betriebe 7_2014'!$L25</f>
        <v>19.642857142857142</v>
      </c>
      <c r="F25" s="58">
        <f>'Betriebe 7_2014'!F25*100/'Betriebe 7_2014'!$L25</f>
        <v>12.244897959183673</v>
      </c>
      <c r="G25" s="58">
        <f>'Betriebe 7_2014'!G25*100/'Betriebe 7_2014'!$L25</f>
        <v>2.806122448979592</v>
      </c>
      <c r="H25" s="58">
        <f>'Betriebe 7_2014'!H25*100/'Betriebe 7_2014'!$L25</f>
        <v>1.7857142857142858</v>
      </c>
      <c r="I25" s="58">
        <f>'Betriebe 7_2014'!I25*100/'Betriebe 7_2014'!$L25</f>
        <v>0.38265306122448978</v>
      </c>
      <c r="J25" s="58">
        <f>'Betriebe 7_2014'!J25*100/'Betriebe 7_2014'!$L25</f>
        <v>0.12755102040816327</v>
      </c>
      <c r="K25" s="58">
        <f>'Betriebe 7_2014'!K25*100/'Betriebe 7_2014'!$L25</f>
        <v>0</v>
      </c>
      <c r="L25" s="59">
        <f>'Betriebe 7_2014'!L25*100/'Betriebe 7_2014'!$L25</f>
        <v>100</v>
      </c>
    </row>
    <row r="26" spans="1:12" ht="12.75" customHeight="1" x14ac:dyDescent="0.2">
      <c r="A26" s="53" t="s">
        <v>29</v>
      </c>
      <c r="B26" s="53" t="s">
        <v>100</v>
      </c>
      <c r="C26" s="58">
        <f>'Betriebe 7_2014'!C26*100/'Betriebe 7_2014'!$L26</f>
        <v>90.394088669950733</v>
      </c>
      <c r="D26" s="58">
        <f>'Betriebe 7_2014'!D26*100/'Betriebe 7_2014'!$L26</f>
        <v>6.8965517241379306</v>
      </c>
      <c r="E26" s="58">
        <f>'Betriebe 7_2014'!E26*100/'Betriebe 7_2014'!$L26</f>
        <v>1.9704433497536946</v>
      </c>
      <c r="F26" s="58">
        <f>'Betriebe 7_2014'!F26*100/'Betriebe 7_2014'!$L26</f>
        <v>0.24630541871921183</v>
      </c>
      <c r="G26" s="58">
        <f>'Betriebe 7_2014'!G26*100/'Betriebe 7_2014'!$L26</f>
        <v>0.24630541871921183</v>
      </c>
      <c r="H26" s="58">
        <f>'Betriebe 7_2014'!H26*100/'Betriebe 7_2014'!$L26</f>
        <v>0.24630541871921183</v>
      </c>
      <c r="I26" s="58">
        <f>'Betriebe 7_2014'!I26*100/'Betriebe 7_2014'!$L26</f>
        <v>0</v>
      </c>
      <c r="J26" s="58">
        <f>'Betriebe 7_2014'!J26*100/'Betriebe 7_2014'!$L26</f>
        <v>0</v>
      </c>
      <c r="K26" s="58">
        <f>'Betriebe 7_2014'!K26*100/'Betriebe 7_2014'!$L26</f>
        <v>0</v>
      </c>
      <c r="L26" s="59">
        <f>'Betriebe 7_2014'!L26*100/'Betriebe 7_2014'!$L26</f>
        <v>100</v>
      </c>
    </row>
    <row r="27" spans="1:12" ht="12.75" customHeight="1" x14ac:dyDescent="0.2">
      <c r="A27" s="53" t="s">
        <v>30</v>
      </c>
      <c r="B27" s="53" t="s">
        <v>100</v>
      </c>
      <c r="C27" s="58">
        <f>'Betriebe 7_2014'!C27*100/'Betriebe 7_2014'!$L27</f>
        <v>62.569832402234638</v>
      </c>
      <c r="D27" s="58">
        <f>'Betriebe 7_2014'!D27*100/'Betriebe 7_2014'!$L27</f>
        <v>22.160148975791433</v>
      </c>
      <c r="E27" s="58">
        <f>'Betriebe 7_2014'!E27*100/'Betriebe 7_2014'!$L27</f>
        <v>10.428305400372439</v>
      </c>
      <c r="F27" s="58">
        <f>'Betriebe 7_2014'!F27*100/'Betriebe 7_2014'!$L27</f>
        <v>3.5381750465549349</v>
      </c>
      <c r="G27" s="58">
        <f>'Betriebe 7_2014'!G27*100/'Betriebe 7_2014'!$L27</f>
        <v>0.93109869646182497</v>
      </c>
      <c r="H27" s="58">
        <f>'Betriebe 7_2014'!H27*100/'Betriebe 7_2014'!$L27</f>
        <v>0.18621973929236499</v>
      </c>
      <c r="I27" s="58">
        <f>'Betriebe 7_2014'!I27*100/'Betriebe 7_2014'!$L27</f>
        <v>0</v>
      </c>
      <c r="J27" s="58">
        <f>'Betriebe 7_2014'!J27*100/'Betriebe 7_2014'!$L27</f>
        <v>0.18621973929236499</v>
      </c>
      <c r="K27" s="58">
        <f>'Betriebe 7_2014'!K27*100/'Betriebe 7_2014'!$L27</f>
        <v>0</v>
      </c>
      <c r="L27" s="59">
        <f>'Betriebe 7_2014'!L27*100/'Betriebe 7_2014'!$L27</f>
        <v>100</v>
      </c>
    </row>
    <row r="28" spans="1:12" ht="12.75" customHeight="1" x14ac:dyDescent="0.2">
      <c r="A28" s="53" t="s">
        <v>151</v>
      </c>
      <c r="B28" s="53" t="s">
        <v>100</v>
      </c>
      <c r="C28" s="58">
        <f>'Betriebe 7_2014'!C28*100/'Betriebe 7_2014'!$L28</f>
        <v>90.909090909090907</v>
      </c>
      <c r="D28" s="58">
        <f>'Betriebe 7_2014'!D28*100/'Betriebe 7_2014'!$L28</f>
        <v>6.4935064935064934</v>
      </c>
      <c r="E28" s="58">
        <f>'Betriebe 7_2014'!E28*100/'Betriebe 7_2014'!$L28</f>
        <v>0</v>
      </c>
      <c r="F28" s="58">
        <f>'Betriebe 7_2014'!F28*100/'Betriebe 7_2014'!$L28</f>
        <v>2.5974025974025974</v>
      </c>
      <c r="G28" s="58">
        <f>'Betriebe 7_2014'!G28*100/'Betriebe 7_2014'!$L28</f>
        <v>0</v>
      </c>
      <c r="H28" s="58">
        <f>'Betriebe 7_2014'!H28*100/'Betriebe 7_2014'!$L28</f>
        <v>0</v>
      </c>
      <c r="I28" s="58">
        <f>'Betriebe 7_2014'!I28*100/'Betriebe 7_2014'!$L28</f>
        <v>0</v>
      </c>
      <c r="J28" s="58">
        <f>'Betriebe 7_2014'!J28*100/'Betriebe 7_2014'!$L28</f>
        <v>0</v>
      </c>
      <c r="K28" s="58">
        <f>'Betriebe 7_2014'!K28*100/'Betriebe 7_2014'!$L28</f>
        <v>0</v>
      </c>
      <c r="L28" s="59">
        <f>'Betriebe 7_2014'!L28*100/'Betriebe 7_2014'!$L28</f>
        <v>100</v>
      </c>
    </row>
    <row r="29" spans="1:12" ht="12.75" customHeight="1" x14ac:dyDescent="0.2">
      <c r="A29" s="53" t="s">
        <v>31</v>
      </c>
      <c r="B29" s="53" t="s">
        <v>100</v>
      </c>
      <c r="C29" s="58">
        <f>'Betriebe 7_2014'!C29*100/'Betriebe 7_2014'!$L29</f>
        <v>62.857142857142854</v>
      </c>
      <c r="D29" s="58">
        <f>'Betriebe 7_2014'!D29*100/'Betriebe 7_2014'!$L29</f>
        <v>14.736842105263158</v>
      </c>
      <c r="E29" s="58">
        <f>'Betriebe 7_2014'!E29*100/'Betriebe 7_2014'!$L29</f>
        <v>8.7218045112781954</v>
      </c>
      <c r="F29" s="58">
        <f>'Betriebe 7_2014'!F29*100/'Betriebe 7_2014'!$L29</f>
        <v>8.7218045112781954</v>
      </c>
      <c r="G29" s="58">
        <f>'Betriebe 7_2014'!G29*100/'Betriebe 7_2014'!$L29</f>
        <v>2.5563909774436091</v>
      </c>
      <c r="H29" s="58">
        <f>'Betriebe 7_2014'!H29*100/'Betriebe 7_2014'!$L29</f>
        <v>1.6541353383458646</v>
      </c>
      <c r="I29" s="58">
        <f>'Betriebe 7_2014'!I29*100/'Betriebe 7_2014'!$L29</f>
        <v>0.45112781954887216</v>
      </c>
      <c r="J29" s="58">
        <f>'Betriebe 7_2014'!J29*100/'Betriebe 7_2014'!$L29</f>
        <v>0.15037593984962405</v>
      </c>
      <c r="K29" s="58">
        <f>'Betriebe 7_2014'!K29*100/'Betriebe 7_2014'!$L29</f>
        <v>0.15037593984962405</v>
      </c>
      <c r="L29" s="59">
        <f>'Betriebe 7_2014'!L29*100/'Betriebe 7_2014'!$L29</f>
        <v>100</v>
      </c>
    </row>
    <row r="30" spans="1:12" ht="12.75" customHeight="1" x14ac:dyDescent="0.2">
      <c r="A30" s="53" t="s">
        <v>32</v>
      </c>
      <c r="B30" s="53" t="s">
        <v>100</v>
      </c>
      <c r="C30" s="58">
        <f>'Betriebe 7_2014'!C30*100/'Betriebe 7_2014'!$L30</f>
        <v>75.061124694376531</v>
      </c>
      <c r="D30" s="58">
        <f>'Betriebe 7_2014'!D30*100/'Betriebe 7_2014'!$L30</f>
        <v>18.092909535452321</v>
      </c>
      <c r="E30" s="58">
        <f>'Betriebe 7_2014'!E30*100/'Betriebe 7_2014'!$L30</f>
        <v>5.5012224938875303</v>
      </c>
      <c r="F30" s="58">
        <f>'Betriebe 7_2014'!F30*100/'Betriebe 7_2014'!$L30</f>
        <v>0.97799511002444983</v>
      </c>
      <c r="G30" s="58">
        <f>'Betriebe 7_2014'!G30*100/'Betriebe 7_2014'!$L30</f>
        <v>0.12224938875305623</v>
      </c>
      <c r="H30" s="58">
        <f>'Betriebe 7_2014'!H30*100/'Betriebe 7_2014'!$L30</f>
        <v>0.24449877750611246</v>
      </c>
      <c r="I30" s="58">
        <f>'Betriebe 7_2014'!I30*100/'Betriebe 7_2014'!$L30</f>
        <v>0</v>
      </c>
      <c r="J30" s="58">
        <f>'Betriebe 7_2014'!J30*100/'Betriebe 7_2014'!$L30</f>
        <v>0</v>
      </c>
      <c r="K30" s="58">
        <f>'Betriebe 7_2014'!K30*100/'Betriebe 7_2014'!$L30</f>
        <v>0</v>
      </c>
      <c r="L30" s="59">
        <f>'Betriebe 7_2014'!L30*100/'Betriebe 7_2014'!$L30</f>
        <v>100</v>
      </c>
    </row>
    <row r="31" spans="1:12" ht="12.75" customHeight="1" x14ac:dyDescent="0.2">
      <c r="A31" s="53" t="s">
        <v>152</v>
      </c>
      <c r="B31" s="53" t="s">
        <v>100</v>
      </c>
      <c r="C31" s="58">
        <f>'Betriebe 7_2014'!C31*100/'Betriebe 7_2014'!$L31</f>
        <v>61.073825503355707</v>
      </c>
      <c r="D31" s="58">
        <f>'Betriebe 7_2014'!D31*100/'Betriebe 7_2014'!$L31</f>
        <v>34.228187919463089</v>
      </c>
      <c r="E31" s="58">
        <f>'Betriebe 7_2014'!E31*100/'Betriebe 7_2014'!$L31</f>
        <v>4.6979865771812079</v>
      </c>
      <c r="F31" s="58">
        <f>'Betriebe 7_2014'!F31*100/'Betriebe 7_2014'!$L31</f>
        <v>0</v>
      </c>
      <c r="G31" s="58">
        <f>'Betriebe 7_2014'!G31*100/'Betriebe 7_2014'!$L31</f>
        <v>0</v>
      </c>
      <c r="H31" s="58">
        <f>'Betriebe 7_2014'!H31*100/'Betriebe 7_2014'!$L31</f>
        <v>0</v>
      </c>
      <c r="I31" s="58">
        <f>'Betriebe 7_2014'!I31*100/'Betriebe 7_2014'!$L31</f>
        <v>0</v>
      </c>
      <c r="J31" s="58">
        <f>'Betriebe 7_2014'!J31*100/'Betriebe 7_2014'!$L31</f>
        <v>0</v>
      </c>
      <c r="K31" s="58">
        <f>'Betriebe 7_2014'!K31*100/'Betriebe 7_2014'!$L31</f>
        <v>0</v>
      </c>
      <c r="L31" s="59">
        <f>'Betriebe 7_2014'!L31*100/'Betriebe 7_2014'!$L31</f>
        <v>100</v>
      </c>
    </row>
    <row r="32" spans="1:12" ht="12.75" customHeight="1" x14ac:dyDescent="0.2">
      <c r="A32" s="53" t="s">
        <v>153</v>
      </c>
      <c r="B32" s="53" t="s">
        <v>100</v>
      </c>
      <c r="C32" s="58">
        <f>'Betriebe 7_2014'!C32*100/'Betriebe 7_2014'!$L32</f>
        <v>57.333333333333336</v>
      </c>
      <c r="D32" s="58">
        <f>'Betriebe 7_2014'!D32*100/'Betriebe 7_2014'!$L32</f>
        <v>21.333333333333332</v>
      </c>
      <c r="E32" s="58">
        <f>'Betriebe 7_2014'!E32*100/'Betriebe 7_2014'!$L32</f>
        <v>14.666666666666666</v>
      </c>
      <c r="F32" s="58">
        <f>'Betriebe 7_2014'!F32*100/'Betriebe 7_2014'!$L32</f>
        <v>6.666666666666667</v>
      </c>
      <c r="G32" s="58">
        <f>'Betriebe 7_2014'!G32*100/'Betriebe 7_2014'!$L32</f>
        <v>0</v>
      </c>
      <c r="H32" s="58">
        <f>'Betriebe 7_2014'!H32*100/'Betriebe 7_2014'!$L32</f>
        <v>0</v>
      </c>
      <c r="I32" s="58">
        <f>'Betriebe 7_2014'!I32*100/'Betriebe 7_2014'!$L32</f>
        <v>0</v>
      </c>
      <c r="J32" s="58">
        <f>'Betriebe 7_2014'!J32*100/'Betriebe 7_2014'!$L32</f>
        <v>0</v>
      </c>
      <c r="K32" s="58">
        <f>'Betriebe 7_2014'!K32*100/'Betriebe 7_2014'!$L32</f>
        <v>0</v>
      </c>
      <c r="L32" s="59">
        <f>'Betriebe 7_2014'!L32*100/'Betriebe 7_2014'!$L32</f>
        <v>100</v>
      </c>
    </row>
    <row r="33" spans="1:12" ht="12.75" customHeight="1" x14ac:dyDescent="0.2">
      <c r="A33" s="53" t="s">
        <v>154</v>
      </c>
      <c r="B33" s="53" t="s">
        <v>100</v>
      </c>
      <c r="C33" s="58">
        <f>'Betriebe 7_2014'!C33*100/'Betriebe 7_2014'!$L33</f>
        <v>69.654088050314471</v>
      </c>
      <c r="D33" s="58">
        <f>'Betriebe 7_2014'!D33*100/'Betriebe 7_2014'!$L33</f>
        <v>11.871069182389936</v>
      </c>
      <c r="E33" s="58">
        <f>'Betriebe 7_2014'!E33*100/'Betriebe 7_2014'!$L33</f>
        <v>6.9182389937106921</v>
      </c>
      <c r="F33" s="58">
        <f>'Betriebe 7_2014'!F33*100/'Betriebe 7_2014'!$L33</f>
        <v>6.0534591194968552</v>
      </c>
      <c r="G33" s="58">
        <f>'Betriebe 7_2014'!G33*100/'Betriebe 7_2014'!$L33</f>
        <v>1.8081761006289307</v>
      </c>
      <c r="H33" s="58">
        <f>'Betriebe 7_2014'!H33*100/'Betriebe 7_2014'!$L33</f>
        <v>2.6729559748427674</v>
      </c>
      <c r="I33" s="58">
        <f>'Betriebe 7_2014'!I33*100/'Betriebe 7_2014'!$L33</f>
        <v>0.70754716981132071</v>
      </c>
      <c r="J33" s="58">
        <f>'Betriebe 7_2014'!J33*100/'Betriebe 7_2014'!$L33</f>
        <v>0.15723270440251572</v>
      </c>
      <c r="K33" s="58">
        <f>'Betriebe 7_2014'!K33*100/'Betriebe 7_2014'!$L33</f>
        <v>0.15723270440251572</v>
      </c>
      <c r="L33" s="59">
        <f>'Betriebe 7_2014'!L33*100/'Betriebe 7_2014'!$L33</f>
        <v>100</v>
      </c>
    </row>
    <row r="34" spans="1:12" ht="12.75" customHeight="1" x14ac:dyDescent="0.2">
      <c r="A34" s="53"/>
      <c r="B34" s="53"/>
      <c r="C34" s="58"/>
      <c r="D34" s="58"/>
      <c r="E34" s="58"/>
      <c r="F34" s="58"/>
      <c r="G34" s="58"/>
      <c r="H34" s="58"/>
      <c r="I34" s="58"/>
      <c r="J34" s="58"/>
      <c r="K34" s="58"/>
      <c r="L34" s="59"/>
    </row>
    <row r="35" spans="1:12" ht="12.75" customHeight="1" x14ac:dyDescent="0.2">
      <c r="A35" s="53"/>
      <c r="B35" s="53"/>
      <c r="C35" s="59">
        <f>'Betriebe 7_2014'!C35*100/'Betriebe 7_2014'!$L35</f>
        <v>57.157800358637182</v>
      </c>
      <c r="D35" s="59">
        <f>'Betriebe 7_2014'!D35*100/'Betriebe 7_2014'!$L35</f>
        <v>19.463538553496711</v>
      </c>
      <c r="E35" s="59">
        <f>'Betriebe 7_2014'!E35*100/'Betriebe 7_2014'!$L35</f>
        <v>12.365511057979678</v>
      </c>
      <c r="F35" s="59">
        <f>'Betriebe 7_2014'!F35*100/'Betriebe 7_2014'!$L35</f>
        <v>7.8750747160788999</v>
      </c>
      <c r="G35" s="59">
        <f>'Betriebe 7_2014'!G35*100/'Betriebe 7_2014'!$L35</f>
        <v>1.8604303646144651</v>
      </c>
      <c r="H35" s="59">
        <f>'Betriebe 7_2014'!H35*100/'Betriebe 7_2014'!$L35</f>
        <v>0.99372384937238489</v>
      </c>
      <c r="I35" s="59">
        <f>'Betriebe 7_2014'!I35*100/'Betriebe 7_2014'!$L35</f>
        <v>0.20173341303048417</v>
      </c>
      <c r="J35" s="59">
        <f>'Betriebe 7_2014'!J35*100/'Betriebe 7_2014'!$L35</f>
        <v>5.9772863120143453E-2</v>
      </c>
      <c r="K35" s="59">
        <f>'Betriebe 7_2014'!K35*100/'Betriebe 7_2014'!$L35</f>
        <v>2.2414823670053794E-2</v>
      </c>
      <c r="L35" s="59">
        <f>'Betriebe 7_2014'!L35*100/'Betriebe 7_2014'!$L35</f>
        <v>100</v>
      </c>
    </row>
    <row r="36" spans="1:12" ht="12.75" customHeight="1" x14ac:dyDescent="0.2">
      <c r="A36" s="53"/>
      <c r="B36" s="53"/>
      <c r="C36" s="58"/>
      <c r="D36" s="58"/>
      <c r="E36" s="58"/>
      <c r="F36" s="58"/>
      <c r="G36" s="58"/>
      <c r="H36" s="58"/>
      <c r="I36" s="58"/>
      <c r="J36" s="58"/>
      <c r="K36" s="58"/>
      <c r="L36" s="59"/>
    </row>
    <row r="37" spans="1:12" ht="12.75" customHeight="1" x14ac:dyDescent="0.2">
      <c r="A37" s="53" t="s">
        <v>33</v>
      </c>
      <c r="B37" s="53" t="s">
        <v>100</v>
      </c>
      <c r="C37" s="58">
        <f>'Betriebe 7_2014'!C37*100/'Betriebe 7_2014'!$L37</f>
        <v>50</v>
      </c>
      <c r="D37" s="58">
        <f>'Betriebe 7_2014'!D37*100/'Betriebe 7_2014'!$L37</f>
        <v>0</v>
      </c>
      <c r="E37" s="58">
        <f>'Betriebe 7_2014'!E37*100/'Betriebe 7_2014'!$L37</f>
        <v>0</v>
      </c>
      <c r="F37" s="58">
        <f>'Betriebe 7_2014'!F37*100/'Betriebe 7_2014'!$L37</f>
        <v>0</v>
      </c>
      <c r="G37" s="58">
        <f>'Betriebe 7_2014'!G37*100/'Betriebe 7_2014'!$L37</f>
        <v>0</v>
      </c>
      <c r="H37" s="58">
        <f>'Betriebe 7_2014'!H37*100/'Betriebe 7_2014'!$L37</f>
        <v>50</v>
      </c>
      <c r="I37" s="58">
        <f>'Betriebe 7_2014'!I37*100/'Betriebe 7_2014'!$L37</f>
        <v>0</v>
      </c>
      <c r="J37" s="58">
        <f>'Betriebe 7_2014'!J37*100/'Betriebe 7_2014'!$L37</f>
        <v>0</v>
      </c>
      <c r="K37" s="58">
        <f>'Betriebe 7_2014'!K37*100/'Betriebe 7_2014'!$L37</f>
        <v>0</v>
      </c>
      <c r="L37" s="59">
        <f>'Betriebe 7_2014'!L37*100/'Betriebe 7_2014'!$L37</f>
        <v>100</v>
      </c>
    </row>
    <row r="38" spans="1:12" ht="12.75" customHeight="1" x14ac:dyDescent="0.2">
      <c r="A38" s="53" t="s">
        <v>34</v>
      </c>
      <c r="B38" s="53" t="s">
        <v>100</v>
      </c>
      <c r="C38" s="58">
        <f>'Betriebe 7_2014'!C38*100/'Betriebe 7_2014'!$L38</f>
        <v>22.222222222222221</v>
      </c>
      <c r="D38" s="58">
        <f>'Betriebe 7_2014'!D38*100/'Betriebe 7_2014'!$L38</f>
        <v>22.222222222222221</v>
      </c>
      <c r="E38" s="58">
        <f>'Betriebe 7_2014'!E38*100/'Betriebe 7_2014'!$L38</f>
        <v>22.222222222222221</v>
      </c>
      <c r="F38" s="58">
        <f>'Betriebe 7_2014'!F38*100/'Betriebe 7_2014'!$L38</f>
        <v>11.111111111111111</v>
      </c>
      <c r="G38" s="58">
        <f>'Betriebe 7_2014'!G38*100/'Betriebe 7_2014'!$L38</f>
        <v>0</v>
      </c>
      <c r="H38" s="58">
        <f>'Betriebe 7_2014'!H38*100/'Betriebe 7_2014'!$L38</f>
        <v>0</v>
      </c>
      <c r="I38" s="58">
        <f>'Betriebe 7_2014'!I38*100/'Betriebe 7_2014'!$L38</f>
        <v>0</v>
      </c>
      <c r="J38" s="58">
        <f>'Betriebe 7_2014'!J38*100/'Betriebe 7_2014'!$L38</f>
        <v>22.222222222222221</v>
      </c>
      <c r="K38" s="58">
        <f>'Betriebe 7_2014'!K38*100/'Betriebe 7_2014'!$L38</f>
        <v>0</v>
      </c>
      <c r="L38" s="59">
        <f>'Betriebe 7_2014'!L38*100/'Betriebe 7_2014'!$L38</f>
        <v>100</v>
      </c>
    </row>
    <row r="39" spans="1:12" ht="12.75" customHeight="1" x14ac:dyDescent="0.2">
      <c r="A39" s="53" t="s">
        <v>35</v>
      </c>
      <c r="B39" s="53" t="s">
        <v>100</v>
      </c>
      <c r="C39" s="58">
        <f>'Betriebe 7_2014'!C39*100/'Betriebe 7_2014'!$L39</f>
        <v>36.470588235294116</v>
      </c>
      <c r="D39" s="58">
        <f>'Betriebe 7_2014'!D39*100/'Betriebe 7_2014'!$L39</f>
        <v>9.4117647058823533</v>
      </c>
      <c r="E39" s="58">
        <f>'Betriebe 7_2014'!E39*100/'Betriebe 7_2014'!$L39</f>
        <v>20</v>
      </c>
      <c r="F39" s="58">
        <f>'Betriebe 7_2014'!F39*100/'Betriebe 7_2014'!$L39</f>
        <v>10.588235294117647</v>
      </c>
      <c r="G39" s="58">
        <f>'Betriebe 7_2014'!G39*100/'Betriebe 7_2014'!$L39</f>
        <v>9.4117647058823533</v>
      </c>
      <c r="H39" s="58">
        <f>'Betriebe 7_2014'!H39*100/'Betriebe 7_2014'!$L39</f>
        <v>11.764705882352942</v>
      </c>
      <c r="I39" s="58">
        <f>'Betriebe 7_2014'!I39*100/'Betriebe 7_2014'!$L39</f>
        <v>2.3529411764705883</v>
      </c>
      <c r="J39" s="58">
        <f>'Betriebe 7_2014'!J39*100/'Betriebe 7_2014'!$L39</f>
        <v>0</v>
      </c>
      <c r="K39" s="58">
        <f>'Betriebe 7_2014'!K39*100/'Betriebe 7_2014'!$L39</f>
        <v>0</v>
      </c>
      <c r="L39" s="59">
        <f>'Betriebe 7_2014'!L39*100/'Betriebe 7_2014'!$L39</f>
        <v>100</v>
      </c>
    </row>
    <row r="40" spans="1:12" ht="12.75" customHeight="1" x14ac:dyDescent="0.2">
      <c r="A40" s="53" t="s">
        <v>36</v>
      </c>
      <c r="B40" s="53" t="s">
        <v>100</v>
      </c>
      <c r="C40" s="58">
        <f>'Betriebe 7_2014'!C40*100/'Betriebe 7_2014'!$L40</f>
        <v>20</v>
      </c>
      <c r="D40" s="58">
        <f>'Betriebe 7_2014'!D40*100/'Betriebe 7_2014'!$L40</f>
        <v>10</v>
      </c>
      <c r="E40" s="58">
        <f>'Betriebe 7_2014'!E40*100/'Betriebe 7_2014'!$L40</f>
        <v>0</v>
      </c>
      <c r="F40" s="58">
        <f>'Betriebe 7_2014'!F40*100/'Betriebe 7_2014'!$L40</f>
        <v>10</v>
      </c>
      <c r="G40" s="58">
        <f>'Betriebe 7_2014'!G40*100/'Betriebe 7_2014'!$L40</f>
        <v>30</v>
      </c>
      <c r="H40" s="58">
        <f>'Betriebe 7_2014'!H40*100/'Betriebe 7_2014'!$L40</f>
        <v>10</v>
      </c>
      <c r="I40" s="58">
        <f>'Betriebe 7_2014'!I40*100/'Betriebe 7_2014'!$L40</f>
        <v>20</v>
      </c>
      <c r="J40" s="58">
        <f>'Betriebe 7_2014'!J40*100/'Betriebe 7_2014'!$L40</f>
        <v>0</v>
      </c>
      <c r="K40" s="58">
        <f>'Betriebe 7_2014'!K40*100/'Betriebe 7_2014'!$L40</f>
        <v>0</v>
      </c>
      <c r="L40" s="59">
        <f>'Betriebe 7_2014'!L40*100/'Betriebe 7_2014'!$L40</f>
        <v>100</v>
      </c>
    </row>
    <row r="41" spans="1:12" ht="12.75" customHeight="1" x14ac:dyDescent="0.2">
      <c r="A41" s="53" t="s">
        <v>37</v>
      </c>
      <c r="B41" s="53" t="s">
        <v>100</v>
      </c>
      <c r="C41" s="58">
        <f>'Betriebe 7_2014'!C41*100/'Betriebe 7_2014'!$L41</f>
        <v>29.411764705882351</v>
      </c>
      <c r="D41" s="58">
        <f>'Betriebe 7_2014'!D41*100/'Betriebe 7_2014'!$L41</f>
        <v>5.882352941176471</v>
      </c>
      <c r="E41" s="58">
        <f>'Betriebe 7_2014'!E41*100/'Betriebe 7_2014'!$L41</f>
        <v>9.8039215686274517</v>
      </c>
      <c r="F41" s="58">
        <f>'Betriebe 7_2014'!F41*100/'Betriebe 7_2014'!$L41</f>
        <v>18.627450980392158</v>
      </c>
      <c r="G41" s="58">
        <f>'Betriebe 7_2014'!G41*100/'Betriebe 7_2014'!$L41</f>
        <v>7.8431372549019605</v>
      </c>
      <c r="H41" s="58">
        <f>'Betriebe 7_2014'!H41*100/'Betriebe 7_2014'!$L41</f>
        <v>19.607843137254903</v>
      </c>
      <c r="I41" s="58">
        <f>'Betriebe 7_2014'!I41*100/'Betriebe 7_2014'!$L41</f>
        <v>5.882352941176471</v>
      </c>
      <c r="J41" s="58">
        <f>'Betriebe 7_2014'!J41*100/'Betriebe 7_2014'!$L41</f>
        <v>2.9411764705882355</v>
      </c>
      <c r="K41" s="58">
        <f>'Betriebe 7_2014'!K41*100/'Betriebe 7_2014'!$L41</f>
        <v>0</v>
      </c>
      <c r="L41" s="59">
        <f>'Betriebe 7_2014'!L41*100/'Betriebe 7_2014'!$L41</f>
        <v>100</v>
      </c>
    </row>
    <row r="42" spans="1:12" ht="12.75" customHeight="1" x14ac:dyDescent="0.2">
      <c r="A42" s="53" t="s">
        <v>38</v>
      </c>
      <c r="B42" s="53" t="s">
        <v>100</v>
      </c>
      <c r="C42" s="58">
        <f>'Betriebe 7_2014'!C42*100/'Betriebe 7_2014'!$L42</f>
        <v>46.666666666666664</v>
      </c>
      <c r="D42" s="58">
        <f>'Betriebe 7_2014'!D42*100/'Betriebe 7_2014'!$L42</f>
        <v>6.666666666666667</v>
      </c>
      <c r="E42" s="58">
        <f>'Betriebe 7_2014'!E42*100/'Betriebe 7_2014'!$L42</f>
        <v>6.666666666666667</v>
      </c>
      <c r="F42" s="58">
        <f>'Betriebe 7_2014'!F42*100/'Betriebe 7_2014'!$L42</f>
        <v>0</v>
      </c>
      <c r="G42" s="58">
        <f>'Betriebe 7_2014'!G42*100/'Betriebe 7_2014'!$L42</f>
        <v>13.333333333333334</v>
      </c>
      <c r="H42" s="58">
        <f>'Betriebe 7_2014'!H42*100/'Betriebe 7_2014'!$L42</f>
        <v>6.666666666666667</v>
      </c>
      <c r="I42" s="58">
        <f>'Betriebe 7_2014'!I42*100/'Betriebe 7_2014'!$L42</f>
        <v>6.666666666666667</v>
      </c>
      <c r="J42" s="58">
        <f>'Betriebe 7_2014'!J42*100/'Betriebe 7_2014'!$L42</f>
        <v>13.333333333333334</v>
      </c>
      <c r="K42" s="58">
        <f>'Betriebe 7_2014'!K42*100/'Betriebe 7_2014'!$L42</f>
        <v>0</v>
      </c>
      <c r="L42" s="59">
        <f>'Betriebe 7_2014'!L42*100/'Betriebe 7_2014'!$L42</f>
        <v>100</v>
      </c>
    </row>
    <row r="43" spans="1:12" ht="12.75" customHeight="1" x14ac:dyDescent="0.2">
      <c r="A43" s="53" t="s">
        <v>39</v>
      </c>
      <c r="B43" s="53" t="s">
        <v>100</v>
      </c>
      <c r="C43" s="58">
        <f>'Betriebe 7_2014'!C43*100/'Betriebe 7_2014'!$L43</f>
        <v>9.0909090909090917</v>
      </c>
      <c r="D43" s="58">
        <f>'Betriebe 7_2014'!D43*100/'Betriebe 7_2014'!$L43</f>
        <v>0</v>
      </c>
      <c r="E43" s="58">
        <f>'Betriebe 7_2014'!E43*100/'Betriebe 7_2014'!$L43</f>
        <v>9.0909090909090917</v>
      </c>
      <c r="F43" s="58">
        <f>'Betriebe 7_2014'!F43*100/'Betriebe 7_2014'!$L43</f>
        <v>45.454545454545453</v>
      </c>
      <c r="G43" s="58">
        <f>'Betriebe 7_2014'!G43*100/'Betriebe 7_2014'!$L43</f>
        <v>4.5454545454545459</v>
      </c>
      <c r="H43" s="58">
        <f>'Betriebe 7_2014'!H43*100/'Betriebe 7_2014'!$L43</f>
        <v>27.272727272727273</v>
      </c>
      <c r="I43" s="58">
        <f>'Betriebe 7_2014'!I43*100/'Betriebe 7_2014'!$L43</f>
        <v>4.5454545454545459</v>
      </c>
      <c r="J43" s="58">
        <f>'Betriebe 7_2014'!J43*100/'Betriebe 7_2014'!$L43</f>
        <v>0</v>
      </c>
      <c r="K43" s="58">
        <f>'Betriebe 7_2014'!K43*100/'Betriebe 7_2014'!$L43</f>
        <v>0</v>
      </c>
      <c r="L43" s="59">
        <f>'Betriebe 7_2014'!L43*100/'Betriebe 7_2014'!$L43</f>
        <v>100</v>
      </c>
    </row>
    <row r="44" spans="1:12" ht="12.75" customHeight="1" x14ac:dyDescent="0.2">
      <c r="A44" s="53" t="s">
        <v>40</v>
      </c>
      <c r="B44" s="53" t="s">
        <v>100</v>
      </c>
      <c r="C44" s="58">
        <f>'Betriebe 7_2014'!C44*100/'Betriebe 7_2014'!$L44</f>
        <v>89</v>
      </c>
      <c r="D44" s="58">
        <f>'Betriebe 7_2014'!D44*100/'Betriebe 7_2014'!$L44</f>
        <v>5</v>
      </c>
      <c r="E44" s="58">
        <f>'Betriebe 7_2014'!E44*100/'Betriebe 7_2014'!$L44</f>
        <v>3</v>
      </c>
      <c r="F44" s="58">
        <f>'Betriebe 7_2014'!F44*100/'Betriebe 7_2014'!$L44</f>
        <v>2</v>
      </c>
      <c r="G44" s="58">
        <f>'Betriebe 7_2014'!G44*100/'Betriebe 7_2014'!$L44</f>
        <v>1</v>
      </c>
      <c r="H44" s="58">
        <f>'Betriebe 7_2014'!H44*100/'Betriebe 7_2014'!$L44</f>
        <v>0</v>
      </c>
      <c r="I44" s="58">
        <f>'Betriebe 7_2014'!I44*100/'Betriebe 7_2014'!$L44</f>
        <v>0</v>
      </c>
      <c r="J44" s="58">
        <f>'Betriebe 7_2014'!J44*100/'Betriebe 7_2014'!$L44</f>
        <v>0</v>
      </c>
      <c r="K44" s="58">
        <f>'Betriebe 7_2014'!K44*100/'Betriebe 7_2014'!$L44</f>
        <v>0</v>
      </c>
      <c r="L44" s="59">
        <f>'Betriebe 7_2014'!L44*100/'Betriebe 7_2014'!$L44</f>
        <v>100</v>
      </c>
    </row>
    <row r="45" spans="1:12" ht="12.75" customHeight="1" x14ac:dyDescent="0.2">
      <c r="A45" s="53" t="s">
        <v>41</v>
      </c>
      <c r="B45" s="53" t="s">
        <v>100</v>
      </c>
      <c r="C45" s="58">
        <f>'Betriebe 7_2014'!C45*100/'Betriebe 7_2014'!$L45</f>
        <v>26.666666666666668</v>
      </c>
      <c r="D45" s="58">
        <f>'Betriebe 7_2014'!D45*100/'Betriebe 7_2014'!$L45</f>
        <v>13.333333333333334</v>
      </c>
      <c r="E45" s="58">
        <f>'Betriebe 7_2014'!E45*100/'Betriebe 7_2014'!$L45</f>
        <v>0</v>
      </c>
      <c r="F45" s="58">
        <f>'Betriebe 7_2014'!F45*100/'Betriebe 7_2014'!$L45</f>
        <v>6.666666666666667</v>
      </c>
      <c r="G45" s="58">
        <f>'Betriebe 7_2014'!G45*100/'Betriebe 7_2014'!$L45</f>
        <v>6.666666666666667</v>
      </c>
      <c r="H45" s="58">
        <f>'Betriebe 7_2014'!H45*100/'Betriebe 7_2014'!$L45</f>
        <v>6.666666666666667</v>
      </c>
      <c r="I45" s="58">
        <f>'Betriebe 7_2014'!I45*100/'Betriebe 7_2014'!$L45</f>
        <v>13.333333333333334</v>
      </c>
      <c r="J45" s="58">
        <f>'Betriebe 7_2014'!J45*100/'Betriebe 7_2014'!$L45</f>
        <v>13.333333333333334</v>
      </c>
      <c r="K45" s="58">
        <f>'Betriebe 7_2014'!K45*100/'Betriebe 7_2014'!$L45</f>
        <v>13.333333333333334</v>
      </c>
      <c r="L45" s="59">
        <f>'Betriebe 7_2014'!L45*100/'Betriebe 7_2014'!$L45</f>
        <v>100</v>
      </c>
    </row>
    <row r="46" spans="1:12" ht="12.75" customHeight="1" x14ac:dyDescent="0.2">
      <c r="A46" s="53" t="s">
        <v>143</v>
      </c>
      <c r="B46" s="53" t="s">
        <v>100</v>
      </c>
      <c r="C46" s="58">
        <f>'Betriebe 7_2014'!C46*100/'Betriebe 7_2014'!$L46</f>
        <v>46.621621621621621</v>
      </c>
      <c r="D46" s="58">
        <f>'Betriebe 7_2014'!D46*100/'Betriebe 7_2014'!$L46</f>
        <v>16.891891891891891</v>
      </c>
      <c r="E46" s="58">
        <f>'Betriebe 7_2014'!E46*100/'Betriebe 7_2014'!$L46</f>
        <v>12.162162162162161</v>
      </c>
      <c r="F46" s="58">
        <f>'Betriebe 7_2014'!F46*100/'Betriebe 7_2014'!$L46</f>
        <v>10.135135135135135</v>
      </c>
      <c r="G46" s="58">
        <f>'Betriebe 7_2014'!G46*100/'Betriebe 7_2014'!$L46</f>
        <v>4.7297297297297298</v>
      </c>
      <c r="H46" s="58">
        <f>'Betriebe 7_2014'!H46*100/'Betriebe 7_2014'!$L46</f>
        <v>4.7297297297297298</v>
      </c>
      <c r="I46" s="58">
        <f>'Betriebe 7_2014'!I46*100/'Betriebe 7_2014'!$L46</f>
        <v>2.0270270270270272</v>
      </c>
      <c r="J46" s="58">
        <f>'Betriebe 7_2014'!J46*100/'Betriebe 7_2014'!$L46</f>
        <v>2.0270270270270272</v>
      </c>
      <c r="K46" s="58">
        <f>'Betriebe 7_2014'!K46*100/'Betriebe 7_2014'!$L46</f>
        <v>0.67567567567567566</v>
      </c>
      <c r="L46" s="59">
        <f>'Betriebe 7_2014'!L46*100/'Betriebe 7_2014'!$L46</f>
        <v>100</v>
      </c>
    </row>
    <row r="47" spans="1:12" ht="12.75" customHeight="1" x14ac:dyDescent="0.2">
      <c r="A47" s="53" t="s">
        <v>42</v>
      </c>
      <c r="B47" s="53" t="s">
        <v>100</v>
      </c>
      <c r="C47" s="58">
        <f>'Betriebe 7_2014'!C47*100/'Betriebe 7_2014'!$L47</f>
        <v>14.035087719298245</v>
      </c>
      <c r="D47" s="58">
        <f>'Betriebe 7_2014'!D47*100/'Betriebe 7_2014'!$L47</f>
        <v>5.2631578947368425</v>
      </c>
      <c r="E47" s="58">
        <f>'Betriebe 7_2014'!E47*100/'Betriebe 7_2014'!$L47</f>
        <v>8.7719298245614041</v>
      </c>
      <c r="F47" s="58">
        <f>'Betriebe 7_2014'!F47*100/'Betriebe 7_2014'!$L47</f>
        <v>19.298245614035089</v>
      </c>
      <c r="G47" s="58">
        <f>'Betriebe 7_2014'!G47*100/'Betriebe 7_2014'!$L47</f>
        <v>21.05263157894737</v>
      </c>
      <c r="H47" s="58">
        <f>'Betriebe 7_2014'!H47*100/'Betriebe 7_2014'!$L47</f>
        <v>17.543859649122808</v>
      </c>
      <c r="I47" s="58">
        <f>'Betriebe 7_2014'!I47*100/'Betriebe 7_2014'!$L47</f>
        <v>10.526315789473685</v>
      </c>
      <c r="J47" s="58">
        <f>'Betriebe 7_2014'!J47*100/'Betriebe 7_2014'!$L47</f>
        <v>3.5087719298245612</v>
      </c>
      <c r="K47" s="58">
        <f>'Betriebe 7_2014'!K47*100/'Betriebe 7_2014'!$L47</f>
        <v>0</v>
      </c>
      <c r="L47" s="59">
        <f>'Betriebe 7_2014'!L47*100/'Betriebe 7_2014'!$L47</f>
        <v>100</v>
      </c>
    </row>
    <row r="48" spans="1:12" ht="12.75" customHeight="1" x14ac:dyDescent="0.2">
      <c r="A48" s="53" t="s">
        <v>43</v>
      </c>
      <c r="B48" s="53" t="s">
        <v>100</v>
      </c>
      <c r="C48" s="58">
        <f>'Betriebe 7_2014'!C48*100/'Betriebe 7_2014'!$L48</f>
        <v>33.333333333333336</v>
      </c>
      <c r="D48" s="58">
        <f>'Betriebe 7_2014'!D48*100/'Betriebe 7_2014'!$L48</f>
        <v>7.1428571428571432</v>
      </c>
      <c r="E48" s="58">
        <f>'Betriebe 7_2014'!E48*100/'Betriebe 7_2014'!$L48</f>
        <v>7.1428571428571432</v>
      </c>
      <c r="F48" s="58">
        <f>'Betriebe 7_2014'!F48*100/'Betriebe 7_2014'!$L48</f>
        <v>23.80952380952381</v>
      </c>
      <c r="G48" s="58">
        <f>'Betriebe 7_2014'!G48*100/'Betriebe 7_2014'!$L48</f>
        <v>7.1428571428571432</v>
      </c>
      <c r="H48" s="58">
        <f>'Betriebe 7_2014'!H48*100/'Betriebe 7_2014'!$L48</f>
        <v>9.5238095238095237</v>
      </c>
      <c r="I48" s="58">
        <f>'Betriebe 7_2014'!I48*100/'Betriebe 7_2014'!$L48</f>
        <v>4.7619047619047619</v>
      </c>
      <c r="J48" s="58">
        <f>'Betriebe 7_2014'!J48*100/'Betriebe 7_2014'!$L48</f>
        <v>7.1428571428571432</v>
      </c>
      <c r="K48" s="58">
        <f>'Betriebe 7_2014'!K48*100/'Betriebe 7_2014'!$L48</f>
        <v>0</v>
      </c>
      <c r="L48" s="59">
        <f>'Betriebe 7_2014'!L48*100/'Betriebe 7_2014'!$L48</f>
        <v>100</v>
      </c>
    </row>
    <row r="49" spans="1:12" ht="12.75" customHeight="1" x14ac:dyDescent="0.2">
      <c r="A49" s="53" t="s">
        <v>44</v>
      </c>
      <c r="B49" s="53" t="s">
        <v>100</v>
      </c>
      <c r="C49" s="58">
        <f>'Betriebe 7_2014'!C49*100/'Betriebe 7_2014'!$L49</f>
        <v>72.807017543859644</v>
      </c>
      <c r="D49" s="58">
        <f>'Betriebe 7_2014'!D49*100/'Betriebe 7_2014'!$L49</f>
        <v>13.157894736842104</v>
      </c>
      <c r="E49" s="58">
        <f>'Betriebe 7_2014'!E49*100/'Betriebe 7_2014'!$L49</f>
        <v>7.0175438596491224</v>
      </c>
      <c r="F49" s="58">
        <f>'Betriebe 7_2014'!F49*100/'Betriebe 7_2014'!$L49</f>
        <v>2.6315789473684212</v>
      </c>
      <c r="G49" s="58">
        <f>'Betriebe 7_2014'!G49*100/'Betriebe 7_2014'!$L49</f>
        <v>0.8771929824561403</v>
      </c>
      <c r="H49" s="58">
        <f>'Betriebe 7_2014'!H49*100/'Betriebe 7_2014'!$L49</f>
        <v>1.7543859649122806</v>
      </c>
      <c r="I49" s="58">
        <f>'Betriebe 7_2014'!I49*100/'Betriebe 7_2014'!$L49</f>
        <v>0</v>
      </c>
      <c r="J49" s="58">
        <f>'Betriebe 7_2014'!J49*100/'Betriebe 7_2014'!$L49</f>
        <v>0.8771929824561403</v>
      </c>
      <c r="K49" s="58">
        <f>'Betriebe 7_2014'!K49*100/'Betriebe 7_2014'!$L49</f>
        <v>0.8771929824561403</v>
      </c>
      <c r="L49" s="59">
        <f>'Betriebe 7_2014'!L49*100/'Betriebe 7_2014'!$L49</f>
        <v>100</v>
      </c>
    </row>
    <row r="50" spans="1:12" ht="12.75" customHeight="1" x14ac:dyDescent="0.2">
      <c r="A50" s="53" t="s">
        <v>45</v>
      </c>
      <c r="B50" s="53" t="s">
        <v>100</v>
      </c>
      <c r="C50" s="58">
        <f>'Betriebe 7_2014'!C50*100/'Betriebe 7_2014'!$L50</f>
        <v>21.428571428571427</v>
      </c>
      <c r="D50" s="58">
        <f>'Betriebe 7_2014'!D50*100/'Betriebe 7_2014'!$L50</f>
        <v>0</v>
      </c>
      <c r="E50" s="58">
        <f>'Betriebe 7_2014'!E50*100/'Betriebe 7_2014'!$L50</f>
        <v>7.1428571428571432</v>
      </c>
      <c r="F50" s="58">
        <f>'Betriebe 7_2014'!F50*100/'Betriebe 7_2014'!$L50</f>
        <v>7.1428571428571432</v>
      </c>
      <c r="G50" s="58">
        <f>'Betriebe 7_2014'!G50*100/'Betriebe 7_2014'!$L50</f>
        <v>21.428571428571427</v>
      </c>
      <c r="H50" s="58">
        <f>'Betriebe 7_2014'!H50*100/'Betriebe 7_2014'!$L50</f>
        <v>7.1428571428571432</v>
      </c>
      <c r="I50" s="58">
        <f>'Betriebe 7_2014'!I50*100/'Betriebe 7_2014'!$L50</f>
        <v>35.714285714285715</v>
      </c>
      <c r="J50" s="58">
        <f>'Betriebe 7_2014'!J50*100/'Betriebe 7_2014'!$L50</f>
        <v>0</v>
      </c>
      <c r="K50" s="58">
        <f>'Betriebe 7_2014'!K50*100/'Betriebe 7_2014'!$L50</f>
        <v>0</v>
      </c>
      <c r="L50" s="59">
        <f>'Betriebe 7_2014'!L50*100/'Betriebe 7_2014'!$L50</f>
        <v>100</v>
      </c>
    </row>
    <row r="51" spans="1:12" ht="12.75" customHeight="1" x14ac:dyDescent="0.2">
      <c r="A51" s="53" t="s">
        <v>46</v>
      </c>
      <c r="B51" s="53" t="s">
        <v>100</v>
      </c>
      <c r="C51" s="58">
        <f>'Betriebe 7_2014'!C51*100/'Betriebe 7_2014'!$L51</f>
        <v>23.076923076923077</v>
      </c>
      <c r="D51" s="58">
        <f>'Betriebe 7_2014'!D51*100/'Betriebe 7_2014'!$L51</f>
        <v>0</v>
      </c>
      <c r="E51" s="58">
        <f>'Betriebe 7_2014'!E51*100/'Betriebe 7_2014'!$L51</f>
        <v>15.384615384615385</v>
      </c>
      <c r="F51" s="58">
        <f>'Betriebe 7_2014'!F51*100/'Betriebe 7_2014'!$L51</f>
        <v>15.384615384615385</v>
      </c>
      <c r="G51" s="58">
        <f>'Betriebe 7_2014'!G51*100/'Betriebe 7_2014'!$L51</f>
        <v>15.384615384615385</v>
      </c>
      <c r="H51" s="58">
        <f>'Betriebe 7_2014'!H51*100/'Betriebe 7_2014'!$L51</f>
        <v>15.384615384615385</v>
      </c>
      <c r="I51" s="58">
        <f>'Betriebe 7_2014'!I51*100/'Betriebe 7_2014'!$L51</f>
        <v>7.6923076923076925</v>
      </c>
      <c r="J51" s="58">
        <f>'Betriebe 7_2014'!J51*100/'Betriebe 7_2014'!$L51</f>
        <v>7.6923076923076925</v>
      </c>
      <c r="K51" s="58">
        <f>'Betriebe 7_2014'!K51*100/'Betriebe 7_2014'!$L51</f>
        <v>0</v>
      </c>
      <c r="L51" s="59">
        <f>'Betriebe 7_2014'!L51*100/'Betriebe 7_2014'!$L51</f>
        <v>100</v>
      </c>
    </row>
    <row r="52" spans="1:12" ht="12.75" customHeight="1" x14ac:dyDescent="0.2">
      <c r="A52" s="53" t="s">
        <v>155</v>
      </c>
      <c r="B52" s="53" t="s">
        <v>100</v>
      </c>
      <c r="C52" s="58">
        <f>'Betriebe 7_2014'!C52*100/'Betriebe 7_2014'!$L52</f>
        <v>25.882352941176471</v>
      </c>
      <c r="D52" s="58">
        <f>'Betriebe 7_2014'!D52*100/'Betriebe 7_2014'!$L52</f>
        <v>9.0196078431372548</v>
      </c>
      <c r="E52" s="58">
        <f>'Betriebe 7_2014'!E52*100/'Betriebe 7_2014'!$L52</f>
        <v>11.372549019607844</v>
      </c>
      <c r="F52" s="58">
        <f>'Betriebe 7_2014'!F52*100/'Betriebe 7_2014'!$L52</f>
        <v>16.078431372549019</v>
      </c>
      <c r="G52" s="58">
        <f>'Betriebe 7_2014'!G52*100/'Betriebe 7_2014'!$L52</f>
        <v>13.333333333333334</v>
      </c>
      <c r="H52" s="58">
        <f>'Betriebe 7_2014'!H52*100/'Betriebe 7_2014'!$L52</f>
        <v>13.725490196078431</v>
      </c>
      <c r="I52" s="58">
        <f>'Betriebe 7_2014'!I52*100/'Betriebe 7_2014'!$L52</f>
        <v>7.0588235294117645</v>
      </c>
      <c r="J52" s="58">
        <f>'Betriebe 7_2014'!J52*100/'Betriebe 7_2014'!$L52</f>
        <v>3.1372549019607843</v>
      </c>
      <c r="K52" s="58">
        <f>'Betriebe 7_2014'!K52*100/'Betriebe 7_2014'!$L52</f>
        <v>0.39215686274509803</v>
      </c>
      <c r="L52" s="59">
        <f>'Betriebe 7_2014'!L52*100/'Betriebe 7_2014'!$L52</f>
        <v>100</v>
      </c>
    </row>
    <row r="53" spans="1:12" ht="12.75" customHeight="1" x14ac:dyDescent="0.2">
      <c r="A53" s="53" t="s">
        <v>47</v>
      </c>
      <c r="B53" s="53" t="s">
        <v>100</v>
      </c>
      <c r="C53" s="58">
        <f>'Betriebe 7_2014'!C53*100/'Betriebe 7_2014'!$L53</f>
        <v>6.666666666666667</v>
      </c>
      <c r="D53" s="58">
        <f>'Betriebe 7_2014'!D53*100/'Betriebe 7_2014'!$L53</f>
        <v>13.333333333333334</v>
      </c>
      <c r="E53" s="58">
        <f>'Betriebe 7_2014'!E53*100/'Betriebe 7_2014'!$L53</f>
        <v>0</v>
      </c>
      <c r="F53" s="58">
        <f>'Betriebe 7_2014'!F53*100/'Betriebe 7_2014'!$L53</f>
        <v>0</v>
      </c>
      <c r="G53" s="58">
        <f>'Betriebe 7_2014'!G53*100/'Betriebe 7_2014'!$L53</f>
        <v>26.666666666666668</v>
      </c>
      <c r="H53" s="58">
        <f>'Betriebe 7_2014'!H53*100/'Betriebe 7_2014'!$L53</f>
        <v>26.666666666666668</v>
      </c>
      <c r="I53" s="58">
        <f>'Betriebe 7_2014'!I53*100/'Betriebe 7_2014'!$L53</f>
        <v>6.666666666666667</v>
      </c>
      <c r="J53" s="58">
        <f>'Betriebe 7_2014'!J53*100/'Betriebe 7_2014'!$L53</f>
        <v>13.333333333333334</v>
      </c>
      <c r="K53" s="58">
        <f>'Betriebe 7_2014'!K53*100/'Betriebe 7_2014'!$L53</f>
        <v>6.666666666666667</v>
      </c>
      <c r="L53" s="59">
        <f>'Betriebe 7_2014'!L53*100/'Betriebe 7_2014'!$L53</f>
        <v>100</v>
      </c>
    </row>
    <row r="54" spans="1:12" ht="12.75" customHeight="1" x14ac:dyDescent="0.2">
      <c r="A54" s="53" t="s">
        <v>156</v>
      </c>
      <c r="B54" s="53" t="s">
        <v>100</v>
      </c>
      <c r="C54" s="58">
        <f>'Betriebe 7_2014'!C54*100/'Betriebe 7_2014'!$L54</f>
        <v>32.608695652173914</v>
      </c>
      <c r="D54" s="58">
        <f>'Betriebe 7_2014'!D54*100/'Betriebe 7_2014'!$L54</f>
        <v>10.869565217391305</v>
      </c>
      <c r="E54" s="58">
        <f>'Betriebe 7_2014'!E54*100/'Betriebe 7_2014'!$L54</f>
        <v>13.043478260869565</v>
      </c>
      <c r="F54" s="58">
        <f>'Betriebe 7_2014'!F54*100/'Betriebe 7_2014'!$L54</f>
        <v>8.695652173913043</v>
      </c>
      <c r="G54" s="58">
        <f>'Betriebe 7_2014'!G54*100/'Betriebe 7_2014'!$L54</f>
        <v>10.869565217391305</v>
      </c>
      <c r="H54" s="58">
        <f>'Betriebe 7_2014'!H54*100/'Betriebe 7_2014'!$L54</f>
        <v>10.869565217391305</v>
      </c>
      <c r="I54" s="58">
        <f>'Betriebe 7_2014'!I54*100/'Betriebe 7_2014'!$L54</f>
        <v>6.5217391304347823</v>
      </c>
      <c r="J54" s="58">
        <f>'Betriebe 7_2014'!J54*100/'Betriebe 7_2014'!$L54</f>
        <v>6.5217391304347823</v>
      </c>
      <c r="K54" s="58">
        <f>'Betriebe 7_2014'!K54*100/'Betriebe 7_2014'!$L54</f>
        <v>0</v>
      </c>
      <c r="L54" s="59">
        <f>'Betriebe 7_2014'!L54*100/'Betriebe 7_2014'!$L54</f>
        <v>100</v>
      </c>
    </row>
    <row r="55" spans="1:12" ht="12.75" customHeight="1" x14ac:dyDescent="0.2">
      <c r="A55" s="53"/>
      <c r="B55" s="53"/>
      <c r="C55" s="58"/>
      <c r="D55" s="58"/>
      <c r="E55" s="58"/>
      <c r="F55" s="58"/>
      <c r="G55" s="58"/>
      <c r="H55" s="58"/>
      <c r="I55" s="58"/>
      <c r="J55" s="58"/>
      <c r="K55" s="58"/>
      <c r="L55" s="59"/>
    </row>
    <row r="56" spans="1:12" ht="12.75" customHeight="1" x14ac:dyDescent="0.2">
      <c r="A56" s="53"/>
      <c r="B56" s="53"/>
      <c r="C56" s="59">
        <f>'Betriebe 7_2014'!C56*100/'Betriebe 7_2014'!$L56</f>
        <v>40.413533834586467</v>
      </c>
      <c r="D56" s="59">
        <f>'Betriebe 7_2014'!D56*100/'Betriebe 7_2014'!$L56</f>
        <v>9.4924812030075181</v>
      </c>
      <c r="E56" s="59">
        <f>'Betriebe 7_2014'!E56*100/'Betriebe 7_2014'!$L56</f>
        <v>10.056390977443609</v>
      </c>
      <c r="F56" s="59">
        <f>'Betriebe 7_2014'!F56*100/'Betriebe 7_2014'!$L56</f>
        <v>12.218045112781954</v>
      </c>
      <c r="G56" s="59">
        <f>'Betriebe 7_2014'!G56*100/'Betriebe 7_2014'!$L56</f>
        <v>8.9285714285714288</v>
      </c>
      <c r="H56" s="59">
        <f>'Betriebe 7_2014'!H56*100/'Betriebe 7_2014'!$L56</f>
        <v>10.338345864661655</v>
      </c>
      <c r="I56" s="59">
        <f>'Betriebe 7_2014'!I56*100/'Betriebe 7_2014'!$L56</f>
        <v>4.981203007518797</v>
      </c>
      <c r="J56" s="59">
        <f>'Betriebe 7_2014'!J56*100/'Betriebe 7_2014'!$L56</f>
        <v>3.007518796992481</v>
      </c>
      <c r="K56" s="59">
        <f>'Betriebe 7_2014'!K56*100/'Betriebe 7_2014'!$L56</f>
        <v>0.56390977443609025</v>
      </c>
      <c r="L56" s="59">
        <f>'Betriebe 7_2014'!L56*100/'Betriebe 7_2014'!$L56</f>
        <v>100</v>
      </c>
    </row>
    <row r="57" spans="1:12" ht="12.75" customHeight="1" x14ac:dyDescent="0.2">
      <c r="A57" s="53"/>
      <c r="B57" s="53"/>
      <c r="C57" s="58"/>
      <c r="D57" s="58"/>
      <c r="E57" s="58"/>
      <c r="F57" s="58"/>
      <c r="G57" s="58"/>
      <c r="H57" s="58"/>
      <c r="I57" s="58"/>
      <c r="J57" s="58"/>
      <c r="K57" s="58"/>
      <c r="L57" s="59"/>
    </row>
    <row r="58" spans="1:12" ht="12.75" customHeight="1" x14ac:dyDescent="0.2">
      <c r="A58" s="53" t="s">
        <v>157</v>
      </c>
      <c r="B58" s="53" t="s">
        <v>100</v>
      </c>
      <c r="C58" s="58">
        <f>'Betriebe 7_2014'!C58*100/'Betriebe 7_2014'!$L58</f>
        <v>61.315280464216634</v>
      </c>
      <c r="D58" s="58">
        <f>'Betriebe 7_2014'!D58*100/'Betriebe 7_2014'!$L58</f>
        <v>17.117988394584138</v>
      </c>
      <c r="E58" s="58">
        <f>'Betriebe 7_2014'!E58*100/'Betriebe 7_2014'!$L58</f>
        <v>10.251450676982591</v>
      </c>
      <c r="F58" s="58">
        <f>'Betriebe 7_2014'!F58*100/'Betriebe 7_2014'!$L58</f>
        <v>7.5435203094777563</v>
      </c>
      <c r="G58" s="58">
        <f>'Betriebe 7_2014'!G58*100/'Betriebe 7_2014'!$L58</f>
        <v>1.2572533849129595</v>
      </c>
      <c r="H58" s="58">
        <f>'Betriebe 7_2014'!H58*100/'Betriebe 7_2014'!$L58</f>
        <v>1.4506769825918762</v>
      </c>
      <c r="I58" s="58">
        <f>'Betriebe 7_2014'!I58*100/'Betriebe 7_2014'!$L58</f>
        <v>0.19342359767891681</v>
      </c>
      <c r="J58" s="58">
        <f>'Betriebe 7_2014'!J58*100/'Betriebe 7_2014'!$L58</f>
        <v>0.29013539651837522</v>
      </c>
      <c r="K58" s="58">
        <f>'Betriebe 7_2014'!K58*100/'Betriebe 7_2014'!$L58</f>
        <v>0.58027079303675044</v>
      </c>
      <c r="L58" s="59">
        <f>'Betriebe 7_2014'!L58*100/'Betriebe 7_2014'!$L58</f>
        <v>100</v>
      </c>
    </row>
    <row r="59" spans="1:12" ht="12.75" customHeight="1" x14ac:dyDescent="0.2">
      <c r="A59" s="53" t="s">
        <v>48</v>
      </c>
      <c r="B59" s="53" t="s">
        <v>100</v>
      </c>
      <c r="C59" s="58">
        <f>'Betriebe 7_2014'!C59*100/'Betriebe 7_2014'!$L59</f>
        <v>83.741648106904236</v>
      </c>
      <c r="D59" s="58">
        <f>'Betriebe 7_2014'!D59*100/'Betriebe 7_2014'!$L59</f>
        <v>13.585746102449889</v>
      </c>
      <c r="E59" s="58">
        <f>'Betriebe 7_2014'!E59*100/'Betriebe 7_2014'!$L59</f>
        <v>1.5590200445434299</v>
      </c>
      <c r="F59" s="58">
        <f>'Betriebe 7_2014'!F59*100/'Betriebe 7_2014'!$L59</f>
        <v>0.66815144766146994</v>
      </c>
      <c r="G59" s="58">
        <f>'Betriebe 7_2014'!G59*100/'Betriebe 7_2014'!$L59</f>
        <v>0.22271714922048999</v>
      </c>
      <c r="H59" s="58">
        <f>'Betriebe 7_2014'!H59*100/'Betriebe 7_2014'!$L59</f>
        <v>0</v>
      </c>
      <c r="I59" s="58">
        <f>'Betriebe 7_2014'!I59*100/'Betriebe 7_2014'!$L59</f>
        <v>0.22271714922048999</v>
      </c>
      <c r="J59" s="58">
        <f>'Betriebe 7_2014'!J59*100/'Betriebe 7_2014'!$L59</f>
        <v>0</v>
      </c>
      <c r="K59" s="58">
        <f>'Betriebe 7_2014'!K59*100/'Betriebe 7_2014'!$L59</f>
        <v>0</v>
      </c>
      <c r="L59" s="59">
        <f>'Betriebe 7_2014'!L59*100/'Betriebe 7_2014'!$L59</f>
        <v>100</v>
      </c>
    </row>
    <row r="60" spans="1:12" ht="12.75" customHeight="1" x14ac:dyDescent="0.2">
      <c r="A60" s="53" t="s">
        <v>158</v>
      </c>
      <c r="B60" s="53" t="s">
        <v>100</v>
      </c>
      <c r="C60" s="58">
        <f>'Betriebe 7_2014'!C60*100/'Betriebe 7_2014'!$L60</f>
        <v>61.927710843373497</v>
      </c>
      <c r="D60" s="58">
        <f>'Betriebe 7_2014'!D60*100/'Betriebe 7_2014'!$L60</f>
        <v>16.867469879518072</v>
      </c>
      <c r="E60" s="58">
        <f>'Betriebe 7_2014'!E60*100/'Betriebe 7_2014'!$L60</f>
        <v>12.048192771084338</v>
      </c>
      <c r="F60" s="58">
        <f>'Betriebe 7_2014'!F60*100/'Betriebe 7_2014'!$L60</f>
        <v>5.0602409638554215</v>
      </c>
      <c r="G60" s="58">
        <f>'Betriebe 7_2014'!G60*100/'Betriebe 7_2014'!$L60</f>
        <v>1.927710843373494</v>
      </c>
      <c r="H60" s="58">
        <f>'Betriebe 7_2014'!H60*100/'Betriebe 7_2014'!$L60</f>
        <v>1.2048192771084338</v>
      </c>
      <c r="I60" s="58">
        <f>'Betriebe 7_2014'!I60*100/'Betriebe 7_2014'!$L60</f>
        <v>0.48192771084337349</v>
      </c>
      <c r="J60" s="58">
        <f>'Betriebe 7_2014'!J60*100/'Betriebe 7_2014'!$L60</f>
        <v>0.48192771084337349</v>
      </c>
      <c r="K60" s="58">
        <f>'Betriebe 7_2014'!K60*100/'Betriebe 7_2014'!$L60</f>
        <v>0</v>
      </c>
      <c r="L60" s="59">
        <f>'Betriebe 7_2014'!L60*100/'Betriebe 7_2014'!$L60</f>
        <v>100</v>
      </c>
    </row>
    <row r="61" spans="1:12" ht="12.75" customHeight="1" x14ac:dyDescent="0.2">
      <c r="A61" s="53" t="s">
        <v>49</v>
      </c>
      <c r="B61" s="53" t="s">
        <v>100</v>
      </c>
      <c r="C61" s="58">
        <f>'Betriebe 7_2014'!C61*100/'Betriebe 7_2014'!$L61</f>
        <v>62.857142857142854</v>
      </c>
      <c r="D61" s="58">
        <f>'Betriebe 7_2014'!D61*100/'Betriebe 7_2014'!$L61</f>
        <v>17.61904761904762</v>
      </c>
      <c r="E61" s="58">
        <f>'Betriebe 7_2014'!E61*100/'Betriebe 7_2014'!$L61</f>
        <v>12.857142857142858</v>
      </c>
      <c r="F61" s="58">
        <f>'Betriebe 7_2014'!F61*100/'Betriebe 7_2014'!$L61</f>
        <v>5.7142857142857144</v>
      </c>
      <c r="G61" s="58">
        <f>'Betriebe 7_2014'!G61*100/'Betriebe 7_2014'!$L61</f>
        <v>0.95238095238095233</v>
      </c>
      <c r="H61" s="58">
        <f>'Betriebe 7_2014'!H61*100/'Betriebe 7_2014'!$L61</f>
        <v>0</v>
      </c>
      <c r="I61" s="58">
        <f>'Betriebe 7_2014'!I61*100/'Betriebe 7_2014'!$L61</f>
        <v>0</v>
      </c>
      <c r="J61" s="58">
        <f>'Betriebe 7_2014'!J61*100/'Betriebe 7_2014'!$L61</f>
        <v>0</v>
      </c>
      <c r="K61" s="58">
        <f>'Betriebe 7_2014'!K61*100/'Betriebe 7_2014'!$L61</f>
        <v>0</v>
      </c>
      <c r="L61" s="59">
        <f>'Betriebe 7_2014'!L61*100/'Betriebe 7_2014'!$L61</f>
        <v>100</v>
      </c>
    </row>
    <row r="62" spans="1:12" ht="12.75" customHeight="1" x14ac:dyDescent="0.2">
      <c r="A62" s="53" t="s">
        <v>50</v>
      </c>
      <c r="B62" s="53" t="s">
        <v>100</v>
      </c>
      <c r="C62" s="58">
        <f>'Betriebe 7_2014'!C62*100/'Betriebe 7_2014'!$L62</f>
        <v>59.774436090225564</v>
      </c>
      <c r="D62" s="58">
        <f>'Betriebe 7_2014'!D62*100/'Betriebe 7_2014'!$L62</f>
        <v>17.293233082706767</v>
      </c>
      <c r="E62" s="58">
        <f>'Betriebe 7_2014'!E62*100/'Betriebe 7_2014'!$L62</f>
        <v>10.150375939849624</v>
      </c>
      <c r="F62" s="58">
        <f>'Betriebe 7_2014'!F62*100/'Betriebe 7_2014'!$L62</f>
        <v>7.518796992481203</v>
      </c>
      <c r="G62" s="58">
        <f>'Betriebe 7_2014'!G62*100/'Betriebe 7_2014'!$L62</f>
        <v>1.1278195488721805</v>
      </c>
      <c r="H62" s="58">
        <f>'Betriebe 7_2014'!H62*100/'Betriebe 7_2014'!$L62</f>
        <v>2.255639097744361</v>
      </c>
      <c r="I62" s="58">
        <f>'Betriebe 7_2014'!I62*100/'Betriebe 7_2014'!$L62</f>
        <v>1.5037593984962405</v>
      </c>
      <c r="J62" s="58">
        <f>'Betriebe 7_2014'!J62*100/'Betriebe 7_2014'!$L62</f>
        <v>0.37593984962406013</v>
      </c>
      <c r="K62" s="58">
        <f>'Betriebe 7_2014'!K62*100/'Betriebe 7_2014'!$L62</f>
        <v>0</v>
      </c>
      <c r="L62" s="59">
        <f>'Betriebe 7_2014'!L62*100/'Betriebe 7_2014'!$L62</f>
        <v>100</v>
      </c>
    </row>
    <row r="63" spans="1:12" ht="12.75" customHeight="1" x14ac:dyDescent="0.2">
      <c r="A63" s="53" t="s">
        <v>51</v>
      </c>
      <c r="B63" s="53" t="s">
        <v>100</v>
      </c>
      <c r="C63" s="58">
        <f>'Betriebe 7_2014'!C63*100/'Betriebe 7_2014'!$L63</f>
        <v>64.285714285714292</v>
      </c>
      <c r="D63" s="58">
        <f>'Betriebe 7_2014'!D63*100/'Betriebe 7_2014'!$L63</f>
        <v>19.642857142857142</v>
      </c>
      <c r="E63" s="58">
        <f>'Betriebe 7_2014'!E63*100/'Betriebe 7_2014'!$L63</f>
        <v>8.0357142857142865</v>
      </c>
      <c r="F63" s="58">
        <f>'Betriebe 7_2014'!F63*100/'Betriebe 7_2014'!$L63</f>
        <v>4.4642857142857144</v>
      </c>
      <c r="G63" s="58">
        <f>'Betriebe 7_2014'!G63*100/'Betriebe 7_2014'!$L63</f>
        <v>2.6785714285714284</v>
      </c>
      <c r="H63" s="58">
        <f>'Betriebe 7_2014'!H63*100/'Betriebe 7_2014'!$L63</f>
        <v>0.8928571428571429</v>
      </c>
      <c r="I63" s="58">
        <f>'Betriebe 7_2014'!I63*100/'Betriebe 7_2014'!$L63</f>
        <v>0</v>
      </c>
      <c r="J63" s="58">
        <f>'Betriebe 7_2014'!J63*100/'Betriebe 7_2014'!$L63</f>
        <v>0</v>
      </c>
      <c r="K63" s="58">
        <f>'Betriebe 7_2014'!K63*100/'Betriebe 7_2014'!$L63</f>
        <v>0</v>
      </c>
      <c r="L63" s="59">
        <f>'Betriebe 7_2014'!L63*100/'Betriebe 7_2014'!$L63</f>
        <v>100</v>
      </c>
    </row>
    <row r="64" spans="1:12" ht="12.75" customHeight="1" x14ac:dyDescent="0.2">
      <c r="A64" s="53" t="s">
        <v>52</v>
      </c>
      <c r="B64" s="53" t="s">
        <v>100</v>
      </c>
      <c r="C64" s="58">
        <f>'Betriebe 7_2014'!C64*100/'Betriebe 7_2014'!$L64</f>
        <v>88.059701492537314</v>
      </c>
      <c r="D64" s="58">
        <f>'Betriebe 7_2014'!D64*100/'Betriebe 7_2014'!$L64</f>
        <v>4.4776119402985071</v>
      </c>
      <c r="E64" s="58">
        <f>'Betriebe 7_2014'!E64*100/'Betriebe 7_2014'!$L64</f>
        <v>4.4776119402985071</v>
      </c>
      <c r="F64" s="58">
        <f>'Betriebe 7_2014'!F64*100/'Betriebe 7_2014'!$L64</f>
        <v>2.9850746268656718</v>
      </c>
      <c r="G64" s="58">
        <f>'Betriebe 7_2014'!G64*100/'Betriebe 7_2014'!$L64</f>
        <v>0</v>
      </c>
      <c r="H64" s="58">
        <f>'Betriebe 7_2014'!H64*100/'Betriebe 7_2014'!$L64</f>
        <v>0</v>
      </c>
      <c r="I64" s="58">
        <f>'Betriebe 7_2014'!I64*100/'Betriebe 7_2014'!$L64</f>
        <v>0</v>
      </c>
      <c r="J64" s="58">
        <f>'Betriebe 7_2014'!J64*100/'Betriebe 7_2014'!$L64</f>
        <v>0</v>
      </c>
      <c r="K64" s="58">
        <f>'Betriebe 7_2014'!K64*100/'Betriebe 7_2014'!$L64</f>
        <v>0</v>
      </c>
      <c r="L64" s="59">
        <f>'Betriebe 7_2014'!L64*100/'Betriebe 7_2014'!$L64</f>
        <v>100</v>
      </c>
    </row>
    <row r="65" spans="1:12" ht="12.75" customHeight="1" x14ac:dyDescent="0.2">
      <c r="A65" s="53" t="s">
        <v>53</v>
      </c>
      <c r="B65" s="53" t="s">
        <v>100</v>
      </c>
      <c r="C65" s="58">
        <f>'Betriebe 7_2014'!C65*100/'Betriebe 7_2014'!$L65</f>
        <v>71.24183006535948</v>
      </c>
      <c r="D65" s="58">
        <f>'Betriebe 7_2014'!D65*100/'Betriebe 7_2014'!$L65</f>
        <v>12.418300653594772</v>
      </c>
      <c r="E65" s="58">
        <f>'Betriebe 7_2014'!E65*100/'Betriebe 7_2014'!$L65</f>
        <v>5.882352941176471</v>
      </c>
      <c r="F65" s="58">
        <f>'Betriebe 7_2014'!F65*100/'Betriebe 7_2014'!$L65</f>
        <v>7.8431372549019605</v>
      </c>
      <c r="G65" s="58">
        <f>'Betriebe 7_2014'!G65*100/'Betriebe 7_2014'!$L65</f>
        <v>1.9607843137254901</v>
      </c>
      <c r="H65" s="58">
        <f>'Betriebe 7_2014'!H65*100/'Betriebe 7_2014'!$L65</f>
        <v>0.65359477124183007</v>
      </c>
      <c r="I65" s="58">
        <f>'Betriebe 7_2014'!I65*100/'Betriebe 7_2014'!$L65</f>
        <v>0</v>
      </c>
      <c r="J65" s="58">
        <f>'Betriebe 7_2014'!J65*100/'Betriebe 7_2014'!$L65</f>
        <v>0</v>
      </c>
      <c r="K65" s="58">
        <f>'Betriebe 7_2014'!K65*100/'Betriebe 7_2014'!$L65</f>
        <v>0</v>
      </c>
      <c r="L65" s="59">
        <f>'Betriebe 7_2014'!L65*100/'Betriebe 7_2014'!$L65</f>
        <v>100</v>
      </c>
    </row>
    <row r="66" spans="1:12" ht="12.75" customHeight="1" x14ac:dyDescent="0.2">
      <c r="A66" s="53" t="s">
        <v>54</v>
      </c>
      <c r="B66" s="53" t="s">
        <v>100</v>
      </c>
      <c r="C66" s="58">
        <f>'Betriebe 7_2014'!C66*100/'Betriebe 7_2014'!$L66</f>
        <v>69.912366114897765</v>
      </c>
      <c r="D66" s="58">
        <f>'Betriebe 7_2014'!D66*100/'Betriebe 7_2014'!$L66</f>
        <v>13.534566699123662</v>
      </c>
      <c r="E66" s="58">
        <f>'Betriebe 7_2014'!E66*100/'Betriebe 7_2014'!$L66</f>
        <v>7.4001947419668941</v>
      </c>
      <c r="F66" s="58">
        <f>'Betriebe 7_2014'!F66*100/'Betriebe 7_2014'!$L66</f>
        <v>4.9659201557935733</v>
      </c>
      <c r="G66" s="58">
        <f>'Betriebe 7_2014'!G66*100/'Betriebe 7_2014'!$L66</f>
        <v>2.3369036027263874</v>
      </c>
      <c r="H66" s="58">
        <f>'Betriebe 7_2014'!H66*100/'Betriebe 7_2014'!$L66</f>
        <v>1.1684518013631937</v>
      </c>
      <c r="I66" s="58">
        <f>'Betriebe 7_2014'!I66*100/'Betriebe 7_2014'!$L66</f>
        <v>0.58422590068159685</v>
      </c>
      <c r="J66" s="58">
        <f>'Betriebe 7_2014'!J66*100/'Betriebe 7_2014'!$L66</f>
        <v>9.7370983446932818E-2</v>
      </c>
      <c r="K66" s="58">
        <f>'Betriebe 7_2014'!K66*100/'Betriebe 7_2014'!$L66</f>
        <v>0</v>
      </c>
      <c r="L66" s="59">
        <f>'Betriebe 7_2014'!L66*100/'Betriebe 7_2014'!$L66</f>
        <v>100</v>
      </c>
    </row>
    <row r="67" spans="1:12" ht="12.75" customHeight="1" x14ac:dyDescent="0.2">
      <c r="A67" s="53" t="s">
        <v>55</v>
      </c>
      <c r="B67" s="53" t="s">
        <v>100</v>
      </c>
      <c r="C67" s="58">
        <f>'Betriebe 7_2014'!C67*100/'Betriebe 7_2014'!$L67</f>
        <v>91.666666666666671</v>
      </c>
      <c r="D67" s="58">
        <f>'Betriebe 7_2014'!D67*100/'Betriebe 7_2014'!$L67</f>
        <v>4.7619047619047619</v>
      </c>
      <c r="E67" s="58">
        <f>'Betriebe 7_2014'!E67*100/'Betriebe 7_2014'!$L67</f>
        <v>3.5714285714285716</v>
      </c>
      <c r="F67" s="58">
        <f>'Betriebe 7_2014'!F67*100/'Betriebe 7_2014'!$L67</f>
        <v>0</v>
      </c>
      <c r="G67" s="58">
        <f>'Betriebe 7_2014'!G67*100/'Betriebe 7_2014'!$L67</f>
        <v>0</v>
      </c>
      <c r="H67" s="58">
        <f>'Betriebe 7_2014'!H67*100/'Betriebe 7_2014'!$L67</f>
        <v>0</v>
      </c>
      <c r="I67" s="58">
        <f>'Betriebe 7_2014'!I67*100/'Betriebe 7_2014'!$L67</f>
        <v>0</v>
      </c>
      <c r="J67" s="58">
        <f>'Betriebe 7_2014'!J67*100/'Betriebe 7_2014'!$L67</f>
        <v>0</v>
      </c>
      <c r="K67" s="58">
        <f>'Betriebe 7_2014'!K67*100/'Betriebe 7_2014'!$L67</f>
        <v>0</v>
      </c>
      <c r="L67" s="59">
        <f>'Betriebe 7_2014'!L67*100/'Betriebe 7_2014'!$L67</f>
        <v>100</v>
      </c>
    </row>
    <row r="68" spans="1:12" ht="12.75" customHeight="1" x14ac:dyDescent="0.2">
      <c r="A68" s="53" t="s">
        <v>56</v>
      </c>
      <c r="B68" s="53" t="s">
        <v>100</v>
      </c>
      <c r="C68" s="58">
        <f>'Betriebe 7_2014'!C68*100/'Betriebe 7_2014'!$L68</f>
        <v>70.652173913043484</v>
      </c>
      <c r="D68" s="58">
        <f>'Betriebe 7_2014'!D68*100/'Betriebe 7_2014'!$L68</f>
        <v>15.760869565217391</v>
      </c>
      <c r="E68" s="58">
        <f>'Betriebe 7_2014'!E68*100/'Betriebe 7_2014'!$L68</f>
        <v>8.1521739130434785</v>
      </c>
      <c r="F68" s="58">
        <f>'Betriebe 7_2014'!F68*100/'Betriebe 7_2014'!$L68</f>
        <v>3.2608695652173911</v>
      </c>
      <c r="G68" s="58">
        <f>'Betriebe 7_2014'!G68*100/'Betriebe 7_2014'!$L68</f>
        <v>1.0869565217391304</v>
      </c>
      <c r="H68" s="58">
        <f>'Betriebe 7_2014'!H68*100/'Betriebe 7_2014'!$L68</f>
        <v>1.0869565217391304</v>
      </c>
      <c r="I68" s="58">
        <f>'Betriebe 7_2014'!I68*100/'Betriebe 7_2014'!$L68</f>
        <v>0</v>
      </c>
      <c r="J68" s="58">
        <f>'Betriebe 7_2014'!J68*100/'Betriebe 7_2014'!$L68</f>
        <v>0</v>
      </c>
      <c r="K68" s="58">
        <f>'Betriebe 7_2014'!K68*100/'Betriebe 7_2014'!$L68</f>
        <v>0</v>
      </c>
      <c r="L68" s="59">
        <f>'Betriebe 7_2014'!L68*100/'Betriebe 7_2014'!$L68</f>
        <v>100</v>
      </c>
    </row>
    <row r="69" spans="1:12" ht="12.75" customHeight="1" x14ac:dyDescent="0.2">
      <c r="A69" s="53" t="s">
        <v>57</v>
      </c>
      <c r="B69" s="53" t="s">
        <v>100</v>
      </c>
      <c r="C69" s="58">
        <f>'Betriebe 7_2014'!C69*100/'Betriebe 7_2014'!$L69</f>
        <v>88.319672131147541</v>
      </c>
      <c r="D69" s="58">
        <f>'Betriebe 7_2014'!D69*100/'Betriebe 7_2014'!$L69</f>
        <v>7.3770491803278686</v>
      </c>
      <c r="E69" s="58">
        <f>'Betriebe 7_2014'!E69*100/'Betriebe 7_2014'!$L69</f>
        <v>3.278688524590164</v>
      </c>
      <c r="F69" s="58">
        <f>'Betriebe 7_2014'!F69*100/'Betriebe 7_2014'!$L69</f>
        <v>0.61475409836065575</v>
      </c>
      <c r="G69" s="58">
        <f>'Betriebe 7_2014'!G69*100/'Betriebe 7_2014'!$L69</f>
        <v>0.4098360655737705</v>
      </c>
      <c r="H69" s="58">
        <f>'Betriebe 7_2014'!H69*100/'Betriebe 7_2014'!$L69</f>
        <v>0</v>
      </c>
      <c r="I69" s="58">
        <f>'Betriebe 7_2014'!I69*100/'Betriebe 7_2014'!$L69</f>
        <v>0</v>
      </c>
      <c r="J69" s="58">
        <f>'Betriebe 7_2014'!J69*100/'Betriebe 7_2014'!$L69</f>
        <v>0</v>
      </c>
      <c r="K69" s="58">
        <f>'Betriebe 7_2014'!K69*100/'Betriebe 7_2014'!$L69</f>
        <v>0</v>
      </c>
      <c r="L69" s="59">
        <f>'Betriebe 7_2014'!L69*100/'Betriebe 7_2014'!$L69</f>
        <v>100</v>
      </c>
    </row>
    <row r="70" spans="1:12" ht="12.75" customHeight="1" x14ac:dyDescent="0.2">
      <c r="A70" s="53" t="s">
        <v>58</v>
      </c>
      <c r="B70" s="53" t="s">
        <v>100</v>
      </c>
      <c r="C70" s="58">
        <f>'Betriebe 7_2014'!C70*100/'Betriebe 7_2014'!$L70</f>
        <v>78.915662650602414</v>
      </c>
      <c r="D70" s="58">
        <f>'Betriebe 7_2014'!D70*100/'Betriebe 7_2014'!$L70</f>
        <v>12.650602409638553</v>
      </c>
      <c r="E70" s="58">
        <f>'Betriebe 7_2014'!E70*100/'Betriebe 7_2014'!$L70</f>
        <v>7.831325301204819</v>
      </c>
      <c r="F70" s="58">
        <f>'Betriebe 7_2014'!F70*100/'Betriebe 7_2014'!$L70</f>
        <v>0.60240963855421692</v>
      </c>
      <c r="G70" s="58">
        <f>'Betriebe 7_2014'!G70*100/'Betriebe 7_2014'!$L70</f>
        <v>0</v>
      </c>
      <c r="H70" s="58">
        <f>'Betriebe 7_2014'!H70*100/'Betriebe 7_2014'!$L70</f>
        <v>0</v>
      </c>
      <c r="I70" s="58">
        <f>'Betriebe 7_2014'!I70*100/'Betriebe 7_2014'!$L70</f>
        <v>0</v>
      </c>
      <c r="J70" s="58">
        <f>'Betriebe 7_2014'!J70*100/'Betriebe 7_2014'!$L70</f>
        <v>0</v>
      </c>
      <c r="K70" s="58">
        <f>'Betriebe 7_2014'!K70*100/'Betriebe 7_2014'!$L70</f>
        <v>0</v>
      </c>
      <c r="L70" s="59">
        <f>'Betriebe 7_2014'!L70*100/'Betriebe 7_2014'!$L70</f>
        <v>100</v>
      </c>
    </row>
    <row r="71" spans="1:12" ht="12.75" customHeight="1" x14ac:dyDescent="0.2">
      <c r="A71" s="53" t="s">
        <v>159</v>
      </c>
      <c r="B71" s="53" t="s">
        <v>100</v>
      </c>
      <c r="C71" s="58">
        <f>'Betriebe 7_2014'!C71*100/'Betriebe 7_2014'!$L71</f>
        <v>63.768115942028984</v>
      </c>
      <c r="D71" s="58">
        <f>'Betriebe 7_2014'!D71*100/'Betriebe 7_2014'!$L71</f>
        <v>15.942028985507246</v>
      </c>
      <c r="E71" s="58">
        <f>'Betriebe 7_2014'!E71*100/'Betriebe 7_2014'!$L71</f>
        <v>10.678871090770404</v>
      </c>
      <c r="F71" s="58">
        <f>'Betriebe 7_2014'!F71*100/'Betriebe 7_2014'!$L71</f>
        <v>6.1022120518688023</v>
      </c>
      <c r="G71" s="58">
        <f>'Betriebe 7_2014'!G71*100/'Betriebe 7_2014'!$L71</f>
        <v>2.0594965675057209</v>
      </c>
      <c r="H71" s="58">
        <f>'Betriebe 7_2014'!H71*100/'Betriebe 7_2014'!$L71</f>
        <v>0.91533180778032042</v>
      </c>
      <c r="I71" s="58">
        <f>'Betriebe 7_2014'!I71*100/'Betriebe 7_2014'!$L71</f>
        <v>0.30511060259344014</v>
      </c>
      <c r="J71" s="58">
        <f>'Betriebe 7_2014'!J71*100/'Betriebe 7_2014'!$L71</f>
        <v>0.15255530129672007</v>
      </c>
      <c r="K71" s="58">
        <f>'Betriebe 7_2014'!K71*100/'Betriebe 7_2014'!$L71</f>
        <v>7.6277650648360035E-2</v>
      </c>
      <c r="L71" s="59">
        <f>'Betriebe 7_2014'!L71*100/'Betriebe 7_2014'!$L71</f>
        <v>100</v>
      </c>
    </row>
    <row r="72" spans="1:12" ht="12.75" customHeight="1" x14ac:dyDescent="0.2">
      <c r="A72" s="53" t="s">
        <v>59</v>
      </c>
      <c r="B72" s="53" t="s">
        <v>100</v>
      </c>
      <c r="C72" s="58">
        <f>'Betriebe 7_2014'!C72*100/'Betriebe 7_2014'!$L72</f>
        <v>63.589301121656604</v>
      </c>
      <c r="D72" s="58">
        <f>'Betriebe 7_2014'!D72*100/'Betriebe 7_2014'!$L72</f>
        <v>18.723037100949092</v>
      </c>
      <c r="E72" s="58">
        <f>'Betriebe 7_2014'!E72*100/'Betriebe 7_2014'!$L72</f>
        <v>10.871440897325281</v>
      </c>
      <c r="F72" s="58">
        <f>'Betriebe 7_2014'!F72*100/'Betriebe 7_2014'!$L72</f>
        <v>5.2631578947368425</v>
      </c>
      <c r="G72" s="58">
        <f>'Betriebe 7_2014'!G72*100/'Betriebe 7_2014'!$L72</f>
        <v>1.2079378774805867</v>
      </c>
      <c r="H72" s="58">
        <f>'Betriebe 7_2014'!H72*100/'Betriebe 7_2014'!$L72</f>
        <v>0.25884383088869717</v>
      </c>
      <c r="I72" s="58">
        <f>'Betriebe 7_2014'!I72*100/'Betriebe 7_2014'!$L72</f>
        <v>0</v>
      </c>
      <c r="J72" s="58">
        <f>'Betriebe 7_2014'!J72*100/'Betriebe 7_2014'!$L72</f>
        <v>8.6281276962899056E-2</v>
      </c>
      <c r="K72" s="58">
        <f>'Betriebe 7_2014'!K72*100/'Betriebe 7_2014'!$L72</f>
        <v>0</v>
      </c>
      <c r="L72" s="59">
        <f>'Betriebe 7_2014'!L72*100/'Betriebe 7_2014'!$L72</f>
        <v>100</v>
      </c>
    </row>
    <row r="73" spans="1:12" ht="12.75" customHeight="1" x14ac:dyDescent="0.2">
      <c r="A73" s="53" t="s">
        <v>60</v>
      </c>
      <c r="B73" s="53" t="s">
        <v>100</v>
      </c>
      <c r="C73" s="58">
        <f>'Betriebe 7_2014'!C73*100/'Betriebe 7_2014'!$L73</f>
        <v>62.564766839378237</v>
      </c>
      <c r="D73" s="58">
        <f>'Betriebe 7_2014'!D73*100/'Betriebe 7_2014'!$L73</f>
        <v>15.414507772020725</v>
      </c>
      <c r="E73" s="58">
        <f>'Betriebe 7_2014'!E73*100/'Betriebe 7_2014'!$L73</f>
        <v>10.751295336787564</v>
      </c>
      <c r="F73" s="58">
        <f>'Betriebe 7_2014'!F73*100/'Betriebe 7_2014'!$L73</f>
        <v>8.1606217616580317</v>
      </c>
      <c r="G73" s="58">
        <f>'Betriebe 7_2014'!G73*100/'Betriebe 7_2014'!$L73</f>
        <v>1.5544041450777202</v>
      </c>
      <c r="H73" s="58">
        <f>'Betriebe 7_2014'!H73*100/'Betriebe 7_2014'!$L73</f>
        <v>1.0362694300518134</v>
      </c>
      <c r="I73" s="58">
        <f>'Betriebe 7_2014'!I73*100/'Betriebe 7_2014'!$L73</f>
        <v>0.51813471502590669</v>
      </c>
      <c r="J73" s="58">
        <f>'Betriebe 7_2014'!J73*100/'Betriebe 7_2014'!$L73</f>
        <v>0</v>
      </c>
      <c r="K73" s="58">
        <f>'Betriebe 7_2014'!K73*100/'Betriebe 7_2014'!$L73</f>
        <v>0</v>
      </c>
      <c r="L73" s="59">
        <f>'Betriebe 7_2014'!L73*100/'Betriebe 7_2014'!$L73</f>
        <v>100</v>
      </c>
    </row>
    <row r="74" spans="1:12" ht="12.75" customHeight="1" x14ac:dyDescent="0.2">
      <c r="A74" s="53" t="s">
        <v>61</v>
      </c>
      <c r="B74" s="53" t="s">
        <v>100</v>
      </c>
      <c r="C74" s="58">
        <f>'Betriebe 7_2014'!C74*100/'Betriebe 7_2014'!$L74</f>
        <v>73.605947955390334</v>
      </c>
      <c r="D74" s="58">
        <f>'Betriebe 7_2014'!D74*100/'Betriebe 7_2014'!$L74</f>
        <v>13.382899628252789</v>
      </c>
      <c r="E74" s="58">
        <f>'Betriebe 7_2014'!E74*100/'Betriebe 7_2014'!$L74</f>
        <v>7.4349442379182156</v>
      </c>
      <c r="F74" s="58">
        <f>'Betriebe 7_2014'!F74*100/'Betriebe 7_2014'!$L74</f>
        <v>4.4609665427509295</v>
      </c>
      <c r="G74" s="58">
        <f>'Betriebe 7_2014'!G74*100/'Betriebe 7_2014'!$L74</f>
        <v>0.74349442379182151</v>
      </c>
      <c r="H74" s="58">
        <f>'Betriebe 7_2014'!H74*100/'Betriebe 7_2014'!$L74</f>
        <v>0.37174721189591076</v>
      </c>
      <c r="I74" s="58">
        <f>'Betriebe 7_2014'!I74*100/'Betriebe 7_2014'!$L74</f>
        <v>0</v>
      </c>
      <c r="J74" s="58">
        <f>'Betriebe 7_2014'!J74*100/'Betriebe 7_2014'!$L74</f>
        <v>0</v>
      </c>
      <c r="K74" s="58">
        <f>'Betriebe 7_2014'!K74*100/'Betriebe 7_2014'!$L74</f>
        <v>0</v>
      </c>
      <c r="L74" s="59">
        <f>'Betriebe 7_2014'!L74*100/'Betriebe 7_2014'!$L74</f>
        <v>100</v>
      </c>
    </row>
    <row r="75" spans="1:12" ht="12.75" customHeight="1" x14ac:dyDescent="0.2">
      <c r="A75" s="53" t="s">
        <v>62</v>
      </c>
      <c r="B75" s="53" t="s">
        <v>100</v>
      </c>
      <c r="C75" s="58">
        <f>'Betriebe 7_2014'!C75*100/'Betriebe 7_2014'!$L75</f>
        <v>67.643312101910823</v>
      </c>
      <c r="D75" s="58">
        <f>'Betriebe 7_2014'!D75*100/'Betriebe 7_2014'!$L75</f>
        <v>15.923566878980891</v>
      </c>
      <c r="E75" s="58">
        <f>'Betriebe 7_2014'!E75*100/'Betriebe 7_2014'!$L75</f>
        <v>8.6624203821656049</v>
      </c>
      <c r="F75" s="58">
        <f>'Betriebe 7_2014'!F75*100/'Betriebe 7_2014'!$L75</f>
        <v>4.8407643312101909</v>
      </c>
      <c r="G75" s="58">
        <f>'Betriebe 7_2014'!G75*100/'Betriebe 7_2014'!$L75</f>
        <v>1.6560509554140128</v>
      </c>
      <c r="H75" s="58">
        <f>'Betriebe 7_2014'!H75*100/'Betriebe 7_2014'!$L75</f>
        <v>0.38216560509554143</v>
      </c>
      <c r="I75" s="58">
        <f>'Betriebe 7_2014'!I75*100/'Betriebe 7_2014'!$L75</f>
        <v>0.38216560509554143</v>
      </c>
      <c r="J75" s="58">
        <f>'Betriebe 7_2014'!J75*100/'Betriebe 7_2014'!$L75</f>
        <v>0.25477707006369427</v>
      </c>
      <c r="K75" s="58">
        <f>'Betriebe 7_2014'!K75*100/'Betriebe 7_2014'!$L75</f>
        <v>0.25477707006369427</v>
      </c>
      <c r="L75" s="59">
        <f>'Betriebe 7_2014'!L75*100/'Betriebe 7_2014'!$L75</f>
        <v>100</v>
      </c>
    </row>
    <row r="76" spans="1:12" ht="12.75" customHeight="1" x14ac:dyDescent="0.2">
      <c r="A76" s="53" t="s">
        <v>63</v>
      </c>
      <c r="B76" s="53" t="s">
        <v>100</v>
      </c>
      <c r="C76" s="58">
        <f>'Betriebe 7_2014'!C76*100/'Betriebe 7_2014'!$L76</f>
        <v>74.270072992700733</v>
      </c>
      <c r="D76" s="58">
        <f>'Betriebe 7_2014'!D76*100/'Betriebe 7_2014'!$L76</f>
        <v>14.051094890510949</v>
      </c>
      <c r="E76" s="58">
        <f>'Betriebe 7_2014'!E76*100/'Betriebe 7_2014'!$L76</f>
        <v>6.7518248175182478</v>
      </c>
      <c r="F76" s="58">
        <f>'Betriebe 7_2014'!F76*100/'Betriebe 7_2014'!$L76</f>
        <v>4.0145985401459852</v>
      </c>
      <c r="G76" s="58">
        <f>'Betriebe 7_2014'!G76*100/'Betriebe 7_2014'!$L76</f>
        <v>0.36496350364963503</v>
      </c>
      <c r="H76" s="58">
        <f>'Betriebe 7_2014'!H76*100/'Betriebe 7_2014'!$L76</f>
        <v>0.54744525547445255</v>
      </c>
      <c r="I76" s="58">
        <f>'Betriebe 7_2014'!I76*100/'Betriebe 7_2014'!$L76</f>
        <v>0</v>
      </c>
      <c r="J76" s="58">
        <f>'Betriebe 7_2014'!J76*100/'Betriebe 7_2014'!$L76</f>
        <v>0</v>
      </c>
      <c r="K76" s="58">
        <f>'Betriebe 7_2014'!K76*100/'Betriebe 7_2014'!$L76</f>
        <v>0</v>
      </c>
      <c r="L76" s="59">
        <f>'Betriebe 7_2014'!L76*100/'Betriebe 7_2014'!$L76</f>
        <v>100</v>
      </c>
    </row>
    <row r="77" spans="1:12" ht="12.75" customHeight="1" x14ac:dyDescent="0.2">
      <c r="A77" s="53" t="s">
        <v>64</v>
      </c>
      <c r="B77" s="53" t="s">
        <v>100</v>
      </c>
      <c r="C77" s="58">
        <f>'Betriebe 7_2014'!C77*100/'Betriebe 7_2014'!$L77</f>
        <v>63.095238095238095</v>
      </c>
      <c r="D77" s="58">
        <f>'Betriebe 7_2014'!D77*100/'Betriebe 7_2014'!$L77</f>
        <v>17.857142857142858</v>
      </c>
      <c r="E77" s="58">
        <f>'Betriebe 7_2014'!E77*100/'Betriebe 7_2014'!$L77</f>
        <v>11.904761904761905</v>
      </c>
      <c r="F77" s="58">
        <f>'Betriebe 7_2014'!F77*100/'Betriebe 7_2014'!$L77</f>
        <v>4.7619047619047619</v>
      </c>
      <c r="G77" s="58">
        <f>'Betriebe 7_2014'!G77*100/'Betriebe 7_2014'!$L77</f>
        <v>1.1904761904761905</v>
      </c>
      <c r="H77" s="58">
        <f>'Betriebe 7_2014'!H77*100/'Betriebe 7_2014'!$L77</f>
        <v>1.1904761904761905</v>
      </c>
      <c r="I77" s="58">
        <f>'Betriebe 7_2014'!I77*100/'Betriebe 7_2014'!$L77</f>
        <v>0</v>
      </c>
      <c r="J77" s="58">
        <f>'Betriebe 7_2014'!J77*100/'Betriebe 7_2014'!$L77</f>
        <v>0</v>
      </c>
      <c r="K77" s="58">
        <f>'Betriebe 7_2014'!K77*100/'Betriebe 7_2014'!$L77</f>
        <v>0</v>
      </c>
      <c r="L77" s="59">
        <f>'Betriebe 7_2014'!L77*100/'Betriebe 7_2014'!$L77</f>
        <v>100</v>
      </c>
    </row>
    <row r="78" spans="1:12" ht="12.75" customHeight="1" x14ac:dyDescent="0.2">
      <c r="A78" s="53" t="s">
        <v>65</v>
      </c>
      <c r="B78" s="53" t="s">
        <v>100</v>
      </c>
      <c r="C78" s="58">
        <f>'Betriebe 7_2014'!C78*100/'Betriebe 7_2014'!$L78</f>
        <v>93.010752688172047</v>
      </c>
      <c r="D78" s="58">
        <f>'Betriebe 7_2014'!D78*100/'Betriebe 7_2014'!$L78</f>
        <v>5.913978494623656</v>
      </c>
      <c r="E78" s="58">
        <f>'Betriebe 7_2014'!E78*100/'Betriebe 7_2014'!$L78</f>
        <v>0.5376344086021505</v>
      </c>
      <c r="F78" s="58">
        <f>'Betriebe 7_2014'!F78*100/'Betriebe 7_2014'!$L78</f>
        <v>0.5376344086021505</v>
      </c>
      <c r="G78" s="58">
        <f>'Betriebe 7_2014'!G78*100/'Betriebe 7_2014'!$L78</f>
        <v>0</v>
      </c>
      <c r="H78" s="58">
        <f>'Betriebe 7_2014'!H78*100/'Betriebe 7_2014'!$L78</f>
        <v>0</v>
      </c>
      <c r="I78" s="58">
        <f>'Betriebe 7_2014'!I78*100/'Betriebe 7_2014'!$L78</f>
        <v>0</v>
      </c>
      <c r="J78" s="58">
        <f>'Betriebe 7_2014'!J78*100/'Betriebe 7_2014'!$L78</f>
        <v>0</v>
      </c>
      <c r="K78" s="58">
        <f>'Betriebe 7_2014'!K78*100/'Betriebe 7_2014'!$L78</f>
        <v>0</v>
      </c>
      <c r="L78" s="59">
        <f>'Betriebe 7_2014'!L78*100/'Betriebe 7_2014'!$L78</f>
        <v>100</v>
      </c>
    </row>
    <row r="79" spans="1:12" ht="12.75" customHeight="1" x14ac:dyDescent="0.2">
      <c r="A79" s="53"/>
      <c r="B79" s="53"/>
      <c r="C79" s="58"/>
      <c r="D79" s="58"/>
      <c r="E79" s="58"/>
      <c r="F79" s="58"/>
      <c r="G79" s="58"/>
      <c r="H79" s="58"/>
      <c r="I79" s="58"/>
      <c r="J79" s="58"/>
      <c r="K79" s="58"/>
      <c r="L79" s="59"/>
    </row>
    <row r="80" spans="1:12" ht="12.75" customHeight="1" x14ac:dyDescent="0.2">
      <c r="A80" s="53"/>
      <c r="B80" s="53"/>
      <c r="C80" s="59">
        <f>'Betriebe 7_2014'!C80*100/'Betriebe 7_2014'!$L80</f>
        <v>68.615006653700476</v>
      </c>
      <c r="D80" s="59">
        <f>'Betriebe 7_2014'!D80*100/'Betriebe 7_2014'!$L80</f>
        <v>15.078308936431569</v>
      </c>
      <c r="E80" s="59">
        <f>'Betriebe 7_2014'!E80*100/'Betriebe 7_2014'!$L80</f>
        <v>8.6600470877264826</v>
      </c>
      <c r="F80" s="59">
        <f>'Betriebe 7_2014'!F80*100/'Betriebe 7_2014'!$L80</f>
        <v>5.0670488279250687</v>
      </c>
      <c r="G80" s="59">
        <f>'Betriebe 7_2014'!G80*100/'Betriebe 7_2014'!$L80</f>
        <v>1.3512130207800184</v>
      </c>
      <c r="H80" s="59">
        <f>'Betriebe 7_2014'!H80*100/'Betriebe 7_2014'!$L80</f>
        <v>0.74726174634046472</v>
      </c>
      <c r="I80" s="59">
        <f>'Betriebe 7_2014'!I80*100/'Betriebe 7_2014'!$L80</f>
        <v>0.26614801924454906</v>
      </c>
      <c r="J80" s="59">
        <f>'Betriebe 7_2014'!J80*100/'Betriebe 7_2014'!$L80</f>
        <v>0.12283754734363804</v>
      </c>
      <c r="K80" s="59">
        <f>'Betriebe 7_2014'!K80*100/'Betriebe 7_2014'!$L80</f>
        <v>9.2128160507728526E-2</v>
      </c>
      <c r="L80" s="59">
        <f>'Betriebe 7_2014'!L80*100/'Betriebe 7_2014'!$L80</f>
        <v>100</v>
      </c>
    </row>
    <row r="81" spans="1:12" ht="12.75" customHeight="1" x14ac:dyDescent="0.2">
      <c r="A81" s="53"/>
      <c r="B81" s="53"/>
      <c r="C81" s="58"/>
      <c r="D81" s="58"/>
      <c r="E81" s="58"/>
      <c r="F81" s="58"/>
      <c r="G81" s="58"/>
      <c r="H81" s="58"/>
      <c r="I81" s="58"/>
      <c r="J81" s="58"/>
      <c r="K81" s="58"/>
      <c r="L81" s="59"/>
    </row>
    <row r="82" spans="1:12" ht="12.75" customHeight="1" x14ac:dyDescent="0.2">
      <c r="A82" s="53" t="s">
        <v>66</v>
      </c>
      <c r="B82" s="53" t="s">
        <v>100</v>
      </c>
      <c r="C82" s="58">
        <f>'Betriebe 7_2014'!C82*100/'Betriebe 7_2014'!$L82</f>
        <v>47.058823529411768</v>
      </c>
      <c r="D82" s="58">
        <f>'Betriebe 7_2014'!D82*100/'Betriebe 7_2014'!$L82</f>
        <v>17.647058823529413</v>
      </c>
      <c r="E82" s="58">
        <f>'Betriebe 7_2014'!E82*100/'Betriebe 7_2014'!$L82</f>
        <v>11.764705882352942</v>
      </c>
      <c r="F82" s="58">
        <f>'Betriebe 7_2014'!F82*100/'Betriebe 7_2014'!$L82</f>
        <v>0</v>
      </c>
      <c r="G82" s="58">
        <f>'Betriebe 7_2014'!G82*100/'Betriebe 7_2014'!$L82</f>
        <v>5.882352941176471</v>
      </c>
      <c r="H82" s="58">
        <f>'Betriebe 7_2014'!H82*100/'Betriebe 7_2014'!$L82</f>
        <v>17.647058823529413</v>
      </c>
      <c r="I82" s="58">
        <f>'Betriebe 7_2014'!I82*100/'Betriebe 7_2014'!$L82</f>
        <v>0</v>
      </c>
      <c r="J82" s="58">
        <f>'Betriebe 7_2014'!J82*100/'Betriebe 7_2014'!$L82</f>
        <v>0</v>
      </c>
      <c r="K82" s="58">
        <f>'Betriebe 7_2014'!K82*100/'Betriebe 7_2014'!$L82</f>
        <v>0</v>
      </c>
      <c r="L82" s="59">
        <f>'Betriebe 7_2014'!L82*100/'Betriebe 7_2014'!$L82</f>
        <v>100</v>
      </c>
    </row>
    <row r="83" spans="1:12" ht="12.75" customHeight="1" x14ac:dyDescent="0.2">
      <c r="A83" s="53" t="s">
        <v>67</v>
      </c>
      <c r="B83" s="53" t="s">
        <v>100</v>
      </c>
      <c r="C83" s="58">
        <f>'Betriebe 7_2014'!C83*100/'Betriebe 7_2014'!$L83</f>
        <v>0</v>
      </c>
      <c r="D83" s="58">
        <f>'Betriebe 7_2014'!D83*100/'Betriebe 7_2014'!$L83</f>
        <v>0</v>
      </c>
      <c r="E83" s="58">
        <f>'Betriebe 7_2014'!E83*100/'Betriebe 7_2014'!$L83</f>
        <v>5</v>
      </c>
      <c r="F83" s="58">
        <f>'Betriebe 7_2014'!F83*100/'Betriebe 7_2014'!$L83</f>
        <v>30</v>
      </c>
      <c r="G83" s="58">
        <f>'Betriebe 7_2014'!G83*100/'Betriebe 7_2014'!$L83</f>
        <v>20</v>
      </c>
      <c r="H83" s="58">
        <f>'Betriebe 7_2014'!H83*100/'Betriebe 7_2014'!$L83</f>
        <v>25</v>
      </c>
      <c r="I83" s="58">
        <f>'Betriebe 7_2014'!I83*100/'Betriebe 7_2014'!$L83</f>
        <v>10</v>
      </c>
      <c r="J83" s="58">
        <f>'Betriebe 7_2014'!J83*100/'Betriebe 7_2014'!$L83</f>
        <v>10</v>
      </c>
      <c r="K83" s="58">
        <f>'Betriebe 7_2014'!K83*100/'Betriebe 7_2014'!$L83</f>
        <v>0</v>
      </c>
      <c r="L83" s="59">
        <f>'Betriebe 7_2014'!L83*100/'Betriebe 7_2014'!$L83</f>
        <v>100</v>
      </c>
    </row>
    <row r="84" spans="1:12" ht="12.75" customHeight="1" x14ac:dyDescent="0.2">
      <c r="A84" s="53" t="s">
        <v>68</v>
      </c>
      <c r="B84" s="53" t="s">
        <v>100</v>
      </c>
      <c r="C84" s="58">
        <f>'Betriebe 7_2014'!C84*100/'Betriebe 7_2014'!$L84</f>
        <v>0</v>
      </c>
      <c r="D84" s="58">
        <f>'Betriebe 7_2014'!D84*100/'Betriebe 7_2014'!$L84</f>
        <v>5.5555555555555554</v>
      </c>
      <c r="E84" s="58">
        <f>'Betriebe 7_2014'!E84*100/'Betriebe 7_2014'!$L84</f>
        <v>11.111111111111111</v>
      </c>
      <c r="F84" s="58">
        <f>'Betriebe 7_2014'!F84*100/'Betriebe 7_2014'!$L84</f>
        <v>16.666666666666668</v>
      </c>
      <c r="G84" s="58">
        <f>'Betriebe 7_2014'!G84*100/'Betriebe 7_2014'!$L84</f>
        <v>38.888888888888886</v>
      </c>
      <c r="H84" s="58">
        <f>'Betriebe 7_2014'!H84*100/'Betriebe 7_2014'!$L84</f>
        <v>27.777777777777779</v>
      </c>
      <c r="I84" s="58">
        <f>'Betriebe 7_2014'!I84*100/'Betriebe 7_2014'!$L84</f>
        <v>0</v>
      </c>
      <c r="J84" s="58">
        <f>'Betriebe 7_2014'!J84*100/'Betriebe 7_2014'!$L84</f>
        <v>0</v>
      </c>
      <c r="K84" s="58">
        <f>'Betriebe 7_2014'!K84*100/'Betriebe 7_2014'!$L84</f>
        <v>0</v>
      </c>
      <c r="L84" s="59">
        <f>'Betriebe 7_2014'!L84*100/'Betriebe 7_2014'!$L84</f>
        <v>100</v>
      </c>
    </row>
    <row r="85" spans="1:12" ht="12.75" customHeight="1" x14ac:dyDescent="0.2">
      <c r="A85" s="53" t="s">
        <v>69</v>
      </c>
      <c r="B85" s="53" t="s">
        <v>100</v>
      </c>
      <c r="C85" s="58">
        <f>'Betriebe 7_2014'!C85*100/'Betriebe 7_2014'!$L85</f>
        <v>0</v>
      </c>
      <c r="D85" s="58">
        <f>'Betriebe 7_2014'!D85*100/'Betriebe 7_2014'!$L85</f>
        <v>10.447761194029852</v>
      </c>
      <c r="E85" s="58">
        <f>'Betriebe 7_2014'!E85*100/'Betriebe 7_2014'!$L85</f>
        <v>22.388059701492537</v>
      </c>
      <c r="F85" s="58">
        <f>'Betriebe 7_2014'!F85*100/'Betriebe 7_2014'!$L85</f>
        <v>22.388059701492537</v>
      </c>
      <c r="G85" s="58">
        <f>'Betriebe 7_2014'!G85*100/'Betriebe 7_2014'!$L85</f>
        <v>23.880597014925375</v>
      </c>
      <c r="H85" s="58">
        <f>'Betriebe 7_2014'!H85*100/'Betriebe 7_2014'!$L85</f>
        <v>20.895522388059703</v>
      </c>
      <c r="I85" s="58">
        <f>'Betriebe 7_2014'!I85*100/'Betriebe 7_2014'!$L85</f>
        <v>0</v>
      </c>
      <c r="J85" s="58">
        <f>'Betriebe 7_2014'!J85*100/'Betriebe 7_2014'!$L85</f>
        <v>0</v>
      </c>
      <c r="K85" s="58">
        <f>'Betriebe 7_2014'!K85*100/'Betriebe 7_2014'!$L85</f>
        <v>0</v>
      </c>
      <c r="L85" s="59">
        <f>'Betriebe 7_2014'!L85*100/'Betriebe 7_2014'!$L85</f>
        <v>100</v>
      </c>
    </row>
    <row r="86" spans="1:12" ht="12.75" customHeight="1" x14ac:dyDescent="0.2">
      <c r="A86" s="53" t="s">
        <v>70</v>
      </c>
      <c r="B86" s="53" t="s">
        <v>100</v>
      </c>
      <c r="C86" s="58">
        <f>'Betriebe 7_2014'!C86*100/'Betriebe 7_2014'!$L86</f>
        <v>0</v>
      </c>
      <c r="D86" s="58">
        <f>'Betriebe 7_2014'!D86*100/'Betriebe 7_2014'!$L86</f>
        <v>0</v>
      </c>
      <c r="E86" s="58">
        <f>'Betriebe 7_2014'!E86*100/'Betriebe 7_2014'!$L86</f>
        <v>0</v>
      </c>
      <c r="F86" s="58">
        <f>'Betriebe 7_2014'!F86*100/'Betriebe 7_2014'!$L86</f>
        <v>0</v>
      </c>
      <c r="G86" s="58">
        <f>'Betriebe 7_2014'!G86*100/'Betriebe 7_2014'!$L86</f>
        <v>0</v>
      </c>
      <c r="H86" s="58">
        <f>'Betriebe 7_2014'!H86*100/'Betriebe 7_2014'!$L86</f>
        <v>50</v>
      </c>
      <c r="I86" s="58">
        <f>'Betriebe 7_2014'!I86*100/'Betriebe 7_2014'!$L86</f>
        <v>50</v>
      </c>
      <c r="J86" s="58">
        <f>'Betriebe 7_2014'!J86*100/'Betriebe 7_2014'!$L86</f>
        <v>0</v>
      </c>
      <c r="K86" s="58">
        <f>'Betriebe 7_2014'!K86*100/'Betriebe 7_2014'!$L86</f>
        <v>0</v>
      </c>
      <c r="L86" s="59">
        <f>'Betriebe 7_2014'!L86*100/'Betriebe 7_2014'!$L86</f>
        <v>100</v>
      </c>
    </row>
    <row r="87" spans="1:12" ht="12.75" customHeight="1" x14ac:dyDescent="0.2">
      <c r="A87" s="53" t="s">
        <v>71</v>
      </c>
      <c r="B87" s="53" t="s">
        <v>100</v>
      </c>
      <c r="C87" s="58">
        <f>'Betriebe 7_2014'!C87*100/'Betriebe 7_2014'!$L87</f>
        <v>21.05263157894737</v>
      </c>
      <c r="D87" s="58">
        <f>'Betriebe 7_2014'!D87*100/'Betriebe 7_2014'!$L87</f>
        <v>0</v>
      </c>
      <c r="E87" s="58">
        <f>'Betriebe 7_2014'!E87*100/'Betriebe 7_2014'!$L87</f>
        <v>0</v>
      </c>
      <c r="F87" s="58">
        <f>'Betriebe 7_2014'!F87*100/'Betriebe 7_2014'!$L87</f>
        <v>10.526315789473685</v>
      </c>
      <c r="G87" s="58">
        <f>'Betriebe 7_2014'!G87*100/'Betriebe 7_2014'!$L87</f>
        <v>21.05263157894737</v>
      </c>
      <c r="H87" s="58">
        <f>'Betriebe 7_2014'!H87*100/'Betriebe 7_2014'!$L87</f>
        <v>21.05263157894737</v>
      </c>
      <c r="I87" s="58">
        <f>'Betriebe 7_2014'!I87*100/'Betriebe 7_2014'!$L87</f>
        <v>10.526315789473685</v>
      </c>
      <c r="J87" s="58">
        <f>'Betriebe 7_2014'!J87*100/'Betriebe 7_2014'!$L87</f>
        <v>15.789473684210526</v>
      </c>
      <c r="K87" s="58">
        <f>'Betriebe 7_2014'!K87*100/'Betriebe 7_2014'!$L87</f>
        <v>0</v>
      </c>
      <c r="L87" s="59">
        <f>'Betriebe 7_2014'!L87*100/'Betriebe 7_2014'!$L87</f>
        <v>100</v>
      </c>
    </row>
    <row r="88" spans="1:12" ht="12.75" customHeight="1" x14ac:dyDescent="0.2">
      <c r="A88" s="53"/>
      <c r="B88" s="53"/>
      <c r="C88" s="58"/>
      <c r="D88" s="58"/>
      <c r="E88" s="58"/>
      <c r="F88" s="58"/>
      <c r="G88" s="58"/>
      <c r="H88" s="58"/>
      <c r="I88" s="58"/>
      <c r="J88" s="58"/>
      <c r="K88" s="58"/>
      <c r="L88" s="59"/>
    </row>
    <row r="89" spans="1:12" ht="12.75" customHeight="1" x14ac:dyDescent="0.2">
      <c r="A89" s="53"/>
      <c r="B89" s="53"/>
      <c r="C89" s="59">
        <f>'Betriebe 7_2014'!C89*100/'Betriebe 7_2014'!$L89</f>
        <v>8.3916083916083917</v>
      </c>
      <c r="D89" s="59">
        <f>'Betriebe 7_2014'!D89*100/'Betriebe 7_2014'!$L89</f>
        <v>7.6923076923076925</v>
      </c>
      <c r="E89" s="59">
        <f>'Betriebe 7_2014'!E89*100/'Betriebe 7_2014'!$L89</f>
        <v>13.986013986013987</v>
      </c>
      <c r="F89" s="59">
        <f>'Betriebe 7_2014'!F89*100/'Betriebe 7_2014'!$L89</f>
        <v>18.181818181818183</v>
      </c>
      <c r="G89" s="59">
        <f>'Betriebe 7_2014'!G89*100/'Betriebe 7_2014'!$L89</f>
        <v>22.377622377622377</v>
      </c>
      <c r="H89" s="59">
        <f>'Betriebe 7_2014'!H89*100/'Betriebe 7_2014'!$L89</f>
        <v>22.377622377622377</v>
      </c>
      <c r="I89" s="59">
        <f>'Betriebe 7_2014'!I89*100/'Betriebe 7_2014'!$L89</f>
        <v>3.4965034965034967</v>
      </c>
      <c r="J89" s="59">
        <f>'Betriebe 7_2014'!J89*100/'Betriebe 7_2014'!$L89</f>
        <v>3.4965034965034967</v>
      </c>
      <c r="K89" s="59">
        <f>'Betriebe 7_2014'!K89*100/'Betriebe 7_2014'!$L89</f>
        <v>0</v>
      </c>
      <c r="L89" s="59">
        <f>'Betriebe 7_2014'!L89*100/'Betriebe 7_2014'!$L89</f>
        <v>100</v>
      </c>
    </row>
    <row r="90" spans="1:12" ht="12.75" customHeight="1" x14ac:dyDescent="0.2">
      <c r="A90" s="53"/>
      <c r="B90" s="53"/>
      <c r="C90" s="58"/>
      <c r="D90" s="58"/>
      <c r="E90" s="58"/>
      <c r="F90" s="58"/>
      <c r="G90" s="58"/>
      <c r="H90" s="58"/>
      <c r="I90" s="58"/>
      <c r="J90" s="58"/>
      <c r="K90" s="58"/>
      <c r="L90" s="59"/>
    </row>
    <row r="91" spans="1:12" ht="12.75" customHeight="1" x14ac:dyDescent="0.2">
      <c r="A91" s="53" t="s">
        <v>72</v>
      </c>
      <c r="B91" s="53" t="s">
        <v>100</v>
      </c>
      <c r="C91" s="58">
        <f>'Betriebe 7_2014'!C91*100/'Betriebe 7_2014'!$L91</f>
        <v>50</v>
      </c>
      <c r="D91" s="58">
        <f>'Betriebe 7_2014'!D91*100/'Betriebe 7_2014'!$L91</f>
        <v>16.666666666666668</v>
      </c>
      <c r="E91" s="58">
        <f>'Betriebe 7_2014'!E91*100/'Betriebe 7_2014'!$L91</f>
        <v>16.666666666666668</v>
      </c>
      <c r="F91" s="58">
        <f>'Betriebe 7_2014'!F91*100/'Betriebe 7_2014'!$L91</f>
        <v>0</v>
      </c>
      <c r="G91" s="58">
        <f>'Betriebe 7_2014'!G91*100/'Betriebe 7_2014'!$L91</f>
        <v>0</v>
      </c>
      <c r="H91" s="58">
        <f>'Betriebe 7_2014'!H91*100/'Betriebe 7_2014'!$L91</f>
        <v>0</v>
      </c>
      <c r="I91" s="58">
        <f>'Betriebe 7_2014'!I91*100/'Betriebe 7_2014'!$L91</f>
        <v>0</v>
      </c>
      <c r="J91" s="58">
        <f>'Betriebe 7_2014'!J91*100/'Betriebe 7_2014'!$L91</f>
        <v>0</v>
      </c>
      <c r="K91" s="58">
        <f>'Betriebe 7_2014'!K91*100/'Betriebe 7_2014'!$L91</f>
        <v>16.666666666666668</v>
      </c>
      <c r="L91" s="59">
        <f>'Betriebe 7_2014'!L91*100/'Betriebe 7_2014'!$L91</f>
        <v>100</v>
      </c>
    </row>
    <row r="92" spans="1:12" ht="12.75" customHeight="1" x14ac:dyDescent="0.2">
      <c r="A92" s="53" t="s">
        <v>73</v>
      </c>
      <c r="B92" s="53" t="s">
        <v>100</v>
      </c>
      <c r="C92" s="58">
        <f>'Betriebe 7_2014'!C92*100/'Betriebe 7_2014'!$L92</f>
        <v>47.445255474452551</v>
      </c>
      <c r="D92" s="58">
        <f>'Betriebe 7_2014'!D92*100/'Betriebe 7_2014'!$L92</f>
        <v>16.788321167883211</v>
      </c>
      <c r="E92" s="58">
        <f>'Betriebe 7_2014'!E92*100/'Betriebe 7_2014'!$L92</f>
        <v>15.328467153284672</v>
      </c>
      <c r="F92" s="58">
        <f>'Betriebe 7_2014'!F92*100/'Betriebe 7_2014'!$L92</f>
        <v>14.598540145985401</v>
      </c>
      <c r="G92" s="58">
        <f>'Betriebe 7_2014'!G92*100/'Betriebe 7_2014'!$L92</f>
        <v>2.9197080291970803</v>
      </c>
      <c r="H92" s="58">
        <f>'Betriebe 7_2014'!H92*100/'Betriebe 7_2014'!$L92</f>
        <v>0.72992700729927007</v>
      </c>
      <c r="I92" s="58">
        <f>'Betriebe 7_2014'!I92*100/'Betriebe 7_2014'!$L92</f>
        <v>0.72992700729927007</v>
      </c>
      <c r="J92" s="58">
        <f>'Betriebe 7_2014'!J92*100/'Betriebe 7_2014'!$L92</f>
        <v>0</v>
      </c>
      <c r="K92" s="58">
        <f>'Betriebe 7_2014'!K92*100/'Betriebe 7_2014'!$L92</f>
        <v>1.4598540145985401</v>
      </c>
      <c r="L92" s="59">
        <f>'Betriebe 7_2014'!L92*100/'Betriebe 7_2014'!$L92</f>
        <v>100</v>
      </c>
    </row>
    <row r="93" spans="1:12" ht="12.75" customHeight="1" x14ac:dyDescent="0.2">
      <c r="A93" s="53" t="s">
        <v>74</v>
      </c>
      <c r="B93" s="53" t="s">
        <v>100</v>
      </c>
      <c r="C93" s="58">
        <f>'Betriebe 7_2014'!C93*100/'Betriebe 7_2014'!$L93</f>
        <v>57.142857142857146</v>
      </c>
      <c r="D93" s="58">
        <f>'Betriebe 7_2014'!D93*100/'Betriebe 7_2014'!$L93</f>
        <v>14.285714285714286</v>
      </c>
      <c r="E93" s="58">
        <f>'Betriebe 7_2014'!E93*100/'Betriebe 7_2014'!$L93</f>
        <v>23.80952380952381</v>
      </c>
      <c r="F93" s="58">
        <f>'Betriebe 7_2014'!F93*100/'Betriebe 7_2014'!$L93</f>
        <v>4.7619047619047619</v>
      </c>
      <c r="G93" s="58">
        <f>'Betriebe 7_2014'!G93*100/'Betriebe 7_2014'!$L93</f>
        <v>0</v>
      </c>
      <c r="H93" s="58">
        <f>'Betriebe 7_2014'!H93*100/'Betriebe 7_2014'!$L93</f>
        <v>0</v>
      </c>
      <c r="I93" s="58">
        <f>'Betriebe 7_2014'!I93*100/'Betriebe 7_2014'!$L93</f>
        <v>0</v>
      </c>
      <c r="J93" s="58">
        <f>'Betriebe 7_2014'!J93*100/'Betriebe 7_2014'!$L93</f>
        <v>0</v>
      </c>
      <c r="K93" s="58">
        <f>'Betriebe 7_2014'!K93*100/'Betriebe 7_2014'!$L93</f>
        <v>0</v>
      </c>
      <c r="L93" s="59">
        <f>'Betriebe 7_2014'!L93*100/'Betriebe 7_2014'!$L93</f>
        <v>100</v>
      </c>
    </row>
    <row r="94" spans="1:12" ht="12.75" customHeight="1" x14ac:dyDescent="0.2">
      <c r="A94" s="53" t="s">
        <v>75</v>
      </c>
      <c r="B94" s="53" t="s">
        <v>100</v>
      </c>
      <c r="C94" s="58">
        <f>'Betriebe 7_2014'!C94*100/'Betriebe 7_2014'!$L94</f>
        <v>26.570048309178745</v>
      </c>
      <c r="D94" s="58">
        <f>'Betriebe 7_2014'!D94*100/'Betriebe 7_2014'!$L94</f>
        <v>23.188405797101449</v>
      </c>
      <c r="E94" s="58">
        <f>'Betriebe 7_2014'!E94*100/'Betriebe 7_2014'!$L94</f>
        <v>22.222222222222221</v>
      </c>
      <c r="F94" s="58">
        <f>'Betriebe 7_2014'!F94*100/'Betriebe 7_2014'!$L94</f>
        <v>14.97584541062802</v>
      </c>
      <c r="G94" s="58">
        <f>'Betriebe 7_2014'!G94*100/'Betriebe 7_2014'!$L94</f>
        <v>8.2125603864734291</v>
      </c>
      <c r="H94" s="58">
        <f>'Betriebe 7_2014'!H94*100/'Betriebe 7_2014'!$L94</f>
        <v>3.3816425120772946</v>
      </c>
      <c r="I94" s="58">
        <f>'Betriebe 7_2014'!I94*100/'Betriebe 7_2014'!$L94</f>
        <v>0.48309178743961351</v>
      </c>
      <c r="J94" s="58">
        <f>'Betriebe 7_2014'!J94*100/'Betriebe 7_2014'!$L94</f>
        <v>0.48309178743961351</v>
      </c>
      <c r="K94" s="58">
        <f>'Betriebe 7_2014'!K94*100/'Betriebe 7_2014'!$L94</f>
        <v>0.48309178743961351</v>
      </c>
      <c r="L94" s="59">
        <f>'Betriebe 7_2014'!L94*100/'Betriebe 7_2014'!$L94</f>
        <v>100</v>
      </c>
    </row>
    <row r="95" spans="1:12" ht="12.75" customHeight="1" x14ac:dyDescent="0.2">
      <c r="A95" s="53" t="s">
        <v>76</v>
      </c>
      <c r="B95" s="53" t="s">
        <v>100</v>
      </c>
      <c r="C95" s="58">
        <f>'Betriebe 7_2014'!C95*100/'Betriebe 7_2014'!$L95</f>
        <v>64.733178654292345</v>
      </c>
      <c r="D95" s="58">
        <f>'Betriebe 7_2014'!D95*100/'Betriebe 7_2014'!$L95</f>
        <v>21.577726218097446</v>
      </c>
      <c r="E95" s="58">
        <f>'Betriebe 7_2014'!E95*100/'Betriebe 7_2014'!$L95</f>
        <v>7.4245939675174011</v>
      </c>
      <c r="F95" s="58">
        <f>'Betriebe 7_2014'!F95*100/'Betriebe 7_2014'!$L95</f>
        <v>5.1044083526682131</v>
      </c>
      <c r="G95" s="58">
        <f>'Betriebe 7_2014'!G95*100/'Betriebe 7_2014'!$L95</f>
        <v>0.69605568445475641</v>
      </c>
      <c r="H95" s="58">
        <f>'Betriebe 7_2014'!H95*100/'Betriebe 7_2014'!$L95</f>
        <v>0.46403712296983757</v>
      </c>
      <c r="I95" s="58">
        <f>'Betriebe 7_2014'!I95*100/'Betriebe 7_2014'!$L95</f>
        <v>0</v>
      </c>
      <c r="J95" s="58">
        <f>'Betriebe 7_2014'!J95*100/'Betriebe 7_2014'!$L95</f>
        <v>0</v>
      </c>
      <c r="K95" s="58">
        <f>'Betriebe 7_2014'!K95*100/'Betriebe 7_2014'!$L95</f>
        <v>0</v>
      </c>
      <c r="L95" s="59">
        <f>'Betriebe 7_2014'!L95*100/'Betriebe 7_2014'!$L95</f>
        <v>100</v>
      </c>
    </row>
    <row r="96" spans="1:12" ht="12.75" customHeight="1" x14ac:dyDescent="0.2">
      <c r="A96" s="53" t="s">
        <v>77</v>
      </c>
      <c r="B96" s="53" t="s">
        <v>100</v>
      </c>
      <c r="C96" s="58">
        <f>'Betriebe 7_2014'!C96*100/'Betriebe 7_2014'!$L96</f>
        <v>51.120597652081109</v>
      </c>
      <c r="D96" s="58">
        <f>'Betriebe 7_2014'!D96*100/'Betriebe 7_2014'!$L96</f>
        <v>18.783351120597651</v>
      </c>
      <c r="E96" s="58">
        <f>'Betriebe 7_2014'!E96*100/'Betriebe 7_2014'!$L96</f>
        <v>14.407684098185699</v>
      </c>
      <c r="F96" s="58">
        <f>'Betriebe 7_2014'!F96*100/'Betriebe 7_2014'!$L96</f>
        <v>10.992529348986126</v>
      </c>
      <c r="G96" s="58">
        <f>'Betriebe 7_2014'!G96*100/'Betriebe 7_2014'!$L96</f>
        <v>3.2017075773746</v>
      </c>
      <c r="H96" s="58">
        <f>'Betriebe 7_2014'!H96*100/'Betriebe 7_2014'!$L96</f>
        <v>1.0672358591248665</v>
      </c>
      <c r="I96" s="58">
        <f>'Betriebe 7_2014'!I96*100/'Betriebe 7_2014'!$L96</f>
        <v>0.42689434364994666</v>
      </c>
      <c r="J96" s="58">
        <f>'Betriebe 7_2014'!J96*100/'Betriebe 7_2014'!$L96</f>
        <v>0</v>
      </c>
      <c r="K96" s="58">
        <f>'Betriebe 7_2014'!K96*100/'Betriebe 7_2014'!$L96</f>
        <v>0</v>
      </c>
      <c r="L96" s="59">
        <f>'Betriebe 7_2014'!L96*100/'Betriebe 7_2014'!$L96</f>
        <v>100</v>
      </c>
    </row>
    <row r="97" spans="1:12" ht="12.75" customHeight="1" x14ac:dyDescent="0.2">
      <c r="A97" s="53" t="s">
        <v>78</v>
      </c>
      <c r="B97" s="53" t="s">
        <v>100</v>
      </c>
      <c r="C97" s="58">
        <f>'Betriebe 7_2014'!C97*100/'Betriebe 7_2014'!$L97</f>
        <v>30.693069306930692</v>
      </c>
      <c r="D97" s="58">
        <f>'Betriebe 7_2014'!D97*100/'Betriebe 7_2014'!$L97</f>
        <v>25.742574257425744</v>
      </c>
      <c r="E97" s="58">
        <f>'Betriebe 7_2014'!E97*100/'Betriebe 7_2014'!$L97</f>
        <v>26.732673267326732</v>
      </c>
      <c r="F97" s="58">
        <f>'Betriebe 7_2014'!F97*100/'Betriebe 7_2014'!$L97</f>
        <v>10.891089108910892</v>
      </c>
      <c r="G97" s="58">
        <f>'Betriebe 7_2014'!G97*100/'Betriebe 7_2014'!$L97</f>
        <v>1.9801980198019802</v>
      </c>
      <c r="H97" s="58">
        <f>'Betriebe 7_2014'!H97*100/'Betriebe 7_2014'!$L97</f>
        <v>1.9801980198019802</v>
      </c>
      <c r="I97" s="58">
        <f>'Betriebe 7_2014'!I97*100/'Betriebe 7_2014'!$L97</f>
        <v>1.9801980198019802</v>
      </c>
      <c r="J97" s="58">
        <f>'Betriebe 7_2014'!J97*100/'Betriebe 7_2014'!$L97</f>
        <v>0</v>
      </c>
      <c r="K97" s="58">
        <f>'Betriebe 7_2014'!K97*100/'Betriebe 7_2014'!$L97</f>
        <v>0</v>
      </c>
      <c r="L97" s="59">
        <f>'Betriebe 7_2014'!L97*100/'Betriebe 7_2014'!$L97</f>
        <v>100</v>
      </c>
    </row>
    <row r="98" spans="1:12" ht="12.75" customHeight="1" x14ac:dyDescent="0.2">
      <c r="A98" s="53" t="s">
        <v>79</v>
      </c>
      <c r="B98" s="53" t="s">
        <v>100</v>
      </c>
      <c r="C98" s="58">
        <f>'Betriebe 7_2014'!C98*100/'Betriebe 7_2014'!$L98</f>
        <v>59.874608150470216</v>
      </c>
      <c r="D98" s="58">
        <f>'Betriebe 7_2014'!D98*100/'Betriebe 7_2014'!$L98</f>
        <v>23.510971786833856</v>
      </c>
      <c r="E98" s="58">
        <f>'Betriebe 7_2014'!E98*100/'Betriebe 7_2014'!$L98</f>
        <v>12.852664576802507</v>
      </c>
      <c r="F98" s="58">
        <f>'Betriebe 7_2014'!F98*100/'Betriebe 7_2014'!$L98</f>
        <v>3.134796238244514</v>
      </c>
      <c r="G98" s="58">
        <f>'Betriebe 7_2014'!G98*100/'Betriebe 7_2014'!$L98</f>
        <v>0.62695924764890287</v>
      </c>
      <c r="H98" s="58">
        <f>'Betriebe 7_2014'!H98*100/'Betriebe 7_2014'!$L98</f>
        <v>0</v>
      </c>
      <c r="I98" s="58">
        <f>'Betriebe 7_2014'!I98*100/'Betriebe 7_2014'!$L98</f>
        <v>0</v>
      </c>
      <c r="J98" s="58">
        <f>'Betriebe 7_2014'!J98*100/'Betriebe 7_2014'!$L98</f>
        <v>0</v>
      </c>
      <c r="K98" s="58">
        <f>'Betriebe 7_2014'!K98*100/'Betriebe 7_2014'!$L98</f>
        <v>0</v>
      </c>
      <c r="L98" s="59">
        <f>'Betriebe 7_2014'!L98*100/'Betriebe 7_2014'!$L98</f>
        <v>100</v>
      </c>
    </row>
    <row r="99" spans="1:12" ht="12.75" customHeight="1" x14ac:dyDescent="0.2">
      <c r="A99" s="53"/>
      <c r="B99" s="53"/>
      <c r="C99" s="58"/>
      <c r="D99" s="58"/>
      <c r="E99" s="58"/>
      <c r="F99" s="58"/>
      <c r="G99" s="58"/>
      <c r="H99" s="58"/>
      <c r="I99" s="58"/>
      <c r="J99" s="58"/>
      <c r="K99" s="58"/>
      <c r="L99" s="59"/>
    </row>
    <row r="100" spans="1:12" ht="12.75" customHeight="1" x14ac:dyDescent="0.2">
      <c r="A100" s="53"/>
      <c r="B100" s="53"/>
      <c r="C100" s="59">
        <f>'Betriebe 7_2014'!C100*100/'Betriebe 7_2014'!$L100</f>
        <v>51.64427975914775</v>
      </c>
      <c r="D100" s="59">
        <f>'Betriebe 7_2014'!D100*100/'Betriebe 7_2014'!$L100</f>
        <v>20.6113941639648</v>
      </c>
      <c r="E100" s="59">
        <f>'Betriebe 7_2014'!E100*100/'Betriebe 7_2014'!$L100</f>
        <v>14.265863825845299</v>
      </c>
      <c r="F100" s="59">
        <f>'Betriebe 7_2014'!F100*100/'Betriebe 7_2014'!$L100</f>
        <v>9.1709124594719782</v>
      </c>
      <c r="G100" s="59">
        <f>'Betriebe 7_2014'!G100*100/'Betriebe 7_2014'!$L100</f>
        <v>2.6864289022695691</v>
      </c>
      <c r="H100" s="59">
        <f>'Betriebe 7_2014'!H100*100/'Betriebe 7_2014'!$L100</f>
        <v>1.0189902732746643</v>
      </c>
      <c r="I100" s="59">
        <f>'Betriebe 7_2014'!I100*100/'Betriebe 7_2014'!$L100</f>
        <v>0.37054191755442334</v>
      </c>
      <c r="J100" s="59">
        <f>'Betriebe 7_2014'!J100*100/'Betriebe 7_2014'!$L100</f>
        <v>4.6317739694302917E-2</v>
      </c>
      <c r="K100" s="59">
        <f>'Betriebe 7_2014'!K100*100/'Betriebe 7_2014'!$L100</f>
        <v>0.18527095877721167</v>
      </c>
      <c r="L100" s="59">
        <f>'Betriebe 7_2014'!L100*100/'Betriebe 7_2014'!$L100</f>
        <v>100</v>
      </c>
    </row>
    <row r="101" spans="1:12" ht="12.75" customHeight="1" x14ac:dyDescent="0.2">
      <c r="A101" s="53"/>
      <c r="B101" s="53"/>
      <c r="C101" s="58"/>
      <c r="D101" s="58"/>
      <c r="E101" s="58"/>
      <c r="F101" s="58"/>
      <c r="G101" s="58"/>
      <c r="H101" s="58"/>
      <c r="I101" s="58"/>
      <c r="J101" s="58"/>
      <c r="K101" s="58"/>
      <c r="L101" s="59"/>
    </row>
    <row r="102" spans="1:12" ht="12.75" customHeight="1" x14ac:dyDescent="0.2">
      <c r="A102" s="53" t="s">
        <v>80</v>
      </c>
      <c r="B102" s="53" t="s">
        <v>100</v>
      </c>
      <c r="C102" s="58">
        <f>'Betriebe 7_2014'!C102*100/'Betriebe 7_2014'!$L102</f>
        <v>60.896518836432996</v>
      </c>
      <c r="D102" s="58">
        <f>'Betriebe 7_2014'!D102*100/'Betriebe 7_2014'!$L102</f>
        <v>23.652837386742966</v>
      </c>
      <c r="E102" s="58">
        <f>'Betriebe 7_2014'!E102*100/'Betriebe 7_2014'!$L102</f>
        <v>10.681926561754889</v>
      </c>
      <c r="F102" s="58">
        <f>'Betriebe 7_2014'!F102*100/'Betriebe 7_2014'!$L102</f>
        <v>3.5288507391511685</v>
      </c>
      <c r="G102" s="58">
        <f>'Betriebe 7_2014'!G102*100/'Betriebe 7_2014'!$L102</f>
        <v>0.7868383404864091</v>
      </c>
      <c r="H102" s="58">
        <f>'Betriebe 7_2014'!H102*100/'Betriebe 7_2014'!$L102</f>
        <v>0.35765379113018597</v>
      </c>
      <c r="I102" s="58">
        <f>'Betriebe 7_2014'!I102*100/'Betriebe 7_2014'!$L102</f>
        <v>7.1530758226037203E-2</v>
      </c>
      <c r="J102" s="58">
        <f>'Betriebe 7_2014'!J102*100/'Betriebe 7_2014'!$L102</f>
        <v>2.3843586075345733E-2</v>
      </c>
      <c r="K102" s="58">
        <f>'Betriebe 7_2014'!K102*100/'Betriebe 7_2014'!$L102</f>
        <v>0</v>
      </c>
      <c r="L102" s="59">
        <f>'Betriebe 7_2014'!L102*100/'Betriebe 7_2014'!$L102</f>
        <v>100</v>
      </c>
    </row>
    <row r="103" spans="1:12" ht="12.75" customHeight="1" x14ac:dyDescent="0.2">
      <c r="A103" s="53" t="s">
        <v>81</v>
      </c>
      <c r="B103" s="53" t="s">
        <v>100</v>
      </c>
      <c r="C103" s="58">
        <f>'Betriebe 7_2014'!C103*100/'Betriebe 7_2014'!$L103</f>
        <v>49.691358024691361</v>
      </c>
      <c r="D103" s="58">
        <f>'Betriebe 7_2014'!D103*100/'Betriebe 7_2014'!$L103</f>
        <v>25.514403292181068</v>
      </c>
      <c r="E103" s="58">
        <f>'Betriebe 7_2014'!E103*100/'Betriebe 7_2014'!$L103</f>
        <v>14.609053497942387</v>
      </c>
      <c r="F103" s="58">
        <f>'Betriebe 7_2014'!F103*100/'Betriebe 7_2014'!$L103</f>
        <v>6.6872427983539096</v>
      </c>
      <c r="G103" s="58">
        <f>'Betriebe 7_2014'!G103*100/'Betriebe 7_2014'!$L103</f>
        <v>2.1604938271604937</v>
      </c>
      <c r="H103" s="58">
        <f>'Betriebe 7_2014'!H103*100/'Betriebe 7_2014'!$L103</f>
        <v>1.0288065843621399</v>
      </c>
      <c r="I103" s="58">
        <f>'Betriebe 7_2014'!I103*100/'Betriebe 7_2014'!$L103</f>
        <v>0.30864197530864196</v>
      </c>
      <c r="J103" s="58">
        <f>'Betriebe 7_2014'!J103*100/'Betriebe 7_2014'!$L103</f>
        <v>0</v>
      </c>
      <c r="K103" s="58">
        <f>'Betriebe 7_2014'!K103*100/'Betriebe 7_2014'!$L103</f>
        <v>0</v>
      </c>
      <c r="L103" s="59">
        <f>'Betriebe 7_2014'!L103*100/'Betriebe 7_2014'!$L103</f>
        <v>100</v>
      </c>
    </row>
    <row r="104" spans="1:12" ht="12.75" customHeight="1" x14ac:dyDescent="0.2">
      <c r="A104" s="53" t="s">
        <v>82</v>
      </c>
      <c r="B104" s="53" t="s">
        <v>100</v>
      </c>
      <c r="C104" s="58">
        <f>'Betriebe 7_2014'!C104*100/'Betriebe 7_2014'!$L104</f>
        <v>34.693877551020407</v>
      </c>
      <c r="D104" s="58">
        <f>'Betriebe 7_2014'!D104*100/'Betriebe 7_2014'!$L104</f>
        <v>6.1224489795918364</v>
      </c>
      <c r="E104" s="58">
        <f>'Betriebe 7_2014'!E104*100/'Betriebe 7_2014'!$L104</f>
        <v>6.1224489795918364</v>
      </c>
      <c r="F104" s="58">
        <f>'Betriebe 7_2014'!F104*100/'Betriebe 7_2014'!$L104</f>
        <v>30.612244897959183</v>
      </c>
      <c r="G104" s="58">
        <f>'Betriebe 7_2014'!G104*100/'Betriebe 7_2014'!$L104</f>
        <v>10.204081632653061</v>
      </c>
      <c r="H104" s="58">
        <f>'Betriebe 7_2014'!H104*100/'Betriebe 7_2014'!$L104</f>
        <v>12.244897959183673</v>
      </c>
      <c r="I104" s="58">
        <f>'Betriebe 7_2014'!I104*100/'Betriebe 7_2014'!$L104</f>
        <v>0</v>
      </c>
      <c r="J104" s="58">
        <f>'Betriebe 7_2014'!J104*100/'Betriebe 7_2014'!$L104</f>
        <v>0</v>
      </c>
      <c r="K104" s="58">
        <f>'Betriebe 7_2014'!K104*100/'Betriebe 7_2014'!$L104</f>
        <v>0</v>
      </c>
      <c r="L104" s="59">
        <f>'Betriebe 7_2014'!L104*100/'Betriebe 7_2014'!$L104</f>
        <v>100</v>
      </c>
    </row>
    <row r="105" spans="1:12" ht="12.75" customHeight="1" x14ac:dyDescent="0.2">
      <c r="A105" s="53" t="s">
        <v>83</v>
      </c>
      <c r="B105" s="53" t="s">
        <v>100</v>
      </c>
      <c r="C105" s="58">
        <f>'Betriebe 7_2014'!C105*100/'Betriebe 7_2014'!$L105</f>
        <v>53.043478260869563</v>
      </c>
      <c r="D105" s="58">
        <f>'Betriebe 7_2014'!D105*100/'Betriebe 7_2014'!$L105</f>
        <v>26.086956521739129</v>
      </c>
      <c r="E105" s="58">
        <f>'Betriebe 7_2014'!E105*100/'Betriebe 7_2014'!$L105</f>
        <v>6.9565217391304346</v>
      </c>
      <c r="F105" s="58">
        <f>'Betriebe 7_2014'!F105*100/'Betriebe 7_2014'!$L105</f>
        <v>9.5652173913043477</v>
      </c>
      <c r="G105" s="58">
        <f>'Betriebe 7_2014'!G105*100/'Betriebe 7_2014'!$L105</f>
        <v>3.4782608695652173</v>
      </c>
      <c r="H105" s="58">
        <f>'Betriebe 7_2014'!H105*100/'Betriebe 7_2014'!$L105</f>
        <v>0.86956521739130432</v>
      </c>
      <c r="I105" s="58">
        <f>'Betriebe 7_2014'!I105*100/'Betriebe 7_2014'!$L105</f>
        <v>0</v>
      </c>
      <c r="J105" s="58">
        <f>'Betriebe 7_2014'!J105*100/'Betriebe 7_2014'!$L105</f>
        <v>0</v>
      </c>
      <c r="K105" s="58">
        <f>'Betriebe 7_2014'!K105*100/'Betriebe 7_2014'!$L105</f>
        <v>0</v>
      </c>
      <c r="L105" s="59">
        <f>'Betriebe 7_2014'!L105*100/'Betriebe 7_2014'!$L105</f>
        <v>100</v>
      </c>
    </row>
    <row r="106" spans="1:12" ht="12.75" customHeight="1" x14ac:dyDescent="0.2">
      <c r="A106" s="53" t="s">
        <v>84</v>
      </c>
      <c r="B106" s="53" t="s">
        <v>100</v>
      </c>
      <c r="C106" s="58">
        <f>'Betriebe 7_2014'!C106*100/'Betriebe 7_2014'!$L106</f>
        <v>40</v>
      </c>
      <c r="D106" s="58">
        <f>'Betriebe 7_2014'!D106*100/'Betriebe 7_2014'!$L106</f>
        <v>23.636363636363637</v>
      </c>
      <c r="E106" s="58">
        <f>'Betriebe 7_2014'!E106*100/'Betriebe 7_2014'!$L106</f>
        <v>12.727272727272727</v>
      </c>
      <c r="F106" s="58">
        <f>'Betriebe 7_2014'!F106*100/'Betriebe 7_2014'!$L106</f>
        <v>12.727272727272727</v>
      </c>
      <c r="G106" s="58">
        <f>'Betriebe 7_2014'!G106*100/'Betriebe 7_2014'!$L106</f>
        <v>10.909090909090908</v>
      </c>
      <c r="H106" s="58">
        <f>'Betriebe 7_2014'!H106*100/'Betriebe 7_2014'!$L106</f>
        <v>0</v>
      </c>
      <c r="I106" s="58">
        <f>'Betriebe 7_2014'!I106*100/'Betriebe 7_2014'!$L106</f>
        <v>0</v>
      </c>
      <c r="J106" s="58">
        <f>'Betriebe 7_2014'!J106*100/'Betriebe 7_2014'!$L106</f>
        <v>0</v>
      </c>
      <c r="K106" s="58">
        <f>'Betriebe 7_2014'!K106*100/'Betriebe 7_2014'!$L106</f>
        <v>0</v>
      </c>
      <c r="L106" s="59">
        <f>'Betriebe 7_2014'!L106*100/'Betriebe 7_2014'!$L106</f>
        <v>100</v>
      </c>
    </row>
    <row r="107" spans="1:12" ht="12.75" customHeight="1" x14ac:dyDescent="0.2">
      <c r="A107" s="53" t="s">
        <v>85</v>
      </c>
      <c r="B107" s="53" t="s">
        <v>100</v>
      </c>
      <c r="C107" s="58">
        <f>'Betriebe 7_2014'!C107*100/'Betriebe 7_2014'!$L107</f>
        <v>68.495575221238937</v>
      </c>
      <c r="D107" s="58">
        <f>'Betriebe 7_2014'!D107*100/'Betriebe 7_2014'!$L107</f>
        <v>18.761061946902654</v>
      </c>
      <c r="E107" s="58">
        <f>'Betriebe 7_2014'!E107*100/'Betriebe 7_2014'!$L107</f>
        <v>7.0796460176991154</v>
      </c>
      <c r="F107" s="58">
        <f>'Betriebe 7_2014'!F107*100/'Betriebe 7_2014'!$L107</f>
        <v>4.6017699115044248</v>
      </c>
      <c r="G107" s="58">
        <f>'Betriebe 7_2014'!G107*100/'Betriebe 7_2014'!$L107</f>
        <v>0.70796460176991149</v>
      </c>
      <c r="H107" s="58">
        <f>'Betriebe 7_2014'!H107*100/'Betriebe 7_2014'!$L107</f>
        <v>0.35398230088495575</v>
      </c>
      <c r="I107" s="58">
        <f>'Betriebe 7_2014'!I107*100/'Betriebe 7_2014'!$L107</f>
        <v>0</v>
      </c>
      <c r="J107" s="58">
        <f>'Betriebe 7_2014'!J107*100/'Betriebe 7_2014'!$L107</f>
        <v>0</v>
      </c>
      <c r="K107" s="58">
        <f>'Betriebe 7_2014'!K107*100/'Betriebe 7_2014'!$L107</f>
        <v>0</v>
      </c>
      <c r="L107" s="59">
        <f>'Betriebe 7_2014'!L107*100/'Betriebe 7_2014'!$L107</f>
        <v>100</v>
      </c>
    </row>
    <row r="108" spans="1:12" ht="12.75" customHeight="1" x14ac:dyDescent="0.2">
      <c r="A108" s="53"/>
      <c r="B108" s="53"/>
      <c r="C108" s="58"/>
      <c r="D108" s="58"/>
      <c r="E108" s="58"/>
      <c r="F108" s="58"/>
      <c r="G108" s="58"/>
      <c r="H108" s="58"/>
      <c r="I108" s="58"/>
      <c r="J108" s="58"/>
      <c r="K108" s="58"/>
      <c r="L108" s="59"/>
    </row>
    <row r="109" spans="1:12" ht="12.75" customHeight="1" x14ac:dyDescent="0.2">
      <c r="A109" s="53"/>
      <c r="B109" s="53"/>
      <c r="C109" s="59">
        <f>'Betriebe 7_2014'!C109*100/'Betriebe 7_2014'!$L109</f>
        <v>59.226890756302524</v>
      </c>
      <c r="D109" s="59">
        <f>'Betriebe 7_2014'!D109*100/'Betriebe 7_2014'!$L109</f>
        <v>23.394957983193276</v>
      </c>
      <c r="E109" s="59">
        <f>'Betriebe 7_2014'!E109*100/'Betriebe 7_2014'!$L109</f>
        <v>10.890756302521009</v>
      </c>
      <c r="F109" s="59">
        <f>'Betriebe 7_2014'!F109*100/'Betriebe 7_2014'!$L109</f>
        <v>4.5714285714285712</v>
      </c>
      <c r="G109" s="59">
        <f>'Betriebe 7_2014'!G109*100/'Betriebe 7_2014'!$L109</f>
        <v>1.2268907563025211</v>
      </c>
      <c r="H109" s="59">
        <f>'Betriebe 7_2014'!H109*100/'Betriebe 7_2014'!$L109</f>
        <v>0.5714285714285714</v>
      </c>
      <c r="I109" s="59">
        <f>'Betriebe 7_2014'!I109*100/'Betriebe 7_2014'!$L109</f>
        <v>0.10084033613445378</v>
      </c>
      <c r="J109" s="59">
        <f>'Betriebe 7_2014'!J109*100/'Betriebe 7_2014'!$L109</f>
        <v>1.680672268907563E-2</v>
      </c>
      <c r="K109" s="59">
        <f>'Betriebe 7_2014'!K109*100/'Betriebe 7_2014'!$L109</f>
        <v>0</v>
      </c>
      <c r="L109" s="59">
        <f>'Betriebe 7_2014'!L109*100/'Betriebe 7_2014'!$L109</f>
        <v>100</v>
      </c>
    </row>
    <row r="110" spans="1:12" ht="12.75" customHeight="1" x14ac:dyDescent="0.2">
      <c r="A110" s="53"/>
      <c r="B110" s="53"/>
      <c r="C110" s="58"/>
      <c r="D110" s="58"/>
      <c r="E110" s="58"/>
      <c r="F110" s="58"/>
      <c r="G110" s="58"/>
      <c r="H110" s="58"/>
      <c r="I110" s="58"/>
      <c r="J110" s="58"/>
      <c r="K110" s="58"/>
      <c r="L110" s="59"/>
    </row>
    <row r="111" spans="1:12" ht="12.75" customHeight="1" x14ac:dyDescent="0.2">
      <c r="A111" s="53" t="s">
        <v>86</v>
      </c>
      <c r="B111" s="53" t="s">
        <v>100</v>
      </c>
      <c r="C111" s="58">
        <f>'Betriebe 7_2014'!C111*100/'Betriebe 7_2014'!$L111</f>
        <v>60.596026490066222</v>
      </c>
      <c r="D111" s="58">
        <f>'Betriebe 7_2014'!D111*100/'Betriebe 7_2014'!$L111</f>
        <v>15.894039735099337</v>
      </c>
      <c r="E111" s="58">
        <f>'Betriebe 7_2014'!E111*100/'Betriebe 7_2014'!$L111</f>
        <v>9.6026490066225172</v>
      </c>
      <c r="F111" s="58">
        <f>'Betriebe 7_2014'!F111*100/'Betriebe 7_2014'!$L111</f>
        <v>9.2715231788079464</v>
      </c>
      <c r="G111" s="58">
        <f>'Betriebe 7_2014'!G111*100/'Betriebe 7_2014'!$L111</f>
        <v>3.6423841059602649</v>
      </c>
      <c r="H111" s="58">
        <f>'Betriebe 7_2014'!H111*100/'Betriebe 7_2014'!$L111</f>
        <v>0.66225165562913912</v>
      </c>
      <c r="I111" s="58">
        <f>'Betriebe 7_2014'!I111*100/'Betriebe 7_2014'!$L111</f>
        <v>0</v>
      </c>
      <c r="J111" s="58">
        <f>'Betriebe 7_2014'!J111*100/'Betriebe 7_2014'!$L111</f>
        <v>0.33112582781456956</v>
      </c>
      <c r="K111" s="58">
        <f>'Betriebe 7_2014'!K111*100/'Betriebe 7_2014'!$L111</f>
        <v>0</v>
      </c>
      <c r="L111" s="59">
        <f>'Betriebe 7_2014'!L111*100/'Betriebe 7_2014'!$L111</f>
        <v>100</v>
      </c>
    </row>
    <row r="112" spans="1:12" ht="12.75" customHeight="1" x14ac:dyDescent="0.2">
      <c r="A112" s="53" t="s">
        <v>87</v>
      </c>
      <c r="B112" s="53" t="s">
        <v>100</v>
      </c>
      <c r="C112" s="58">
        <f>'Betriebe 7_2014'!C112*100/'Betriebe 7_2014'!$L112</f>
        <v>91.573033707865164</v>
      </c>
      <c r="D112" s="58">
        <f>'Betriebe 7_2014'!D112*100/'Betriebe 7_2014'!$L112</f>
        <v>7.3033707865168536</v>
      </c>
      <c r="E112" s="58">
        <f>'Betriebe 7_2014'!E112*100/'Betriebe 7_2014'!$L112</f>
        <v>1.1235955056179776</v>
      </c>
      <c r="F112" s="58">
        <f>'Betriebe 7_2014'!F112*100/'Betriebe 7_2014'!$L112</f>
        <v>0</v>
      </c>
      <c r="G112" s="58">
        <f>'Betriebe 7_2014'!G112*100/'Betriebe 7_2014'!$L112</f>
        <v>0</v>
      </c>
      <c r="H112" s="58">
        <f>'Betriebe 7_2014'!H112*100/'Betriebe 7_2014'!$L112</f>
        <v>0</v>
      </c>
      <c r="I112" s="58">
        <f>'Betriebe 7_2014'!I112*100/'Betriebe 7_2014'!$L112</f>
        <v>0</v>
      </c>
      <c r="J112" s="58">
        <f>'Betriebe 7_2014'!J112*100/'Betriebe 7_2014'!$L112</f>
        <v>0</v>
      </c>
      <c r="K112" s="58">
        <f>'Betriebe 7_2014'!K112*100/'Betriebe 7_2014'!$L112</f>
        <v>0</v>
      </c>
      <c r="L112" s="59">
        <f>'Betriebe 7_2014'!L112*100/'Betriebe 7_2014'!$L112</f>
        <v>100</v>
      </c>
    </row>
    <row r="113" spans="1:12" ht="12.75" customHeight="1" x14ac:dyDescent="0.2">
      <c r="A113" s="53" t="s">
        <v>88</v>
      </c>
      <c r="B113" s="53" t="s">
        <v>100</v>
      </c>
      <c r="C113" s="58">
        <f>'Betriebe 7_2014'!C113*100/'Betriebe 7_2014'!$L113</f>
        <v>79.935794542536115</v>
      </c>
      <c r="D113" s="58">
        <f>'Betriebe 7_2014'!D113*100/'Betriebe 7_2014'!$L113</f>
        <v>12.038523274478331</v>
      </c>
      <c r="E113" s="58">
        <f>'Betriebe 7_2014'!E113*100/'Betriebe 7_2014'!$L113</f>
        <v>4.0128410914927768</v>
      </c>
      <c r="F113" s="58">
        <f>'Betriebe 7_2014'!F113*100/'Betriebe 7_2014'!$L113</f>
        <v>2.7287319422150884</v>
      </c>
      <c r="G113" s="58">
        <f>'Betriebe 7_2014'!G113*100/'Betriebe 7_2014'!$L113</f>
        <v>0.6420545746388443</v>
      </c>
      <c r="H113" s="58">
        <f>'Betriebe 7_2014'!H113*100/'Betriebe 7_2014'!$L113</f>
        <v>0.32102728731942215</v>
      </c>
      <c r="I113" s="58">
        <f>'Betriebe 7_2014'!I113*100/'Betriebe 7_2014'!$L113</f>
        <v>0.16051364365971107</v>
      </c>
      <c r="J113" s="58">
        <f>'Betriebe 7_2014'!J113*100/'Betriebe 7_2014'!$L113</f>
        <v>0</v>
      </c>
      <c r="K113" s="58">
        <f>'Betriebe 7_2014'!K113*100/'Betriebe 7_2014'!$L113</f>
        <v>0.16051364365971107</v>
      </c>
      <c r="L113" s="59">
        <f>'Betriebe 7_2014'!L113*100/'Betriebe 7_2014'!$L113</f>
        <v>100</v>
      </c>
    </row>
    <row r="114" spans="1:12" ht="12.75" customHeight="1" x14ac:dyDescent="0.2">
      <c r="A114" s="53" t="s">
        <v>89</v>
      </c>
      <c r="B114" s="53" t="s">
        <v>100</v>
      </c>
      <c r="C114" s="58">
        <f>'Betriebe 7_2014'!C114*100/'Betriebe 7_2014'!$L114</f>
        <v>84.661654135338352</v>
      </c>
      <c r="D114" s="58">
        <f>'Betriebe 7_2014'!D114*100/'Betriebe 7_2014'!$L114</f>
        <v>8.37092731829574</v>
      </c>
      <c r="E114" s="58">
        <f>'Betriebe 7_2014'!E114*100/'Betriebe 7_2014'!$L114</f>
        <v>4.4611528822055142</v>
      </c>
      <c r="F114" s="58">
        <f>'Betriebe 7_2014'!F114*100/'Betriebe 7_2014'!$L114</f>
        <v>1.8546365914786966</v>
      </c>
      <c r="G114" s="58">
        <f>'Betriebe 7_2014'!G114*100/'Betriebe 7_2014'!$L114</f>
        <v>0.3007518796992481</v>
      </c>
      <c r="H114" s="58">
        <f>'Betriebe 7_2014'!H114*100/'Betriebe 7_2014'!$L114</f>
        <v>0.3007518796992481</v>
      </c>
      <c r="I114" s="58">
        <f>'Betriebe 7_2014'!I114*100/'Betriebe 7_2014'!$L114</f>
        <v>5.0125313283208017E-2</v>
      </c>
      <c r="J114" s="58">
        <f>'Betriebe 7_2014'!J114*100/'Betriebe 7_2014'!$L114</f>
        <v>0</v>
      </c>
      <c r="K114" s="58">
        <f>'Betriebe 7_2014'!K114*100/'Betriebe 7_2014'!$L114</f>
        <v>0</v>
      </c>
      <c r="L114" s="59">
        <f>'Betriebe 7_2014'!L114*100/'Betriebe 7_2014'!$L114</f>
        <v>100</v>
      </c>
    </row>
    <row r="115" spans="1:12" ht="12.75" customHeight="1" x14ac:dyDescent="0.2">
      <c r="A115" s="53" t="s">
        <v>90</v>
      </c>
      <c r="B115" s="53" t="s">
        <v>100</v>
      </c>
      <c r="C115" s="58">
        <f>'Betriebe 7_2014'!C115*100/'Betriebe 7_2014'!$L115</f>
        <v>71.124620060790278</v>
      </c>
      <c r="D115" s="58">
        <f>'Betriebe 7_2014'!D115*100/'Betriebe 7_2014'!$L115</f>
        <v>13.98176291793313</v>
      </c>
      <c r="E115" s="58">
        <f>'Betriebe 7_2014'!E115*100/'Betriebe 7_2014'!$L115</f>
        <v>8.5106382978723403</v>
      </c>
      <c r="F115" s="58">
        <f>'Betriebe 7_2014'!F115*100/'Betriebe 7_2014'!$L115</f>
        <v>5.4711246200607899</v>
      </c>
      <c r="G115" s="58">
        <f>'Betriebe 7_2014'!G115*100/'Betriebe 7_2014'!$L115</f>
        <v>0.60790273556231</v>
      </c>
      <c r="H115" s="58">
        <f>'Betriebe 7_2014'!H115*100/'Betriebe 7_2014'!$L115</f>
        <v>0</v>
      </c>
      <c r="I115" s="58">
        <f>'Betriebe 7_2014'!I115*100/'Betriebe 7_2014'!$L115</f>
        <v>0.303951367781155</v>
      </c>
      <c r="J115" s="58">
        <f>'Betriebe 7_2014'!J115*100/'Betriebe 7_2014'!$L115</f>
        <v>0</v>
      </c>
      <c r="K115" s="58">
        <f>'Betriebe 7_2014'!K115*100/'Betriebe 7_2014'!$L115</f>
        <v>0</v>
      </c>
      <c r="L115" s="59">
        <f>'Betriebe 7_2014'!L115*100/'Betriebe 7_2014'!$L115</f>
        <v>100</v>
      </c>
    </row>
    <row r="116" spans="1:12" ht="12.75" customHeight="1" x14ac:dyDescent="0.2">
      <c r="A116" s="53" t="s">
        <v>91</v>
      </c>
      <c r="B116" s="53" t="s">
        <v>100</v>
      </c>
      <c r="C116" s="58">
        <f>'Betriebe 7_2014'!C116*100/'Betriebe 7_2014'!$L116</f>
        <v>67.153284671532845</v>
      </c>
      <c r="D116" s="58">
        <f>'Betriebe 7_2014'!D116*100/'Betriebe 7_2014'!$L116</f>
        <v>10.948905109489051</v>
      </c>
      <c r="E116" s="58">
        <f>'Betriebe 7_2014'!E116*100/'Betriebe 7_2014'!$L116</f>
        <v>9.4890510948905114</v>
      </c>
      <c r="F116" s="58">
        <f>'Betriebe 7_2014'!F116*100/'Betriebe 7_2014'!$L116</f>
        <v>5.1094890510948909</v>
      </c>
      <c r="G116" s="58">
        <f>'Betriebe 7_2014'!G116*100/'Betriebe 7_2014'!$L116</f>
        <v>3.6496350364963503</v>
      </c>
      <c r="H116" s="58">
        <f>'Betriebe 7_2014'!H116*100/'Betriebe 7_2014'!$L116</f>
        <v>2.1897810218978102</v>
      </c>
      <c r="I116" s="58">
        <f>'Betriebe 7_2014'!I116*100/'Betriebe 7_2014'!$L116</f>
        <v>1.4598540145985401</v>
      </c>
      <c r="J116" s="58">
        <f>'Betriebe 7_2014'!J116*100/'Betriebe 7_2014'!$L116</f>
        <v>0</v>
      </c>
      <c r="K116" s="58">
        <f>'Betriebe 7_2014'!K116*100/'Betriebe 7_2014'!$L116</f>
        <v>0</v>
      </c>
      <c r="L116" s="59">
        <f>'Betriebe 7_2014'!L116*100/'Betriebe 7_2014'!$L116</f>
        <v>100</v>
      </c>
    </row>
    <row r="117" spans="1:12" ht="12.75" customHeight="1" x14ac:dyDescent="0.2">
      <c r="A117" s="53" t="s">
        <v>92</v>
      </c>
      <c r="B117" s="53" t="s">
        <v>100</v>
      </c>
      <c r="C117" s="58">
        <f>'Betriebe 7_2014'!C117*100/'Betriebe 7_2014'!$L117</f>
        <v>77.272727272727266</v>
      </c>
      <c r="D117" s="58">
        <f>'Betriebe 7_2014'!D117*100/'Betriebe 7_2014'!$L117</f>
        <v>14.393939393939394</v>
      </c>
      <c r="E117" s="58">
        <f>'Betriebe 7_2014'!E117*100/'Betriebe 7_2014'!$L117</f>
        <v>3.7878787878787881</v>
      </c>
      <c r="F117" s="58">
        <f>'Betriebe 7_2014'!F117*100/'Betriebe 7_2014'!$L117</f>
        <v>4.0404040404040407</v>
      </c>
      <c r="G117" s="58">
        <f>'Betriebe 7_2014'!G117*100/'Betriebe 7_2014'!$L117</f>
        <v>0.50505050505050508</v>
      </c>
      <c r="H117" s="58">
        <f>'Betriebe 7_2014'!H117*100/'Betriebe 7_2014'!$L117</f>
        <v>0</v>
      </c>
      <c r="I117" s="58">
        <f>'Betriebe 7_2014'!I117*100/'Betriebe 7_2014'!$L117</f>
        <v>0</v>
      </c>
      <c r="J117" s="58">
        <f>'Betriebe 7_2014'!J117*100/'Betriebe 7_2014'!$L117</f>
        <v>0</v>
      </c>
      <c r="K117" s="58">
        <f>'Betriebe 7_2014'!K117*100/'Betriebe 7_2014'!$L117</f>
        <v>0</v>
      </c>
      <c r="L117" s="59">
        <f>'Betriebe 7_2014'!L117*100/'Betriebe 7_2014'!$L117</f>
        <v>100</v>
      </c>
    </row>
    <row r="118" spans="1:12" ht="12.75" customHeight="1" x14ac:dyDescent="0.2">
      <c r="A118" s="53" t="s">
        <v>93</v>
      </c>
      <c r="B118" s="53" t="s">
        <v>100</v>
      </c>
      <c r="C118" s="58">
        <f>'Betriebe 7_2014'!C118*100/'Betriebe 7_2014'!$L118</f>
        <v>69.105691056910572</v>
      </c>
      <c r="D118" s="58">
        <f>'Betriebe 7_2014'!D118*100/'Betriebe 7_2014'!$L118</f>
        <v>14.634146341463415</v>
      </c>
      <c r="E118" s="58">
        <f>'Betriebe 7_2014'!E118*100/'Betriebe 7_2014'!$L118</f>
        <v>8.9430894308943092</v>
      </c>
      <c r="F118" s="58">
        <f>'Betriebe 7_2014'!F118*100/'Betriebe 7_2014'!$L118</f>
        <v>4.8780487804878048</v>
      </c>
      <c r="G118" s="58">
        <f>'Betriebe 7_2014'!G118*100/'Betriebe 7_2014'!$L118</f>
        <v>0.81300813008130079</v>
      </c>
      <c r="H118" s="58">
        <f>'Betriebe 7_2014'!H118*100/'Betriebe 7_2014'!$L118</f>
        <v>0.81300813008130079</v>
      </c>
      <c r="I118" s="58">
        <f>'Betriebe 7_2014'!I118*100/'Betriebe 7_2014'!$L118</f>
        <v>0.81300813008130079</v>
      </c>
      <c r="J118" s="58">
        <f>'Betriebe 7_2014'!J118*100/'Betriebe 7_2014'!$L118</f>
        <v>0</v>
      </c>
      <c r="K118" s="58">
        <f>'Betriebe 7_2014'!K118*100/'Betriebe 7_2014'!$L118</f>
        <v>0</v>
      </c>
      <c r="L118" s="59">
        <f>'Betriebe 7_2014'!L118*100/'Betriebe 7_2014'!$L118</f>
        <v>100</v>
      </c>
    </row>
    <row r="119" spans="1:12" ht="12.75" customHeight="1" x14ac:dyDescent="0.2">
      <c r="A119" s="53" t="s">
        <v>94</v>
      </c>
      <c r="B119" s="53" t="s">
        <v>100</v>
      </c>
      <c r="C119" s="58">
        <f>'Betriebe 7_2014'!C119*100/'Betriebe 7_2014'!$L119</f>
        <v>82.352941176470594</v>
      </c>
      <c r="D119" s="58">
        <f>'Betriebe 7_2014'!D119*100/'Betriebe 7_2014'!$L119</f>
        <v>15.170278637770897</v>
      </c>
      <c r="E119" s="58">
        <f>'Betriebe 7_2014'!E119*100/'Betriebe 7_2014'!$L119</f>
        <v>1.2383900928792571</v>
      </c>
      <c r="F119" s="58">
        <f>'Betriebe 7_2014'!F119*100/'Betriebe 7_2014'!$L119</f>
        <v>0.92879256965944268</v>
      </c>
      <c r="G119" s="58">
        <f>'Betriebe 7_2014'!G119*100/'Betriebe 7_2014'!$L119</f>
        <v>0.30959752321981426</v>
      </c>
      <c r="H119" s="58">
        <f>'Betriebe 7_2014'!H119*100/'Betriebe 7_2014'!$L119</f>
        <v>0</v>
      </c>
      <c r="I119" s="58">
        <f>'Betriebe 7_2014'!I119*100/'Betriebe 7_2014'!$L119</f>
        <v>0</v>
      </c>
      <c r="J119" s="58">
        <f>'Betriebe 7_2014'!J119*100/'Betriebe 7_2014'!$L119</f>
        <v>0</v>
      </c>
      <c r="K119" s="58">
        <f>'Betriebe 7_2014'!K119*100/'Betriebe 7_2014'!$L119</f>
        <v>0</v>
      </c>
      <c r="L119" s="59">
        <f>'Betriebe 7_2014'!L119*100/'Betriebe 7_2014'!$L119</f>
        <v>100</v>
      </c>
    </row>
    <row r="120" spans="1:12" ht="12.75" customHeight="1" x14ac:dyDescent="0.2">
      <c r="A120" s="53" t="s">
        <v>95</v>
      </c>
      <c r="B120" s="53" t="s">
        <v>100</v>
      </c>
      <c r="C120" s="58">
        <f>'Betriebe 7_2014'!C120*100/'Betriebe 7_2014'!$L120</f>
        <v>71.794871794871796</v>
      </c>
      <c r="D120" s="58">
        <f>'Betriebe 7_2014'!D120*100/'Betriebe 7_2014'!$L120</f>
        <v>15.384615384615385</v>
      </c>
      <c r="E120" s="58">
        <f>'Betriebe 7_2014'!E120*100/'Betriebe 7_2014'!$L120</f>
        <v>5.1282051282051286</v>
      </c>
      <c r="F120" s="58">
        <f>'Betriebe 7_2014'!F120*100/'Betriebe 7_2014'!$L120</f>
        <v>2.5641025641025643</v>
      </c>
      <c r="G120" s="58">
        <f>'Betriebe 7_2014'!G120*100/'Betriebe 7_2014'!$L120</f>
        <v>5.1282051282051286</v>
      </c>
      <c r="H120" s="58">
        <f>'Betriebe 7_2014'!H120*100/'Betriebe 7_2014'!$L120</f>
        <v>0</v>
      </c>
      <c r="I120" s="58">
        <f>'Betriebe 7_2014'!I120*100/'Betriebe 7_2014'!$L120</f>
        <v>0</v>
      </c>
      <c r="J120" s="58">
        <f>'Betriebe 7_2014'!J120*100/'Betriebe 7_2014'!$L120</f>
        <v>0</v>
      </c>
      <c r="K120" s="58">
        <f>'Betriebe 7_2014'!K120*100/'Betriebe 7_2014'!$L120</f>
        <v>0</v>
      </c>
      <c r="L120" s="59">
        <f>'Betriebe 7_2014'!L120*100/'Betriebe 7_2014'!$L120</f>
        <v>100</v>
      </c>
    </row>
    <row r="121" spans="1:12" ht="12.75" customHeight="1" x14ac:dyDescent="0.2">
      <c r="A121" s="53"/>
      <c r="B121" s="53"/>
      <c r="C121" s="58"/>
      <c r="D121" s="58"/>
      <c r="E121" s="58"/>
      <c r="F121" s="58"/>
      <c r="G121" s="58"/>
      <c r="H121" s="58"/>
      <c r="I121" s="58"/>
      <c r="J121" s="58"/>
      <c r="K121" s="58"/>
      <c r="L121" s="59"/>
    </row>
    <row r="122" spans="1:12" ht="12.75" customHeight="1" x14ac:dyDescent="0.2">
      <c r="A122" s="53"/>
      <c r="B122" s="53"/>
      <c r="C122" s="59">
        <f>'Betriebe 7_2014'!C122*100/'Betriebe 7_2014'!$L122</f>
        <v>79.730033745781782</v>
      </c>
      <c r="D122" s="59">
        <f>'Betriebe 7_2014'!D122*100/'Betriebe 7_2014'!$L122</f>
        <v>11.11361079865017</v>
      </c>
      <c r="E122" s="59">
        <f>'Betriebe 7_2014'!E122*100/'Betriebe 7_2014'!$L122</f>
        <v>4.9043869516310465</v>
      </c>
      <c r="F122" s="59">
        <f>'Betriebe 7_2014'!F122*100/'Betriebe 7_2014'!$L122</f>
        <v>2.9921259842519685</v>
      </c>
      <c r="G122" s="59">
        <f>'Betriebe 7_2014'!G122*100/'Betriebe 7_2014'!$L122</f>
        <v>0.7649043869516311</v>
      </c>
      <c r="H122" s="59">
        <f>'Betriebe 7_2014'!H122*100/'Betriebe 7_2014'!$L122</f>
        <v>0.31496062992125984</v>
      </c>
      <c r="I122" s="59">
        <f>'Betriebe 7_2014'!I122*100/'Betriebe 7_2014'!$L122</f>
        <v>0.13498312710911137</v>
      </c>
      <c r="J122" s="59">
        <f>'Betriebe 7_2014'!J122*100/'Betriebe 7_2014'!$L122</f>
        <v>2.2497187851518559E-2</v>
      </c>
      <c r="K122" s="59">
        <f>'Betriebe 7_2014'!K122*100/'Betriebe 7_2014'!$L122</f>
        <v>2.2497187851518559E-2</v>
      </c>
      <c r="L122" s="59">
        <f>'Betriebe 7_2014'!L122*100/'Betriebe 7_2014'!$L122</f>
        <v>100</v>
      </c>
    </row>
    <row r="123" spans="1:12" ht="12.75" customHeight="1" x14ac:dyDescent="0.2">
      <c r="A123" s="53"/>
      <c r="B123" s="53"/>
      <c r="C123" s="58"/>
      <c r="D123" s="58"/>
      <c r="E123" s="58"/>
      <c r="F123" s="58"/>
      <c r="G123" s="58"/>
      <c r="H123" s="58"/>
      <c r="I123" s="58"/>
      <c r="J123" s="58"/>
      <c r="K123" s="58"/>
      <c r="L123" s="59"/>
    </row>
    <row r="124" spans="1:12" ht="12.75" customHeight="1" x14ac:dyDescent="0.2">
      <c r="A124" s="53" t="s">
        <v>263</v>
      </c>
      <c r="B124" s="53" t="s">
        <v>100</v>
      </c>
      <c r="C124" s="58">
        <f>'Betriebe 7_2014'!C124*100/'Betriebe 7_2014'!$L124</f>
        <v>100</v>
      </c>
      <c r="D124" s="58">
        <f>'Betriebe 7_2014'!D124*100/'Betriebe 7_2014'!$L124</f>
        <v>0</v>
      </c>
      <c r="E124" s="58">
        <f>'Betriebe 7_2014'!E124*100/'Betriebe 7_2014'!$L124</f>
        <v>0</v>
      </c>
      <c r="F124" s="58">
        <f>'Betriebe 7_2014'!F124*100/'Betriebe 7_2014'!$L124</f>
        <v>0</v>
      </c>
      <c r="G124" s="58">
        <f>'Betriebe 7_2014'!G124*100/'Betriebe 7_2014'!$L124</f>
        <v>0</v>
      </c>
      <c r="H124" s="58">
        <f>'Betriebe 7_2014'!H124*100/'Betriebe 7_2014'!$L124</f>
        <v>0</v>
      </c>
      <c r="I124" s="58">
        <f>'Betriebe 7_2014'!I124*100/'Betriebe 7_2014'!$L124</f>
        <v>0</v>
      </c>
      <c r="J124" s="58">
        <f>'Betriebe 7_2014'!J124*100/'Betriebe 7_2014'!$L124</f>
        <v>0</v>
      </c>
      <c r="K124" s="58">
        <f>'Betriebe 7_2014'!K124*100/'Betriebe 7_2014'!$L124</f>
        <v>0</v>
      </c>
      <c r="L124" s="59">
        <f>'Betriebe 7_2014'!L124*100/'Betriebe 7_2014'!$L124</f>
        <v>100</v>
      </c>
    </row>
    <row r="125" spans="1:12" ht="12.75" customHeight="1" x14ac:dyDescent="0.2">
      <c r="A125" s="53" t="s">
        <v>96</v>
      </c>
      <c r="B125" s="53" t="s">
        <v>100</v>
      </c>
      <c r="C125" s="58">
        <f>'Betriebe 7_2014'!C125*100/'Betriebe 7_2014'!$L125</f>
        <v>83.333333333333329</v>
      </c>
      <c r="D125" s="58">
        <f>'Betriebe 7_2014'!D125*100/'Betriebe 7_2014'!$L125</f>
        <v>5.5555555555555554</v>
      </c>
      <c r="E125" s="58">
        <f>'Betriebe 7_2014'!E125*100/'Betriebe 7_2014'!$L125</f>
        <v>7.4074074074074074</v>
      </c>
      <c r="F125" s="58">
        <f>'Betriebe 7_2014'!F125*100/'Betriebe 7_2014'!$L125</f>
        <v>0</v>
      </c>
      <c r="G125" s="58">
        <f>'Betriebe 7_2014'!G125*100/'Betriebe 7_2014'!$L125</f>
        <v>3.7037037037037037</v>
      </c>
      <c r="H125" s="58">
        <f>'Betriebe 7_2014'!H125*100/'Betriebe 7_2014'!$L125</f>
        <v>0</v>
      </c>
      <c r="I125" s="58">
        <f>'Betriebe 7_2014'!I125*100/'Betriebe 7_2014'!$L125</f>
        <v>0</v>
      </c>
      <c r="J125" s="58">
        <f>'Betriebe 7_2014'!J125*100/'Betriebe 7_2014'!$L125</f>
        <v>0</v>
      </c>
      <c r="K125" s="58">
        <f>'Betriebe 7_2014'!K125*100/'Betriebe 7_2014'!$L125</f>
        <v>0</v>
      </c>
      <c r="L125" s="59">
        <f>'Betriebe 7_2014'!L125*100/'Betriebe 7_2014'!$L125</f>
        <v>100</v>
      </c>
    </row>
    <row r="126" spans="1:12" ht="12.75" customHeight="1" x14ac:dyDescent="0.2">
      <c r="A126" s="53" t="s">
        <v>248</v>
      </c>
      <c r="B126" s="53" t="s">
        <v>100</v>
      </c>
      <c r="C126" s="58">
        <f>'Betriebe 7_2014'!C126*100/'Betriebe 7_2014'!$L126</f>
        <v>40</v>
      </c>
      <c r="D126" s="58">
        <f>'Betriebe 7_2014'!D126*100/'Betriebe 7_2014'!$L126</f>
        <v>0</v>
      </c>
      <c r="E126" s="58">
        <f>'Betriebe 7_2014'!E126*100/'Betriebe 7_2014'!$L126</f>
        <v>0</v>
      </c>
      <c r="F126" s="58">
        <f>'Betriebe 7_2014'!F126*100/'Betriebe 7_2014'!$L126</f>
        <v>40</v>
      </c>
      <c r="G126" s="58">
        <f>'Betriebe 7_2014'!G126*100/'Betriebe 7_2014'!$L126</f>
        <v>0</v>
      </c>
      <c r="H126" s="58">
        <f>'Betriebe 7_2014'!H126*100/'Betriebe 7_2014'!$L126</f>
        <v>20</v>
      </c>
      <c r="I126" s="58">
        <f>'Betriebe 7_2014'!I126*100/'Betriebe 7_2014'!$L126</f>
        <v>0</v>
      </c>
      <c r="J126" s="58">
        <f>'Betriebe 7_2014'!J126*100/'Betriebe 7_2014'!$L126</f>
        <v>0</v>
      </c>
      <c r="K126" s="58">
        <f>'Betriebe 7_2014'!K126*100/'Betriebe 7_2014'!$L126</f>
        <v>0</v>
      </c>
      <c r="L126" s="59">
        <f>'Betriebe 7_2014'!L126*100/'Betriebe 7_2014'!$L126</f>
        <v>100</v>
      </c>
    </row>
    <row r="127" spans="1:12" ht="12.75" customHeight="1" x14ac:dyDescent="0.2">
      <c r="A127" s="53" t="s">
        <v>97</v>
      </c>
      <c r="B127" s="53" t="s">
        <v>100</v>
      </c>
      <c r="C127" s="58">
        <f>'Betriebe 7_2014'!C127*100/'Betriebe 7_2014'!$L127</f>
        <v>31.25</v>
      </c>
      <c r="D127" s="58">
        <f>'Betriebe 7_2014'!D127*100/'Betriebe 7_2014'!$L127</f>
        <v>0</v>
      </c>
      <c r="E127" s="58">
        <f>'Betriebe 7_2014'!E127*100/'Betriebe 7_2014'!$L127</f>
        <v>6.25</v>
      </c>
      <c r="F127" s="58">
        <f>'Betriebe 7_2014'!F127*100/'Betriebe 7_2014'!$L127</f>
        <v>12.5</v>
      </c>
      <c r="G127" s="58">
        <f>'Betriebe 7_2014'!G127*100/'Betriebe 7_2014'!$L127</f>
        <v>18.75</v>
      </c>
      <c r="H127" s="58">
        <f>'Betriebe 7_2014'!H127*100/'Betriebe 7_2014'!$L127</f>
        <v>0</v>
      </c>
      <c r="I127" s="58">
        <f>'Betriebe 7_2014'!I127*100/'Betriebe 7_2014'!$L127</f>
        <v>12.5</v>
      </c>
      <c r="J127" s="58">
        <f>'Betriebe 7_2014'!J127*100/'Betriebe 7_2014'!$L127</f>
        <v>6.25</v>
      </c>
      <c r="K127" s="58">
        <f>'Betriebe 7_2014'!K127*100/'Betriebe 7_2014'!$L127</f>
        <v>12.5</v>
      </c>
      <c r="L127" s="59">
        <f>'Betriebe 7_2014'!L127*100/'Betriebe 7_2014'!$L127</f>
        <v>100</v>
      </c>
    </row>
    <row r="128" spans="1:12" ht="12.75" customHeight="1" x14ac:dyDescent="0.2">
      <c r="A128" s="53" t="s">
        <v>98</v>
      </c>
      <c r="B128" s="53" t="s">
        <v>100</v>
      </c>
      <c r="C128" s="58">
        <f>'Betriebe 7_2014'!C128*100/'Betriebe 7_2014'!$L128</f>
        <v>70.588235294117652</v>
      </c>
      <c r="D128" s="58">
        <f>'Betriebe 7_2014'!D128*100/'Betriebe 7_2014'!$L128</f>
        <v>5.882352941176471</v>
      </c>
      <c r="E128" s="58">
        <f>'Betriebe 7_2014'!E128*100/'Betriebe 7_2014'!$L128</f>
        <v>8.8235294117647065</v>
      </c>
      <c r="F128" s="58">
        <f>'Betriebe 7_2014'!F128*100/'Betriebe 7_2014'!$L128</f>
        <v>5.882352941176471</v>
      </c>
      <c r="G128" s="58">
        <f>'Betriebe 7_2014'!G128*100/'Betriebe 7_2014'!$L128</f>
        <v>0</v>
      </c>
      <c r="H128" s="58">
        <f>'Betriebe 7_2014'!H128*100/'Betriebe 7_2014'!$L128</f>
        <v>0</v>
      </c>
      <c r="I128" s="58">
        <f>'Betriebe 7_2014'!I128*100/'Betriebe 7_2014'!$L128</f>
        <v>2.9411764705882355</v>
      </c>
      <c r="J128" s="58">
        <f>'Betriebe 7_2014'!J128*100/'Betriebe 7_2014'!$L128</f>
        <v>2.9411764705882355</v>
      </c>
      <c r="K128" s="58">
        <f>'Betriebe 7_2014'!K128*100/'Betriebe 7_2014'!$L128</f>
        <v>2.9411764705882355</v>
      </c>
      <c r="L128" s="59">
        <f>'Betriebe 7_2014'!L128*100/'Betriebe 7_2014'!$L128</f>
        <v>100</v>
      </c>
    </row>
    <row r="129" spans="1:12" ht="12.75" customHeight="1" x14ac:dyDescent="0.2">
      <c r="A129" s="53" t="s">
        <v>99</v>
      </c>
      <c r="B129" s="53" t="s">
        <v>100</v>
      </c>
      <c r="C129" s="58">
        <f>'Betriebe 7_2014'!C129*100/'Betriebe 7_2014'!$L129</f>
        <v>60</v>
      </c>
      <c r="D129" s="58">
        <f>'Betriebe 7_2014'!D129*100/'Betriebe 7_2014'!$L129</f>
        <v>28.571428571428573</v>
      </c>
      <c r="E129" s="58">
        <f>'Betriebe 7_2014'!E129*100/'Betriebe 7_2014'!$L129</f>
        <v>2.8571428571428572</v>
      </c>
      <c r="F129" s="58">
        <f>'Betriebe 7_2014'!F129*100/'Betriebe 7_2014'!$L129</f>
        <v>5.7142857142857144</v>
      </c>
      <c r="G129" s="58">
        <f>'Betriebe 7_2014'!G129*100/'Betriebe 7_2014'!$L129</f>
        <v>2.8571428571428572</v>
      </c>
      <c r="H129" s="58">
        <f>'Betriebe 7_2014'!H129*100/'Betriebe 7_2014'!$L129</f>
        <v>0</v>
      </c>
      <c r="I129" s="58">
        <f>'Betriebe 7_2014'!I129*100/'Betriebe 7_2014'!$L129</f>
        <v>0</v>
      </c>
      <c r="J129" s="58">
        <f>'Betriebe 7_2014'!J129*100/'Betriebe 7_2014'!$L129</f>
        <v>0</v>
      </c>
      <c r="K129" s="58">
        <f>'Betriebe 7_2014'!K129*100/'Betriebe 7_2014'!$L129</f>
        <v>0</v>
      </c>
      <c r="L129" s="59">
        <f>'Betriebe 7_2014'!L129*100/'Betriebe 7_2014'!$L129</f>
        <v>100</v>
      </c>
    </row>
    <row r="130" spans="1:12" ht="12.75" customHeight="1" x14ac:dyDescent="0.2">
      <c r="A130" s="53" t="s">
        <v>249</v>
      </c>
      <c r="B130" s="53" t="s">
        <v>100</v>
      </c>
      <c r="C130" s="58">
        <f>'Betriebe 7_2014'!C130*100/'Betriebe 7_2014'!$L130</f>
        <v>50</v>
      </c>
      <c r="D130" s="58">
        <f>'Betriebe 7_2014'!D130*100/'Betriebe 7_2014'!$L130</f>
        <v>10</v>
      </c>
      <c r="E130" s="58">
        <f>'Betriebe 7_2014'!E130*100/'Betriebe 7_2014'!$L130</f>
        <v>10</v>
      </c>
      <c r="F130" s="58">
        <f>'Betriebe 7_2014'!F130*100/'Betriebe 7_2014'!$L130</f>
        <v>0</v>
      </c>
      <c r="G130" s="58">
        <f>'Betriebe 7_2014'!G130*100/'Betriebe 7_2014'!$L130</f>
        <v>0</v>
      </c>
      <c r="H130" s="58">
        <f>'Betriebe 7_2014'!H130*100/'Betriebe 7_2014'!$L130</f>
        <v>0</v>
      </c>
      <c r="I130" s="58">
        <f>'Betriebe 7_2014'!I130*100/'Betriebe 7_2014'!$L130</f>
        <v>20</v>
      </c>
      <c r="J130" s="58">
        <f>'Betriebe 7_2014'!J130*100/'Betriebe 7_2014'!$L130</f>
        <v>0</v>
      </c>
      <c r="K130" s="58">
        <f>'Betriebe 7_2014'!K130*100/'Betriebe 7_2014'!$L130</f>
        <v>10</v>
      </c>
      <c r="L130" s="59">
        <f>'Betriebe 7_2014'!L130*100/'Betriebe 7_2014'!$L130</f>
        <v>100</v>
      </c>
    </row>
    <row r="131" spans="1:12" ht="12.75" customHeight="1" x14ac:dyDescent="0.2">
      <c r="A131" s="53" t="s">
        <v>250</v>
      </c>
      <c r="B131" s="53" t="s">
        <v>100</v>
      </c>
      <c r="C131" s="58">
        <f>'Betriebe 7_2014'!C131*100/'Betriebe 7_2014'!$L131</f>
        <v>30</v>
      </c>
      <c r="D131" s="58">
        <f>'Betriebe 7_2014'!D131*100/'Betriebe 7_2014'!$L131</f>
        <v>0</v>
      </c>
      <c r="E131" s="58">
        <f>'Betriebe 7_2014'!E131*100/'Betriebe 7_2014'!$L131</f>
        <v>20</v>
      </c>
      <c r="F131" s="58">
        <f>'Betriebe 7_2014'!F131*100/'Betriebe 7_2014'!$L131</f>
        <v>0</v>
      </c>
      <c r="G131" s="58">
        <f>'Betriebe 7_2014'!G131*100/'Betriebe 7_2014'!$L131</f>
        <v>0</v>
      </c>
      <c r="H131" s="58">
        <f>'Betriebe 7_2014'!H131*100/'Betriebe 7_2014'!$L131</f>
        <v>30</v>
      </c>
      <c r="I131" s="58">
        <f>'Betriebe 7_2014'!I131*100/'Betriebe 7_2014'!$L131</f>
        <v>0</v>
      </c>
      <c r="J131" s="58">
        <f>'Betriebe 7_2014'!J131*100/'Betriebe 7_2014'!$L131</f>
        <v>10</v>
      </c>
      <c r="K131" s="58">
        <f>'Betriebe 7_2014'!K131*100/'Betriebe 7_2014'!$L131</f>
        <v>10</v>
      </c>
      <c r="L131" s="59">
        <f>'Betriebe 7_2014'!L131*100/'Betriebe 7_2014'!$L131</f>
        <v>100</v>
      </c>
    </row>
    <row r="132" spans="1:12" ht="12.75" customHeight="1" x14ac:dyDescent="0.2">
      <c r="A132" s="53" t="s">
        <v>251</v>
      </c>
      <c r="B132" s="53" t="s">
        <v>100</v>
      </c>
      <c r="C132" s="58">
        <f>'Betriebe 7_2014'!C132*100/'Betriebe 7_2014'!$L132</f>
        <v>34.615384615384613</v>
      </c>
      <c r="D132" s="58">
        <f>'Betriebe 7_2014'!D132*100/'Betriebe 7_2014'!$L132</f>
        <v>42.307692307692307</v>
      </c>
      <c r="E132" s="58">
        <f>'Betriebe 7_2014'!E132*100/'Betriebe 7_2014'!$L132</f>
        <v>15.384615384615385</v>
      </c>
      <c r="F132" s="58">
        <f>'Betriebe 7_2014'!F132*100/'Betriebe 7_2014'!$L132</f>
        <v>0</v>
      </c>
      <c r="G132" s="58">
        <f>'Betriebe 7_2014'!G132*100/'Betriebe 7_2014'!$L132</f>
        <v>0</v>
      </c>
      <c r="H132" s="58">
        <f>'Betriebe 7_2014'!H132*100/'Betriebe 7_2014'!$L132</f>
        <v>3.8461538461538463</v>
      </c>
      <c r="I132" s="58">
        <f>'Betriebe 7_2014'!I132*100/'Betriebe 7_2014'!$L132</f>
        <v>3.8461538461538463</v>
      </c>
      <c r="J132" s="58">
        <f>'Betriebe 7_2014'!J132*100/'Betriebe 7_2014'!$L132</f>
        <v>0</v>
      </c>
      <c r="K132" s="58">
        <f>'Betriebe 7_2014'!K132*100/'Betriebe 7_2014'!$L132</f>
        <v>0</v>
      </c>
      <c r="L132" s="59">
        <f>'Betriebe 7_2014'!L132*100/'Betriebe 7_2014'!$L132</f>
        <v>100</v>
      </c>
    </row>
    <row r="133" spans="1:12" ht="12.75" customHeight="1" x14ac:dyDescent="0.2">
      <c r="A133" s="53" t="s">
        <v>227</v>
      </c>
      <c r="B133" s="53" t="s">
        <v>100</v>
      </c>
      <c r="C133" s="58">
        <f>'Betriebe 7_2014'!C133*100/'Betriebe 7_2014'!$L133</f>
        <v>55.958549222797927</v>
      </c>
      <c r="D133" s="58">
        <f>'Betriebe 7_2014'!D133*100/'Betriebe 7_2014'!$L133</f>
        <v>32.124352331606218</v>
      </c>
      <c r="E133" s="58">
        <f>'Betriebe 7_2014'!E133*100/'Betriebe 7_2014'!$L133</f>
        <v>10.621761658031089</v>
      </c>
      <c r="F133" s="58">
        <f>'Betriebe 7_2014'!F133*100/'Betriebe 7_2014'!$L133</f>
        <v>1.0362694300518134</v>
      </c>
      <c r="G133" s="58">
        <f>'Betriebe 7_2014'!G133*100/'Betriebe 7_2014'!$L133</f>
        <v>0.25906735751295334</v>
      </c>
      <c r="H133" s="58">
        <f>'Betriebe 7_2014'!H133*100/'Betriebe 7_2014'!$L133</f>
        <v>0</v>
      </c>
      <c r="I133" s="58">
        <f>'Betriebe 7_2014'!I133*100/'Betriebe 7_2014'!$L133</f>
        <v>0</v>
      </c>
      <c r="J133" s="58">
        <f>'Betriebe 7_2014'!J133*100/'Betriebe 7_2014'!$L133</f>
        <v>0</v>
      </c>
      <c r="K133" s="58">
        <f>'Betriebe 7_2014'!K133*100/'Betriebe 7_2014'!$L133</f>
        <v>0</v>
      </c>
      <c r="L133" s="59">
        <f>'Betriebe 7_2014'!L133*100/'Betriebe 7_2014'!$L133</f>
        <v>100</v>
      </c>
    </row>
    <row r="134" spans="1:12" ht="12.75" customHeight="1" x14ac:dyDescent="0.2">
      <c r="A134" s="53" t="s">
        <v>228</v>
      </c>
      <c r="B134" s="53" t="s">
        <v>100</v>
      </c>
      <c r="C134" s="58">
        <f>'Betriebe 7_2014'!C134*100/'Betriebe 7_2014'!$L134</f>
        <v>58.352402745995427</v>
      </c>
      <c r="D134" s="58">
        <f>'Betriebe 7_2014'!D134*100/'Betriebe 7_2014'!$L134</f>
        <v>22.196796338672769</v>
      </c>
      <c r="E134" s="58">
        <f>'Betriebe 7_2014'!E134*100/'Betriebe 7_2014'!$L134</f>
        <v>13.958810068649885</v>
      </c>
      <c r="F134" s="58">
        <f>'Betriebe 7_2014'!F134*100/'Betriebe 7_2014'!$L134</f>
        <v>4.805491990846682</v>
      </c>
      <c r="G134" s="58">
        <f>'Betriebe 7_2014'!G134*100/'Betriebe 7_2014'!$L134</f>
        <v>0.45766590389016021</v>
      </c>
      <c r="H134" s="58">
        <f>'Betriebe 7_2014'!H134*100/'Betriebe 7_2014'!$L134</f>
        <v>0.2288329519450801</v>
      </c>
      <c r="I134" s="58">
        <f>'Betriebe 7_2014'!I134*100/'Betriebe 7_2014'!$L134</f>
        <v>0</v>
      </c>
      <c r="J134" s="58">
        <f>'Betriebe 7_2014'!J134*100/'Betriebe 7_2014'!$L134</f>
        <v>0</v>
      </c>
      <c r="K134" s="58">
        <f>'Betriebe 7_2014'!K134*100/'Betriebe 7_2014'!$L134</f>
        <v>0</v>
      </c>
      <c r="L134" s="59">
        <f>'Betriebe 7_2014'!L134*100/'Betriebe 7_2014'!$L134</f>
        <v>100</v>
      </c>
    </row>
    <row r="135" spans="1:12" ht="12.75" customHeight="1" x14ac:dyDescent="0.2">
      <c r="A135" s="53" t="s">
        <v>229</v>
      </c>
      <c r="B135" s="53" t="s">
        <v>100</v>
      </c>
      <c r="C135" s="58">
        <f>'Betriebe 7_2014'!C135*100/'Betriebe 7_2014'!$L135</f>
        <v>5</v>
      </c>
      <c r="D135" s="58">
        <f>'Betriebe 7_2014'!D135*100/'Betriebe 7_2014'!$L135</f>
        <v>37</v>
      </c>
      <c r="E135" s="58">
        <f>'Betriebe 7_2014'!E135*100/'Betriebe 7_2014'!$L135</f>
        <v>53.5</v>
      </c>
      <c r="F135" s="58">
        <f>'Betriebe 7_2014'!F135*100/'Betriebe 7_2014'!$L135</f>
        <v>4.5</v>
      </c>
      <c r="G135" s="58">
        <f>'Betriebe 7_2014'!G135*100/'Betriebe 7_2014'!$L135</f>
        <v>0</v>
      </c>
      <c r="H135" s="58">
        <f>'Betriebe 7_2014'!H135*100/'Betriebe 7_2014'!$L135</f>
        <v>0</v>
      </c>
      <c r="I135" s="58">
        <f>'Betriebe 7_2014'!I135*100/'Betriebe 7_2014'!$L135</f>
        <v>0</v>
      </c>
      <c r="J135" s="58">
        <f>'Betriebe 7_2014'!J135*100/'Betriebe 7_2014'!$L135</f>
        <v>0</v>
      </c>
      <c r="K135" s="58">
        <f>'Betriebe 7_2014'!K135*100/'Betriebe 7_2014'!$L135</f>
        <v>0</v>
      </c>
      <c r="L135" s="59">
        <f>'Betriebe 7_2014'!L135*100/'Betriebe 7_2014'!$L135</f>
        <v>100</v>
      </c>
    </row>
    <row r="136" spans="1:12" ht="12.75" customHeight="1" x14ac:dyDescent="0.2">
      <c r="A136" s="53" t="s">
        <v>230</v>
      </c>
      <c r="B136" s="53" t="s">
        <v>100</v>
      </c>
      <c r="C136" s="58">
        <f>'Betriebe 7_2014'!C136*100/'Betriebe 7_2014'!$L136</f>
        <v>73.381770145310441</v>
      </c>
      <c r="D136" s="58">
        <f>'Betriebe 7_2014'!D136*100/'Betriebe 7_2014'!$L136</f>
        <v>23.150594451783356</v>
      </c>
      <c r="E136" s="58">
        <f>'Betriebe 7_2014'!E136*100/'Betriebe 7_2014'!$L136</f>
        <v>2.6089828269484809</v>
      </c>
      <c r="F136" s="58">
        <f>'Betriebe 7_2014'!F136*100/'Betriebe 7_2014'!$L136</f>
        <v>0.75957727873183623</v>
      </c>
      <c r="G136" s="58">
        <f>'Betriebe 7_2014'!G136*100/'Betriebe 7_2014'!$L136</f>
        <v>9.9075297225891673E-2</v>
      </c>
      <c r="H136" s="58">
        <f>'Betriebe 7_2014'!H136*100/'Betriebe 7_2014'!$L136</f>
        <v>0</v>
      </c>
      <c r="I136" s="58">
        <f>'Betriebe 7_2014'!I136*100/'Betriebe 7_2014'!$L136</f>
        <v>0</v>
      </c>
      <c r="J136" s="58">
        <f>'Betriebe 7_2014'!J136*100/'Betriebe 7_2014'!$L136</f>
        <v>0</v>
      </c>
      <c r="K136" s="58">
        <f>'Betriebe 7_2014'!K136*100/'Betriebe 7_2014'!$L136</f>
        <v>0</v>
      </c>
      <c r="L136" s="59">
        <f>'Betriebe 7_2014'!L136*100/'Betriebe 7_2014'!$L136</f>
        <v>100</v>
      </c>
    </row>
    <row r="137" spans="1:12" ht="12.75" customHeight="1" x14ac:dyDescent="0.2">
      <c r="A137" s="53" t="s">
        <v>231</v>
      </c>
      <c r="B137" s="53" t="s">
        <v>100</v>
      </c>
      <c r="C137" s="58">
        <f>'Betriebe 7_2014'!C137*100/'Betriebe 7_2014'!$L137</f>
        <v>69.345238095238102</v>
      </c>
      <c r="D137" s="58">
        <f>'Betriebe 7_2014'!D137*100/'Betriebe 7_2014'!$L137</f>
        <v>18.75</v>
      </c>
      <c r="E137" s="58">
        <f>'Betriebe 7_2014'!E137*100/'Betriebe 7_2014'!$L137</f>
        <v>7.7380952380952381</v>
      </c>
      <c r="F137" s="58">
        <f>'Betriebe 7_2014'!F137*100/'Betriebe 7_2014'!$L137</f>
        <v>3.8690476190476191</v>
      </c>
      <c r="G137" s="58">
        <f>'Betriebe 7_2014'!G137*100/'Betriebe 7_2014'!$L137</f>
        <v>0.29761904761904762</v>
      </c>
      <c r="H137" s="58">
        <f>'Betriebe 7_2014'!H137*100/'Betriebe 7_2014'!$L137</f>
        <v>0</v>
      </c>
      <c r="I137" s="58">
        <f>'Betriebe 7_2014'!I137*100/'Betriebe 7_2014'!$L137</f>
        <v>0</v>
      </c>
      <c r="J137" s="58">
        <f>'Betriebe 7_2014'!J137*100/'Betriebe 7_2014'!$L137</f>
        <v>0</v>
      </c>
      <c r="K137" s="58">
        <f>'Betriebe 7_2014'!K137*100/'Betriebe 7_2014'!$L137</f>
        <v>0</v>
      </c>
      <c r="L137" s="59">
        <f>'Betriebe 7_2014'!L137*100/'Betriebe 7_2014'!$L137</f>
        <v>100</v>
      </c>
    </row>
    <row r="138" spans="1:12" ht="12.75" customHeight="1" x14ac:dyDescent="0.2">
      <c r="A138" s="53" t="s">
        <v>232</v>
      </c>
      <c r="B138" s="53" t="s">
        <v>100</v>
      </c>
      <c r="C138" s="58">
        <f>'Betriebe 7_2014'!C138*100/'Betriebe 7_2014'!$L138</f>
        <v>76.371780515117578</v>
      </c>
      <c r="D138" s="58">
        <f>'Betriebe 7_2014'!D138*100/'Betriebe 7_2014'!$L138</f>
        <v>11.758118701007838</v>
      </c>
      <c r="E138" s="58">
        <f>'Betriebe 7_2014'!E138*100/'Betriebe 7_2014'!$L138</f>
        <v>6.1590145576707727</v>
      </c>
      <c r="F138" s="58">
        <f>'Betriebe 7_2014'!F138*100/'Betriebe 7_2014'!$L138</f>
        <v>3.5834266517357225</v>
      </c>
      <c r="G138" s="58">
        <f>'Betriebe 7_2014'!G138*100/'Betriebe 7_2014'!$L138</f>
        <v>0.78387458006718924</v>
      </c>
      <c r="H138" s="58">
        <f>'Betriebe 7_2014'!H138*100/'Betriebe 7_2014'!$L138</f>
        <v>0.55991041433370659</v>
      </c>
      <c r="I138" s="58">
        <f>'Betriebe 7_2014'!I138*100/'Betriebe 7_2014'!$L138</f>
        <v>0.11198208286674133</v>
      </c>
      <c r="J138" s="58">
        <f>'Betriebe 7_2014'!J138*100/'Betriebe 7_2014'!$L138</f>
        <v>0.11198208286674133</v>
      </c>
      <c r="K138" s="58">
        <f>'Betriebe 7_2014'!K138*100/'Betriebe 7_2014'!$L138</f>
        <v>0.55991041433370659</v>
      </c>
      <c r="L138" s="59">
        <f>'Betriebe 7_2014'!L138*100/'Betriebe 7_2014'!$L138</f>
        <v>100</v>
      </c>
    </row>
    <row r="139" spans="1:12" ht="12.75" customHeight="1" x14ac:dyDescent="0.2">
      <c r="A139" s="53" t="s">
        <v>233</v>
      </c>
      <c r="B139" s="53" t="s">
        <v>100</v>
      </c>
      <c r="C139" s="58">
        <f>'Betriebe 7_2014'!C139*100/'Betriebe 7_2014'!$L139</f>
        <v>82.281669865642996</v>
      </c>
      <c r="D139" s="58">
        <f>'Betriebe 7_2014'!D139*100/'Betriebe 7_2014'!$L139</f>
        <v>9.0331094049904035</v>
      </c>
      <c r="E139" s="58">
        <f>'Betriebe 7_2014'!E139*100/'Betriebe 7_2014'!$L139</f>
        <v>4.4505758157389632</v>
      </c>
      <c r="F139" s="58">
        <f>'Betriebe 7_2014'!F139*100/'Betriebe 7_2014'!$L139</f>
        <v>2.7471209213051822</v>
      </c>
      <c r="G139" s="58">
        <f>'Betriebe 7_2014'!G139*100/'Betriebe 7_2014'!$L139</f>
        <v>0.7437619961612284</v>
      </c>
      <c r="H139" s="58">
        <f>'Betriebe 7_2014'!H139*100/'Betriebe 7_2014'!$L139</f>
        <v>0.56381957773512481</v>
      </c>
      <c r="I139" s="58">
        <f>'Betriebe 7_2014'!I139*100/'Betriebe 7_2014'!$L139</f>
        <v>8.3973128598848368E-2</v>
      </c>
      <c r="J139" s="58">
        <f>'Betriebe 7_2014'!J139*100/'Betriebe 7_2014'!$L139</f>
        <v>4.7984644913627639E-2</v>
      </c>
      <c r="K139" s="58">
        <f>'Betriebe 7_2014'!K139*100/'Betriebe 7_2014'!$L139</f>
        <v>4.7984644913627639E-2</v>
      </c>
      <c r="L139" s="59">
        <f>'Betriebe 7_2014'!L139*100/'Betriebe 7_2014'!$L139</f>
        <v>100</v>
      </c>
    </row>
    <row r="140" spans="1:12" ht="12.75" customHeight="1" x14ac:dyDescent="0.2">
      <c r="A140" s="53" t="s">
        <v>234</v>
      </c>
      <c r="B140" s="53" t="s">
        <v>100</v>
      </c>
      <c r="C140" s="58">
        <f>'Betriebe 7_2014'!C140*100/'Betriebe 7_2014'!$L140</f>
        <v>23.80952380952381</v>
      </c>
      <c r="D140" s="58">
        <f>'Betriebe 7_2014'!D140*100/'Betriebe 7_2014'!$L140</f>
        <v>19.047619047619047</v>
      </c>
      <c r="E140" s="58">
        <f>'Betriebe 7_2014'!E140*100/'Betriebe 7_2014'!$L140</f>
        <v>0</v>
      </c>
      <c r="F140" s="58">
        <f>'Betriebe 7_2014'!F140*100/'Betriebe 7_2014'!$L140</f>
        <v>14.285714285714286</v>
      </c>
      <c r="G140" s="58">
        <f>'Betriebe 7_2014'!G140*100/'Betriebe 7_2014'!$L140</f>
        <v>19.047619047619047</v>
      </c>
      <c r="H140" s="58">
        <f>'Betriebe 7_2014'!H140*100/'Betriebe 7_2014'!$L140</f>
        <v>23.80952380952381</v>
      </c>
      <c r="I140" s="58">
        <f>'Betriebe 7_2014'!I140*100/'Betriebe 7_2014'!$L140</f>
        <v>0</v>
      </c>
      <c r="J140" s="58">
        <f>'Betriebe 7_2014'!J140*100/'Betriebe 7_2014'!$L140</f>
        <v>0</v>
      </c>
      <c r="K140" s="58">
        <f>'Betriebe 7_2014'!K140*100/'Betriebe 7_2014'!$L140</f>
        <v>0</v>
      </c>
      <c r="L140" s="59">
        <f>'Betriebe 7_2014'!L140*100/'Betriebe 7_2014'!$L140</f>
        <v>100</v>
      </c>
    </row>
    <row r="141" spans="1:12" ht="12.75" customHeight="1" x14ac:dyDescent="0.2">
      <c r="A141" s="53" t="s">
        <v>235</v>
      </c>
      <c r="B141" s="53" t="s">
        <v>100</v>
      </c>
      <c r="C141" s="58">
        <f>'Betriebe 7_2014'!C141*100/'Betriebe 7_2014'!$L141</f>
        <v>63.636363636363633</v>
      </c>
      <c r="D141" s="58">
        <f>'Betriebe 7_2014'!D141*100/'Betriebe 7_2014'!$L141</f>
        <v>13.636363636363637</v>
      </c>
      <c r="E141" s="58">
        <f>'Betriebe 7_2014'!E141*100/'Betriebe 7_2014'!$L141</f>
        <v>13.636363636363637</v>
      </c>
      <c r="F141" s="58">
        <f>'Betriebe 7_2014'!F141*100/'Betriebe 7_2014'!$L141</f>
        <v>0</v>
      </c>
      <c r="G141" s="58">
        <f>'Betriebe 7_2014'!G141*100/'Betriebe 7_2014'!$L141</f>
        <v>9.0909090909090917</v>
      </c>
      <c r="H141" s="58">
        <f>'Betriebe 7_2014'!H141*100/'Betriebe 7_2014'!$L141</f>
        <v>0</v>
      </c>
      <c r="I141" s="58">
        <f>'Betriebe 7_2014'!I141*100/'Betriebe 7_2014'!$L141</f>
        <v>0</v>
      </c>
      <c r="J141" s="58">
        <f>'Betriebe 7_2014'!J141*100/'Betriebe 7_2014'!$L141</f>
        <v>0</v>
      </c>
      <c r="K141" s="58">
        <f>'Betriebe 7_2014'!K141*100/'Betriebe 7_2014'!$L141</f>
        <v>0</v>
      </c>
      <c r="L141" s="59">
        <f>'Betriebe 7_2014'!L141*100/'Betriebe 7_2014'!$L141</f>
        <v>100</v>
      </c>
    </row>
    <row r="142" spans="1:12" ht="12.75" customHeight="1" x14ac:dyDescent="0.2">
      <c r="A142" s="53"/>
      <c r="B142" s="53"/>
      <c r="C142" s="58"/>
      <c r="D142" s="58"/>
      <c r="E142" s="58"/>
      <c r="F142" s="58"/>
      <c r="G142" s="58"/>
      <c r="H142" s="58"/>
      <c r="I142" s="58"/>
      <c r="J142" s="58"/>
      <c r="K142" s="58"/>
      <c r="L142" s="59"/>
    </row>
    <row r="143" spans="1:12" ht="12.75" customHeight="1" x14ac:dyDescent="0.2">
      <c r="A143" s="53"/>
      <c r="B143" s="53"/>
      <c r="C143" s="59">
        <f>'Betriebe 7_2014'!C143*100/'Betriebe 7_2014'!$L143</f>
        <v>76.620470622202973</v>
      </c>
      <c r="D143" s="59">
        <f>'Betriebe 7_2014'!D143*100/'Betriebe 7_2014'!$L143</f>
        <v>14.082575429478851</v>
      </c>
      <c r="E143" s="59">
        <f>'Betriebe 7_2014'!E143*100/'Betriebe 7_2014'!$L143</f>
        <v>5.4785621481160671</v>
      </c>
      <c r="F143" s="59">
        <f>'Betriebe 7_2014'!F143*100/'Betriebe 7_2014'!$L143</f>
        <v>2.4686011260285836</v>
      </c>
      <c r="G143" s="59">
        <f>'Betriebe 7_2014'!G143*100/'Betriebe 7_2014'!$L143</f>
        <v>0.63519561137577596</v>
      </c>
      <c r="H143" s="59">
        <f>'Betriebe 7_2014'!H143*100/'Betriebe 7_2014'!$L143</f>
        <v>0.45474231268947596</v>
      </c>
      <c r="I143" s="59">
        <f>'Betriebe 7_2014'!I143*100/'Betriebe 7_2014'!$L143</f>
        <v>0.10105384726432799</v>
      </c>
      <c r="J143" s="59">
        <f>'Betriebe 7_2014'!J143*100/'Betriebe 7_2014'!$L143</f>
        <v>5.7745055579615998E-2</v>
      </c>
      <c r="K143" s="59">
        <f>'Betriebe 7_2014'!K143*100/'Betriebe 7_2014'!$L143</f>
        <v>0.10105384726432799</v>
      </c>
      <c r="L143" s="59">
        <f>'Betriebe 7_2014'!L143*100/'Betriebe 7_2014'!$L143</f>
        <v>100</v>
      </c>
    </row>
    <row r="144" spans="1:12" ht="12.75" customHeight="1" x14ac:dyDescent="0.2">
      <c r="A144" s="53"/>
      <c r="B144" s="53"/>
      <c r="C144" s="58"/>
      <c r="D144" s="58"/>
      <c r="E144" s="58"/>
      <c r="F144" s="58"/>
      <c r="G144" s="58"/>
      <c r="H144" s="58"/>
      <c r="I144" s="58"/>
      <c r="J144" s="58"/>
      <c r="K144" s="58"/>
      <c r="L144" s="59"/>
    </row>
    <row r="145" spans="1:12" ht="12.75" customHeight="1" x14ac:dyDescent="0.2">
      <c r="A145" s="53" t="s">
        <v>265</v>
      </c>
      <c r="B145" s="53" t="s">
        <v>100</v>
      </c>
      <c r="C145" s="58">
        <f>'Betriebe 7_2014'!C145*100/'Betriebe 7_2014'!$L145</f>
        <v>100</v>
      </c>
      <c r="D145" s="58">
        <f>'Betriebe 7_2014'!D145*100/'Betriebe 7_2014'!$L145</f>
        <v>0</v>
      </c>
      <c r="E145" s="58">
        <f>'Betriebe 7_2014'!E145*100/'Betriebe 7_2014'!$L145</f>
        <v>0</v>
      </c>
      <c r="F145" s="58">
        <f>'Betriebe 7_2014'!F145*100/'Betriebe 7_2014'!$L145</f>
        <v>0</v>
      </c>
      <c r="G145" s="58">
        <f>'Betriebe 7_2014'!G145*100/'Betriebe 7_2014'!$L145</f>
        <v>0</v>
      </c>
      <c r="H145" s="58">
        <f>'Betriebe 7_2014'!H145*100/'Betriebe 7_2014'!$L145</f>
        <v>0</v>
      </c>
      <c r="I145" s="58">
        <f>'Betriebe 7_2014'!I145*100/'Betriebe 7_2014'!$L145</f>
        <v>0</v>
      </c>
      <c r="J145" s="58">
        <f>'Betriebe 7_2014'!J145*100/'Betriebe 7_2014'!$L145</f>
        <v>0</v>
      </c>
      <c r="K145" s="58">
        <f>'Betriebe 7_2014'!K145*100/'Betriebe 7_2014'!$L145</f>
        <v>0</v>
      </c>
      <c r="L145" s="59">
        <f>'Betriebe 7_2014'!L145*100/'Betriebe 7_2014'!$L145</f>
        <v>100</v>
      </c>
    </row>
    <row r="146" spans="1:12" ht="12.75" customHeight="1" x14ac:dyDescent="0.2">
      <c r="A146" s="53" t="s">
        <v>267</v>
      </c>
      <c r="B146" s="53" t="s">
        <v>100</v>
      </c>
      <c r="C146" s="58">
        <f>'Betriebe 7_2014'!C146*100/'Betriebe 7_2014'!$L146</f>
        <v>100</v>
      </c>
      <c r="D146" s="58">
        <f>'Betriebe 7_2014'!D146*100/'Betriebe 7_2014'!$L146</f>
        <v>0</v>
      </c>
      <c r="E146" s="58">
        <f>'Betriebe 7_2014'!E146*100/'Betriebe 7_2014'!$L146</f>
        <v>0</v>
      </c>
      <c r="F146" s="58">
        <f>'Betriebe 7_2014'!F146*100/'Betriebe 7_2014'!$L146</f>
        <v>0</v>
      </c>
      <c r="G146" s="58">
        <f>'Betriebe 7_2014'!G146*100/'Betriebe 7_2014'!$L146</f>
        <v>0</v>
      </c>
      <c r="H146" s="58">
        <f>'Betriebe 7_2014'!H146*100/'Betriebe 7_2014'!$L146</f>
        <v>0</v>
      </c>
      <c r="I146" s="58">
        <f>'Betriebe 7_2014'!I146*100/'Betriebe 7_2014'!$L146</f>
        <v>0</v>
      </c>
      <c r="J146" s="58">
        <f>'Betriebe 7_2014'!J146*100/'Betriebe 7_2014'!$L146</f>
        <v>0</v>
      </c>
      <c r="K146" s="58">
        <f>'Betriebe 7_2014'!K146*100/'Betriebe 7_2014'!$L146</f>
        <v>0</v>
      </c>
      <c r="L146" s="59">
        <f>'Betriebe 7_2014'!L146*100/'Betriebe 7_2014'!$L146</f>
        <v>100</v>
      </c>
    </row>
    <row r="147" spans="1:12" ht="12.75" customHeight="1" x14ac:dyDescent="0.2">
      <c r="A147" s="53" t="s">
        <v>269</v>
      </c>
      <c r="B147" s="53" t="s">
        <v>100</v>
      </c>
      <c r="C147" s="58">
        <f>'Betriebe 7_2014'!C147*100/'Betriebe 7_2014'!$L147</f>
        <v>100</v>
      </c>
      <c r="D147" s="58">
        <f>'Betriebe 7_2014'!D147*100/'Betriebe 7_2014'!$L147</f>
        <v>0</v>
      </c>
      <c r="E147" s="58">
        <f>'Betriebe 7_2014'!E147*100/'Betriebe 7_2014'!$L147</f>
        <v>0</v>
      </c>
      <c r="F147" s="58">
        <f>'Betriebe 7_2014'!F147*100/'Betriebe 7_2014'!$L147</f>
        <v>0</v>
      </c>
      <c r="G147" s="58">
        <f>'Betriebe 7_2014'!G147*100/'Betriebe 7_2014'!$L147</f>
        <v>0</v>
      </c>
      <c r="H147" s="58">
        <f>'Betriebe 7_2014'!H147*100/'Betriebe 7_2014'!$L147</f>
        <v>0</v>
      </c>
      <c r="I147" s="58">
        <f>'Betriebe 7_2014'!I147*100/'Betriebe 7_2014'!$L147</f>
        <v>0</v>
      </c>
      <c r="J147" s="58">
        <f>'Betriebe 7_2014'!J147*100/'Betriebe 7_2014'!$L147</f>
        <v>0</v>
      </c>
      <c r="K147" s="58">
        <f>'Betriebe 7_2014'!K147*100/'Betriebe 7_2014'!$L147</f>
        <v>0</v>
      </c>
      <c r="L147" s="59">
        <f>'Betriebe 7_2014'!L147*100/'Betriebe 7_2014'!$L147</f>
        <v>100</v>
      </c>
    </row>
    <row r="148" spans="1:12" ht="12.75" customHeight="1" x14ac:dyDescent="0.2">
      <c r="A148" s="53" t="s">
        <v>252</v>
      </c>
      <c r="B148" s="53" t="s">
        <v>100</v>
      </c>
      <c r="C148" s="58">
        <f>'Betriebe 7_2014'!C148*100/'Betriebe 7_2014'!$L148</f>
        <v>0</v>
      </c>
      <c r="D148" s="58">
        <f>'Betriebe 7_2014'!D148*100/'Betriebe 7_2014'!$L148</f>
        <v>0</v>
      </c>
      <c r="E148" s="58">
        <f>'Betriebe 7_2014'!E148*100/'Betriebe 7_2014'!$L148</f>
        <v>0</v>
      </c>
      <c r="F148" s="58">
        <f>'Betriebe 7_2014'!F148*100/'Betriebe 7_2014'!$L148</f>
        <v>0</v>
      </c>
      <c r="G148" s="58">
        <f>'Betriebe 7_2014'!G148*100/'Betriebe 7_2014'!$L148</f>
        <v>0</v>
      </c>
      <c r="H148" s="58">
        <f>'Betriebe 7_2014'!H148*100/'Betriebe 7_2014'!$L148</f>
        <v>100</v>
      </c>
      <c r="I148" s="58">
        <f>'Betriebe 7_2014'!I148*100/'Betriebe 7_2014'!$L148</f>
        <v>0</v>
      </c>
      <c r="J148" s="58">
        <f>'Betriebe 7_2014'!J148*100/'Betriebe 7_2014'!$L148</f>
        <v>0</v>
      </c>
      <c r="K148" s="58">
        <f>'Betriebe 7_2014'!K148*100/'Betriebe 7_2014'!$L148</f>
        <v>0</v>
      </c>
      <c r="L148" s="59">
        <f>'Betriebe 7_2014'!L148*100/'Betriebe 7_2014'!$L148</f>
        <v>100</v>
      </c>
    </row>
    <row r="149" spans="1:12" ht="12.75" customHeight="1" x14ac:dyDescent="0.2">
      <c r="C149" s="58"/>
      <c r="D149" s="58"/>
      <c r="E149" s="58"/>
      <c r="F149" s="58"/>
      <c r="G149" s="58"/>
      <c r="H149" s="58"/>
      <c r="I149" s="58"/>
      <c r="J149" s="58"/>
      <c r="K149" s="58"/>
      <c r="L149" s="59"/>
    </row>
    <row r="150" spans="1:12" ht="12.75" customHeight="1" x14ac:dyDescent="0.2">
      <c r="C150" s="59">
        <f>'Betriebe 7_2014'!C150*100/'Betriebe 7_2014'!$L150</f>
        <v>92.857142857142861</v>
      </c>
      <c r="D150" s="59">
        <f>'Betriebe 7_2014'!D150*100/'Betriebe 7_2014'!$L150</f>
        <v>0</v>
      </c>
      <c r="E150" s="59">
        <f>'Betriebe 7_2014'!E150*100/'Betriebe 7_2014'!$L150</f>
        <v>0</v>
      </c>
      <c r="F150" s="59">
        <f>'Betriebe 7_2014'!F150*100/'Betriebe 7_2014'!$L150</f>
        <v>0</v>
      </c>
      <c r="G150" s="59">
        <f>'Betriebe 7_2014'!G150*100/'Betriebe 7_2014'!$L150</f>
        <v>0</v>
      </c>
      <c r="H150" s="59">
        <f>'Betriebe 7_2014'!H150*100/'Betriebe 7_2014'!$L150</f>
        <v>7.1428571428571432</v>
      </c>
      <c r="I150" s="59">
        <f>'Betriebe 7_2014'!I150*100/'Betriebe 7_2014'!$L150</f>
        <v>0</v>
      </c>
      <c r="J150" s="59">
        <f>'Betriebe 7_2014'!J150*100/'Betriebe 7_2014'!$L150</f>
        <v>0</v>
      </c>
      <c r="K150" s="59">
        <f>'Betriebe 7_2014'!K150*100/'Betriebe 7_2014'!$L150</f>
        <v>0</v>
      </c>
      <c r="L150" s="59">
        <f>'Betriebe 7_2014'!L150*100/'Betriebe 7_2014'!$L150</f>
        <v>100</v>
      </c>
    </row>
  </sheetData>
  <mergeCells count="1">
    <mergeCell ref="C3:L3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0"/>
  <sheetViews>
    <sheetView showZeros="0" workbookViewId="0">
      <pane ySplit="2445" topLeftCell="A7"/>
      <selection activeCell="C3" sqref="C3:L3"/>
      <selection pane="bottomLeft" activeCell="A5" sqref="A5"/>
    </sheetView>
  </sheetViews>
  <sheetFormatPr baseColWidth="10" defaultRowHeight="12.75" outlineLevelCol="1" x14ac:dyDescent="0.2"/>
  <cols>
    <col min="1" max="1" width="10.140625" style="41" customWidth="1"/>
    <col min="2" max="2" width="4.85546875" style="41" hidden="1" customWidth="1" outlineLevel="1"/>
    <col min="3" max="3" width="11.7109375" style="41" customWidth="1" collapsed="1"/>
    <col min="4" max="12" width="11.7109375" style="41" customWidth="1"/>
    <col min="13" max="16384" width="11.42578125" style="41"/>
  </cols>
  <sheetData>
    <row r="1" spans="1:12" s="61" customFormat="1" ht="16.5" customHeight="1" x14ac:dyDescent="0.25">
      <c r="A1" s="60" t="s">
        <v>273</v>
      </c>
      <c r="G1" s="62"/>
    </row>
    <row r="2" spans="1:12" s="61" customFormat="1" ht="16.5" customHeight="1" x14ac:dyDescent="0.2">
      <c r="G2" s="62"/>
    </row>
    <row r="3" spans="1:12" s="61" customFormat="1" ht="16.5" customHeight="1" x14ac:dyDescent="0.2">
      <c r="B3" s="63"/>
      <c r="C3" s="67" t="s">
        <v>141</v>
      </c>
      <c r="D3" s="67"/>
      <c r="E3" s="67"/>
      <c r="F3" s="67"/>
      <c r="G3" s="67"/>
      <c r="H3" s="67"/>
      <c r="I3" s="67"/>
      <c r="J3" s="67"/>
      <c r="K3" s="67"/>
      <c r="L3" s="67"/>
    </row>
    <row r="4" spans="1:12" s="61" customFormat="1" ht="16.5" customHeight="1" x14ac:dyDescent="0.2">
      <c r="J4" s="62"/>
    </row>
    <row r="5" spans="1:12" s="61" customFormat="1" ht="16.5" customHeight="1" x14ac:dyDescent="0.2">
      <c r="C5" s="31" t="s">
        <v>0</v>
      </c>
      <c r="D5" s="31" t="s">
        <v>1</v>
      </c>
      <c r="E5" s="31" t="s">
        <v>2</v>
      </c>
      <c r="F5" s="32" t="s">
        <v>3</v>
      </c>
      <c r="G5" s="33" t="s">
        <v>4</v>
      </c>
      <c r="H5" s="33" t="s">
        <v>5</v>
      </c>
      <c r="I5" s="33" t="s">
        <v>6</v>
      </c>
      <c r="J5" s="33" t="s">
        <v>7</v>
      </c>
      <c r="K5" s="33" t="s">
        <v>8</v>
      </c>
      <c r="L5" s="33" t="s">
        <v>9</v>
      </c>
    </row>
    <row r="6" spans="1:12" s="61" customFormat="1" ht="16.5" customHeight="1" x14ac:dyDescent="0.2">
      <c r="C6" s="31"/>
      <c r="D6" s="31"/>
      <c r="E6" s="31"/>
      <c r="F6" s="32"/>
      <c r="G6" s="33"/>
      <c r="H6" s="33"/>
      <c r="I6" s="33"/>
      <c r="J6" s="33"/>
      <c r="K6" s="33"/>
      <c r="L6" s="33"/>
    </row>
    <row r="7" spans="1:12" x14ac:dyDescent="0.2">
      <c r="A7" s="44" t="s">
        <v>12</v>
      </c>
      <c r="B7" s="41" t="s">
        <v>11</v>
      </c>
      <c r="C7" s="45">
        <v>1085</v>
      </c>
      <c r="D7" s="45">
        <v>1429</v>
      </c>
      <c r="E7" s="45">
        <v>2508</v>
      </c>
      <c r="F7" s="45">
        <v>5008</v>
      </c>
      <c r="G7" s="45">
        <v>3183</v>
      </c>
      <c r="H7" s="45">
        <v>3220</v>
      </c>
      <c r="I7" s="45">
        <v>1539</v>
      </c>
      <c r="J7" s="46"/>
      <c r="K7" s="46"/>
      <c r="L7" s="47">
        <v>17972</v>
      </c>
    </row>
    <row r="8" spans="1:12" x14ac:dyDescent="0.2">
      <c r="A8" s="44" t="s">
        <v>13</v>
      </c>
      <c r="B8" s="41" t="s">
        <v>11</v>
      </c>
      <c r="C8" s="45">
        <v>133</v>
      </c>
      <c r="D8" s="45">
        <v>180</v>
      </c>
      <c r="E8" s="45">
        <v>224</v>
      </c>
      <c r="F8" s="45">
        <v>212</v>
      </c>
      <c r="G8" s="45">
        <v>230</v>
      </c>
      <c r="H8" s="46"/>
      <c r="I8" s="46"/>
      <c r="J8" s="46"/>
      <c r="K8" s="46"/>
      <c r="L8" s="47">
        <v>979</v>
      </c>
    </row>
    <row r="9" spans="1:12" x14ac:dyDescent="0.2">
      <c r="A9" s="44" t="s">
        <v>14</v>
      </c>
      <c r="B9" s="41" t="s">
        <v>11</v>
      </c>
      <c r="C9" s="45">
        <v>411</v>
      </c>
      <c r="D9" s="45">
        <v>764</v>
      </c>
      <c r="E9" s="45">
        <v>1050</v>
      </c>
      <c r="F9" s="45">
        <v>1398</v>
      </c>
      <c r="G9" s="45">
        <v>295</v>
      </c>
      <c r="H9" s="45">
        <v>413</v>
      </c>
      <c r="I9" s="46"/>
      <c r="J9" s="46"/>
      <c r="K9" s="46"/>
      <c r="L9" s="47">
        <v>4331</v>
      </c>
    </row>
    <row r="10" spans="1:12" x14ac:dyDescent="0.2">
      <c r="A10" s="44" t="s">
        <v>15</v>
      </c>
      <c r="B10" s="41" t="s">
        <v>11</v>
      </c>
      <c r="C10" s="45">
        <v>227</v>
      </c>
      <c r="D10" s="45">
        <v>216</v>
      </c>
      <c r="E10" s="45">
        <v>153</v>
      </c>
      <c r="F10" s="45">
        <v>302</v>
      </c>
      <c r="G10" s="45">
        <v>67</v>
      </c>
      <c r="H10" s="46"/>
      <c r="I10" s="46"/>
      <c r="J10" s="46"/>
      <c r="K10" s="46"/>
      <c r="L10" s="47">
        <v>965</v>
      </c>
    </row>
    <row r="11" spans="1:12" x14ac:dyDescent="0.2">
      <c r="A11" s="44" t="s">
        <v>16</v>
      </c>
      <c r="B11" s="41" t="s">
        <v>11</v>
      </c>
      <c r="C11" s="45">
        <v>614</v>
      </c>
      <c r="D11" s="45">
        <v>882</v>
      </c>
      <c r="E11" s="45">
        <v>1193</v>
      </c>
      <c r="F11" s="45">
        <v>1259</v>
      </c>
      <c r="G11" s="45">
        <v>146</v>
      </c>
      <c r="H11" s="45">
        <v>290</v>
      </c>
      <c r="I11" s="46"/>
      <c r="J11" s="46"/>
      <c r="K11" s="46"/>
      <c r="L11" s="47">
        <v>4384</v>
      </c>
    </row>
    <row r="12" spans="1:12" x14ac:dyDescent="0.2">
      <c r="A12" s="44" t="s">
        <v>17</v>
      </c>
      <c r="B12" s="41" t="s">
        <v>11</v>
      </c>
      <c r="C12" s="45">
        <v>769</v>
      </c>
      <c r="D12" s="45">
        <v>843</v>
      </c>
      <c r="E12" s="45">
        <v>1320</v>
      </c>
      <c r="F12" s="45">
        <v>1350</v>
      </c>
      <c r="G12" s="45">
        <v>826</v>
      </c>
      <c r="H12" s="45">
        <v>751</v>
      </c>
      <c r="I12" s="46"/>
      <c r="J12" s="46"/>
      <c r="K12" s="46"/>
      <c r="L12" s="47">
        <v>5859</v>
      </c>
    </row>
    <row r="13" spans="1:12" x14ac:dyDescent="0.2">
      <c r="A13" s="44" t="s">
        <v>18</v>
      </c>
      <c r="B13" s="41" t="s">
        <v>11</v>
      </c>
      <c r="C13" s="45">
        <v>158</v>
      </c>
      <c r="D13" s="45">
        <v>328</v>
      </c>
      <c r="E13" s="45">
        <v>473</v>
      </c>
      <c r="F13" s="45">
        <v>726</v>
      </c>
      <c r="G13" s="45">
        <v>286</v>
      </c>
      <c r="H13" s="45">
        <v>122</v>
      </c>
      <c r="I13" s="45">
        <v>259</v>
      </c>
      <c r="J13" s="46"/>
      <c r="K13" s="46"/>
      <c r="L13" s="47">
        <v>2352</v>
      </c>
    </row>
    <row r="14" spans="1:12" x14ac:dyDescent="0.2">
      <c r="A14" s="44" t="s">
        <v>19</v>
      </c>
      <c r="B14" s="41" t="s">
        <v>11</v>
      </c>
      <c r="C14" s="45">
        <v>1086</v>
      </c>
      <c r="D14" s="45">
        <v>1211</v>
      </c>
      <c r="E14" s="45">
        <v>1340</v>
      </c>
      <c r="F14" s="45">
        <v>1442</v>
      </c>
      <c r="G14" s="45">
        <v>732</v>
      </c>
      <c r="H14" s="45">
        <v>350</v>
      </c>
      <c r="I14" s="46"/>
      <c r="J14" s="45">
        <v>663</v>
      </c>
      <c r="K14" s="46"/>
      <c r="L14" s="47">
        <v>6824</v>
      </c>
    </row>
    <row r="15" spans="1:12" x14ac:dyDescent="0.2">
      <c r="A15" s="44" t="s">
        <v>20</v>
      </c>
      <c r="B15" s="41" t="s">
        <v>11</v>
      </c>
      <c r="C15" s="45">
        <v>146</v>
      </c>
      <c r="D15" s="45">
        <v>244</v>
      </c>
      <c r="E15" s="45">
        <v>236</v>
      </c>
      <c r="F15" s="45">
        <v>166</v>
      </c>
      <c r="G15" s="45">
        <v>84</v>
      </c>
      <c r="H15" s="46"/>
      <c r="I15" s="46"/>
      <c r="J15" s="46"/>
      <c r="K15" s="46"/>
      <c r="L15" s="47">
        <v>876</v>
      </c>
    </row>
    <row r="16" spans="1:12" x14ac:dyDescent="0.2">
      <c r="A16" s="44" t="s">
        <v>21</v>
      </c>
      <c r="B16" s="41" t="s">
        <v>11</v>
      </c>
      <c r="C16" s="45">
        <v>850</v>
      </c>
      <c r="D16" s="45">
        <v>1098</v>
      </c>
      <c r="E16" s="45">
        <v>1439</v>
      </c>
      <c r="F16" s="45">
        <v>2624</v>
      </c>
      <c r="G16" s="45">
        <v>650</v>
      </c>
      <c r="H16" s="45">
        <v>775</v>
      </c>
      <c r="I16" s="45">
        <v>314</v>
      </c>
      <c r="J16" s="46"/>
      <c r="K16" s="46"/>
      <c r="L16" s="47">
        <v>7750</v>
      </c>
    </row>
    <row r="17" spans="1:12" x14ac:dyDescent="0.2">
      <c r="A17" s="44" t="s">
        <v>22</v>
      </c>
      <c r="B17" s="41" t="s">
        <v>11</v>
      </c>
      <c r="C17" s="45">
        <v>754</v>
      </c>
      <c r="D17" s="45">
        <v>1040</v>
      </c>
      <c r="E17" s="45">
        <v>1726</v>
      </c>
      <c r="F17" s="45">
        <v>1893</v>
      </c>
      <c r="G17" s="45">
        <v>698</v>
      </c>
      <c r="H17" s="45">
        <v>807</v>
      </c>
      <c r="I17" s="45">
        <v>379</v>
      </c>
      <c r="J17" s="46"/>
      <c r="K17" s="46"/>
      <c r="L17" s="47">
        <v>7297</v>
      </c>
    </row>
    <row r="18" spans="1:12" x14ac:dyDescent="0.2">
      <c r="A18" s="44" t="s">
        <v>23</v>
      </c>
      <c r="B18" s="41" t="s">
        <v>11</v>
      </c>
      <c r="C18" s="45">
        <v>804</v>
      </c>
      <c r="D18" s="45">
        <v>1140</v>
      </c>
      <c r="E18" s="45">
        <v>1602</v>
      </c>
      <c r="F18" s="45">
        <v>2538</v>
      </c>
      <c r="G18" s="45">
        <v>900</v>
      </c>
      <c r="H18" s="45">
        <v>1385</v>
      </c>
      <c r="I18" s="46"/>
      <c r="J18" s="45">
        <v>696</v>
      </c>
      <c r="K18" s="46"/>
      <c r="L18" s="47">
        <v>9065</v>
      </c>
    </row>
    <row r="19" spans="1:12" x14ac:dyDescent="0.2">
      <c r="A19" s="44" t="s">
        <v>149</v>
      </c>
      <c r="B19" s="41" t="s">
        <v>11</v>
      </c>
      <c r="C19" s="45">
        <v>69</v>
      </c>
      <c r="D19" s="45">
        <v>85</v>
      </c>
      <c r="E19" s="45">
        <v>205</v>
      </c>
      <c r="F19" s="45">
        <v>538</v>
      </c>
      <c r="G19" s="45">
        <v>705</v>
      </c>
      <c r="H19" s="45">
        <v>595</v>
      </c>
      <c r="I19" s="46"/>
      <c r="J19" s="46"/>
      <c r="K19" s="46"/>
      <c r="L19" s="47">
        <v>2197</v>
      </c>
    </row>
    <row r="20" spans="1:12" x14ac:dyDescent="0.2">
      <c r="A20" s="44" t="s">
        <v>150</v>
      </c>
      <c r="B20" s="41" t="s">
        <v>11</v>
      </c>
      <c r="C20" s="45">
        <v>487</v>
      </c>
      <c r="D20" s="45">
        <v>638</v>
      </c>
      <c r="E20" s="45">
        <v>1055</v>
      </c>
      <c r="F20" s="45">
        <v>1163</v>
      </c>
      <c r="G20" s="45">
        <v>999</v>
      </c>
      <c r="H20" s="45">
        <v>400</v>
      </c>
      <c r="I20" s="45">
        <v>760</v>
      </c>
      <c r="J20" s="46"/>
      <c r="K20" s="46"/>
      <c r="L20" s="47">
        <v>5502</v>
      </c>
    </row>
    <row r="21" spans="1:12" x14ac:dyDescent="0.2">
      <c r="A21" s="44" t="s">
        <v>24</v>
      </c>
      <c r="B21" s="41" t="s">
        <v>11</v>
      </c>
      <c r="C21" s="45">
        <v>860</v>
      </c>
      <c r="D21" s="45">
        <v>1019</v>
      </c>
      <c r="E21" s="45">
        <v>1493</v>
      </c>
      <c r="F21" s="45">
        <v>2136</v>
      </c>
      <c r="G21" s="45">
        <v>1602</v>
      </c>
      <c r="H21" s="45">
        <v>504</v>
      </c>
      <c r="I21" s="46"/>
      <c r="J21" s="45">
        <v>574</v>
      </c>
      <c r="K21" s="46"/>
      <c r="L21" s="47">
        <v>8188</v>
      </c>
    </row>
    <row r="22" spans="1:12" x14ac:dyDescent="0.2">
      <c r="A22" s="44" t="s">
        <v>25</v>
      </c>
      <c r="B22" s="41" t="s">
        <v>11</v>
      </c>
      <c r="C22" s="45">
        <v>179</v>
      </c>
      <c r="D22" s="45">
        <v>91</v>
      </c>
      <c r="E22" s="45">
        <v>62</v>
      </c>
      <c r="F22" s="45">
        <v>146</v>
      </c>
      <c r="G22" s="46"/>
      <c r="H22" s="46"/>
      <c r="I22" s="46"/>
      <c r="J22" s="46"/>
      <c r="K22" s="46"/>
      <c r="L22" s="47">
        <v>478</v>
      </c>
    </row>
    <row r="23" spans="1:12" x14ac:dyDescent="0.2">
      <c r="A23" s="44" t="s">
        <v>26</v>
      </c>
      <c r="B23" s="41" t="s">
        <v>11</v>
      </c>
      <c r="C23" s="45">
        <v>190</v>
      </c>
      <c r="D23" s="45">
        <v>235</v>
      </c>
      <c r="E23" s="45">
        <v>155</v>
      </c>
      <c r="F23" s="45">
        <v>94</v>
      </c>
      <c r="G23" s="45">
        <v>207</v>
      </c>
      <c r="H23" s="45">
        <v>249</v>
      </c>
      <c r="I23" s="45">
        <v>571</v>
      </c>
      <c r="J23" s="46"/>
      <c r="K23" s="46"/>
      <c r="L23" s="47">
        <v>1701</v>
      </c>
    </row>
    <row r="24" spans="1:12" x14ac:dyDescent="0.2">
      <c r="A24" s="44" t="s">
        <v>27</v>
      </c>
      <c r="B24" s="41" t="s">
        <v>11</v>
      </c>
      <c r="C24" s="45">
        <v>298</v>
      </c>
      <c r="D24" s="45">
        <v>456</v>
      </c>
      <c r="E24" s="45">
        <v>428</v>
      </c>
      <c r="F24" s="45">
        <v>265</v>
      </c>
      <c r="G24" s="45">
        <v>374</v>
      </c>
      <c r="H24" s="45">
        <v>106</v>
      </c>
      <c r="I24" s="46"/>
      <c r="J24" s="46"/>
      <c r="K24" s="46"/>
      <c r="L24" s="47">
        <v>1927</v>
      </c>
    </row>
    <row r="25" spans="1:12" x14ac:dyDescent="0.2">
      <c r="A25" s="44" t="s">
        <v>28</v>
      </c>
      <c r="B25" s="41" t="s">
        <v>11</v>
      </c>
      <c r="C25" s="45">
        <v>686</v>
      </c>
      <c r="D25" s="45">
        <v>1328</v>
      </c>
      <c r="E25" s="45">
        <v>2036</v>
      </c>
      <c r="F25" s="45">
        <v>2765</v>
      </c>
      <c r="G25" s="45">
        <v>1407</v>
      </c>
      <c r="H25" s="45">
        <v>2260</v>
      </c>
      <c r="I25" s="45">
        <v>1050</v>
      </c>
      <c r="J25" s="45">
        <v>586</v>
      </c>
      <c r="K25" s="46"/>
      <c r="L25" s="47">
        <v>12118</v>
      </c>
    </row>
    <row r="26" spans="1:12" x14ac:dyDescent="0.2">
      <c r="A26" s="44" t="s">
        <v>29</v>
      </c>
      <c r="B26" s="41" t="s">
        <v>11</v>
      </c>
      <c r="C26" s="45">
        <v>574</v>
      </c>
      <c r="D26" s="45">
        <v>169</v>
      </c>
      <c r="E26" s="45">
        <v>101</v>
      </c>
      <c r="F26" s="45">
        <v>21</v>
      </c>
      <c r="G26" s="45">
        <v>69</v>
      </c>
      <c r="H26" s="45">
        <v>139</v>
      </c>
      <c r="I26" s="46"/>
      <c r="J26" s="46"/>
      <c r="K26" s="46"/>
      <c r="L26" s="47">
        <v>1073</v>
      </c>
    </row>
    <row r="27" spans="1:12" x14ac:dyDescent="0.2">
      <c r="A27" s="44" t="s">
        <v>30</v>
      </c>
      <c r="B27" s="41" t="s">
        <v>11</v>
      </c>
      <c r="C27" s="45">
        <v>730</v>
      </c>
      <c r="D27" s="45">
        <v>757</v>
      </c>
      <c r="E27" s="45">
        <v>719</v>
      </c>
      <c r="F27" s="45">
        <v>523</v>
      </c>
      <c r="G27" s="45">
        <v>348</v>
      </c>
      <c r="H27" s="45">
        <v>157</v>
      </c>
      <c r="I27" s="46"/>
      <c r="J27" s="45">
        <v>500</v>
      </c>
      <c r="K27" s="46"/>
      <c r="L27" s="47">
        <v>3734</v>
      </c>
    </row>
    <row r="28" spans="1:12" x14ac:dyDescent="0.2">
      <c r="A28" s="44" t="s">
        <v>151</v>
      </c>
      <c r="B28" s="41" t="s">
        <v>11</v>
      </c>
      <c r="C28" s="45">
        <v>106</v>
      </c>
      <c r="D28" s="45">
        <v>30</v>
      </c>
      <c r="E28" s="46"/>
      <c r="F28" s="45">
        <v>44</v>
      </c>
      <c r="G28" s="46"/>
      <c r="H28" s="46"/>
      <c r="I28" s="46"/>
      <c r="J28" s="46"/>
      <c r="K28" s="46"/>
      <c r="L28" s="47">
        <v>180</v>
      </c>
    </row>
    <row r="29" spans="1:12" x14ac:dyDescent="0.2">
      <c r="A29" s="44" t="s">
        <v>31</v>
      </c>
      <c r="B29" s="41" t="s">
        <v>11</v>
      </c>
      <c r="C29" s="45">
        <v>697</v>
      </c>
      <c r="D29" s="45">
        <v>634</v>
      </c>
      <c r="E29" s="45">
        <v>768</v>
      </c>
      <c r="F29" s="45">
        <v>1726</v>
      </c>
      <c r="G29" s="45">
        <v>1229</v>
      </c>
      <c r="H29" s="45">
        <v>1566</v>
      </c>
      <c r="I29" s="45">
        <v>874</v>
      </c>
      <c r="J29" s="45">
        <v>707</v>
      </c>
      <c r="K29" s="45">
        <v>1271</v>
      </c>
      <c r="L29" s="47">
        <v>9472</v>
      </c>
    </row>
    <row r="30" spans="1:12" x14ac:dyDescent="0.2">
      <c r="A30" s="44" t="s">
        <v>32</v>
      </c>
      <c r="B30" s="41" t="s">
        <v>11</v>
      </c>
      <c r="C30" s="45">
        <v>1338</v>
      </c>
      <c r="D30" s="45">
        <v>918</v>
      </c>
      <c r="E30" s="45">
        <v>566</v>
      </c>
      <c r="F30" s="45">
        <v>202</v>
      </c>
      <c r="G30" s="45">
        <v>61</v>
      </c>
      <c r="H30" s="45">
        <v>361</v>
      </c>
      <c r="I30" s="46"/>
      <c r="J30" s="46"/>
      <c r="K30" s="46"/>
      <c r="L30" s="47">
        <v>3446</v>
      </c>
    </row>
    <row r="31" spans="1:12" x14ac:dyDescent="0.2">
      <c r="A31" s="44" t="s">
        <v>152</v>
      </c>
      <c r="B31" s="41" t="s">
        <v>11</v>
      </c>
      <c r="C31" s="45">
        <v>234</v>
      </c>
      <c r="D31" s="45">
        <v>313</v>
      </c>
      <c r="E31" s="45">
        <v>89</v>
      </c>
      <c r="F31" s="46"/>
      <c r="G31" s="46"/>
      <c r="H31" s="46"/>
      <c r="I31" s="46"/>
      <c r="J31" s="46"/>
      <c r="K31" s="46"/>
      <c r="L31" s="47">
        <v>636</v>
      </c>
    </row>
    <row r="32" spans="1:12" x14ac:dyDescent="0.2">
      <c r="A32" s="44" t="s">
        <v>153</v>
      </c>
      <c r="B32" s="41" t="s">
        <v>11</v>
      </c>
      <c r="C32" s="45">
        <v>95</v>
      </c>
      <c r="D32" s="45">
        <v>117</v>
      </c>
      <c r="E32" s="45">
        <v>150</v>
      </c>
      <c r="F32" s="45">
        <v>118</v>
      </c>
      <c r="G32" s="46"/>
      <c r="H32" s="46"/>
      <c r="I32" s="46"/>
      <c r="J32" s="46"/>
      <c r="K32" s="46"/>
      <c r="L32" s="47">
        <v>480</v>
      </c>
    </row>
    <row r="33" spans="1:12" x14ac:dyDescent="0.2">
      <c r="A33" s="44" t="s">
        <v>154</v>
      </c>
      <c r="B33" s="41" t="s">
        <v>11</v>
      </c>
      <c r="C33" s="45">
        <v>1462</v>
      </c>
      <c r="D33" s="45">
        <v>995</v>
      </c>
      <c r="E33" s="45">
        <v>1176</v>
      </c>
      <c r="F33" s="45">
        <v>2418</v>
      </c>
      <c r="G33" s="45">
        <v>1657</v>
      </c>
      <c r="H33" s="45">
        <v>4892</v>
      </c>
      <c r="I33" s="45">
        <v>3244</v>
      </c>
      <c r="J33" s="45">
        <v>1727</v>
      </c>
      <c r="K33" s="45">
        <v>2716</v>
      </c>
      <c r="L33" s="47">
        <v>20287</v>
      </c>
    </row>
    <row r="34" spans="1:12" x14ac:dyDescent="0.2">
      <c r="A34" s="44"/>
      <c r="C34" s="45"/>
      <c r="D34" s="45"/>
      <c r="E34" s="45"/>
      <c r="F34" s="45"/>
      <c r="G34" s="45"/>
      <c r="H34" s="45"/>
      <c r="I34" s="45"/>
      <c r="J34" s="45"/>
      <c r="K34" s="45"/>
      <c r="L34" s="47"/>
    </row>
    <row r="35" spans="1:12" x14ac:dyDescent="0.2">
      <c r="A35" s="44"/>
      <c r="C35" s="57">
        <f>SUM(C7:C34)</f>
        <v>15042</v>
      </c>
      <c r="D35" s="57">
        <f t="shared" ref="D35:L35" si="0">SUM(D7:D34)</f>
        <v>17160</v>
      </c>
      <c r="E35" s="57">
        <f t="shared" si="0"/>
        <v>22267</v>
      </c>
      <c r="F35" s="57">
        <f t="shared" si="0"/>
        <v>31077</v>
      </c>
      <c r="G35" s="57">
        <f t="shared" si="0"/>
        <v>16755</v>
      </c>
      <c r="H35" s="57">
        <f t="shared" si="0"/>
        <v>19342</v>
      </c>
      <c r="I35" s="57">
        <f t="shared" si="0"/>
        <v>8990</v>
      </c>
      <c r="J35" s="57">
        <f t="shared" si="0"/>
        <v>5453</v>
      </c>
      <c r="K35" s="57">
        <f t="shared" si="0"/>
        <v>3987</v>
      </c>
      <c r="L35" s="57">
        <f t="shared" si="0"/>
        <v>140073</v>
      </c>
    </row>
    <row r="36" spans="1:12" x14ac:dyDescent="0.2">
      <c r="A36" s="44"/>
      <c r="C36" s="45"/>
      <c r="D36" s="45"/>
      <c r="E36" s="45"/>
      <c r="F36" s="45"/>
      <c r="G36" s="45"/>
      <c r="H36" s="45"/>
      <c r="I36" s="45"/>
      <c r="J36" s="45"/>
      <c r="K36" s="45"/>
      <c r="L36" s="47"/>
    </row>
    <row r="37" spans="1:12" x14ac:dyDescent="0.2">
      <c r="A37" s="44" t="s">
        <v>33</v>
      </c>
      <c r="B37" s="41" t="s">
        <v>11</v>
      </c>
      <c r="C37" s="45">
        <v>1</v>
      </c>
      <c r="D37" s="46"/>
      <c r="E37" s="46"/>
      <c r="F37" s="46"/>
      <c r="G37" s="46"/>
      <c r="H37" s="45">
        <v>142</v>
      </c>
      <c r="I37" s="46"/>
      <c r="J37" s="46"/>
      <c r="K37" s="46"/>
      <c r="L37" s="47">
        <v>143</v>
      </c>
    </row>
    <row r="38" spans="1:12" x14ac:dyDescent="0.2">
      <c r="A38" s="44" t="s">
        <v>34</v>
      </c>
      <c r="B38" s="41" t="s">
        <v>11</v>
      </c>
      <c r="C38" s="45">
        <v>2</v>
      </c>
      <c r="D38" s="45">
        <v>15</v>
      </c>
      <c r="E38" s="45">
        <v>28</v>
      </c>
      <c r="F38" s="45">
        <v>37</v>
      </c>
      <c r="G38" s="46"/>
      <c r="H38" s="46"/>
      <c r="I38" s="46"/>
      <c r="J38" s="45">
        <v>1430</v>
      </c>
      <c r="K38" s="46"/>
      <c r="L38" s="47">
        <v>1512</v>
      </c>
    </row>
    <row r="39" spans="1:12" x14ac:dyDescent="0.2">
      <c r="A39" s="44" t="s">
        <v>35</v>
      </c>
      <c r="B39" s="41" t="s">
        <v>11</v>
      </c>
      <c r="C39" s="45">
        <v>60</v>
      </c>
      <c r="D39" s="45">
        <v>53</v>
      </c>
      <c r="E39" s="45">
        <v>229</v>
      </c>
      <c r="F39" s="45">
        <v>273</v>
      </c>
      <c r="G39" s="45">
        <v>519</v>
      </c>
      <c r="H39" s="45">
        <v>1378</v>
      </c>
      <c r="I39" s="45">
        <v>571</v>
      </c>
      <c r="J39" s="46"/>
      <c r="K39" s="46"/>
      <c r="L39" s="47">
        <v>3083</v>
      </c>
    </row>
    <row r="40" spans="1:12" x14ac:dyDescent="0.2">
      <c r="A40" s="44" t="s">
        <v>36</v>
      </c>
      <c r="B40" s="41" t="s">
        <v>11</v>
      </c>
      <c r="C40" s="45">
        <v>3</v>
      </c>
      <c r="D40" s="45">
        <v>5</v>
      </c>
      <c r="E40" s="46"/>
      <c r="F40" s="45">
        <v>28</v>
      </c>
      <c r="G40" s="45">
        <v>179</v>
      </c>
      <c r="H40" s="45">
        <v>171</v>
      </c>
      <c r="I40" s="45">
        <v>686</v>
      </c>
      <c r="J40" s="46"/>
      <c r="K40" s="46"/>
      <c r="L40" s="47">
        <v>1072</v>
      </c>
    </row>
    <row r="41" spans="1:12" x14ac:dyDescent="0.2">
      <c r="A41" s="44" t="s">
        <v>37</v>
      </c>
      <c r="B41" s="41" t="s">
        <v>11</v>
      </c>
      <c r="C41" s="45">
        <v>58</v>
      </c>
      <c r="D41" s="45">
        <v>47</v>
      </c>
      <c r="E41" s="45">
        <v>134</v>
      </c>
      <c r="F41" s="45">
        <v>669</v>
      </c>
      <c r="G41" s="45">
        <v>615</v>
      </c>
      <c r="H41" s="45">
        <v>3357</v>
      </c>
      <c r="I41" s="45">
        <v>2200</v>
      </c>
      <c r="J41" s="45">
        <v>1958</v>
      </c>
      <c r="K41" s="46"/>
      <c r="L41" s="47">
        <v>9038</v>
      </c>
    </row>
    <row r="42" spans="1:12" x14ac:dyDescent="0.2">
      <c r="A42" s="44" t="s">
        <v>38</v>
      </c>
      <c r="B42" s="41" t="s">
        <v>11</v>
      </c>
      <c r="C42" s="45">
        <v>10</v>
      </c>
      <c r="D42" s="45">
        <v>9</v>
      </c>
      <c r="E42" s="45">
        <v>11</v>
      </c>
      <c r="F42" s="46"/>
      <c r="G42" s="45">
        <v>148</v>
      </c>
      <c r="H42" s="45">
        <v>141</v>
      </c>
      <c r="I42" s="45">
        <v>290</v>
      </c>
      <c r="J42" s="45">
        <v>1347</v>
      </c>
      <c r="K42" s="46"/>
      <c r="L42" s="47">
        <v>1956</v>
      </c>
    </row>
    <row r="43" spans="1:12" x14ac:dyDescent="0.2">
      <c r="A43" s="44" t="s">
        <v>39</v>
      </c>
      <c r="B43" s="41" t="s">
        <v>11</v>
      </c>
      <c r="C43" s="45">
        <v>5</v>
      </c>
      <c r="D43" s="46"/>
      <c r="E43" s="45">
        <v>32</v>
      </c>
      <c r="F43" s="45">
        <v>354</v>
      </c>
      <c r="G43" s="45">
        <v>58</v>
      </c>
      <c r="H43" s="45">
        <v>882</v>
      </c>
      <c r="I43" s="45">
        <v>380</v>
      </c>
      <c r="J43" s="46"/>
      <c r="K43" s="46"/>
      <c r="L43" s="47">
        <v>1711</v>
      </c>
    </row>
    <row r="44" spans="1:12" x14ac:dyDescent="0.2">
      <c r="A44" s="44" t="s">
        <v>40</v>
      </c>
      <c r="B44" s="41" t="s">
        <v>11</v>
      </c>
      <c r="C44" s="45">
        <v>143</v>
      </c>
      <c r="D44" s="45">
        <v>31</v>
      </c>
      <c r="E44" s="45">
        <v>37</v>
      </c>
      <c r="F44" s="45">
        <v>69</v>
      </c>
      <c r="G44" s="45">
        <v>66</v>
      </c>
      <c r="H44" s="46"/>
      <c r="I44" s="46"/>
      <c r="J44" s="46"/>
      <c r="K44" s="46"/>
      <c r="L44" s="47">
        <v>346</v>
      </c>
    </row>
    <row r="45" spans="1:12" x14ac:dyDescent="0.2">
      <c r="A45" s="44" t="s">
        <v>41</v>
      </c>
      <c r="B45" s="41" t="s">
        <v>11</v>
      </c>
      <c r="C45" s="45">
        <v>9</v>
      </c>
      <c r="D45" s="45">
        <v>12</v>
      </c>
      <c r="E45" s="46"/>
      <c r="F45" s="45">
        <v>37</v>
      </c>
      <c r="G45" s="45">
        <v>61</v>
      </c>
      <c r="H45" s="45">
        <v>152</v>
      </c>
      <c r="I45" s="45">
        <v>598</v>
      </c>
      <c r="J45" s="45">
        <v>1441</v>
      </c>
      <c r="K45" s="45">
        <v>2483</v>
      </c>
      <c r="L45" s="47">
        <v>4793</v>
      </c>
    </row>
    <row r="46" spans="1:12" x14ac:dyDescent="0.2">
      <c r="A46" s="44" t="s">
        <v>143</v>
      </c>
      <c r="B46" s="41" t="s">
        <v>11</v>
      </c>
      <c r="C46" s="45">
        <v>135</v>
      </c>
      <c r="D46" s="45">
        <v>158</v>
      </c>
      <c r="E46" s="45">
        <v>251</v>
      </c>
      <c r="F46" s="45">
        <v>441</v>
      </c>
      <c r="G46" s="45">
        <v>376</v>
      </c>
      <c r="H46" s="45">
        <v>930</v>
      </c>
      <c r="I46" s="45">
        <v>1007</v>
      </c>
      <c r="J46" s="45">
        <v>2066</v>
      </c>
      <c r="K46" s="45">
        <v>1069</v>
      </c>
      <c r="L46" s="47">
        <v>6433</v>
      </c>
    </row>
    <row r="47" spans="1:12" x14ac:dyDescent="0.2">
      <c r="A47" s="44" t="s">
        <v>42</v>
      </c>
      <c r="B47" s="41" t="s">
        <v>11</v>
      </c>
      <c r="C47" s="45">
        <v>21</v>
      </c>
      <c r="D47" s="45">
        <v>23</v>
      </c>
      <c r="E47" s="45">
        <v>80</v>
      </c>
      <c r="F47" s="45">
        <v>373</v>
      </c>
      <c r="G47" s="45">
        <v>905</v>
      </c>
      <c r="H47" s="45">
        <v>1959</v>
      </c>
      <c r="I47" s="45">
        <v>2129</v>
      </c>
      <c r="J47" s="45">
        <v>1188</v>
      </c>
      <c r="K47" s="46"/>
      <c r="L47" s="47">
        <v>6678</v>
      </c>
    </row>
    <row r="48" spans="1:12" x14ac:dyDescent="0.2">
      <c r="A48" s="44" t="s">
        <v>43</v>
      </c>
      <c r="B48" s="41" t="s">
        <v>11</v>
      </c>
      <c r="C48" s="45">
        <v>33</v>
      </c>
      <c r="D48" s="45">
        <v>22</v>
      </c>
      <c r="E48" s="45">
        <v>47</v>
      </c>
      <c r="F48" s="45">
        <v>260</v>
      </c>
      <c r="G48" s="45">
        <v>189</v>
      </c>
      <c r="H48" s="45">
        <v>672</v>
      </c>
      <c r="I48" s="45">
        <v>709</v>
      </c>
      <c r="J48" s="45">
        <v>1861</v>
      </c>
      <c r="K48" s="46"/>
      <c r="L48" s="47">
        <v>3793</v>
      </c>
    </row>
    <row r="49" spans="1:12" x14ac:dyDescent="0.2">
      <c r="A49" s="44" t="s">
        <v>44</v>
      </c>
      <c r="B49" s="41" t="s">
        <v>11</v>
      </c>
      <c r="C49" s="45">
        <v>166</v>
      </c>
      <c r="D49" s="45">
        <v>96</v>
      </c>
      <c r="E49" s="45">
        <v>98</v>
      </c>
      <c r="F49" s="45">
        <v>106</v>
      </c>
      <c r="G49" s="45">
        <v>55</v>
      </c>
      <c r="H49" s="45">
        <v>220</v>
      </c>
      <c r="I49" s="46"/>
      <c r="J49" s="45">
        <v>741</v>
      </c>
      <c r="K49" s="45">
        <v>1197</v>
      </c>
      <c r="L49" s="47">
        <v>2679</v>
      </c>
    </row>
    <row r="50" spans="1:12" x14ac:dyDescent="0.2">
      <c r="A50" s="44" t="s">
        <v>45</v>
      </c>
      <c r="B50" s="41" t="s">
        <v>11</v>
      </c>
      <c r="C50" s="45">
        <v>6</v>
      </c>
      <c r="D50" s="46"/>
      <c r="E50" s="45">
        <v>17</v>
      </c>
      <c r="F50" s="45">
        <v>22</v>
      </c>
      <c r="G50" s="45">
        <v>230</v>
      </c>
      <c r="H50" s="45">
        <v>218</v>
      </c>
      <c r="I50" s="45">
        <v>1821</v>
      </c>
      <c r="J50" s="46"/>
      <c r="K50" s="46"/>
      <c r="L50" s="47">
        <v>2314</v>
      </c>
    </row>
    <row r="51" spans="1:12" x14ac:dyDescent="0.2">
      <c r="A51" s="44" t="s">
        <v>46</v>
      </c>
      <c r="B51" s="41" t="s">
        <v>11</v>
      </c>
      <c r="C51" s="45">
        <v>3</v>
      </c>
      <c r="D51" s="46"/>
      <c r="E51" s="45">
        <v>30</v>
      </c>
      <c r="F51" s="45">
        <v>77</v>
      </c>
      <c r="G51" s="45">
        <v>123</v>
      </c>
      <c r="H51" s="45">
        <v>317</v>
      </c>
      <c r="I51" s="45">
        <v>329</v>
      </c>
      <c r="J51" s="45">
        <v>693</v>
      </c>
      <c r="K51" s="46"/>
      <c r="L51" s="47">
        <v>1572</v>
      </c>
    </row>
    <row r="52" spans="1:12" x14ac:dyDescent="0.2">
      <c r="A52" s="44" t="s">
        <v>155</v>
      </c>
      <c r="B52" s="41" t="s">
        <v>11</v>
      </c>
      <c r="C52" s="45">
        <v>116</v>
      </c>
      <c r="D52" s="45">
        <v>176</v>
      </c>
      <c r="E52" s="45">
        <v>409</v>
      </c>
      <c r="F52" s="45">
        <v>1247</v>
      </c>
      <c r="G52" s="45">
        <v>2424</v>
      </c>
      <c r="H52" s="45">
        <v>5535</v>
      </c>
      <c r="I52" s="45">
        <v>6320</v>
      </c>
      <c r="J52" s="45">
        <v>5871</v>
      </c>
      <c r="K52" s="45">
        <v>1208</v>
      </c>
      <c r="L52" s="47">
        <v>23306</v>
      </c>
    </row>
    <row r="53" spans="1:12" x14ac:dyDescent="0.2">
      <c r="A53" s="44" t="s">
        <v>47</v>
      </c>
      <c r="B53" s="41" t="s">
        <v>11</v>
      </c>
      <c r="C53" s="45">
        <v>2</v>
      </c>
      <c r="D53" s="45">
        <v>17</v>
      </c>
      <c r="E53" s="46"/>
      <c r="F53" s="46"/>
      <c r="G53" s="45">
        <v>267</v>
      </c>
      <c r="H53" s="45">
        <v>614</v>
      </c>
      <c r="I53" s="45">
        <v>380</v>
      </c>
      <c r="J53" s="45">
        <v>1055</v>
      </c>
      <c r="K53" s="45">
        <v>1938</v>
      </c>
      <c r="L53" s="47">
        <v>4273</v>
      </c>
    </row>
    <row r="54" spans="1:12" x14ac:dyDescent="0.2">
      <c r="A54" s="44" t="s">
        <v>156</v>
      </c>
      <c r="B54" s="41" t="s">
        <v>11</v>
      </c>
      <c r="C54" s="45">
        <v>24</v>
      </c>
      <c r="D54" s="45">
        <v>30</v>
      </c>
      <c r="E54" s="45">
        <v>78</v>
      </c>
      <c r="F54" s="45">
        <v>119</v>
      </c>
      <c r="G54" s="45">
        <v>361</v>
      </c>
      <c r="H54" s="45">
        <v>870</v>
      </c>
      <c r="I54" s="45">
        <v>1032</v>
      </c>
      <c r="J54" s="45">
        <v>2683</v>
      </c>
      <c r="K54" s="46"/>
      <c r="L54" s="47">
        <v>5197</v>
      </c>
    </row>
    <row r="55" spans="1:12" x14ac:dyDescent="0.2">
      <c r="A55" s="44"/>
      <c r="C55" s="45"/>
      <c r="D55" s="45"/>
      <c r="E55" s="45"/>
      <c r="F55" s="45"/>
      <c r="G55" s="45"/>
      <c r="H55" s="45"/>
      <c r="I55" s="45"/>
      <c r="J55" s="45"/>
      <c r="K55" s="45"/>
      <c r="L55" s="47"/>
    </row>
    <row r="56" spans="1:12" x14ac:dyDescent="0.2">
      <c r="A56" s="44"/>
      <c r="C56" s="57">
        <f>SUM(C37:C55)</f>
        <v>797</v>
      </c>
      <c r="D56" s="57">
        <f t="shared" ref="D56:L56" si="1">SUM(D37:D55)</f>
        <v>694</v>
      </c>
      <c r="E56" s="57">
        <f t="shared" si="1"/>
        <v>1481</v>
      </c>
      <c r="F56" s="57">
        <f t="shared" si="1"/>
        <v>4112</v>
      </c>
      <c r="G56" s="57">
        <f t="shared" si="1"/>
        <v>6576</v>
      </c>
      <c r="H56" s="57">
        <f t="shared" si="1"/>
        <v>17558</v>
      </c>
      <c r="I56" s="57">
        <f t="shared" si="1"/>
        <v>18452</v>
      </c>
      <c r="J56" s="57">
        <f t="shared" si="1"/>
        <v>22334</v>
      </c>
      <c r="K56" s="57">
        <f t="shared" si="1"/>
        <v>7895</v>
      </c>
      <c r="L56" s="57">
        <f t="shared" si="1"/>
        <v>79899</v>
      </c>
    </row>
    <row r="57" spans="1:12" x14ac:dyDescent="0.2">
      <c r="A57" s="44"/>
      <c r="C57" s="45"/>
      <c r="D57" s="45"/>
      <c r="E57" s="45"/>
      <c r="F57" s="45"/>
      <c r="G57" s="45"/>
      <c r="H57" s="45"/>
      <c r="I57" s="45"/>
      <c r="J57" s="45"/>
      <c r="K57" s="45"/>
      <c r="L57" s="47"/>
    </row>
    <row r="58" spans="1:12" x14ac:dyDescent="0.2">
      <c r="A58" s="44" t="s">
        <v>157</v>
      </c>
      <c r="B58" s="41" t="s">
        <v>11</v>
      </c>
      <c r="C58" s="45">
        <v>1232</v>
      </c>
      <c r="D58" s="45">
        <v>1129</v>
      </c>
      <c r="E58" s="45">
        <v>1433</v>
      </c>
      <c r="F58" s="45">
        <v>2299</v>
      </c>
      <c r="G58" s="45">
        <v>924</v>
      </c>
      <c r="H58" s="45">
        <v>2375</v>
      </c>
      <c r="I58" s="45">
        <v>565</v>
      </c>
      <c r="J58" s="45">
        <v>2077</v>
      </c>
      <c r="K58" s="45">
        <v>15652</v>
      </c>
      <c r="L58" s="47">
        <v>27686</v>
      </c>
    </row>
    <row r="59" spans="1:12" x14ac:dyDescent="0.2">
      <c r="A59" s="44" t="s">
        <v>48</v>
      </c>
      <c r="B59" s="41" t="s">
        <v>11</v>
      </c>
      <c r="C59" s="45">
        <v>859</v>
      </c>
      <c r="D59" s="45">
        <v>356</v>
      </c>
      <c r="E59" s="45">
        <v>94</v>
      </c>
      <c r="F59" s="45">
        <v>93</v>
      </c>
      <c r="G59" s="45">
        <v>81</v>
      </c>
      <c r="H59" s="46"/>
      <c r="I59" s="45">
        <v>260</v>
      </c>
      <c r="J59" s="46"/>
      <c r="K59" s="46"/>
      <c r="L59" s="47">
        <v>1743</v>
      </c>
    </row>
    <row r="60" spans="1:12" x14ac:dyDescent="0.2">
      <c r="A60" s="44" t="s">
        <v>158</v>
      </c>
      <c r="B60" s="41" t="s">
        <v>11</v>
      </c>
      <c r="C60" s="45">
        <v>477</v>
      </c>
      <c r="D60" s="45">
        <v>479</v>
      </c>
      <c r="E60" s="45">
        <v>674</v>
      </c>
      <c r="F60" s="45">
        <v>574</v>
      </c>
      <c r="G60" s="45">
        <v>509</v>
      </c>
      <c r="H60" s="45">
        <v>636</v>
      </c>
      <c r="I60" s="45">
        <v>736</v>
      </c>
      <c r="J60" s="45">
        <v>1807</v>
      </c>
      <c r="K60" s="46"/>
      <c r="L60" s="47">
        <v>5892</v>
      </c>
    </row>
    <row r="61" spans="1:12" x14ac:dyDescent="0.2">
      <c r="A61" s="44" t="s">
        <v>49</v>
      </c>
      <c r="B61" s="41" t="s">
        <v>11</v>
      </c>
      <c r="C61" s="45">
        <v>261</v>
      </c>
      <c r="D61" s="45">
        <v>249</v>
      </c>
      <c r="E61" s="45">
        <v>361</v>
      </c>
      <c r="F61" s="45">
        <v>356</v>
      </c>
      <c r="G61" s="45">
        <v>149</v>
      </c>
      <c r="H61" s="46"/>
      <c r="I61" s="46"/>
      <c r="J61" s="46"/>
      <c r="K61" s="46"/>
      <c r="L61" s="47">
        <v>1376</v>
      </c>
    </row>
    <row r="62" spans="1:12" x14ac:dyDescent="0.2">
      <c r="A62" s="44" t="s">
        <v>50</v>
      </c>
      <c r="B62" s="41" t="s">
        <v>11</v>
      </c>
      <c r="C62" s="45">
        <v>292</v>
      </c>
      <c r="D62" s="45">
        <v>303</v>
      </c>
      <c r="E62" s="45">
        <v>365</v>
      </c>
      <c r="F62" s="45">
        <v>547</v>
      </c>
      <c r="G62" s="45">
        <v>167</v>
      </c>
      <c r="H62" s="45">
        <v>1071</v>
      </c>
      <c r="I62" s="45">
        <v>1538</v>
      </c>
      <c r="J62" s="45">
        <v>557</v>
      </c>
      <c r="K62" s="46"/>
      <c r="L62" s="47">
        <v>4840</v>
      </c>
    </row>
    <row r="63" spans="1:12" x14ac:dyDescent="0.2">
      <c r="A63" s="44" t="s">
        <v>51</v>
      </c>
      <c r="B63" s="41" t="s">
        <v>11</v>
      </c>
      <c r="C63" s="45">
        <v>141</v>
      </c>
      <c r="D63" s="45">
        <v>149</v>
      </c>
      <c r="E63" s="45">
        <v>112</v>
      </c>
      <c r="F63" s="45">
        <v>158</v>
      </c>
      <c r="G63" s="45">
        <v>188</v>
      </c>
      <c r="H63" s="45">
        <v>175</v>
      </c>
      <c r="I63" s="46"/>
      <c r="J63" s="46"/>
      <c r="K63" s="46"/>
      <c r="L63" s="47">
        <v>923</v>
      </c>
    </row>
    <row r="64" spans="1:12" x14ac:dyDescent="0.2">
      <c r="A64" s="44" t="s">
        <v>52</v>
      </c>
      <c r="B64" s="41" t="s">
        <v>11</v>
      </c>
      <c r="C64" s="45">
        <v>99</v>
      </c>
      <c r="D64" s="45">
        <v>19</v>
      </c>
      <c r="E64" s="45">
        <v>31</v>
      </c>
      <c r="F64" s="45">
        <v>46</v>
      </c>
      <c r="G64" s="46"/>
      <c r="H64" s="46"/>
      <c r="I64" s="46"/>
      <c r="J64" s="46"/>
      <c r="K64" s="46"/>
      <c r="L64" s="47">
        <v>195</v>
      </c>
    </row>
    <row r="65" spans="1:12" x14ac:dyDescent="0.2">
      <c r="A65" s="44" t="s">
        <v>53</v>
      </c>
      <c r="B65" s="41" t="s">
        <v>11</v>
      </c>
      <c r="C65" s="45">
        <v>201</v>
      </c>
      <c r="D65" s="45">
        <v>130</v>
      </c>
      <c r="E65" s="45">
        <v>123</v>
      </c>
      <c r="F65" s="45">
        <v>417</v>
      </c>
      <c r="G65" s="45">
        <v>236</v>
      </c>
      <c r="H65" s="45">
        <v>114</v>
      </c>
      <c r="I65" s="46"/>
      <c r="J65" s="46"/>
      <c r="K65" s="46"/>
      <c r="L65" s="47">
        <v>1221</v>
      </c>
    </row>
    <row r="66" spans="1:12" x14ac:dyDescent="0.2">
      <c r="A66" s="44" t="s">
        <v>54</v>
      </c>
      <c r="B66" s="41" t="s">
        <v>11</v>
      </c>
      <c r="C66" s="45">
        <v>1365</v>
      </c>
      <c r="D66" s="45">
        <v>897</v>
      </c>
      <c r="E66" s="45">
        <v>1017</v>
      </c>
      <c r="F66" s="45">
        <v>1585</v>
      </c>
      <c r="G66" s="45">
        <v>1641</v>
      </c>
      <c r="H66" s="45">
        <v>2036</v>
      </c>
      <c r="I66" s="45">
        <v>1895</v>
      </c>
      <c r="J66" s="45">
        <v>672</v>
      </c>
      <c r="K66" s="46"/>
      <c r="L66" s="47">
        <v>11108</v>
      </c>
    </row>
    <row r="67" spans="1:12" x14ac:dyDescent="0.2">
      <c r="A67" s="44" t="s">
        <v>55</v>
      </c>
      <c r="B67" s="41" t="s">
        <v>11</v>
      </c>
      <c r="C67" s="45">
        <v>96</v>
      </c>
      <c r="D67" s="45">
        <v>27</v>
      </c>
      <c r="E67" s="45">
        <v>34</v>
      </c>
      <c r="F67" s="46"/>
      <c r="G67" s="46"/>
      <c r="H67" s="46"/>
      <c r="I67" s="46"/>
      <c r="J67" s="46"/>
      <c r="K67" s="46"/>
      <c r="L67" s="47">
        <v>157</v>
      </c>
    </row>
    <row r="68" spans="1:12" x14ac:dyDescent="0.2">
      <c r="A68" s="44" t="s">
        <v>56</v>
      </c>
      <c r="B68" s="41" t="s">
        <v>11</v>
      </c>
      <c r="C68" s="45">
        <v>236</v>
      </c>
      <c r="D68" s="45">
        <v>192</v>
      </c>
      <c r="E68" s="45">
        <v>200</v>
      </c>
      <c r="F68" s="45">
        <v>172</v>
      </c>
      <c r="G68" s="45">
        <v>165</v>
      </c>
      <c r="H68" s="45">
        <v>335</v>
      </c>
      <c r="I68" s="46"/>
      <c r="J68" s="46"/>
      <c r="K68" s="46"/>
      <c r="L68" s="47">
        <v>1300</v>
      </c>
    </row>
    <row r="69" spans="1:12" x14ac:dyDescent="0.2">
      <c r="A69" s="44" t="s">
        <v>57</v>
      </c>
      <c r="B69" s="41" t="s">
        <v>11</v>
      </c>
      <c r="C69" s="45">
        <v>654</v>
      </c>
      <c r="D69" s="45">
        <v>232</v>
      </c>
      <c r="E69" s="45">
        <v>204</v>
      </c>
      <c r="F69" s="45">
        <v>71</v>
      </c>
      <c r="G69" s="45">
        <v>105</v>
      </c>
      <c r="H69" s="46"/>
      <c r="I69" s="46"/>
      <c r="J69" s="46"/>
      <c r="K69" s="46"/>
      <c r="L69" s="47">
        <v>1266</v>
      </c>
    </row>
    <row r="70" spans="1:12" x14ac:dyDescent="0.2">
      <c r="A70" s="44" t="s">
        <v>58</v>
      </c>
      <c r="B70" s="41" t="s">
        <v>11</v>
      </c>
      <c r="C70" s="45">
        <v>244</v>
      </c>
      <c r="D70" s="45">
        <v>138</v>
      </c>
      <c r="E70" s="45">
        <v>175</v>
      </c>
      <c r="F70" s="45">
        <v>28</v>
      </c>
      <c r="G70" s="46"/>
      <c r="H70" s="46"/>
      <c r="I70" s="46"/>
      <c r="J70" s="46"/>
      <c r="K70" s="46"/>
      <c r="L70" s="47">
        <v>585</v>
      </c>
    </row>
    <row r="71" spans="1:12" x14ac:dyDescent="0.2">
      <c r="A71" s="44" t="s">
        <v>159</v>
      </c>
      <c r="B71" s="41" t="s">
        <v>11</v>
      </c>
      <c r="C71" s="45">
        <v>1589</v>
      </c>
      <c r="D71" s="45">
        <v>1359</v>
      </c>
      <c r="E71" s="45">
        <v>1898</v>
      </c>
      <c r="F71" s="45">
        <v>2587</v>
      </c>
      <c r="G71" s="45">
        <v>1987</v>
      </c>
      <c r="H71" s="45">
        <v>1924</v>
      </c>
      <c r="I71" s="45">
        <v>1273</v>
      </c>
      <c r="J71" s="45">
        <v>1265</v>
      </c>
      <c r="K71" s="45">
        <v>1381</v>
      </c>
      <c r="L71" s="47">
        <v>15263</v>
      </c>
    </row>
    <row r="72" spans="1:12" x14ac:dyDescent="0.2">
      <c r="A72" s="44" t="s">
        <v>59</v>
      </c>
      <c r="B72" s="41" t="s">
        <v>11</v>
      </c>
      <c r="C72" s="45">
        <v>1389</v>
      </c>
      <c r="D72" s="45">
        <v>1449</v>
      </c>
      <c r="E72" s="45">
        <v>1742</v>
      </c>
      <c r="F72" s="45">
        <v>1793</v>
      </c>
      <c r="G72" s="45">
        <v>928</v>
      </c>
      <c r="H72" s="45">
        <v>415</v>
      </c>
      <c r="I72" s="46"/>
      <c r="J72" s="45">
        <v>603</v>
      </c>
      <c r="K72" s="46"/>
      <c r="L72" s="47">
        <v>8319</v>
      </c>
    </row>
    <row r="73" spans="1:12" x14ac:dyDescent="0.2">
      <c r="A73" s="44" t="s">
        <v>60</v>
      </c>
      <c r="B73" s="41" t="s">
        <v>11</v>
      </c>
      <c r="C73" s="45">
        <v>913</v>
      </c>
      <c r="D73" s="45">
        <v>782</v>
      </c>
      <c r="E73" s="45">
        <v>1130</v>
      </c>
      <c r="F73" s="45">
        <v>1896</v>
      </c>
      <c r="G73" s="45">
        <v>722</v>
      </c>
      <c r="H73" s="45">
        <v>1265</v>
      </c>
      <c r="I73" s="45">
        <v>1402</v>
      </c>
      <c r="J73" s="46"/>
      <c r="K73" s="46"/>
      <c r="L73" s="47">
        <v>8110</v>
      </c>
    </row>
    <row r="74" spans="1:12" x14ac:dyDescent="0.2">
      <c r="A74" s="44" t="s">
        <v>61</v>
      </c>
      <c r="B74" s="41" t="s">
        <v>11</v>
      </c>
      <c r="C74" s="45">
        <v>349</v>
      </c>
      <c r="D74" s="45">
        <v>244</v>
      </c>
      <c r="E74" s="45">
        <v>263</v>
      </c>
      <c r="F74" s="45">
        <v>366</v>
      </c>
      <c r="G74" s="45">
        <v>120</v>
      </c>
      <c r="H74" s="45">
        <v>116</v>
      </c>
      <c r="I74" s="46"/>
      <c r="J74" s="46"/>
      <c r="K74" s="46"/>
      <c r="L74" s="47">
        <v>1458</v>
      </c>
    </row>
    <row r="75" spans="1:12" x14ac:dyDescent="0.2">
      <c r="A75" s="44" t="s">
        <v>62</v>
      </c>
      <c r="B75" s="41" t="s">
        <v>11</v>
      </c>
      <c r="C75" s="45">
        <v>1010</v>
      </c>
      <c r="D75" s="45">
        <v>824</v>
      </c>
      <c r="E75" s="45">
        <v>900</v>
      </c>
      <c r="F75" s="45">
        <v>1122</v>
      </c>
      <c r="G75" s="45">
        <v>965</v>
      </c>
      <c r="H75" s="45">
        <v>479</v>
      </c>
      <c r="I75" s="45">
        <v>874</v>
      </c>
      <c r="J75" s="45">
        <v>1116</v>
      </c>
      <c r="K75" s="45">
        <v>3123</v>
      </c>
      <c r="L75" s="47">
        <v>10413</v>
      </c>
    </row>
    <row r="76" spans="1:12" x14ac:dyDescent="0.2">
      <c r="A76" s="44" t="s">
        <v>63</v>
      </c>
      <c r="B76" s="41" t="s">
        <v>11</v>
      </c>
      <c r="C76" s="45">
        <v>758</v>
      </c>
      <c r="D76" s="45">
        <v>498</v>
      </c>
      <c r="E76" s="45">
        <v>487</v>
      </c>
      <c r="F76" s="45">
        <v>698</v>
      </c>
      <c r="G76" s="45">
        <v>178</v>
      </c>
      <c r="H76" s="45">
        <v>424</v>
      </c>
      <c r="I76" s="46"/>
      <c r="J76" s="46"/>
      <c r="K76" s="46"/>
      <c r="L76" s="47">
        <v>3043</v>
      </c>
    </row>
    <row r="77" spans="1:12" x14ac:dyDescent="0.2">
      <c r="A77" s="44" t="s">
        <v>64</v>
      </c>
      <c r="B77" s="41" t="s">
        <v>11</v>
      </c>
      <c r="C77" s="45">
        <v>94</v>
      </c>
      <c r="D77" s="45">
        <v>95</v>
      </c>
      <c r="E77" s="45">
        <v>132</v>
      </c>
      <c r="F77" s="45">
        <v>138</v>
      </c>
      <c r="G77" s="45">
        <v>71</v>
      </c>
      <c r="H77" s="45">
        <v>114</v>
      </c>
      <c r="I77" s="46"/>
      <c r="J77" s="46"/>
      <c r="K77" s="46"/>
      <c r="L77" s="47">
        <v>644</v>
      </c>
    </row>
    <row r="78" spans="1:12" x14ac:dyDescent="0.2">
      <c r="A78" s="44" t="s">
        <v>65</v>
      </c>
      <c r="B78" s="41" t="s">
        <v>11</v>
      </c>
      <c r="C78" s="45">
        <v>283</v>
      </c>
      <c r="D78" s="45">
        <v>72</v>
      </c>
      <c r="E78" s="45">
        <v>14</v>
      </c>
      <c r="F78" s="45">
        <v>24</v>
      </c>
      <c r="G78" s="46"/>
      <c r="H78" s="46"/>
      <c r="I78" s="46"/>
      <c r="J78" s="46"/>
      <c r="K78" s="46"/>
      <c r="L78" s="47">
        <v>393</v>
      </c>
    </row>
    <row r="79" spans="1:12" x14ac:dyDescent="0.2">
      <c r="A79" s="44"/>
      <c r="C79" s="45"/>
      <c r="D79" s="45"/>
      <c r="E79" s="45"/>
      <c r="F79" s="45"/>
      <c r="G79" s="45"/>
      <c r="H79" s="45"/>
      <c r="I79" s="45"/>
      <c r="J79" s="45"/>
      <c r="K79" s="45"/>
      <c r="L79" s="47"/>
    </row>
    <row r="80" spans="1:12" x14ac:dyDescent="0.2">
      <c r="A80" s="44"/>
      <c r="C80" s="57">
        <f>SUM(C58:C79)</f>
        <v>12542</v>
      </c>
      <c r="D80" s="57">
        <f t="shared" ref="D80:L80" si="2">SUM(D58:D79)</f>
        <v>9623</v>
      </c>
      <c r="E80" s="57">
        <f t="shared" si="2"/>
        <v>11389</v>
      </c>
      <c r="F80" s="57">
        <f t="shared" si="2"/>
        <v>14970</v>
      </c>
      <c r="G80" s="57">
        <f t="shared" si="2"/>
        <v>9136</v>
      </c>
      <c r="H80" s="57">
        <f t="shared" si="2"/>
        <v>11479</v>
      </c>
      <c r="I80" s="57">
        <f t="shared" si="2"/>
        <v>8543</v>
      </c>
      <c r="J80" s="57">
        <f t="shared" si="2"/>
        <v>8097</v>
      </c>
      <c r="K80" s="57">
        <f t="shared" si="2"/>
        <v>20156</v>
      </c>
      <c r="L80" s="57">
        <f t="shared" si="2"/>
        <v>105935</v>
      </c>
    </row>
    <row r="81" spans="1:12" x14ac:dyDescent="0.2">
      <c r="A81" s="44"/>
      <c r="C81" s="45"/>
      <c r="D81" s="45"/>
      <c r="E81" s="45"/>
      <c r="F81" s="45"/>
      <c r="G81" s="45"/>
      <c r="H81" s="45"/>
      <c r="I81" s="45"/>
      <c r="J81" s="45"/>
      <c r="K81" s="45"/>
      <c r="L81" s="47"/>
    </row>
    <row r="82" spans="1:12" x14ac:dyDescent="0.2">
      <c r="A82" s="44" t="s">
        <v>66</v>
      </c>
      <c r="B82" s="41" t="s">
        <v>11</v>
      </c>
      <c r="C82" s="45">
        <v>16</v>
      </c>
      <c r="D82" s="45">
        <v>19</v>
      </c>
      <c r="E82" s="45">
        <v>25</v>
      </c>
      <c r="F82" s="46"/>
      <c r="G82" s="45">
        <v>73</v>
      </c>
      <c r="H82" s="45">
        <v>500</v>
      </c>
      <c r="I82" s="46"/>
      <c r="J82" s="46"/>
      <c r="K82" s="46"/>
      <c r="L82" s="47">
        <v>633</v>
      </c>
    </row>
    <row r="83" spans="1:12" x14ac:dyDescent="0.2">
      <c r="A83" s="44" t="s">
        <v>67</v>
      </c>
      <c r="B83" s="41" t="s">
        <v>11</v>
      </c>
      <c r="C83" s="46"/>
      <c r="D83" s="46"/>
      <c r="E83" s="45">
        <v>19</v>
      </c>
      <c r="F83" s="45">
        <v>215</v>
      </c>
      <c r="G83" s="45">
        <v>356</v>
      </c>
      <c r="H83" s="45">
        <v>809</v>
      </c>
      <c r="I83" s="45">
        <v>613</v>
      </c>
      <c r="J83" s="45">
        <v>1126</v>
      </c>
      <c r="K83" s="46"/>
      <c r="L83" s="47">
        <v>3138</v>
      </c>
    </row>
    <row r="84" spans="1:12" x14ac:dyDescent="0.2">
      <c r="A84" s="44" t="s">
        <v>68</v>
      </c>
      <c r="B84" s="41" t="s">
        <v>11</v>
      </c>
      <c r="C84" s="46"/>
      <c r="D84" s="45">
        <v>6</v>
      </c>
      <c r="E84" s="45">
        <v>33</v>
      </c>
      <c r="F84" s="45">
        <v>99</v>
      </c>
      <c r="G84" s="45">
        <v>508</v>
      </c>
      <c r="H84" s="45">
        <v>756</v>
      </c>
      <c r="I84" s="46"/>
      <c r="J84" s="46"/>
      <c r="K84" s="46"/>
      <c r="L84" s="47">
        <v>1402</v>
      </c>
    </row>
    <row r="85" spans="1:12" x14ac:dyDescent="0.2">
      <c r="A85" s="44" t="s">
        <v>69</v>
      </c>
      <c r="B85" s="41" t="s">
        <v>11</v>
      </c>
      <c r="C85" s="46"/>
      <c r="D85" s="45">
        <v>53</v>
      </c>
      <c r="E85" s="45">
        <v>219</v>
      </c>
      <c r="F85" s="45">
        <v>511</v>
      </c>
      <c r="G85" s="45">
        <v>1179</v>
      </c>
      <c r="H85" s="45">
        <v>2075</v>
      </c>
      <c r="I85" s="46"/>
      <c r="J85" s="46"/>
      <c r="K85" s="46"/>
      <c r="L85" s="47">
        <v>4037</v>
      </c>
    </row>
    <row r="86" spans="1:12" x14ac:dyDescent="0.2">
      <c r="A86" s="44" t="s">
        <v>70</v>
      </c>
      <c r="B86" s="41" t="s">
        <v>11</v>
      </c>
      <c r="C86" s="46"/>
      <c r="D86" s="46"/>
      <c r="E86" s="46"/>
      <c r="F86" s="46"/>
      <c r="G86" s="46"/>
      <c r="H86" s="45">
        <v>137</v>
      </c>
      <c r="I86" s="45">
        <v>283</v>
      </c>
      <c r="J86" s="46"/>
      <c r="K86" s="46"/>
      <c r="L86" s="47">
        <v>420</v>
      </c>
    </row>
    <row r="87" spans="1:12" x14ac:dyDescent="0.2">
      <c r="A87" s="44" t="s">
        <v>71</v>
      </c>
      <c r="B87" s="41" t="s">
        <v>11</v>
      </c>
      <c r="C87" s="45">
        <v>9</v>
      </c>
      <c r="D87" s="46"/>
      <c r="E87" s="46"/>
      <c r="F87" s="45">
        <v>91</v>
      </c>
      <c r="G87" s="45">
        <v>288</v>
      </c>
      <c r="H87" s="45">
        <v>590</v>
      </c>
      <c r="I87" s="45">
        <v>793</v>
      </c>
      <c r="J87" s="45">
        <v>2129</v>
      </c>
      <c r="K87" s="46"/>
      <c r="L87" s="47">
        <v>3900</v>
      </c>
    </row>
    <row r="88" spans="1:12" x14ac:dyDescent="0.2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7"/>
    </row>
    <row r="89" spans="1:12" x14ac:dyDescent="0.2">
      <c r="A89" s="44"/>
      <c r="C89" s="57">
        <f>SUM(C82:C87)</f>
        <v>25</v>
      </c>
      <c r="D89" s="57">
        <f t="shared" ref="D89:L89" si="3">SUM(D82:D87)</f>
        <v>78</v>
      </c>
      <c r="E89" s="57">
        <f t="shared" si="3"/>
        <v>296</v>
      </c>
      <c r="F89" s="57">
        <f t="shared" si="3"/>
        <v>916</v>
      </c>
      <c r="G89" s="57">
        <f t="shared" si="3"/>
        <v>2404</v>
      </c>
      <c r="H89" s="57">
        <f t="shared" si="3"/>
        <v>4867</v>
      </c>
      <c r="I89" s="57">
        <f t="shared" si="3"/>
        <v>1689</v>
      </c>
      <c r="J89" s="57">
        <f t="shared" si="3"/>
        <v>3255</v>
      </c>
      <c r="K89" s="57">
        <f t="shared" si="3"/>
        <v>0</v>
      </c>
      <c r="L89" s="57">
        <f t="shared" si="3"/>
        <v>13530</v>
      </c>
    </row>
    <row r="90" spans="1:12" x14ac:dyDescent="0.2">
      <c r="A90" s="44"/>
      <c r="C90" s="45"/>
      <c r="D90" s="45"/>
      <c r="E90" s="45"/>
      <c r="F90" s="45"/>
      <c r="G90" s="45"/>
      <c r="H90" s="45"/>
      <c r="I90" s="45"/>
      <c r="J90" s="45"/>
      <c r="K90" s="45"/>
      <c r="L90" s="47"/>
    </row>
    <row r="91" spans="1:12" x14ac:dyDescent="0.2">
      <c r="A91" s="44" t="s">
        <v>72</v>
      </c>
      <c r="B91" s="41" t="s">
        <v>11</v>
      </c>
      <c r="C91" s="45">
        <v>6</v>
      </c>
      <c r="D91" s="45">
        <v>6</v>
      </c>
      <c r="E91" s="45">
        <v>16</v>
      </c>
      <c r="F91" s="46"/>
      <c r="G91" s="46"/>
      <c r="H91" s="46"/>
      <c r="I91" s="46"/>
      <c r="J91" s="46"/>
      <c r="K91" s="45">
        <v>5019</v>
      </c>
      <c r="L91" s="47">
        <v>5047</v>
      </c>
    </row>
    <row r="92" spans="1:12" x14ac:dyDescent="0.2">
      <c r="A92" s="44" t="s">
        <v>73</v>
      </c>
      <c r="B92" s="41" t="s">
        <v>11</v>
      </c>
      <c r="C92" s="45">
        <v>142</v>
      </c>
      <c r="D92" s="45">
        <v>156</v>
      </c>
      <c r="E92" s="45">
        <v>293</v>
      </c>
      <c r="F92" s="45">
        <v>586</v>
      </c>
      <c r="G92" s="45">
        <v>324</v>
      </c>
      <c r="H92" s="45">
        <v>167</v>
      </c>
      <c r="I92" s="45">
        <v>412</v>
      </c>
      <c r="J92" s="46"/>
      <c r="K92" s="45">
        <v>5992</v>
      </c>
      <c r="L92" s="47">
        <v>8072</v>
      </c>
    </row>
    <row r="93" spans="1:12" x14ac:dyDescent="0.2">
      <c r="A93" s="44" t="s">
        <v>74</v>
      </c>
      <c r="B93" s="41" t="s">
        <v>11</v>
      </c>
      <c r="C93" s="45">
        <v>18</v>
      </c>
      <c r="D93" s="45">
        <v>23</v>
      </c>
      <c r="E93" s="45">
        <v>70</v>
      </c>
      <c r="F93" s="45">
        <v>21</v>
      </c>
      <c r="G93" s="46"/>
      <c r="H93" s="46"/>
      <c r="I93" s="46"/>
      <c r="J93" s="46"/>
      <c r="K93" s="46"/>
      <c r="L93" s="47">
        <v>132</v>
      </c>
    </row>
    <row r="94" spans="1:12" x14ac:dyDescent="0.2">
      <c r="A94" s="44" t="s">
        <v>75</v>
      </c>
      <c r="B94" s="41" t="s">
        <v>11</v>
      </c>
      <c r="C94" s="45">
        <v>120</v>
      </c>
      <c r="D94" s="45">
        <v>327</v>
      </c>
      <c r="E94" s="45">
        <v>650</v>
      </c>
      <c r="F94" s="45">
        <v>941</v>
      </c>
      <c r="G94" s="45">
        <v>1174</v>
      </c>
      <c r="H94" s="45">
        <v>924</v>
      </c>
      <c r="I94" s="45">
        <v>326</v>
      </c>
      <c r="J94" s="45">
        <v>727</v>
      </c>
      <c r="K94" s="45">
        <v>1102</v>
      </c>
      <c r="L94" s="47">
        <v>6291</v>
      </c>
    </row>
    <row r="95" spans="1:12" x14ac:dyDescent="0.2">
      <c r="A95" s="44" t="s">
        <v>76</v>
      </c>
      <c r="B95" s="41" t="s">
        <v>11</v>
      </c>
      <c r="C95" s="45">
        <v>535</v>
      </c>
      <c r="D95" s="45">
        <v>621</v>
      </c>
      <c r="E95" s="45">
        <v>447</v>
      </c>
      <c r="F95" s="45">
        <v>638</v>
      </c>
      <c r="G95" s="45">
        <v>164</v>
      </c>
      <c r="H95" s="45">
        <v>271</v>
      </c>
      <c r="I95" s="46"/>
      <c r="J95" s="46"/>
      <c r="K95" s="46"/>
      <c r="L95" s="47">
        <v>2676</v>
      </c>
    </row>
    <row r="96" spans="1:12" x14ac:dyDescent="0.2">
      <c r="A96" s="44" t="s">
        <v>77</v>
      </c>
      <c r="B96" s="41" t="s">
        <v>11</v>
      </c>
      <c r="C96" s="45">
        <v>953</v>
      </c>
      <c r="D96" s="45">
        <v>1165</v>
      </c>
      <c r="E96" s="45">
        <v>1857</v>
      </c>
      <c r="F96" s="45">
        <v>3149</v>
      </c>
      <c r="G96" s="45">
        <v>1989</v>
      </c>
      <c r="H96" s="45">
        <v>1694</v>
      </c>
      <c r="I96" s="45">
        <v>1108</v>
      </c>
      <c r="J96" s="46"/>
      <c r="K96" s="46"/>
      <c r="L96" s="47">
        <v>11915</v>
      </c>
    </row>
    <row r="97" spans="1:12" x14ac:dyDescent="0.2">
      <c r="A97" s="44" t="s">
        <v>78</v>
      </c>
      <c r="B97" s="41" t="s">
        <v>11</v>
      </c>
      <c r="C97" s="45">
        <v>53</v>
      </c>
      <c r="D97" s="45">
        <v>184</v>
      </c>
      <c r="E97" s="45">
        <v>355</v>
      </c>
      <c r="F97" s="45">
        <v>349</v>
      </c>
      <c r="G97" s="45">
        <v>144</v>
      </c>
      <c r="H97" s="45">
        <v>341</v>
      </c>
      <c r="I97" s="45">
        <v>807</v>
      </c>
      <c r="J97" s="46"/>
      <c r="K97" s="46"/>
      <c r="L97" s="47">
        <v>2233</v>
      </c>
    </row>
    <row r="98" spans="1:12" x14ac:dyDescent="0.2">
      <c r="A98" s="44" t="s">
        <v>79</v>
      </c>
      <c r="B98" s="41" t="s">
        <v>11</v>
      </c>
      <c r="C98" s="45">
        <v>411</v>
      </c>
      <c r="D98" s="45">
        <v>499</v>
      </c>
      <c r="E98" s="45">
        <v>555</v>
      </c>
      <c r="F98" s="45">
        <v>320</v>
      </c>
      <c r="G98" s="45">
        <v>163</v>
      </c>
      <c r="H98" s="46"/>
      <c r="I98" s="46"/>
      <c r="J98" s="46"/>
      <c r="K98" s="46"/>
      <c r="L98" s="47">
        <v>1948</v>
      </c>
    </row>
    <row r="99" spans="1:12" x14ac:dyDescent="0.2">
      <c r="A99" s="44"/>
      <c r="C99" s="45"/>
      <c r="D99" s="45"/>
      <c r="E99" s="45"/>
      <c r="F99" s="45"/>
      <c r="G99" s="45"/>
      <c r="H99" s="45"/>
      <c r="I99" s="45"/>
      <c r="J99" s="45"/>
      <c r="K99" s="45"/>
      <c r="L99" s="47"/>
    </row>
    <row r="100" spans="1:12" x14ac:dyDescent="0.2">
      <c r="A100" s="44"/>
      <c r="C100" s="57">
        <f>SUM(C91:C99)</f>
        <v>2238</v>
      </c>
      <c r="D100" s="57">
        <f t="shared" ref="D100:L100" si="4">SUM(D91:D99)</f>
        <v>2981</v>
      </c>
      <c r="E100" s="57">
        <f t="shared" si="4"/>
        <v>4243</v>
      </c>
      <c r="F100" s="57">
        <f t="shared" si="4"/>
        <v>6004</v>
      </c>
      <c r="G100" s="57">
        <f t="shared" si="4"/>
        <v>3958</v>
      </c>
      <c r="H100" s="57">
        <f t="shared" si="4"/>
        <v>3397</v>
      </c>
      <c r="I100" s="57">
        <f t="shared" si="4"/>
        <v>2653</v>
      </c>
      <c r="J100" s="57">
        <f t="shared" si="4"/>
        <v>727</v>
      </c>
      <c r="K100" s="57">
        <f t="shared" si="4"/>
        <v>12113</v>
      </c>
      <c r="L100" s="57">
        <f t="shared" si="4"/>
        <v>38314</v>
      </c>
    </row>
    <row r="101" spans="1:12" x14ac:dyDescent="0.2">
      <c r="A101" s="44"/>
      <c r="C101" s="45"/>
      <c r="D101" s="45"/>
      <c r="E101" s="45"/>
      <c r="F101" s="45"/>
      <c r="G101" s="45"/>
      <c r="H101" s="45"/>
      <c r="I101" s="45"/>
      <c r="J101" s="45"/>
      <c r="K101" s="45"/>
      <c r="L101" s="47"/>
    </row>
    <row r="102" spans="1:12" x14ac:dyDescent="0.2">
      <c r="A102" s="44" t="s">
        <v>80</v>
      </c>
      <c r="B102" s="41" t="s">
        <v>11</v>
      </c>
      <c r="C102" s="45">
        <v>5465</v>
      </c>
      <c r="D102" s="45">
        <v>6466</v>
      </c>
      <c r="E102" s="45">
        <v>5740</v>
      </c>
      <c r="F102" s="45">
        <v>4003</v>
      </c>
      <c r="G102" s="45">
        <v>2134</v>
      </c>
      <c r="H102" s="45">
        <v>2183</v>
      </c>
      <c r="I102" s="45">
        <v>1021</v>
      </c>
      <c r="J102" s="45">
        <v>909</v>
      </c>
      <c r="K102" s="46"/>
      <c r="L102" s="47">
        <v>27921</v>
      </c>
    </row>
    <row r="103" spans="1:12" x14ac:dyDescent="0.2">
      <c r="A103" s="44" t="s">
        <v>81</v>
      </c>
      <c r="B103" s="41" t="s">
        <v>11</v>
      </c>
      <c r="C103" s="45">
        <v>1066</v>
      </c>
      <c r="D103" s="45">
        <v>1635</v>
      </c>
      <c r="E103" s="45">
        <v>1871</v>
      </c>
      <c r="F103" s="45">
        <v>1851</v>
      </c>
      <c r="G103" s="45">
        <v>1400</v>
      </c>
      <c r="H103" s="45">
        <v>1664</v>
      </c>
      <c r="I103" s="45">
        <v>1003</v>
      </c>
      <c r="J103" s="46"/>
      <c r="K103" s="46"/>
      <c r="L103" s="47">
        <v>10490</v>
      </c>
    </row>
    <row r="104" spans="1:12" x14ac:dyDescent="0.2">
      <c r="A104" s="44" t="s">
        <v>82</v>
      </c>
      <c r="B104" s="41" t="s">
        <v>11</v>
      </c>
      <c r="C104" s="45">
        <v>30</v>
      </c>
      <c r="D104" s="45">
        <v>20</v>
      </c>
      <c r="E104" s="45">
        <v>54</v>
      </c>
      <c r="F104" s="45">
        <v>470</v>
      </c>
      <c r="G104" s="45">
        <v>391</v>
      </c>
      <c r="H104" s="45">
        <v>985</v>
      </c>
      <c r="I104" s="46"/>
      <c r="J104" s="46"/>
      <c r="K104" s="46"/>
      <c r="L104" s="47">
        <v>1950</v>
      </c>
    </row>
    <row r="105" spans="1:12" x14ac:dyDescent="0.2">
      <c r="A105" s="44" t="s">
        <v>83</v>
      </c>
      <c r="B105" s="41" t="s">
        <v>11</v>
      </c>
      <c r="C105" s="45">
        <v>119</v>
      </c>
      <c r="D105" s="45">
        <v>202</v>
      </c>
      <c r="E105" s="45">
        <v>91</v>
      </c>
      <c r="F105" s="45">
        <v>316</v>
      </c>
      <c r="G105" s="45">
        <v>258</v>
      </c>
      <c r="H105" s="45">
        <v>136</v>
      </c>
      <c r="I105" s="46"/>
      <c r="J105" s="46"/>
      <c r="K105" s="46"/>
      <c r="L105" s="47">
        <v>1122</v>
      </c>
    </row>
    <row r="106" spans="1:12" x14ac:dyDescent="0.2">
      <c r="A106" s="44" t="s">
        <v>84</v>
      </c>
      <c r="B106" s="41" t="s">
        <v>11</v>
      </c>
      <c r="C106" s="45">
        <v>52</v>
      </c>
      <c r="D106" s="45">
        <v>85</v>
      </c>
      <c r="E106" s="45">
        <v>106</v>
      </c>
      <c r="F106" s="45">
        <v>200</v>
      </c>
      <c r="G106" s="45">
        <v>376</v>
      </c>
      <c r="H106" s="46"/>
      <c r="I106" s="46"/>
      <c r="J106" s="46"/>
      <c r="K106" s="46"/>
      <c r="L106" s="47">
        <v>819</v>
      </c>
    </row>
    <row r="107" spans="1:12" x14ac:dyDescent="0.2">
      <c r="A107" s="44" t="s">
        <v>85</v>
      </c>
      <c r="B107" s="41" t="s">
        <v>11</v>
      </c>
      <c r="C107" s="45">
        <v>737</v>
      </c>
      <c r="D107" s="45">
        <v>668</v>
      </c>
      <c r="E107" s="45">
        <v>501</v>
      </c>
      <c r="F107" s="45">
        <v>806</v>
      </c>
      <c r="G107" s="45">
        <v>237</v>
      </c>
      <c r="H107" s="45">
        <v>272</v>
      </c>
      <c r="I107" s="46"/>
      <c r="J107" s="46"/>
      <c r="K107" s="46"/>
      <c r="L107" s="47">
        <v>3221</v>
      </c>
    </row>
    <row r="108" spans="1:12" x14ac:dyDescent="0.2">
      <c r="A108" s="44"/>
      <c r="C108" s="45"/>
      <c r="D108" s="45"/>
      <c r="E108" s="45"/>
      <c r="F108" s="45"/>
      <c r="G108" s="45"/>
      <c r="H108" s="45"/>
      <c r="I108" s="45"/>
      <c r="J108" s="45"/>
      <c r="K108" s="45"/>
      <c r="L108" s="47"/>
    </row>
    <row r="109" spans="1:12" x14ac:dyDescent="0.2">
      <c r="A109" s="44"/>
      <c r="C109" s="57">
        <f>SUM(C102:C108)</f>
        <v>7469</v>
      </c>
      <c r="D109" s="57">
        <f t="shared" ref="D109:L109" si="5">SUM(D102:D108)</f>
        <v>9076</v>
      </c>
      <c r="E109" s="57">
        <f t="shared" si="5"/>
        <v>8363</v>
      </c>
      <c r="F109" s="57">
        <f t="shared" si="5"/>
        <v>7646</v>
      </c>
      <c r="G109" s="57">
        <f t="shared" si="5"/>
        <v>4796</v>
      </c>
      <c r="H109" s="57">
        <f t="shared" si="5"/>
        <v>5240</v>
      </c>
      <c r="I109" s="57">
        <f t="shared" si="5"/>
        <v>2024</v>
      </c>
      <c r="J109" s="57">
        <f t="shared" si="5"/>
        <v>909</v>
      </c>
      <c r="K109" s="57">
        <f t="shared" si="5"/>
        <v>0</v>
      </c>
      <c r="L109" s="57">
        <f t="shared" si="5"/>
        <v>45523</v>
      </c>
    </row>
    <row r="110" spans="1:12" x14ac:dyDescent="0.2">
      <c r="A110" s="44"/>
      <c r="C110" s="45"/>
      <c r="D110" s="45"/>
      <c r="E110" s="45"/>
      <c r="F110" s="45"/>
      <c r="G110" s="45"/>
      <c r="H110" s="45"/>
      <c r="I110" s="45"/>
      <c r="J110" s="45"/>
      <c r="K110" s="45"/>
      <c r="L110" s="47"/>
    </row>
    <row r="111" spans="1:12" x14ac:dyDescent="0.2">
      <c r="A111" s="44" t="s">
        <v>86</v>
      </c>
      <c r="B111" s="41" t="s">
        <v>11</v>
      </c>
      <c r="C111" s="45">
        <v>338</v>
      </c>
      <c r="D111" s="45">
        <v>322</v>
      </c>
      <c r="E111" s="45">
        <v>413</v>
      </c>
      <c r="F111" s="45">
        <v>832</v>
      </c>
      <c r="G111" s="45">
        <v>710</v>
      </c>
      <c r="H111" s="45">
        <v>350</v>
      </c>
      <c r="I111" s="46"/>
      <c r="J111" s="45">
        <v>635</v>
      </c>
      <c r="K111" s="46"/>
      <c r="L111" s="47">
        <v>3600</v>
      </c>
    </row>
    <row r="112" spans="1:12" x14ac:dyDescent="0.2">
      <c r="A112" s="44" t="s">
        <v>87</v>
      </c>
      <c r="B112" s="41" t="s">
        <v>11</v>
      </c>
      <c r="C112" s="45">
        <v>249</v>
      </c>
      <c r="D112" s="45">
        <v>86</v>
      </c>
      <c r="E112" s="45">
        <v>26</v>
      </c>
      <c r="F112" s="46"/>
      <c r="G112" s="46"/>
      <c r="H112" s="46"/>
      <c r="I112" s="46"/>
      <c r="J112" s="46"/>
      <c r="K112" s="46"/>
      <c r="L112" s="47">
        <v>361</v>
      </c>
    </row>
    <row r="113" spans="1:12" x14ac:dyDescent="0.2">
      <c r="A113" s="44" t="s">
        <v>88</v>
      </c>
      <c r="B113" s="41" t="s">
        <v>11</v>
      </c>
      <c r="C113" s="45">
        <v>822</v>
      </c>
      <c r="D113" s="45">
        <v>460</v>
      </c>
      <c r="E113" s="45">
        <v>365</v>
      </c>
      <c r="F113" s="45">
        <v>533</v>
      </c>
      <c r="G113" s="45">
        <v>340</v>
      </c>
      <c r="H113" s="45">
        <v>276</v>
      </c>
      <c r="I113" s="45">
        <v>307</v>
      </c>
      <c r="J113" s="46"/>
      <c r="K113" s="45">
        <v>2084</v>
      </c>
      <c r="L113" s="47">
        <v>5187</v>
      </c>
    </row>
    <row r="114" spans="1:12" x14ac:dyDescent="0.2">
      <c r="A114" s="44" t="s">
        <v>89</v>
      </c>
      <c r="B114" s="41" t="s">
        <v>11</v>
      </c>
      <c r="C114" s="45">
        <v>2601</v>
      </c>
      <c r="D114" s="45">
        <v>1086</v>
      </c>
      <c r="E114" s="45">
        <v>1185</v>
      </c>
      <c r="F114" s="45">
        <v>1029</v>
      </c>
      <c r="G114" s="45">
        <v>375</v>
      </c>
      <c r="H114" s="45">
        <v>955</v>
      </c>
      <c r="I114" s="45">
        <v>340</v>
      </c>
      <c r="J114" s="46"/>
      <c r="K114" s="46"/>
      <c r="L114" s="47">
        <v>7571</v>
      </c>
    </row>
    <row r="115" spans="1:12" x14ac:dyDescent="0.2">
      <c r="A115" s="44" t="s">
        <v>90</v>
      </c>
      <c r="B115" s="41" t="s">
        <v>11</v>
      </c>
      <c r="C115" s="45">
        <v>392</v>
      </c>
      <c r="D115" s="45">
        <v>310</v>
      </c>
      <c r="E115" s="45">
        <v>391</v>
      </c>
      <c r="F115" s="45">
        <v>485</v>
      </c>
      <c r="G115" s="45">
        <v>107</v>
      </c>
      <c r="H115" s="46"/>
      <c r="I115" s="45">
        <v>288</v>
      </c>
      <c r="J115" s="46"/>
      <c r="K115" s="46"/>
      <c r="L115" s="47">
        <v>1973</v>
      </c>
    </row>
    <row r="116" spans="1:12" x14ac:dyDescent="0.2">
      <c r="A116" s="44" t="s">
        <v>91</v>
      </c>
      <c r="B116" s="41" t="s">
        <v>11</v>
      </c>
      <c r="C116" s="45">
        <v>190</v>
      </c>
      <c r="D116" s="45">
        <v>97</v>
      </c>
      <c r="E116" s="45">
        <v>182</v>
      </c>
      <c r="F116" s="45">
        <v>214</v>
      </c>
      <c r="G116" s="45">
        <v>346</v>
      </c>
      <c r="H116" s="45">
        <v>583</v>
      </c>
      <c r="I116" s="45">
        <v>723</v>
      </c>
      <c r="J116" s="46"/>
      <c r="K116" s="46"/>
      <c r="L116" s="47">
        <v>2335</v>
      </c>
    </row>
    <row r="117" spans="1:12" x14ac:dyDescent="0.2">
      <c r="A117" s="44" t="s">
        <v>92</v>
      </c>
      <c r="B117" s="41" t="s">
        <v>11</v>
      </c>
      <c r="C117" s="45">
        <v>546</v>
      </c>
      <c r="D117" s="45">
        <v>366</v>
      </c>
      <c r="E117" s="45">
        <v>177</v>
      </c>
      <c r="F117" s="45">
        <v>420</v>
      </c>
      <c r="G117" s="45">
        <v>141</v>
      </c>
      <c r="H117" s="46"/>
      <c r="I117" s="46"/>
      <c r="J117" s="46"/>
      <c r="K117" s="46"/>
      <c r="L117" s="47">
        <v>1650</v>
      </c>
    </row>
    <row r="118" spans="1:12" x14ac:dyDescent="0.2">
      <c r="A118" s="44" t="s">
        <v>93</v>
      </c>
      <c r="B118" s="41" t="s">
        <v>11</v>
      </c>
      <c r="C118" s="45">
        <v>172</v>
      </c>
      <c r="D118" s="45">
        <v>116</v>
      </c>
      <c r="E118" s="45">
        <v>152</v>
      </c>
      <c r="F118" s="45">
        <v>138</v>
      </c>
      <c r="G118" s="45">
        <v>65</v>
      </c>
      <c r="H118" s="45">
        <v>117</v>
      </c>
      <c r="I118" s="45">
        <v>387</v>
      </c>
      <c r="J118" s="46"/>
      <c r="K118" s="46"/>
      <c r="L118" s="47">
        <v>1147</v>
      </c>
    </row>
    <row r="119" spans="1:12" x14ac:dyDescent="0.2">
      <c r="A119" s="44" t="s">
        <v>94</v>
      </c>
      <c r="B119" s="41" t="s">
        <v>11</v>
      </c>
      <c r="C119" s="45">
        <v>483</v>
      </c>
      <c r="D119" s="45">
        <v>318</v>
      </c>
      <c r="E119" s="45">
        <v>59</v>
      </c>
      <c r="F119" s="45">
        <v>92</v>
      </c>
      <c r="G119" s="45">
        <v>67</v>
      </c>
      <c r="H119" s="46"/>
      <c r="I119" s="46"/>
      <c r="J119" s="46"/>
      <c r="K119" s="46"/>
      <c r="L119" s="47">
        <v>1019</v>
      </c>
    </row>
    <row r="120" spans="1:12" x14ac:dyDescent="0.2">
      <c r="A120" s="44" t="s">
        <v>95</v>
      </c>
      <c r="B120" s="41" t="s">
        <v>11</v>
      </c>
      <c r="C120" s="45">
        <v>49</v>
      </c>
      <c r="D120" s="45">
        <v>39</v>
      </c>
      <c r="E120" s="45">
        <v>26</v>
      </c>
      <c r="F120" s="45">
        <v>25</v>
      </c>
      <c r="G120" s="45">
        <v>153</v>
      </c>
      <c r="H120" s="46"/>
      <c r="I120" s="46"/>
      <c r="J120" s="46"/>
      <c r="K120" s="46"/>
      <c r="L120" s="47">
        <v>292</v>
      </c>
    </row>
    <row r="121" spans="1:12" x14ac:dyDescent="0.2">
      <c r="A121" s="44"/>
      <c r="C121" s="45"/>
      <c r="D121" s="45"/>
      <c r="E121" s="45"/>
      <c r="F121" s="45"/>
      <c r="G121" s="45"/>
      <c r="H121" s="45"/>
      <c r="I121" s="45"/>
      <c r="J121" s="45"/>
      <c r="K121" s="45"/>
      <c r="L121" s="47"/>
    </row>
    <row r="122" spans="1:12" x14ac:dyDescent="0.2">
      <c r="A122" s="44"/>
      <c r="C122" s="57">
        <f>SUM(C111:C121)</f>
        <v>5842</v>
      </c>
      <c r="D122" s="57">
        <f t="shared" ref="D122:L122" si="6">SUM(D111:D121)</f>
        <v>3200</v>
      </c>
      <c r="E122" s="57">
        <f t="shared" si="6"/>
        <v>2976</v>
      </c>
      <c r="F122" s="57">
        <f t="shared" si="6"/>
        <v>3768</v>
      </c>
      <c r="G122" s="57">
        <f t="shared" si="6"/>
        <v>2304</v>
      </c>
      <c r="H122" s="57">
        <f t="shared" si="6"/>
        <v>2281</v>
      </c>
      <c r="I122" s="57">
        <f t="shared" si="6"/>
        <v>2045</v>
      </c>
      <c r="J122" s="57">
        <f t="shared" si="6"/>
        <v>635</v>
      </c>
      <c r="K122" s="57">
        <f t="shared" si="6"/>
        <v>2084</v>
      </c>
      <c r="L122" s="57">
        <f t="shared" si="6"/>
        <v>25135</v>
      </c>
    </row>
    <row r="123" spans="1:12" x14ac:dyDescent="0.2">
      <c r="A123" s="44"/>
      <c r="C123" s="45"/>
      <c r="D123" s="45"/>
      <c r="E123" s="45"/>
      <c r="F123" s="45"/>
      <c r="G123" s="45"/>
      <c r="H123" s="45"/>
      <c r="I123" s="45"/>
      <c r="J123" s="45"/>
      <c r="K123" s="45"/>
      <c r="L123" s="47"/>
    </row>
    <row r="124" spans="1:12" x14ac:dyDescent="0.2">
      <c r="A124" s="44" t="s">
        <v>263</v>
      </c>
      <c r="B124" s="41" t="s">
        <v>11</v>
      </c>
      <c r="C124" s="45">
        <v>6</v>
      </c>
      <c r="D124" s="46"/>
      <c r="E124" s="46"/>
      <c r="F124" s="46"/>
      <c r="G124" s="46"/>
      <c r="H124" s="46"/>
      <c r="I124" s="46"/>
      <c r="J124" s="46"/>
      <c r="K124" s="46"/>
      <c r="L124" s="47">
        <v>6</v>
      </c>
    </row>
    <row r="125" spans="1:12" x14ac:dyDescent="0.2">
      <c r="A125" s="44" t="s">
        <v>96</v>
      </c>
      <c r="B125" s="41" t="s">
        <v>11</v>
      </c>
      <c r="C125" s="45">
        <v>66</v>
      </c>
      <c r="D125" s="45">
        <v>23</v>
      </c>
      <c r="E125" s="45">
        <v>50</v>
      </c>
      <c r="F125" s="46"/>
      <c r="G125" s="45">
        <v>111</v>
      </c>
      <c r="H125" s="46"/>
      <c r="I125" s="46"/>
      <c r="J125" s="46"/>
      <c r="K125" s="46"/>
      <c r="L125" s="47">
        <v>250</v>
      </c>
    </row>
    <row r="126" spans="1:12" x14ac:dyDescent="0.2">
      <c r="A126" s="44" t="s">
        <v>248</v>
      </c>
      <c r="B126" s="41" t="s">
        <v>11</v>
      </c>
      <c r="C126" s="45">
        <v>4</v>
      </c>
      <c r="D126" s="46"/>
      <c r="E126" s="46"/>
      <c r="F126" s="45">
        <v>79</v>
      </c>
      <c r="G126" s="46"/>
      <c r="H126" s="45">
        <v>100</v>
      </c>
      <c r="I126" s="46"/>
      <c r="J126" s="46"/>
      <c r="K126" s="46"/>
      <c r="L126" s="47">
        <v>183</v>
      </c>
    </row>
    <row r="127" spans="1:12" x14ac:dyDescent="0.2">
      <c r="A127" s="44" t="s">
        <v>97</v>
      </c>
      <c r="B127" s="41" t="s">
        <v>11</v>
      </c>
      <c r="C127" s="45">
        <v>9</v>
      </c>
      <c r="D127" s="46"/>
      <c r="E127" s="45">
        <v>11</v>
      </c>
      <c r="F127" s="45">
        <v>77</v>
      </c>
      <c r="G127" s="45">
        <v>197</v>
      </c>
      <c r="H127" s="46"/>
      <c r="I127" s="45">
        <v>624</v>
      </c>
      <c r="J127" s="45">
        <v>639</v>
      </c>
      <c r="K127" s="45">
        <v>2690</v>
      </c>
      <c r="L127" s="47">
        <v>4247</v>
      </c>
    </row>
    <row r="128" spans="1:12" x14ac:dyDescent="0.2">
      <c r="A128" s="44" t="s">
        <v>98</v>
      </c>
      <c r="B128" s="41" t="s">
        <v>11</v>
      </c>
      <c r="C128" s="45">
        <v>33</v>
      </c>
      <c r="D128" s="45">
        <v>10</v>
      </c>
      <c r="E128" s="45">
        <v>43</v>
      </c>
      <c r="F128" s="45">
        <v>66</v>
      </c>
      <c r="G128" s="46"/>
      <c r="H128" s="46"/>
      <c r="I128" s="45">
        <v>497</v>
      </c>
      <c r="J128" s="45">
        <v>511</v>
      </c>
      <c r="K128" s="45">
        <v>1380</v>
      </c>
      <c r="L128" s="47">
        <v>2540</v>
      </c>
    </row>
    <row r="129" spans="1:12" x14ac:dyDescent="0.2">
      <c r="A129" s="44" t="s">
        <v>99</v>
      </c>
      <c r="B129" s="41" t="s">
        <v>11</v>
      </c>
      <c r="C129" s="45">
        <v>38</v>
      </c>
      <c r="D129" s="45">
        <v>73</v>
      </c>
      <c r="E129" s="45">
        <v>12</v>
      </c>
      <c r="F129" s="45">
        <v>62</v>
      </c>
      <c r="G129" s="45">
        <v>79</v>
      </c>
      <c r="H129" s="46"/>
      <c r="I129" s="46"/>
      <c r="J129" s="46"/>
      <c r="K129" s="46"/>
      <c r="L129" s="47">
        <v>264</v>
      </c>
    </row>
    <row r="130" spans="1:12" x14ac:dyDescent="0.2">
      <c r="A130" s="44" t="s">
        <v>249</v>
      </c>
      <c r="B130" s="41" t="s">
        <v>11</v>
      </c>
      <c r="C130" s="45">
        <v>7</v>
      </c>
      <c r="D130" s="45">
        <v>7</v>
      </c>
      <c r="E130" s="45">
        <v>13</v>
      </c>
      <c r="F130" s="46"/>
      <c r="G130" s="46"/>
      <c r="H130" s="46"/>
      <c r="I130" s="45">
        <v>630</v>
      </c>
      <c r="J130" s="46"/>
      <c r="K130" s="45">
        <v>1634</v>
      </c>
      <c r="L130" s="47">
        <v>2291</v>
      </c>
    </row>
    <row r="131" spans="1:12" x14ac:dyDescent="0.2">
      <c r="A131" s="44" t="s">
        <v>250</v>
      </c>
      <c r="B131" s="41" t="s">
        <v>11</v>
      </c>
      <c r="C131" s="45">
        <v>4</v>
      </c>
      <c r="D131" s="46"/>
      <c r="E131" s="45">
        <v>24</v>
      </c>
      <c r="F131" s="46"/>
      <c r="G131" s="46"/>
      <c r="H131" s="45">
        <v>461</v>
      </c>
      <c r="I131" s="46"/>
      <c r="J131" s="45">
        <v>621</v>
      </c>
      <c r="K131" s="45">
        <v>2945</v>
      </c>
      <c r="L131" s="47">
        <v>4055</v>
      </c>
    </row>
    <row r="132" spans="1:12" x14ac:dyDescent="0.2">
      <c r="A132" s="44" t="s">
        <v>251</v>
      </c>
      <c r="B132" s="41" t="s">
        <v>11</v>
      </c>
      <c r="C132" s="45">
        <v>18</v>
      </c>
      <c r="D132" s="45">
        <v>71</v>
      </c>
      <c r="E132" s="45">
        <v>63</v>
      </c>
      <c r="F132" s="46"/>
      <c r="G132" s="46"/>
      <c r="H132" s="45">
        <v>130</v>
      </c>
      <c r="I132" s="45">
        <v>261</v>
      </c>
      <c r="J132" s="46"/>
      <c r="K132" s="46"/>
      <c r="L132" s="47">
        <v>543</v>
      </c>
    </row>
    <row r="133" spans="1:12" x14ac:dyDescent="0.2">
      <c r="A133" s="44" t="s">
        <v>227</v>
      </c>
      <c r="B133" s="41" t="s">
        <v>11</v>
      </c>
      <c r="C133" s="45">
        <v>518</v>
      </c>
      <c r="D133" s="45">
        <v>808</v>
      </c>
      <c r="E133" s="45">
        <v>491</v>
      </c>
      <c r="F133" s="45">
        <v>104</v>
      </c>
      <c r="G133" s="45">
        <v>51</v>
      </c>
      <c r="H133" s="46"/>
      <c r="I133" s="46"/>
      <c r="J133" s="46"/>
      <c r="K133" s="46"/>
      <c r="L133" s="47">
        <v>1972</v>
      </c>
    </row>
    <row r="134" spans="1:12" x14ac:dyDescent="0.2">
      <c r="A134" s="44" t="s">
        <v>228</v>
      </c>
      <c r="B134" s="41" t="s">
        <v>11</v>
      </c>
      <c r="C134" s="45">
        <v>504</v>
      </c>
      <c r="D134" s="45">
        <v>681</v>
      </c>
      <c r="E134" s="45">
        <v>835</v>
      </c>
      <c r="F134" s="45">
        <v>539</v>
      </c>
      <c r="G134" s="45">
        <v>123</v>
      </c>
      <c r="H134" s="45">
        <v>111</v>
      </c>
      <c r="I134" s="46"/>
      <c r="J134" s="46"/>
      <c r="K134" s="46"/>
      <c r="L134" s="47">
        <v>2793</v>
      </c>
    </row>
    <row r="135" spans="1:12" x14ac:dyDescent="0.2">
      <c r="A135" s="44" t="s">
        <v>229</v>
      </c>
      <c r="B135" s="41" t="s">
        <v>11</v>
      </c>
      <c r="C135" s="45">
        <v>27</v>
      </c>
      <c r="D135" s="45">
        <v>554</v>
      </c>
      <c r="E135" s="45">
        <v>1421</v>
      </c>
      <c r="F135" s="45">
        <v>197</v>
      </c>
      <c r="G135" s="46"/>
      <c r="H135" s="46"/>
      <c r="I135" s="46"/>
      <c r="J135" s="46"/>
      <c r="K135" s="46"/>
      <c r="L135" s="47">
        <v>2199</v>
      </c>
    </row>
    <row r="136" spans="1:12" x14ac:dyDescent="0.2">
      <c r="A136" s="44" t="s">
        <v>230</v>
      </c>
      <c r="B136" s="41" t="s">
        <v>11</v>
      </c>
      <c r="C136" s="45">
        <v>5138</v>
      </c>
      <c r="D136" s="45">
        <v>4271</v>
      </c>
      <c r="E136" s="45">
        <v>966</v>
      </c>
      <c r="F136" s="45">
        <v>703</v>
      </c>
      <c r="G136" s="45">
        <v>192</v>
      </c>
      <c r="H136" s="46"/>
      <c r="I136" s="46"/>
      <c r="J136" s="46"/>
      <c r="K136" s="46"/>
      <c r="L136" s="47">
        <v>11270</v>
      </c>
    </row>
    <row r="137" spans="1:12" x14ac:dyDescent="0.2">
      <c r="A137" s="44" t="s">
        <v>231</v>
      </c>
      <c r="B137" s="41" t="s">
        <v>11</v>
      </c>
      <c r="C137" s="45">
        <v>405</v>
      </c>
      <c r="D137" s="45">
        <v>411</v>
      </c>
      <c r="E137" s="45">
        <v>323</v>
      </c>
      <c r="F137" s="45">
        <v>377</v>
      </c>
      <c r="G137" s="45">
        <v>64</v>
      </c>
      <c r="H137" s="46"/>
      <c r="I137" s="46"/>
      <c r="J137" s="46"/>
      <c r="K137" s="46"/>
      <c r="L137" s="47">
        <v>1580</v>
      </c>
    </row>
    <row r="138" spans="1:12" x14ac:dyDescent="0.2">
      <c r="A138" s="44" t="s">
        <v>232</v>
      </c>
      <c r="B138" s="41" t="s">
        <v>11</v>
      </c>
      <c r="C138" s="45">
        <v>1151</v>
      </c>
      <c r="D138" s="45">
        <v>664</v>
      </c>
      <c r="E138" s="45">
        <v>732</v>
      </c>
      <c r="F138" s="45">
        <v>992</v>
      </c>
      <c r="G138" s="45">
        <v>428</v>
      </c>
      <c r="H138" s="45">
        <v>651</v>
      </c>
      <c r="I138" s="45">
        <v>468</v>
      </c>
      <c r="J138" s="45">
        <v>919</v>
      </c>
      <c r="K138" s="45">
        <v>9665</v>
      </c>
      <c r="L138" s="47">
        <v>15670</v>
      </c>
    </row>
    <row r="139" spans="1:12" x14ac:dyDescent="0.2">
      <c r="A139" s="44" t="s">
        <v>233</v>
      </c>
      <c r="B139" s="41" t="s">
        <v>11</v>
      </c>
      <c r="C139" s="45">
        <v>9918</v>
      </c>
      <c r="D139" s="45">
        <v>4893</v>
      </c>
      <c r="E139" s="45">
        <v>4873</v>
      </c>
      <c r="F139" s="45">
        <v>7119</v>
      </c>
      <c r="G139" s="45">
        <v>4102</v>
      </c>
      <c r="H139" s="45">
        <v>7152</v>
      </c>
      <c r="I139" s="45">
        <v>2434</v>
      </c>
      <c r="J139" s="45">
        <v>2669</v>
      </c>
      <c r="K139" s="45">
        <v>22511</v>
      </c>
      <c r="L139" s="47">
        <v>65671</v>
      </c>
    </row>
    <row r="140" spans="1:12" x14ac:dyDescent="0.2">
      <c r="A140" s="44" t="s">
        <v>234</v>
      </c>
      <c r="B140" s="41" t="s">
        <v>11</v>
      </c>
      <c r="C140" s="45">
        <v>9</v>
      </c>
      <c r="D140" s="45">
        <v>26</v>
      </c>
      <c r="E140" s="46"/>
      <c r="F140" s="45">
        <v>91</v>
      </c>
      <c r="G140" s="45">
        <v>269</v>
      </c>
      <c r="H140" s="45">
        <v>738</v>
      </c>
      <c r="I140" s="46"/>
      <c r="J140" s="46"/>
      <c r="K140" s="46"/>
      <c r="L140" s="47">
        <v>1133</v>
      </c>
    </row>
    <row r="141" spans="1:12" x14ac:dyDescent="0.2">
      <c r="A141" s="44" t="s">
        <v>235</v>
      </c>
      <c r="B141" s="41" t="s">
        <v>11</v>
      </c>
      <c r="C141" s="45">
        <v>25</v>
      </c>
      <c r="D141" s="45">
        <v>18</v>
      </c>
      <c r="E141" s="45">
        <v>31</v>
      </c>
      <c r="F141" s="46"/>
      <c r="G141" s="45">
        <v>188</v>
      </c>
      <c r="H141" s="46"/>
      <c r="I141" s="46"/>
      <c r="J141" s="46"/>
      <c r="K141" s="46"/>
      <c r="L141" s="47">
        <v>262</v>
      </c>
    </row>
    <row r="142" spans="1:12" x14ac:dyDescent="0.2">
      <c r="A142" s="44"/>
      <c r="C142" s="45"/>
      <c r="D142" s="45"/>
      <c r="E142" s="45"/>
      <c r="F142" s="45"/>
      <c r="G142" s="45"/>
      <c r="H142" s="45"/>
      <c r="I142" s="45"/>
      <c r="J142" s="45"/>
      <c r="K142" s="45"/>
      <c r="L142" s="47"/>
    </row>
    <row r="143" spans="1:12" x14ac:dyDescent="0.2">
      <c r="A143" s="44"/>
      <c r="C143" s="57">
        <f>SUM(C124:C142)</f>
        <v>17880</v>
      </c>
      <c r="D143" s="57">
        <f t="shared" ref="D143:L143" si="7">SUM(D124:D142)</f>
        <v>12510</v>
      </c>
      <c r="E143" s="57">
        <f t="shared" si="7"/>
        <v>9888</v>
      </c>
      <c r="F143" s="57">
        <f t="shared" si="7"/>
        <v>10406</v>
      </c>
      <c r="G143" s="57">
        <f t="shared" si="7"/>
        <v>5804</v>
      </c>
      <c r="H143" s="57">
        <f t="shared" si="7"/>
        <v>9343</v>
      </c>
      <c r="I143" s="57">
        <f t="shared" si="7"/>
        <v>4914</v>
      </c>
      <c r="J143" s="57">
        <f t="shared" si="7"/>
        <v>5359</v>
      </c>
      <c r="K143" s="57">
        <f t="shared" si="7"/>
        <v>40825</v>
      </c>
      <c r="L143" s="57">
        <f t="shared" si="7"/>
        <v>116929</v>
      </c>
    </row>
    <row r="144" spans="1:12" x14ac:dyDescent="0.2">
      <c r="A144" s="44"/>
      <c r="C144" s="45"/>
      <c r="D144" s="45"/>
      <c r="E144" s="45"/>
      <c r="F144" s="45"/>
      <c r="G144" s="45"/>
      <c r="H144" s="45"/>
      <c r="I144" s="45"/>
      <c r="J144" s="45"/>
      <c r="K144" s="45"/>
      <c r="L144" s="47"/>
    </row>
    <row r="145" spans="1:12" x14ac:dyDescent="0.2">
      <c r="A145" s="44" t="s">
        <v>265</v>
      </c>
      <c r="B145" s="41" t="s">
        <v>11</v>
      </c>
      <c r="C145" s="45">
        <v>1</v>
      </c>
      <c r="D145" s="46"/>
      <c r="E145" s="46"/>
      <c r="F145" s="46"/>
      <c r="G145" s="46"/>
      <c r="H145" s="46"/>
      <c r="I145" s="46"/>
      <c r="J145" s="46"/>
      <c r="K145" s="46"/>
      <c r="L145" s="47">
        <v>1</v>
      </c>
    </row>
    <row r="146" spans="1:12" x14ac:dyDescent="0.2">
      <c r="A146" s="44" t="s">
        <v>267</v>
      </c>
      <c r="B146" s="41" t="s">
        <v>11</v>
      </c>
      <c r="C146" s="45">
        <v>14</v>
      </c>
      <c r="D146" s="46"/>
      <c r="E146" s="46"/>
      <c r="F146" s="46"/>
      <c r="G146" s="46"/>
      <c r="H146" s="46"/>
      <c r="I146" s="46"/>
      <c r="J146" s="46"/>
      <c r="K146" s="46"/>
      <c r="L146" s="47">
        <v>14</v>
      </c>
    </row>
    <row r="147" spans="1:12" x14ac:dyDescent="0.2">
      <c r="A147" s="44" t="s">
        <v>269</v>
      </c>
      <c r="B147" s="41" t="s">
        <v>11</v>
      </c>
      <c r="C147" s="45">
        <v>1</v>
      </c>
      <c r="D147" s="46"/>
      <c r="E147" s="46"/>
      <c r="F147" s="46"/>
      <c r="G147" s="46"/>
      <c r="H147" s="46"/>
      <c r="I147" s="46"/>
      <c r="J147" s="46"/>
      <c r="K147" s="46"/>
      <c r="L147" s="47">
        <v>1</v>
      </c>
    </row>
    <row r="148" spans="1:12" x14ac:dyDescent="0.2">
      <c r="A148" s="44" t="s">
        <v>252</v>
      </c>
      <c r="B148" s="41" t="s">
        <v>11</v>
      </c>
      <c r="C148" s="46"/>
      <c r="D148" s="46"/>
      <c r="E148" s="46"/>
      <c r="F148" s="46"/>
      <c r="G148" s="46"/>
      <c r="H148" s="45">
        <v>192</v>
      </c>
      <c r="I148" s="46"/>
      <c r="J148" s="46"/>
      <c r="K148" s="46"/>
      <c r="L148" s="47">
        <v>192</v>
      </c>
    </row>
    <row r="150" spans="1:12" x14ac:dyDescent="0.2">
      <c r="C150" s="57">
        <f>SUM(C145:C149)</f>
        <v>16</v>
      </c>
      <c r="D150" s="57">
        <f t="shared" ref="D150:L150" si="8">SUM(D145:D149)</f>
        <v>0</v>
      </c>
      <c r="E150" s="57">
        <f t="shared" si="8"/>
        <v>0</v>
      </c>
      <c r="F150" s="57">
        <f t="shared" si="8"/>
        <v>0</v>
      </c>
      <c r="G150" s="57">
        <f t="shared" si="8"/>
        <v>0</v>
      </c>
      <c r="H150" s="57">
        <f t="shared" si="8"/>
        <v>192</v>
      </c>
      <c r="I150" s="57">
        <f t="shared" si="8"/>
        <v>0</v>
      </c>
      <c r="J150" s="57">
        <f t="shared" si="8"/>
        <v>0</v>
      </c>
      <c r="K150" s="57">
        <f t="shared" si="8"/>
        <v>0</v>
      </c>
      <c r="L150" s="57">
        <f t="shared" si="8"/>
        <v>208</v>
      </c>
    </row>
  </sheetData>
  <mergeCells count="1">
    <mergeCell ref="C3:L3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0"/>
  <sheetViews>
    <sheetView showZeros="0" workbookViewId="0">
      <pane ySplit="2445" topLeftCell="A7"/>
      <selection activeCell="C3" sqref="C3:L3"/>
      <selection pane="bottomLeft" activeCell="A5" sqref="A5"/>
    </sheetView>
  </sheetViews>
  <sheetFormatPr baseColWidth="10" defaultRowHeight="12.75" outlineLevelCol="1" x14ac:dyDescent="0.2"/>
  <cols>
    <col min="1" max="1" width="10.140625" style="41" customWidth="1"/>
    <col min="2" max="2" width="4.85546875" style="41" hidden="1" customWidth="1" outlineLevel="1"/>
    <col min="3" max="3" width="11.7109375" style="41" customWidth="1" collapsed="1"/>
    <col min="4" max="12" width="11.7109375" style="41" customWidth="1"/>
    <col min="13" max="16384" width="11.42578125" style="41"/>
  </cols>
  <sheetData>
    <row r="1" spans="1:12" s="61" customFormat="1" ht="16.5" customHeight="1" x14ac:dyDescent="0.25">
      <c r="A1" s="60" t="s">
        <v>274</v>
      </c>
      <c r="G1" s="62"/>
    </row>
    <row r="2" spans="1:12" s="61" customFormat="1" ht="16.5" customHeight="1" x14ac:dyDescent="0.2">
      <c r="G2" s="62"/>
    </row>
    <row r="3" spans="1:12" s="61" customFormat="1" ht="16.5" customHeight="1" x14ac:dyDescent="0.2">
      <c r="B3" s="63"/>
      <c r="C3" s="67" t="s">
        <v>141</v>
      </c>
      <c r="D3" s="67"/>
      <c r="E3" s="67"/>
      <c r="F3" s="67"/>
      <c r="G3" s="67"/>
      <c r="H3" s="67"/>
      <c r="I3" s="67"/>
      <c r="J3" s="67"/>
      <c r="K3" s="67"/>
      <c r="L3" s="67"/>
    </row>
    <row r="4" spans="1:12" s="61" customFormat="1" ht="16.5" customHeight="1" x14ac:dyDescent="0.2">
      <c r="J4" s="62"/>
    </row>
    <row r="5" spans="1:12" s="61" customFormat="1" ht="16.5" customHeight="1" x14ac:dyDescent="0.2">
      <c r="C5" s="31" t="s">
        <v>0</v>
      </c>
      <c r="D5" s="31" t="s">
        <v>1</v>
      </c>
      <c r="E5" s="31" t="s">
        <v>2</v>
      </c>
      <c r="F5" s="32" t="s">
        <v>3</v>
      </c>
      <c r="G5" s="33" t="s">
        <v>4</v>
      </c>
      <c r="H5" s="33" t="s">
        <v>5</v>
      </c>
      <c r="I5" s="33" t="s">
        <v>6</v>
      </c>
      <c r="J5" s="33" t="s">
        <v>7</v>
      </c>
      <c r="K5" s="33" t="s">
        <v>8</v>
      </c>
      <c r="L5" s="33" t="s">
        <v>9</v>
      </c>
    </row>
    <row r="6" spans="1:12" s="61" customFormat="1" ht="16.5" customHeight="1" x14ac:dyDescent="0.2">
      <c r="C6" s="31"/>
      <c r="D6" s="31"/>
      <c r="E6" s="31"/>
      <c r="F6" s="32"/>
      <c r="G6" s="33"/>
      <c r="H6" s="33"/>
      <c r="I6" s="33"/>
      <c r="J6" s="33"/>
      <c r="K6" s="33"/>
      <c r="L6" s="33"/>
    </row>
    <row r="7" spans="1:12" x14ac:dyDescent="0.2">
      <c r="A7" s="44" t="s">
        <v>12</v>
      </c>
      <c r="B7" s="41" t="s">
        <v>101</v>
      </c>
      <c r="C7" s="64">
        <f>'unselbst. Beschätigte 7_2014'!C7*100/'unselbst. Beschätigte 7_2014'!$L7</f>
        <v>6.0371689294458042</v>
      </c>
      <c r="D7" s="64">
        <f>'unselbst. Beschätigte 7_2014'!D7*100/'unselbst. Beschätigte 7_2014'!$L7</f>
        <v>7.951257511684843</v>
      </c>
      <c r="E7" s="64">
        <f>'unselbst. Beschätigte 7_2014'!E7*100/'unselbst. Beschätigte 7_2014'!$L7</f>
        <v>13.955041175161362</v>
      </c>
      <c r="F7" s="64">
        <f>'unselbst. Beschätigte 7_2014'!F7*100/'unselbst. Beschätigte 7_2014'!$L7</f>
        <v>27.865568662363678</v>
      </c>
      <c r="G7" s="64">
        <f>'unselbst. Beschätigte 7_2014'!G7*100/'unselbst. Beschätigte 7_2014'!$L7</f>
        <v>17.710883596705987</v>
      </c>
      <c r="H7" s="64">
        <f>'unselbst. Beschätigte 7_2014'!H7*100/'unselbst. Beschätigte 7_2014'!$L7</f>
        <v>17.916759403516583</v>
      </c>
      <c r="I7" s="64">
        <f>'unselbst. Beschätigte 7_2014'!I7*100/'unselbst. Beschätigte 7_2014'!$L7</f>
        <v>8.5633207211217446</v>
      </c>
      <c r="J7" s="64">
        <f>'unselbst. Beschätigte 7_2014'!J7*100/'unselbst. Beschätigte 7_2014'!$L7</f>
        <v>0</v>
      </c>
      <c r="K7" s="64">
        <f>'unselbst. Beschätigte 7_2014'!K7*100/'unselbst. Beschätigte 7_2014'!$L7</f>
        <v>0</v>
      </c>
      <c r="L7" s="65">
        <f>'unselbst. Beschätigte 7_2014'!L7*100/'unselbst. Beschätigte 7_2014'!$L7</f>
        <v>100</v>
      </c>
    </row>
    <row r="8" spans="1:12" x14ac:dyDescent="0.2">
      <c r="A8" s="44" t="s">
        <v>13</v>
      </c>
      <c r="B8" s="41" t="s">
        <v>101</v>
      </c>
      <c r="C8" s="64">
        <f>'unselbst. Beschätigte 7_2014'!C8*100/'unselbst. Beschätigte 7_2014'!$L8</f>
        <v>13.585291113381</v>
      </c>
      <c r="D8" s="64">
        <f>'unselbst. Beschätigte 7_2014'!D8*100/'unselbst. Beschätigte 7_2014'!$L8</f>
        <v>18.386108273748722</v>
      </c>
      <c r="E8" s="64">
        <f>'unselbst. Beschätigte 7_2014'!E8*100/'unselbst. Beschätigte 7_2014'!$L8</f>
        <v>22.880490296220632</v>
      </c>
      <c r="F8" s="64">
        <f>'unselbst. Beschätigte 7_2014'!F8*100/'unselbst. Beschätigte 7_2014'!$L8</f>
        <v>21.654749744637385</v>
      </c>
      <c r="G8" s="64">
        <f>'unselbst. Beschätigte 7_2014'!G8*100/'unselbst. Beschätigte 7_2014'!$L8</f>
        <v>23.493360572012257</v>
      </c>
      <c r="H8" s="64">
        <f>'unselbst. Beschätigte 7_2014'!H8*100/'unselbst. Beschätigte 7_2014'!$L8</f>
        <v>0</v>
      </c>
      <c r="I8" s="64">
        <f>'unselbst. Beschätigte 7_2014'!I8*100/'unselbst. Beschätigte 7_2014'!$L8</f>
        <v>0</v>
      </c>
      <c r="J8" s="64">
        <f>'unselbst. Beschätigte 7_2014'!J8*100/'unselbst. Beschätigte 7_2014'!$L8</f>
        <v>0</v>
      </c>
      <c r="K8" s="64">
        <f>'unselbst. Beschätigte 7_2014'!K8*100/'unselbst. Beschätigte 7_2014'!$L8</f>
        <v>0</v>
      </c>
      <c r="L8" s="65">
        <f>'unselbst. Beschätigte 7_2014'!L8*100/'unselbst. Beschätigte 7_2014'!$L8</f>
        <v>100</v>
      </c>
    </row>
    <row r="9" spans="1:12" x14ac:dyDescent="0.2">
      <c r="A9" s="44" t="s">
        <v>14</v>
      </c>
      <c r="B9" s="41" t="s">
        <v>101</v>
      </c>
      <c r="C9" s="64">
        <f>'unselbst. Beschätigte 7_2014'!C9*100/'unselbst. Beschätigte 7_2014'!$L9</f>
        <v>9.4897252366658975</v>
      </c>
      <c r="D9" s="64">
        <f>'unselbst. Beschätigte 7_2014'!D9*100/'unselbst. Beschätigte 7_2014'!$L9</f>
        <v>17.640267836527361</v>
      </c>
      <c r="E9" s="64">
        <f>'unselbst. Beschätigte 7_2014'!E9*100/'unselbst. Beschätigte 7_2014'!$L9</f>
        <v>24.243823597321636</v>
      </c>
      <c r="F9" s="64">
        <f>'unselbst. Beschätigte 7_2014'!F9*100/'unselbst. Beschätigte 7_2014'!$L9</f>
        <v>32.278919418148234</v>
      </c>
      <c r="G9" s="64">
        <f>'unselbst. Beschätigte 7_2014'!G9*100/'unselbst. Beschätigte 7_2014'!$L9</f>
        <v>6.811359963057031</v>
      </c>
      <c r="H9" s="64">
        <f>'unselbst. Beschätigte 7_2014'!H9*100/'unselbst. Beschätigte 7_2014'!$L9</f>
        <v>9.5359039482798433</v>
      </c>
      <c r="I9" s="64">
        <f>'unselbst. Beschätigte 7_2014'!I9*100/'unselbst. Beschätigte 7_2014'!$L9</f>
        <v>0</v>
      </c>
      <c r="J9" s="64">
        <f>'unselbst. Beschätigte 7_2014'!J9*100/'unselbst. Beschätigte 7_2014'!$L9</f>
        <v>0</v>
      </c>
      <c r="K9" s="64">
        <f>'unselbst. Beschätigte 7_2014'!K9*100/'unselbst. Beschätigte 7_2014'!$L9</f>
        <v>0</v>
      </c>
      <c r="L9" s="65">
        <f>'unselbst. Beschätigte 7_2014'!L9*100/'unselbst. Beschätigte 7_2014'!$L9</f>
        <v>100</v>
      </c>
    </row>
    <row r="10" spans="1:12" x14ac:dyDescent="0.2">
      <c r="A10" s="44" t="s">
        <v>15</v>
      </c>
      <c r="B10" s="41" t="s">
        <v>101</v>
      </c>
      <c r="C10" s="64">
        <f>'unselbst. Beschätigte 7_2014'!C10*100/'unselbst. Beschätigte 7_2014'!$L10</f>
        <v>23.523316062176164</v>
      </c>
      <c r="D10" s="64">
        <f>'unselbst. Beschätigte 7_2014'!D10*100/'unselbst. Beschätigte 7_2014'!$L10</f>
        <v>22.383419689119172</v>
      </c>
      <c r="E10" s="64">
        <f>'unselbst. Beschätigte 7_2014'!E10*100/'unselbst. Beschätigte 7_2014'!$L10</f>
        <v>15.854922279792746</v>
      </c>
      <c r="F10" s="64">
        <f>'unselbst. Beschätigte 7_2014'!F10*100/'unselbst. Beschätigte 7_2014'!$L10</f>
        <v>31.295336787564768</v>
      </c>
      <c r="G10" s="64">
        <f>'unselbst. Beschätigte 7_2014'!G10*100/'unselbst. Beschätigte 7_2014'!$L10</f>
        <v>6.9430051813471501</v>
      </c>
      <c r="H10" s="64">
        <f>'unselbst. Beschätigte 7_2014'!H10*100/'unselbst. Beschätigte 7_2014'!$L10</f>
        <v>0</v>
      </c>
      <c r="I10" s="64">
        <f>'unselbst. Beschätigte 7_2014'!I10*100/'unselbst. Beschätigte 7_2014'!$L10</f>
        <v>0</v>
      </c>
      <c r="J10" s="64">
        <f>'unselbst. Beschätigte 7_2014'!J10*100/'unselbst. Beschätigte 7_2014'!$L10</f>
        <v>0</v>
      </c>
      <c r="K10" s="64">
        <f>'unselbst. Beschätigte 7_2014'!K10*100/'unselbst. Beschätigte 7_2014'!$L10</f>
        <v>0</v>
      </c>
      <c r="L10" s="65">
        <f>'unselbst. Beschätigte 7_2014'!L10*100/'unselbst. Beschätigte 7_2014'!$L10</f>
        <v>100</v>
      </c>
    </row>
    <row r="11" spans="1:12" x14ac:dyDescent="0.2">
      <c r="A11" s="44" t="s">
        <v>16</v>
      </c>
      <c r="B11" s="41" t="s">
        <v>101</v>
      </c>
      <c r="C11" s="64">
        <f>'unselbst. Beschätigte 7_2014'!C11*100/'unselbst. Beschätigte 7_2014'!$L11</f>
        <v>14.005474452554745</v>
      </c>
      <c r="D11" s="64">
        <f>'unselbst. Beschätigte 7_2014'!D11*100/'unselbst. Beschätigte 7_2014'!$L11</f>
        <v>20.118613138686133</v>
      </c>
      <c r="E11" s="64">
        <f>'unselbst. Beschätigte 7_2014'!E11*100/'unselbst. Beschätigte 7_2014'!$L11</f>
        <v>27.212591240875913</v>
      </c>
      <c r="F11" s="64">
        <f>'unselbst. Beschätigte 7_2014'!F11*100/'unselbst. Beschätigte 7_2014'!$L11</f>
        <v>28.718065693430656</v>
      </c>
      <c r="G11" s="64">
        <f>'unselbst. Beschätigte 7_2014'!G11*100/'unselbst. Beschätigte 7_2014'!$L11</f>
        <v>3.3302919708029197</v>
      </c>
      <c r="H11" s="64">
        <f>'unselbst. Beschätigte 7_2014'!H11*100/'unselbst. Beschätigte 7_2014'!$L11</f>
        <v>6.6149635036496353</v>
      </c>
      <c r="I11" s="64">
        <f>'unselbst. Beschätigte 7_2014'!I11*100/'unselbst. Beschätigte 7_2014'!$L11</f>
        <v>0</v>
      </c>
      <c r="J11" s="64">
        <f>'unselbst. Beschätigte 7_2014'!J11*100/'unselbst. Beschätigte 7_2014'!$L11</f>
        <v>0</v>
      </c>
      <c r="K11" s="64">
        <f>'unselbst. Beschätigte 7_2014'!K11*100/'unselbst. Beschätigte 7_2014'!$L11</f>
        <v>0</v>
      </c>
      <c r="L11" s="65">
        <f>'unselbst. Beschätigte 7_2014'!L11*100/'unselbst. Beschätigte 7_2014'!$L11</f>
        <v>100</v>
      </c>
    </row>
    <row r="12" spans="1:12" x14ac:dyDescent="0.2">
      <c r="A12" s="44" t="s">
        <v>17</v>
      </c>
      <c r="B12" s="41" t="s">
        <v>101</v>
      </c>
      <c r="C12" s="64">
        <f>'unselbst. Beschätigte 7_2014'!C12*100/'unselbst. Beschätigte 7_2014'!$L12</f>
        <v>13.12510667349377</v>
      </c>
      <c r="D12" s="64">
        <f>'unselbst. Beschätigte 7_2014'!D12*100/'unselbst. Beschätigte 7_2014'!$L12</f>
        <v>14.388120839733743</v>
      </c>
      <c r="E12" s="64">
        <f>'unselbst. Beschätigte 7_2014'!E12*100/'unselbst. Beschätigte 7_2014'!$L12</f>
        <v>22.529441884280594</v>
      </c>
      <c r="F12" s="64">
        <f>'unselbst. Beschätigte 7_2014'!F12*100/'unselbst. Beschätigte 7_2014'!$L12</f>
        <v>23.041474654377879</v>
      </c>
      <c r="G12" s="64">
        <f>'unselbst. Beschätigte 7_2014'!G12*100/'unselbst. Beschätigte 7_2014'!$L12</f>
        <v>14.097968936678614</v>
      </c>
      <c r="H12" s="64">
        <f>'unselbst. Beschätigte 7_2014'!H12*100/'unselbst. Beschätigte 7_2014'!$L12</f>
        <v>12.817887011435399</v>
      </c>
      <c r="I12" s="64">
        <f>'unselbst. Beschätigte 7_2014'!I12*100/'unselbst. Beschätigte 7_2014'!$L12</f>
        <v>0</v>
      </c>
      <c r="J12" s="64">
        <f>'unselbst. Beschätigte 7_2014'!J12*100/'unselbst. Beschätigte 7_2014'!$L12</f>
        <v>0</v>
      </c>
      <c r="K12" s="64">
        <f>'unselbst. Beschätigte 7_2014'!K12*100/'unselbst. Beschätigte 7_2014'!$L12</f>
        <v>0</v>
      </c>
      <c r="L12" s="65">
        <f>'unselbst. Beschätigte 7_2014'!L12*100/'unselbst. Beschätigte 7_2014'!$L12</f>
        <v>100</v>
      </c>
    </row>
    <row r="13" spans="1:12" x14ac:dyDescent="0.2">
      <c r="A13" s="44" t="s">
        <v>18</v>
      </c>
      <c r="B13" s="41" t="s">
        <v>101</v>
      </c>
      <c r="C13" s="64">
        <f>'unselbst. Beschätigte 7_2014'!C13*100/'unselbst. Beschätigte 7_2014'!$L13</f>
        <v>6.7176870748299322</v>
      </c>
      <c r="D13" s="64">
        <f>'unselbst. Beschätigte 7_2014'!D13*100/'unselbst. Beschätigte 7_2014'!$L13</f>
        <v>13.945578231292517</v>
      </c>
      <c r="E13" s="64">
        <f>'unselbst. Beschätigte 7_2014'!E13*100/'unselbst. Beschätigte 7_2014'!$L13</f>
        <v>20.110544217687075</v>
      </c>
      <c r="F13" s="64">
        <f>'unselbst. Beschätigte 7_2014'!F13*100/'unselbst. Beschätigte 7_2014'!$L13</f>
        <v>30.867346938775512</v>
      </c>
      <c r="G13" s="64">
        <f>'unselbst. Beschätigte 7_2014'!G13*100/'unselbst. Beschätigte 7_2014'!$L13</f>
        <v>12.15986394557823</v>
      </c>
      <c r="H13" s="64">
        <f>'unselbst. Beschätigte 7_2014'!H13*100/'unselbst. Beschätigte 7_2014'!$L13</f>
        <v>5.1870748299319729</v>
      </c>
      <c r="I13" s="64">
        <f>'unselbst. Beschätigte 7_2014'!I13*100/'unselbst. Beschätigte 7_2014'!$L13</f>
        <v>11.011904761904763</v>
      </c>
      <c r="J13" s="64">
        <f>'unselbst. Beschätigte 7_2014'!J13*100/'unselbst. Beschätigte 7_2014'!$L13</f>
        <v>0</v>
      </c>
      <c r="K13" s="64">
        <f>'unselbst. Beschätigte 7_2014'!K13*100/'unselbst. Beschätigte 7_2014'!$L13</f>
        <v>0</v>
      </c>
      <c r="L13" s="65">
        <f>'unselbst. Beschätigte 7_2014'!L13*100/'unselbst. Beschätigte 7_2014'!$L13</f>
        <v>100</v>
      </c>
    </row>
    <row r="14" spans="1:12" x14ac:dyDescent="0.2">
      <c r="A14" s="44" t="s">
        <v>19</v>
      </c>
      <c r="B14" s="41" t="s">
        <v>101</v>
      </c>
      <c r="C14" s="64">
        <f>'unselbst. Beschätigte 7_2014'!C14*100/'unselbst. Beschätigte 7_2014'!$L14</f>
        <v>15.914419695193436</v>
      </c>
      <c r="D14" s="64">
        <f>'unselbst. Beschätigte 7_2014'!D14*100/'unselbst. Beschätigte 7_2014'!$L14</f>
        <v>17.746189917936693</v>
      </c>
      <c r="E14" s="64">
        <f>'unselbst. Beschätigte 7_2014'!E14*100/'unselbst. Beschätigte 7_2014'!$L14</f>
        <v>19.636576787807737</v>
      </c>
      <c r="F14" s="64">
        <f>'unselbst. Beschätigte 7_2014'!F14*100/'unselbst. Beschätigte 7_2014'!$L14</f>
        <v>21.131301289566238</v>
      </c>
      <c r="G14" s="64">
        <f>'unselbst. Beschätigte 7_2014'!G14*100/'unselbst. Beschätigte 7_2014'!$L14</f>
        <v>10.726846424384526</v>
      </c>
      <c r="H14" s="64">
        <f>'unselbst. Beschätigte 7_2014'!H14*100/'unselbst. Beschätigte 7_2014'!$L14</f>
        <v>5.128956623681125</v>
      </c>
      <c r="I14" s="64">
        <f>'unselbst. Beschätigte 7_2014'!I14*100/'unselbst. Beschätigte 7_2014'!$L14</f>
        <v>0</v>
      </c>
      <c r="J14" s="64">
        <f>'unselbst. Beschätigte 7_2014'!J14*100/'unselbst. Beschätigte 7_2014'!$L14</f>
        <v>9.7157092614302467</v>
      </c>
      <c r="K14" s="64">
        <f>'unselbst. Beschätigte 7_2014'!K14*100/'unselbst. Beschätigte 7_2014'!$L14</f>
        <v>0</v>
      </c>
      <c r="L14" s="65">
        <f>'unselbst. Beschätigte 7_2014'!L14*100/'unselbst. Beschätigte 7_2014'!$L14</f>
        <v>100</v>
      </c>
    </row>
    <row r="15" spans="1:12" x14ac:dyDescent="0.2">
      <c r="A15" s="44" t="s">
        <v>20</v>
      </c>
      <c r="B15" s="41" t="s">
        <v>101</v>
      </c>
      <c r="C15" s="64">
        <f>'unselbst. Beschätigte 7_2014'!C15*100/'unselbst. Beschätigte 7_2014'!$L15</f>
        <v>16.666666666666668</v>
      </c>
      <c r="D15" s="64">
        <f>'unselbst. Beschätigte 7_2014'!D15*100/'unselbst. Beschätigte 7_2014'!$L15</f>
        <v>27.853881278538811</v>
      </c>
      <c r="E15" s="64">
        <f>'unselbst. Beschätigte 7_2014'!E15*100/'unselbst. Beschätigte 7_2014'!$L15</f>
        <v>26.940639269406393</v>
      </c>
      <c r="F15" s="64">
        <f>'unselbst. Beschätigte 7_2014'!F15*100/'unselbst. Beschätigte 7_2014'!$L15</f>
        <v>18.949771689497716</v>
      </c>
      <c r="G15" s="64">
        <f>'unselbst. Beschätigte 7_2014'!G15*100/'unselbst. Beschätigte 7_2014'!$L15</f>
        <v>9.5890410958904102</v>
      </c>
      <c r="H15" s="64">
        <f>'unselbst. Beschätigte 7_2014'!H15*100/'unselbst. Beschätigte 7_2014'!$L15</f>
        <v>0</v>
      </c>
      <c r="I15" s="64">
        <f>'unselbst. Beschätigte 7_2014'!I15*100/'unselbst. Beschätigte 7_2014'!$L15</f>
        <v>0</v>
      </c>
      <c r="J15" s="64">
        <f>'unselbst. Beschätigte 7_2014'!J15*100/'unselbst. Beschätigte 7_2014'!$L15</f>
        <v>0</v>
      </c>
      <c r="K15" s="64">
        <f>'unselbst. Beschätigte 7_2014'!K15*100/'unselbst. Beschätigte 7_2014'!$L15</f>
        <v>0</v>
      </c>
      <c r="L15" s="65">
        <f>'unselbst. Beschätigte 7_2014'!L15*100/'unselbst. Beschätigte 7_2014'!$L15</f>
        <v>100</v>
      </c>
    </row>
    <row r="16" spans="1:12" x14ac:dyDescent="0.2">
      <c r="A16" s="44" t="s">
        <v>21</v>
      </c>
      <c r="B16" s="41" t="s">
        <v>101</v>
      </c>
      <c r="C16" s="64">
        <f>'unselbst. Beschätigte 7_2014'!C16*100/'unselbst. Beschätigte 7_2014'!$L16</f>
        <v>10.96774193548387</v>
      </c>
      <c r="D16" s="64">
        <f>'unselbst. Beschätigte 7_2014'!D16*100/'unselbst. Beschätigte 7_2014'!$L16</f>
        <v>14.167741935483871</v>
      </c>
      <c r="E16" s="64">
        <f>'unselbst. Beschätigte 7_2014'!E16*100/'unselbst. Beschätigte 7_2014'!$L16</f>
        <v>18.56774193548387</v>
      </c>
      <c r="F16" s="64">
        <f>'unselbst. Beschätigte 7_2014'!F16*100/'unselbst. Beschätigte 7_2014'!$L16</f>
        <v>33.858064516129033</v>
      </c>
      <c r="G16" s="64">
        <f>'unselbst. Beschätigte 7_2014'!G16*100/'unselbst. Beschätigte 7_2014'!$L16</f>
        <v>8.387096774193548</v>
      </c>
      <c r="H16" s="64">
        <f>'unselbst. Beschätigte 7_2014'!H16*100/'unselbst. Beschätigte 7_2014'!$L16</f>
        <v>10</v>
      </c>
      <c r="I16" s="64">
        <f>'unselbst. Beschätigte 7_2014'!I16*100/'unselbst. Beschätigte 7_2014'!$L16</f>
        <v>4.0516129032258066</v>
      </c>
      <c r="J16" s="64">
        <f>'unselbst. Beschätigte 7_2014'!J16*100/'unselbst. Beschätigte 7_2014'!$L16</f>
        <v>0</v>
      </c>
      <c r="K16" s="64">
        <f>'unselbst. Beschätigte 7_2014'!K16*100/'unselbst. Beschätigte 7_2014'!$L16</f>
        <v>0</v>
      </c>
      <c r="L16" s="65">
        <f>'unselbst. Beschätigte 7_2014'!L16*100/'unselbst. Beschätigte 7_2014'!$L16</f>
        <v>100</v>
      </c>
    </row>
    <row r="17" spans="1:12" x14ac:dyDescent="0.2">
      <c r="A17" s="44" t="s">
        <v>22</v>
      </c>
      <c r="B17" s="41" t="s">
        <v>101</v>
      </c>
      <c r="C17" s="64">
        <f>'unselbst. Beschätigte 7_2014'!C17*100/'unselbst. Beschätigte 7_2014'!$L17</f>
        <v>10.333013567219405</v>
      </c>
      <c r="D17" s="64">
        <f>'unselbst. Beschätigte 7_2014'!D17*100/'unselbst. Beschätigte 7_2014'!$L17</f>
        <v>14.252432506509525</v>
      </c>
      <c r="E17" s="64">
        <f>'unselbst. Beschätigte 7_2014'!E17*100/'unselbst. Beschätigte 7_2014'!$L17</f>
        <v>23.653556255995614</v>
      </c>
      <c r="F17" s="64">
        <f>'unselbst. Beschätigte 7_2014'!F17*100/'unselbst. Beschätigte 7_2014'!$L17</f>
        <v>25.942168014252431</v>
      </c>
      <c r="G17" s="64">
        <f>'unselbst. Beschätigte 7_2014'!G17*100/'unselbst. Beschätigte 7_2014'!$L17</f>
        <v>9.56557489379197</v>
      </c>
      <c r="H17" s="64">
        <f>'unselbst. Beschätigte 7_2014'!H17*100/'unselbst. Beschätigte 7_2014'!$L17</f>
        <v>11.059339454570372</v>
      </c>
      <c r="I17" s="64">
        <f>'unselbst. Beschätigte 7_2014'!I17*100/'unselbst. Beschätigte 7_2014'!$L17</f>
        <v>5.1939153076606823</v>
      </c>
      <c r="J17" s="64">
        <f>'unselbst. Beschätigte 7_2014'!J17*100/'unselbst. Beschätigte 7_2014'!$L17</f>
        <v>0</v>
      </c>
      <c r="K17" s="64">
        <f>'unselbst. Beschätigte 7_2014'!K17*100/'unselbst. Beschätigte 7_2014'!$L17</f>
        <v>0</v>
      </c>
      <c r="L17" s="65">
        <f>'unselbst. Beschätigte 7_2014'!L17*100/'unselbst. Beschätigte 7_2014'!$L17</f>
        <v>100</v>
      </c>
    </row>
    <row r="18" spans="1:12" x14ac:dyDescent="0.2">
      <c r="A18" s="44" t="s">
        <v>23</v>
      </c>
      <c r="B18" s="41" t="s">
        <v>101</v>
      </c>
      <c r="C18" s="64">
        <f>'unselbst. Beschätigte 7_2014'!C18*100/'unselbst. Beschätigte 7_2014'!$L18</f>
        <v>8.8692774407060124</v>
      </c>
      <c r="D18" s="64">
        <f>'unselbst. Beschätigte 7_2014'!D18*100/'unselbst. Beschätigte 7_2014'!$L18</f>
        <v>12.575841147269719</v>
      </c>
      <c r="E18" s="64">
        <f>'unselbst. Beschätigte 7_2014'!E18*100/'unselbst. Beschätigte 7_2014'!$L18</f>
        <v>17.672366243794816</v>
      </c>
      <c r="F18" s="64">
        <f>'unselbst. Beschätigte 7_2014'!F18*100/'unselbst. Beschätigte 7_2014'!$L18</f>
        <v>27.997793712079428</v>
      </c>
      <c r="G18" s="64">
        <f>'unselbst. Beschätigte 7_2014'!G18*100/'unselbst. Beschätigte 7_2014'!$L18</f>
        <v>9.9282956425813573</v>
      </c>
      <c r="H18" s="64">
        <f>'unselbst. Beschätigte 7_2014'!H18*100/'unselbst. Beschätigte 7_2014'!$L18</f>
        <v>15.278543849972422</v>
      </c>
      <c r="I18" s="64">
        <f>'unselbst. Beschätigte 7_2014'!I18*100/'unselbst. Beschätigte 7_2014'!$L18</f>
        <v>0</v>
      </c>
      <c r="J18" s="64">
        <f>'unselbst. Beschätigte 7_2014'!J18*100/'unselbst. Beschätigte 7_2014'!$L18</f>
        <v>7.6778819635962492</v>
      </c>
      <c r="K18" s="64">
        <f>'unselbst. Beschätigte 7_2014'!K18*100/'unselbst. Beschätigte 7_2014'!$L18</f>
        <v>0</v>
      </c>
      <c r="L18" s="65">
        <f>'unselbst. Beschätigte 7_2014'!L18*100/'unselbst. Beschätigte 7_2014'!$L18</f>
        <v>100</v>
      </c>
    </row>
    <row r="19" spans="1:12" x14ac:dyDescent="0.2">
      <c r="A19" s="44" t="s">
        <v>149</v>
      </c>
      <c r="B19" s="41" t="s">
        <v>101</v>
      </c>
      <c r="C19" s="64">
        <f>'unselbst. Beschätigte 7_2014'!C19*100/'unselbst. Beschätigte 7_2014'!$L19</f>
        <v>3.1406463359126082</v>
      </c>
      <c r="D19" s="64">
        <f>'unselbst. Beschätigte 7_2014'!D19*100/'unselbst. Beschätigte 7_2014'!$L19</f>
        <v>3.8689121529358217</v>
      </c>
      <c r="E19" s="64">
        <f>'unselbst. Beschätigte 7_2014'!E19*100/'unselbst. Beschätigte 7_2014'!$L19</f>
        <v>9.3309057806099229</v>
      </c>
      <c r="F19" s="64">
        <f>'unselbst. Beschätigte 7_2014'!F19*100/'unselbst. Beschätigte 7_2014'!$L19</f>
        <v>24.487938097405554</v>
      </c>
      <c r="G19" s="64">
        <f>'unselbst. Beschätigte 7_2014'!G19*100/'unselbst. Beschätigte 7_2014'!$L19</f>
        <v>32.089212562585345</v>
      </c>
      <c r="H19" s="64">
        <f>'unselbst. Beschätigte 7_2014'!H19*100/'unselbst. Beschätigte 7_2014'!$L19</f>
        <v>27.08238507055075</v>
      </c>
      <c r="I19" s="64">
        <f>'unselbst. Beschätigte 7_2014'!I19*100/'unselbst. Beschätigte 7_2014'!$L19</f>
        <v>0</v>
      </c>
      <c r="J19" s="64">
        <f>'unselbst. Beschätigte 7_2014'!J19*100/'unselbst. Beschätigte 7_2014'!$L19</f>
        <v>0</v>
      </c>
      <c r="K19" s="64">
        <f>'unselbst. Beschätigte 7_2014'!K19*100/'unselbst. Beschätigte 7_2014'!$L19</f>
        <v>0</v>
      </c>
      <c r="L19" s="65">
        <f>'unselbst. Beschätigte 7_2014'!L19*100/'unselbst. Beschätigte 7_2014'!$L19</f>
        <v>100</v>
      </c>
    </row>
    <row r="20" spans="1:12" x14ac:dyDescent="0.2">
      <c r="A20" s="44" t="s">
        <v>150</v>
      </c>
      <c r="B20" s="41" t="s">
        <v>101</v>
      </c>
      <c r="C20" s="64">
        <f>'unselbst. Beschätigte 7_2014'!C20*100/'unselbst. Beschätigte 7_2014'!$L20</f>
        <v>8.8513267902580886</v>
      </c>
      <c r="D20" s="64">
        <f>'unselbst. Beschätigte 7_2014'!D20*100/'unselbst. Beschätigte 7_2014'!$L20</f>
        <v>11.595783351508542</v>
      </c>
      <c r="E20" s="64">
        <f>'unselbst. Beschätigte 7_2014'!E20*100/'unselbst. Beschätigte 7_2014'!$L20</f>
        <v>19.174845510723372</v>
      </c>
      <c r="F20" s="64">
        <f>'unselbst. Beschätigte 7_2014'!F20*100/'unselbst. Beschätigte 7_2014'!$L20</f>
        <v>21.137768084332968</v>
      </c>
      <c r="G20" s="64">
        <f>'unselbst. Beschätigte 7_2014'!G20*100/'unselbst. Beschätigte 7_2014'!$L20</f>
        <v>18.157033805888769</v>
      </c>
      <c r="H20" s="64">
        <f>'unselbst. Beschätigte 7_2014'!H20*100/'unselbst. Beschätigte 7_2014'!$L20</f>
        <v>7.2700836059614682</v>
      </c>
      <c r="I20" s="64">
        <f>'unselbst. Beschätigte 7_2014'!I20*100/'unselbst. Beschätigte 7_2014'!$L20</f>
        <v>13.81315885132679</v>
      </c>
      <c r="J20" s="64">
        <f>'unselbst. Beschätigte 7_2014'!J20*100/'unselbst. Beschätigte 7_2014'!$L20</f>
        <v>0</v>
      </c>
      <c r="K20" s="64">
        <f>'unselbst. Beschätigte 7_2014'!K20*100/'unselbst. Beschätigte 7_2014'!$L20</f>
        <v>0</v>
      </c>
      <c r="L20" s="65">
        <f>'unselbst. Beschätigte 7_2014'!L20*100/'unselbst. Beschätigte 7_2014'!$L20</f>
        <v>100</v>
      </c>
    </row>
    <row r="21" spans="1:12" x14ac:dyDescent="0.2">
      <c r="A21" s="44" t="s">
        <v>24</v>
      </c>
      <c r="B21" s="41" t="s">
        <v>101</v>
      </c>
      <c r="C21" s="64">
        <f>'unselbst. Beschätigte 7_2014'!C21*100/'unselbst. Beschätigte 7_2014'!$L21</f>
        <v>10.503175378602833</v>
      </c>
      <c r="D21" s="64">
        <f>'unselbst. Beschätigte 7_2014'!D21*100/'unselbst. Beschätigte 7_2014'!$L21</f>
        <v>12.445041524181729</v>
      </c>
      <c r="E21" s="64">
        <f>'unselbst. Beschätigte 7_2014'!E21*100/'unselbst. Beschätigte 7_2014'!$L21</f>
        <v>18.234000977039571</v>
      </c>
      <c r="F21" s="64">
        <f>'unselbst. Beschätigte 7_2014'!F21*100/'unselbst. Beschätigte 7_2014'!$L21</f>
        <v>26.086956521739129</v>
      </c>
      <c r="G21" s="64">
        <f>'unselbst. Beschätigte 7_2014'!G21*100/'unselbst. Beschätigte 7_2014'!$L21</f>
        <v>19.565217391304348</v>
      </c>
      <c r="H21" s="64">
        <f>'unselbst. Beschätigte 7_2014'!H21*100/'unselbst. Beschätigte 7_2014'!$L21</f>
        <v>6.1553492916463117</v>
      </c>
      <c r="I21" s="64">
        <f>'unselbst. Beschätigte 7_2014'!I21*100/'unselbst. Beschätigte 7_2014'!$L21</f>
        <v>0</v>
      </c>
      <c r="J21" s="64">
        <f>'unselbst. Beschätigte 7_2014'!J21*100/'unselbst. Beschätigte 7_2014'!$L21</f>
        <v>7.0102589154860775</v>
      </c>
      <c r="K21" s="64">
        <f>'unselbst. Beschätigte 7_2014'!K21*100/'unselbst. Beschätigte 7_2014'!$L21</f>
        <v>0</v>
      </c>
      <c r="L21" s="65">
        <f>'unselbst. Beschätigte 7_2014'!L21*100/'unselbst. Beschätigte 7_2014'!$L21</f>
        <v>100</v>
      </c>
    </row>
    <row r="22" spans="1:12" x14ac:dyDescent="0.2">
      <c r="A22" s="44" t="s">
        <v>25</v>
      </c>
      <c r="B22" s="41" t="s">
        <v>101</v>
      </c>
      <c r="C22" s="64">
        <f>'unselbst. Beschätigte 7_2014'!C22*100/'unselbst. Beschätigte 7_2014'!$L22</f>
        <v>37.447698744769873</v>
      </c>
      <c r="D22" s="64">
        <f>'unselbst. Beschätigte 7_2014'!D22*100/'unselbst. Beschätigte 7_2014'!$L22</f>
        <v>19.03765690376569</v>
      </c>
      <c r="E22" s="64">
        <f>'unselbst. Beschätigte 7_2014'!E22*100/'unselbst. Beschätigte 7_2014'!$L22</f>
        <v>12.97071129707113</v>
      </c>
      <c r="F22" s="64">
        <f>'unselbst. Beschätigte 7_2014'!F22*100/'unselbst. Beschätigte 7_2014'!$L22</f>
        <v>30.543933054393307</v>
      </c>
      <c r="G22" s="64">
        <f>'unselbst. Beschätigte 7_2014'!G22*100/'unselbst. Beschätigte 7_2014'!$L22</f>
        <v>0</v>
      </c>
      <c r="H22" s="64">
        <f>'unselbst. Beschätigte 7_2014'!H22*100/'unselbst. Beschätigte 7_2014'!$L22</f>
        <v>0</v>
      </c>
      <c r="I22" s="64">
        <f>'unselbst. Beschätigte 7_2014'!I22*100/'unselbst. Beschätigte 7_2014'!$L22</f>
        <v>0</v>
      </c>
      <c r="J22" s="64">
        <f>'unselbst. Beschätigte 7_2014'!J22*100/'unselbst. Beschätigte 7_2014'!$L22</f>
        <v>0</v>
      </c>
      <c r="K22" s="64">
        <f>'unselbst. Beschätigte 7_2014'!K22*100/'unselbst. Beschätigte 7_2014'!$L22</f>
        <v>0</v>
      </c>
      <c r="L22" s="65">
        <f>'unselbst. Beschätigte 7_2014'!L22*100/'unselbst. Beschätigte 7_2014'!$L22</f>
        <v>100</v>
      </c>
    </row>
    <row r="23" spans="1:12" x14ac:dyDescent="0.2">
      <c r="A23" s="44" t="s">
        <v>26</v>
      </c>
      <c r="B23" s="41" t="s">
        <v>101</v>
      </c>
      <c r="C23" s="64">
        <f>'unselbst. Beschätigte 7_2014'!C23*100/'unselbst. Beschätigte 7_2014'!$L23</f>
        <v>11.169900058788947</v>
      </c>
      <c r="D23" s="64">
        <f>'unselbst. Beschätigte 7_2014'!D23*100/'unselbst. Beschätigte 7_2014'!$L23</f>
        <v>13.815402704291593</v>
      </c>
      <c r="E23" s="64">
        <f>'unselbst. Beschätigte 7_2014'!E23*100/'unselbst. Beschätigte 7_2014'!$L23</f>
        <v>9.1122868900646683</v>
      </c>
      <c r="F23" s="64">
        <f>'unselbst. Beschätigte 7_2014'!F23*100/'unselbst. Beschätigte 7_2014'!$L23</f>
        <v>5.5261610817166371</v>
      </c>
      <c r="G23" s="64">
        <f>'unselbst. Beschätigte 7_2014'!G23*100/'unselbst. Beschätigte 7_2014'!$L23</f>
        <v>12.169312169312169</v>
      </c>
      <c r="H23" s="64">
        <f>'unselbst. Beschätigte 7_2014'!H23*100/'unselbst. Beschätigte 7_2014'!$L23</f>
        <v>14.638447971781305</v>
      </c>
      <c r="I23" s="64">
        <f>'unselbst. Beschätigte 7_2014'!I23*100/'unselbst. Beschätigte 7_2014'!$L23</f>
        <v>33.568489124044682</v>
      </c>
      <c r="J23" s="64">
        <f>'unselbst. Beschätigte 7_2014'!J23*100/'unselbst. Beschätigte 7_2014'!$L23</f>
        <v>0</v>
      </c>
      <c r="K23" s="64">
        <f>'unselbst. Beschätigte 7_2014'!K23*100/'unselbst. Beschätigte 7_2014'!$L23</f>
        <v>0</v>
      </c>
      <c r="L23" s="65">
        <f>'unselbst. Beschätigte 7_2014'!L23*100/'unselbst. Beschätigte 7_2014'!$L23</f>
        <v>100</v>
      </c>
    </row>
    <row r="24" spans="1:12" x14ac:dyDescent="0.2">
      <c r="A24" s="44" t="s">
        <v>27</v>
      </c>
      <c r="B24" s="41" t="s">
        <v>101</v>
      </c>
      <c r="C24" s="64">
        <f>'unselbst. Beschätigte 7_2014'!C24*100/'unselbst. Beschätigte 7_2014'!$L24</f>
        <v>15.464452516865594</v>
      </c>
      <c r="D24" s="64">
        <f>'unselbst. Beschätigte 7_2014'!D24*100/'unselbst. Beschätigte 7_2014'!$L24</f>
        <v>23.663725998962118</v>
      </c>
      <c r="E24" s="64">
        <f>'unselbst. Beschätigte 7_2014'!E24*100/'unselbst. Beschätigte 7_2014'!$L24</f>
        <v>22.210690192008304</v>
      </c>
      <c r="F24" s="64">
        <f>'unselbst. Beschätigte 7_2014'!F24*100/'unselbst. Beschätigte 7_2014'!$L24</f>
        <v>13.751946030098599</v>
      </c>
      <c r="G24" s="64">
        <f>'unselbst. Beschätigte 7_2014'!G24*100/'unselbst. Beschätigte 7_2014'!$L24</f>
        <v>19.408406850025948</v>
      </c>
      <c r="H24" s="64">
        <f>'unselbst. Beschätigte 7_2014'!H24*100/'unselbst. Beschätigte 7_2014'!$L24</f>
        <v>5.5007784120394394</v>
      </c>
      <c r="I24" s="64">
        <f>'unselbst. Beschätigte 7_2014'!I24*100/'unselbst. Beschätigte 7_2014'!$L24</f>
        <v>0</v>
      </c>
      <c r="J24" s="64">
        <f>'unselbst. Beschätigte 7_2014'!J24*100/'unselbst. Beschätigte 7_2014'!$L24</f>
        <v>0</v>
      </c>
      <c r="K24" s="64">
        <f>'unselbst. Beschätigte 7_2014'!K24*100/'unselbst. Beschätigte 7_2014'!$L24</f>
        <v>0</v>
      </c>
      <c r="L24" s="65">
        <f>'unselbst. Beschätigte 7_2014'!L24*100/'unselbst. Beschätigte 7_2014'!$L24</f>
        <v>100</v>
      </c>
    </row>
    <row r="25" spans="1:12" x14ac:dyDescent="0.2">
      <c r="A25" s="44" t="s">
        <v>28</v>
      </c>
      <c r="B25" s="41" t="s">
        <v>101</v>
      </c>
      <c r="C25" s="64">
        <f>'unselbst. Beschätigte 7_2014'!C25*100/'unselbst. Beschätigte 7_2014'!$L25</f>
        <v>5.6610001650437365</v>
      </c>
      <c r="D25" s="64">
        <f>'unselbst. Beschätigte 7_2014'!D25*100/'unselbst. Beschätigte 7_2014'!$L25</f>
        <v>10.95890410958904</v>
      </c>
      <c r="E25" s="64">
        <f>'unselbst. Beschätigte 7_2014'!E25*100/'unselbst. Beschätigte 7_2014'!$L25</f>
        <v>16.801452384881994</v>
      </c>
      <c r="F25" s="64">
        <f>'unselbst. Beschätigte 7_2014'!F25*100/'unselbst. Beschätigte 7_2014'!$L25</f>
        <v>22.817296583594654</v>
      </c>
      <c r="G25" s="64">
        <f>'unselbst. Beschätigte 7_2014'!G25*100/'unselbst. Beschätigte 7_2014'!$L25</f>
        <v>11.610826869120316</v>
      </c>
      <c r="H25" s="64">
        <f>'unselbst. Beschätigte 7_2014'!H25*100/'unselbst. Beschätigte 7_2014'!$L25</f>
        <v>18.649942234692194</v>
      </c>
      <c r="I25" s="64">
        <f>'unselbst. Beschätigte 7_2014'!I25*100/'unselbst. Beschätigte 7_2014'!$L25</f>
        <v>8.6647961709853103</v>
      </c>
      <c r="J25" s="64">
        <f>'unselbst. Beschätigte 7_2014'!J25*100/'unselbst. Beschätigte 7_2014'!$L25</f>
        <v>4.8357814820927549</v>
      </c>
      <c r="K25" s="64">
        <f>'unselbst. Beschätigte 7_2014'!K25*100/'unselbst. Beschätigte 7_2014'!$L25</f>
        <v>0</v>
      </c>
      <c r="L25" s="65">
        <f>'unselbst. Beschätigte 7_2014'!L25*100/'unselbst. Beschätigte 7_2014'!$L25</f>
        <v>100</v>
      </c>
    </row>
    <row r="26" spans="1:12" x14ac:dyDescent="0.2">
      <c r="A26" s="44" t="s">
        <v>29</v>
      </c>
      <c r="B26" s="41" t="s">
        <v>101</v>
      </c>
      <c r="C26" s="64">
        <f>'unselbst. Beschätigte 7_2014'!C26*100/'unselbst. Beschätigte 7_2014'!$L26</f>
        <v>53.494874184529358</v>
      </c>
      <c r="D26" s="64">
        <f>'unselbst. Beschätigte 7_2014'!D26*100/'unselbst. Beschätigte 7_2014'!$L26</f>
        <v>15.750232991612302</v>
      </c>
      <c r="E26" s="64">
        <f>'unselbst. Beschätigte 7_2014'!E26*100/'unselbst. Beschätigte 7_2014'!$L26</f>
        <v>9.4128611369990676</v>
      </c>
      <c r="F26" s="64">
        <f>'unselbst. Beschätigte 7_2014'!F26*100/'unselbst. Beschätigte 7_2014'!$L26</f>
        <v>1.95712954333644</v>
      </c>
      <c r="G26" s="64">
        <f>'unselbst. Beschätigte 7_2014'!G26*100/'unselbst. Beschätigte 7_2014'!$L26</f>
        <v>6.4305684995340169</v>
      </c>
      <c r="H26" s="64">
        <f>'unselbst. Beschätigte 7_2014'!H26*100/'unselbst. Beschätigte 7_2014'!$L26</f>
        <v>12.954333643988816</v>
      </c>
      <c r="I26" s="64">
        <f>'unselbst. Beschätigte 7_2014'!I26*100/'unselbst. Beschätigte 7_2014'!$L26</f>
        <v>0</v>
      </c>
      <c r="J26" s="64">
        <f>'unselbst. Beschätigte 7_2014'!J26*100/'unselbst. Beschätigte 7_2014'!$L26</f>
        <v>0</v>
      </c>
      <c r="K26" s="64">
        <f>'unselbst. Beschätigte 7_2014'!K26*100/'unselbst. Beschätigte 7_2014'!$L26</f>
        <v>0</v>
      </c>
      <c r="L26" s="65">
        <f>'unselbst. Beschätigte 7_2014'!L26*100/'unselbst. Beschätigte 7_2014'!$L26</f>
        <v>100</v>
      </c>
    </row>
    <row r="27" spans="1:12" x14ac:dyDescent="0.2">
      <c r="A27" s="44" t="s">
        <v>30</v>
      </c>
      <c r="B27" s="41" t="s">
        <v>101</v>
      </c>
      <c r="C27" s="64">
        <f>'unselbst. Beschätigte 7_2014'!C27*100/'unselbst. Beschätigte 7_2014'!$L27</f>
        <v>19.55008034279593</v>
      </c>
      <c r="D27" s="64">
        <f>'unselbst. Beschätigte 7_2014'!D27*100/'unselbst. Beschätigte 7_2014'!$L27</f>
        <v>20.273165506159614</v>
      </c>
      <c r="E27" s="64">
        <f>'unselbst. Beschätigte 7_2014'!E27*100/'unselbst. Beschätigte 7_2014'!$L27</f>
        <v>19.255490091055169</v>
      </c>
      <c r="F27" s="64">
        <f>'unselbst. Beschätigte 7_2014'!F27*100/'unselbst. Beschätigte 7_2014'!$L27</f>
        <v>14.006427423674344</v>
      </c>
      <c r="G27" s="64">
        <f>'unselbst. Beschätigte 7_2014'!G27*100/'unselbst. Beschätigte 7_2014'!$L27</f>
        <v>9.3197643277986071</v>
      </c>
      <c r="H27" s="64">
        <f>'unselbst. Beschätigte 7_2014'!H27*100/'unselbst. Beschätigte 7_2014'!$L27</f>
        <v>4.2046063202999466</v>
      </c>
      <c r="I27" s="64">
        <f>'unselbst. Beschätigte 7_2014'!I27*100/'unselbst. Beschätigte 7_2014'!$L27</f>
        <v>0</v>
      </c>
      <c r="J27" s="64">
        <f>'unselbst. Beschätigte 7_2014'!J27*100/'unselbst. Beschätigte 7_2014'!$L27</f>
        <v>13.390465988216389</v>
      </c>
      <c r="K27" s="64">
        <f>'unselbst. Beschätigte 7_2014'!K27*100/'unselbst. Beschätigte 7_2014'!$L27</f>
        <v>0</v>
      </c>
      <c r="L27" s="65">
        <f>'unselbst. Beschätigte 7_2014'!L27*100/'unselbst. Beschätigte 7_2014'!$L27</f>
        <v>100</v>
      </c>
    </row>
    <row r="28" spans="1:12" x14ac:dyDescent="0.2">
      <c r="A28" s="44" t="s">
        <v>151</v>
      </c>
      <c r="B28" s="41" t="s">
        <v>101</v>
      </c>
      <c r="C28" s="64">
        <f>'unselbst. Beschätigte 7_2014'!C28*100/'unselbst. Beschätigte 7_2014'!$L28</f>
        <v>58.888888888888886</v>
      </c>
      <c r="D28" s="64">
        <f>'unselbst. Beschätigte 7_2014'!D28*100/'unselbst. Beschätigte 7_2014'!$L28</f>
        <v>16.666666666666668</v>
      </c>
      <c r="E28" s="64">
        <f>'unselbst. Beschätigte 7_2014'!E28*100/'unselbst. Beschätigte 7_2014'!$L28</f>
        <v>0</v>
      </c>
      <c r="F28" s="64">
        <f>'unselbst. Beschätigte 7_2014'!F28*100/'unselbst. Beschätigte 7_2014'!$L28</f>
        <v>24.444444444444443</v>
      </c>
      <c r="G28" s="64">
        <f>'unselbst. Beschätigte 7_2014'!G28*100/'unselbst. Beschätigte 7_2014'!$L28</f>
        <v>0</v>
      </c>
      <c r="H28" s="64">
        <f>'unselbst. Beschätigte 7_2014'!H28*100/'unselbst. Beschätigte 7_2014'!$L28</f>
        <v>0</v>
      </c>
      <c r="I28" s="64">
        <f>'unselbst. Beschätigte 7_2014'!I28*100/'unselbst. Beschätigte 7_2014'!$L28</f>
        <v>0</v>
      </c>
      <c r="J28" s="64">
        <f>'unselbst. Beschätigte 7_2014'!J28*100/'unselbst. Beschätigte 7_2014'!$L28</f>
        <v>0</v>
      </c>
      <c r="K28" s="64">
        <f>'unselbst. Beschätigte 7_2014'!K28*100/'unselbst. Beschätigte 7_2014'!$L28</f>
        <v>0</v>
      </c>
      <c r="L28" s="65">
        <f>'unselbst. Beschätigte 7_2014'!L28*100/'unselbst. Beschätigte 7_2014'!$L28</f>
        <v>100</v>
      </c>
    </row>
    <row r="29" spans="1:12" x14ac:dyDescent="0.2">
      <c r="A29" s="44" t="s">
        <v>31</v>
      </c>
      <c r="B29" s="41" t="s">
        <v>101</v>
      </c>
      <c r="C29" s="64">
        <f>'unselbst. Beschätigte 7_2014'!C29*100/'unselbst. Beschätigte 7_2014'!$L29</f>
        <v>7.3585304054054053</v>
      </c>
      <c r="D29" s="64">
        <f>'unselbst. Beschätigte 7_2014'!D29*100/'unselbst. Beschätigte 7_2014'!$L29</f>
        <v>6.6934121621621623</v>
      </c>
      <c r="E29" s="64">
        <f>'unselbst. Beschätigte 7_2014'!E29*100/'unselbst. Beschätigte 7_2014'!$L29</f>
        <v>8.1081081081081088</v>
      </c>
      <c r="F29" s="64">
        <f>'unselbst. Beschätigte 7_2014'!F29*100/'unselbst. Beschätigte 7_2014'!$L29</f>
        <v>18.222128378378379</v>
      </c>
      <c r="G29" s="64">
        <f>'unselbst. Beschätigte 7_2014'!G29*100/'unselbst. Beschätigte 7_2014'!$L29</f>
        <v>12.97508445945946</v>
      </c>
      <c r="H29" s="64">
        <f>'unselbst. Beschätigte 7_2014'!H29*100/'unselbst. Beschätigte 7_2014'!$L29</f>
        <v>16.532939189189189</v>
      </c>
      <c r="I29" s="64">
        <f>'unselbst. Beschätigte 7_2014'!I29*100/'unselbst. Beschätigte 7_2014'!$L29</f>
        <v>9.2271959459459456</v>
      </c>
      <c r="J29" s="64">
        <f>'unselbst. Beschätigte 7_2014'!J29*100/'unselbst. Beschätigte 7_2014'!$L29</f>
        <v>7.4641047297297298</v>
      </c>
      <c r="K29" s="64">
        <f>'unselbst. Beschätigte 7_2014'!K29*100/'unselbst. Beschätigte 7_2014'!$L29</f>
        <v>13.418496621621621</v>
      </c>
      <c r="L29" s="65">
        <f>'unselbst. Beschätigte 7_2014'!L29*100/'unselbst. Beschätigte 7_2014'!$L29</f>
        <v>100</v>
      </c>
    </row>
    <row r="30" spans="1:12" x14ac:dyDescent="0.2">
      <c r="A30" s="44" t="s">
        <v>32</v>
      </c>
      <c r="B30" s="41" t="s">
        <v>101</v>
      </c>
      <c r="C30" s="64">
        <f>'unselbst. Beschätigte 7_2014'!C30*100/'unselbst. Beschätigte 7_2014'!$L30</f>
        <v>38.827626233313985</v>
      </c>
      <c r="D30" s="64">
        <f>'unselbst. Beschätigte 7_2014'!D30*100/'unselbst. Beschätigte 7_2014'!$L30</f>
        <v>26.639582124201972</v>
      </c>
      <c r="E30" s="64">
        <f>'unselbst. Beschätigte 7_2014'!E30*100/'unselbst. Beschätigte 7_2014'!$L30</f>
        <v>16.424840394660475</v>
      </c>
      <c r="F30" s="64">
        <f>'unselbst. Beschätigte 7_2014'!F30*100/'unselbst. Beschätigte 7_2014'!$L30</f>
        <v>5.8618688334300639</v>
      </c>
      <c r="G30" s="64">
        <f>'unselbst. Beschätigte 7_2014'!G30*100/'unselbst. Beschätigte 7_2014'!$L30</f>
        <v>1.7701683110853164</v>
      </c>
      <c r="H30" s="64">
        <f>'unselbst. Beschätigte 7_2014'!H30*100/'unselbst. Beschätigte 7_2014'!$L30</f>
        <v>10.475914103308183</v>
      </c>
      <c r="I30" s="64">
        <f>'unselbst. Beschätigte 7_2014'!I30*100/'unselbst. Beschätigte 7_2014'!$L30</f>
        <v>0</v>
      </c>
      <c r="J30" s="64">
        <f>'unselbst. Beschätigte 7_2014'!J30*100/'unselbst. Beschätigte 7_2014'!$L30</f>
        <v>0</v>
      </c>
      <c r="K30" s="64">
        <f>'unselbst. Beschätigte 7_2014'!K30*100/'unselbst. Beschätigte 7_2014'!$L30</f>
        <v>0</v>
      </c>
      <c r="L30" s="65">
        <f>'unselbst. Beschätigte 7_2014'!L30*100/'unselbst. Beschätigte 7_2014'!$L30</f>
        <v>100</v>
      </c>
    </row>
    <row r="31" spans="1:12" x14ac:dyDescent="0.2">
      <c r="A31" s="44" t="s">
        <v>152</v>
      </c>
      <c r="B31" s="41" t="s">
        <v>101</v>
      </c>
      <c r="C31" s="64">
        <f>'unselbst. Beschätigte 7_2014'!C31*100/'unselbst. Beschätigte 7_2014'!$L31</f>
        <v>36.79245283018868</v>
      </c>
      <c r="D31" s="64">
        <f>'unselbst. Beschätigte 7_2014'!D31*100/'unselbst. Beschätigte 7_2014'!$L31</f>
        <v>49.213836477987421</v>
      </c>
      <c r="E31" s="64">
        <f>'unselbst. Beschätigte 7_2014'!E31*100/'unselbst. Beschätigte 7_2014'!$L31</f>
        <v>13.9937106918239</v>
      </c>
      <c r="F31" s="64">
        <f>'unselbst. Beschätigte 7_2014'!F31*100/'unselbst. Beschätigte 7_2014'!$L31</f>
        <v>0</v>
      </c>
      <c r="G31" s="64">
        <f>'unselbst. Beschätigte 7_2014'!G31*100/'unselbst. Beschätigte 7_2014'!$L31</f>
        <v>0</v>
      </c>
      <c r="H31" s="64">
        <f>'unselbst. Beschätigte 7_2014'!H31*100/'unselbst. Beschätigte 7_2014'!$L31</f>
        <v>0</v>
      </c>
      <c r="I31" s="64">
        <f>'unselbst. Beschätigte 7_2014'!I31*100/'unselbst. Beschätigte 7_2014'!$L31</f>
        <v>0</v>
      </c>
      <c r="J31" s="64">
        <f>'unselbst. Beschätigte 7_2014'!J31*100/'unselbst. Beschätigte 7_2014'!$L31</f>
        <v>0</v>
      </c>
      <c r="K31" s="64">
        <f>'unselbst. Beschätigte 7_2014'!K31*100/'unselbst. Beschätigte 7_2014'!$L31</f>
        <v>0</v>
      </c>
      <c r="L31" s="65">
        <f>'unselbst. Beschätigte 7_2014'!L31*100/'unselbst. Beschätigte 7_2014'!$L31</f>
        <v>100</v>
      </c>
    </row>
    <row r="32" spans="1:12" x14ac:dyDescent="0.2">
      <c r="A32" s="44" t="s">
        <v>153</v>
      </c>
      <c r="B32" s="41" t="s">
        <v>101</v>
      </c>
      <c r="C32" s="64">
        <f>'unselbst. Beschätigte 7_2014'!C32*100/'unselbst. Beschätigte 7_2014'!$L32</f>
        <v>19.791666666666668</v>
      </c>
      <c r="D32" s="64">
        <f>'unselbst. Beschätigte 7_2014'!D32*100/'unselbst. Beschätigte 7_2014'!$L32</f>
        <v>24.375</v>
      </c>
      <c r="E32" s="64">
        <f>'unselbst. Beschätigte 7_2014'!E32*100/'unselbst. Beschätigte 7_2014'!$L32</f>
        <v>31.25</v>
      </c>
      <c r="F32" s="64">
        <f>'unselbst. Beschätigte 7_2014'!F32*100/'unselbst. Beschätigte 7_2014'!$L32</f>
        <v>24.583333333333332</v>
      </c>
      <c r="G32" s="64">
        <f>'unselbst. Beschätigte 7_2014'!G32*100/'unselbst. Beschätigte 7_2014'!$L32</f>
        <v>0</v>
      </c>
      <c r="H32" s="64">
        <f>'unselbst. Beschätigte 7_2014'!H32*100/'unselbst. Beschätigte 7_2014'!$L32</f>
        <v>0</v>
      </c>
      <c r="I32" s="64">
        <f>'unselbst. Beschätigte 7_2014'!I32*100/'unselbst. Beschätigte 7_2014'!$L32</f>
        <v>0</v>
      </c>
      <c r="J32" s="64">
        <f>'unselbst. Beschätigte 7_2014'!J32*100/'unselbst. Beschätigte 7_2014'!$L32</f>
        <v>0</v>
      </c>
      <c r="K32" s="64">
        <f>'unselbst. Beschätigte 7_2014'!K32*100/'unselbst. Beschätigte 7_2014'!$L32</f>
        <v>0</v>
      </c>
      <c r="L32" s="65">
        <f>'unselbst. Beschätigte 7_2014'!L32*100/'unselbst. Beschätigte 7_2014'!$L32</f>
        <v>100</v>
      </c>
    </row>
    <row r="33" spans="1:12" x14ac:dyDescent="0.2">
      <c r="A33" s="44" t="s">
        <v>154</v>
      </c>
      <c r="B33" s="41" t="s">
        <v>101</v>
      </c>
      <c r="C33" s="64">
        <f>'unselbst. Beschätigte 7_2014'!C33*100/'unselbst. Beschätigte 7_2014'!$L33</f>
        <v>7.2065854981022328</v>
      </c>
      <c r="D33" s="64">
        <f>'unselbst. Beschätigte 7_2014'!D33*100/'unselbst. Beschätigte 7_2014'!$L33</f>
        <v>4.9046187213486467</v>
      </c>
      <c r="E33" s="64">
        <f>'unselbst. Beschätigte 7_2014'!E33*100/'unselbst. Beschätigte 7_2014'!$L33</f>
        <v>5.7968156947799079</v>
      </c>
      <c r="F33" s="64">
        <f>'unselbst. Beschätigte 7_2014'!F33*100/'unselbst. Beschätigte 7_2014'!$L33</f>
        <v>11.918962882634199</v>
      </c>
      <c r="G33" s="64">
        <f>'unselbst. Beschätigte 7_2014'!G33*100/'unselbst. Beschätigte 7_2014'!$L33</f>
        <v>8.1677921821856359</v>
      </c>
      <c r="H33" s="64">
        <f>'unselbst. Beschätigte 7_2014'!H33*100/'unselbst. Beschätigte 7_2014'!$L33</f>
        <v>24.113964607876966</v>
      </c>
      <c r="I33" s="64">
        <f>'unselbst. Beschätigte 7_2014'!I33*100/'unselbst. Beschätigte 7_2014'!$L33</f>
        <v>15.990535811110563</v>
      </c>
      <c r="J33" s="64">
        <f>'unselbst. Beschätigte 7_2014'!J33*100/'unselbst. Beschätigte 7_2014'!$L33</f>
        <v>8.5128407354463445</v>
      </c>
      <c r="K33" s="64">
        <f>'unselbst. Beschätigte 7_2014'!K33*100/'unselbst. Beschätigte 7_2014'!$L33</f>
        <v>13.387883866515503</v>
      </c>
      <c r="L33" s="65">
        <f>'unselbst. Beschätigte 7_2014'!L33*100/'unselbst. Beschätigte 7_2014'!$L33</f>
        <v>100</v>
      </c>
    </row>
    <row r="34" spans="1:12" x14ac:dyDescent="0.2">
      <c r="A34" s="44"/>
      <c r="C34" s="64"/>
      <c r="D34" s="64"/>
      <c r="E34" s="64"/>
      <c r="F34" s="64"/>
      <c r="G34" s="64"/>
      <c r="H34" s="64"/>
      <c r="I34" s="64"/>
      <c r="J34" s="64"/>
      <c r="K34" s="64"/>
      <c r="L34" s="65"/>
    </row>
    <row r="35" spans="1:12" x14ac:dyDescent="0.2">
      <c r="A35" s="44"/>
      <c r="C35" s="65">
        <f>'unselbst. Beschätigte 7_2014'!C35*100/'unselbst. Beschätigte 7_2014'!$L35</f>
        <v>10.738686256451993</v>
      </c>
      <c r="D35" s="65">
        <f>'unselbst. Beschätigte 7_2014'!D35*100/'unselbst. Beschätigte 7_2014'!$L35</f>
        <v>12.250754963483326</v>
      </c>
      <c r="E35" s="65">
        <f>'unselbst. Beschätigte 7_2014'!E35*100/'unselbst. Beschätigte 7_2014'!$L35</f>
        <v>15.896711000692497</v>
      </c>
      <c r="F35" s="65">
        <f>'unselbst. Beschätigte 7_2014'!F35*100/'unselbst. Beschätigte 7_2014'!$L35</f>
        <v>22.186288578098562</v>
      </c>
      <c r="G35" s="65">
        <f>'unselbst. Beschätigte 7_2014'!G35*100/'unselbst. Beschätigte 7_2014'!$L35</f>
        <v>11.961620012422093</v>
      </c>
      <c r="H35" s="65">
        <f>'unselbst. Beschätigte 7_2014'!H35*100/'unselbst. Beschätigte 7_2014'!$L35</f>
        <v>13.80851413191693</v>
      </c>
      <c r="I35" s="65">
        <f>'unselbst. Beschätigte 7_2014'!I35*100/'unselbst. Beschätigte 7_2014'!$L35</f>
        <v>6.4180820000999477</v>
      </c>
      <c r="J35" s="65">
        <f>'unselbst. Beschätigte 7_2014'!J35*100/'unselbst. Beschätigte 7_2014'!$L35</f>
        <v>3.8929700941651855</v>
      </c>
      <c r="K35" s="65">
        <f>'unselbst. Beschätigte 7_2014'!K35*100/'unselbst. Beschätigte 7_2014'!$L35</f>
        <v>2.8463729626694652</v>
      </c>
      <c r="L35" s="65">
        <f>'unselbst. Beschätigte 7_2014'!L35*100/'unselbst. Beschätigte 7_2014'!$L35</f>
        <v>100</v>
      </c>
    </row>
    <row r="36" spans="1:12" x14ac:dyDescent="0.2">
      <c r="A36" s="44"/>
      <c r="C36" s="64"/>
      <c r="D36" s="64"/>
      <c r="E36" s="64"/>
      <c r="F36" s="64"/>
      <c r="G36" s="64"/>
      <c r="H36" s="64"/>
      <c r="I36" s="64"/>
      <c r="J36" s="64"/>
      <c r="K36" s="64"/>
      <c r="L36" s="65"/>
    </row>
    <row r="37" spans="1:12" x14ac:dyDescent="0.2">
      <c r="A37" s="44" t="s">
        <v>33</v>
      </c>
      <c r="B37" s="41" t="s">
        <v>101</v>
      </c>
      <c r="C37" s="64">
        <f>'unselbst. Beschätigte 7_2014'!C37*100/'unselbst. Beschätigte 7_2014'!$L37</f>
        <v>0.69930069930069927</v>
      </c>
      <c r="D37" s="64">
        <f>'unselbst. Beschätigte 7_2014'!D37*100/'unselbst. Beschätigte 7_2014'!$L37</f>
        <v>0</v>
      </c>
      <c r="E37" s="64">
        <f>'unselbst. Beschätigte 7_2014'!E37*100/'unselbst. Beschätigte 7_2014'!$L37</f>
        <v>0</v>
      </c>
      <c r="F37" s="64">
        <f>'unselbst. Beschätigte 7_2014'!F37*100/'unselbst. Beschätigte 7_2014'!$L37</f>
        <v>0</v>
      </c>
      <c r="G37" s="64">
        <f>'unselbst. Beschätigte 7_2014'!G37*100/'unselbst. Beschätigte 7_2014'!$L37</f>
        <v>0</v>
      </c>
      <c r="H37" s="64">
        <f>'unselbst. Beschätigte 7_2014'!H37*100/'unselbst. Beschätigte 7_2014'!$L37</f>
        <v>99.300699300699307</v>
      </c>
      <c r="I37" s="64">
        <f>'unselbst. Beschätigte 7_2014'!I37*100/'unselbst. Beschätigte 7_2014'!$L37</f>
        <v>0</v>
      </c>
      <c r="J37" s="64">
        <f>'unselbst. Beschätigte 7_2014'!J37*100/'unselbst. Beschätigte 7_2014'!$L37</f>
        <v>0</v>
      </c>
      <c r="K37" s="64">
        <f>'unselbst. Beschätigte 7_2014'!K37*100/'unselbst. Beschätigte 7_2014'!$L37</f>
        <v>0</v>
      </c>
      <c r="L37" s="65">
        <f>'unselbst. Beschätigte 7_2014'!L37*100/'unselbst. Beschätigte 7_2014'!$L37</f>
        <v>100</v>
      </c>
    </row>
    <row r="38" spans="1:12" x14ac:dyDescent="0.2">
      <c r="A38" s="44" t="s">
        <v>34</v>
      </c>
      <c r="B38" s="41" t="s">
        <v>101</v>
      </c>
      <c r="C38" s="64">
        <f>'unselbst. Beschätigte 7_2014'!C38*100/'unselbst. Beschätigte 7_2014'!$L38</f>
        <v>0.13227513227513227</v>
      </c>
      <c r="D38" s="64">
        <f>'unselbst. Beschätigte 7_2014'!D38*100/'unselbst. Beschätigte 7_2014'!$L38</f>
        <v>0.99206349206349209</v>
      </c>
      <c r="E38" s="64">
        <f>'unselbst. Beschätigte 7_2014'!E38*100/'unselbst. Beschätigte 7_2014'!$L38</f>
        <v>1.8518518518518519</v>
      </c>
      <c r="F38" s="64">
        <f>'unselbst. Beschätigte 7_2014'!F38*100/'unselbst. Beschätigte 7_2014'!$L38</f>
        <v>2.447089947089947</v>
      </c>
      <c r="G38" s="64">
        <f>'unselbst. Beschätigte 7_2014'!G38*100/'unselbst. Beschätigte 7_2014'!$L38</f>
        <v>0</v>
      </c>
      <c r="H38" s="64">
        <f>'unselbst. Beschätigte 7_2014'!H38*100/'unselbst. Beschätigte 7_2014'!$L38</f>
        <v>0</v>
      </c>
      <c r="I38" s="64">
        <f>'unselbst. Beschätigte 7_2014'!I38*100/'unselbst. Beschätigte 7_2014'!$L38</f>
        <v>0</v>
      </c>
      <c r="J38" s="64">
        <f>'unselbst. Beschätigte 7_2014'!J38*100/'unselbst. Beschätigte 7_2014'!$L38</f>
        <v>94.576719576719583</v>
      </c>
      <c r="K38" s="64">
        <f>'unselbst. Beschätigte 7_2014'!K38*100/'unselbst. Beschätigte 7_2014'!$L38</f>
        <v>0</v>
      </c>
      <c r="L38" s="65">
        <f>'unselbst. Beschätigte 7_2014'!L38*100/'unselbst. Beschätigte 7_2014'!$L38</f>
        <v>100</v>
      </c>
    </row>
    <row r="39" spans="1:12" x14ac:dyDescent="0.2">
      <c r="A39" s="44" t="s">
        <v>35</v>
      </c>
      <c r="B39" s="41" t="s">
        <v>101</v>
      </c>
      <c r="C39" s="64">
        <f>'unselbst. Beschätigte 7_2014'!C39*100/'unselbst. Beschätigte 7_2014'!$L39</f>
        <v>1.9461563412260785</v>
      </c>
      <c r="D39" s="64">
        <f>'unselbst. Beschätigte 7_2014'!D39*100/'unselbst. Beschätigte 7_2014'!$L39</f>
        <v>1.719104768083036</v>
      </c>
      <c r="E39" s="64">
        <f>'unselbst. Beschätigte 7_2014'!E39*100/'unselbst. Beschätigte 7_2014'!$L39</f>
        <v>7.4278300356795333</v>
      </c>
      <c r="F39" s="64">
        <f>'unselbst. Beschätigte 7_2014'!F39*100/'unselbst. Beschätigte 7_2014'!$L39</f>
        <v>8.8550113525786571</v>
      </c>
      <c r="G39" s="64">
        <f>'unselbst. Beschätigte 7_2014'!G39*100/'unselbst. Beschätigte 7_2014'!$L39</f>
        <v>16.834252351605578</v>
      </c>
      <c r="H39" s="64">
        <f>'unselbst. Beschätigte 7_2014'!H39*100/'unselbst. Beschätigte 7_2014'!$L39</f>
        <v>44.696723970158935</v>
      </c>
      <c r="I39" s="64">
        <f>'unselbst. Beschätigte 7_2014'!I39*100/'unselbst. Beschätigte 7_2014'!$L39</f>
        <v>18.520921180668179</v>
      </c>
      <c r="J39" s="64">
        <f>'unselbst. Beschätigte 7_2014'!J39*100/'unselbst. Beschätigte 7_2014'!$L39</f>
        <v>0</v>
      </c>
      <c r="K39" s="64">
        <f>'unselbst. Beschätigte 7_2014'!K39*100/'unselbst. Beschätigte 7_2014'!$L39</f>
        <v>0</v>
      </c>
      <c r="L39" s="65">
        <f>'unselbst. Beschätigte 7_2014'!L39*100/'unselbst. Beschätigte 7_2014'!$L39</f>
        <v>100</v>
      </c>
    </row>
    <row r="40" spans="1:12" x14ac:dyDescent="0.2">
      <c r="A40" s="44" t="s">
        <v>36</v>
      </c>
      <c r="B40" s="41" t="s">
        <v>101</v>
      </c>
      <c r="C40" s="64">
        <f>'unselbst. Beschätigte 7_2014'!C40*100/'unselbst. Beschätigte 7_2014'!$L40</f>
        <v>0.27985074626865669</v>
      </c>
      <c r="D40" s="64">
        <f>'unselbst. Beschätigte 7_2014'!D40*100/'unselbst. Beschätigte 7_2014'!$L40</f>
        <v>0.46641791044776121</v>
      </c>
      <c r="E40" s="64">
        <f>'unselbst. Beschätigte 7_2014'!E40*100/'unselbst. Beschätigte 7_2014'!$L40</f>
        <v>0</v>
      </c>
      <c r="F40" s="64">
        <f>'unselbst. Beschätigte 7_2014'!F40*100/'unselbst. Beschätigte 7_2014'!$L40</f>
        <v>2.6119402985074629</v>
      </c>
      <c r="G40" s="64">
        <f>'unselbst. Beschätigte 7_2014'!G40*100/'unselbst. Beschätigte 7_2014'!$L40</f>
        <v>16.697761194029852</v>
      </c>
      <c r="H40" s="64">
        <f>'unselbst. Beschätigte 7_2014'!H40*100/'unselbst. Beschätigte 7_2014'!$L40</f>
        <v>15.951492537313433</v>
      </c>
      <c r="I40" s="64">
        <f>'unselbst. Beschätigte 7_2014'!I40*100/'unselbst. Beschätigte 7_2014'!$L40</f>
        <v>63.992537313432834</v>
      </c>
      <c r="J40" s="64">
        <f>'unselbst. Beschätigte 7_2014'!J40*100/'unselbst. Beschätigte 7_2014'!$L40</f>
        <v>0</v>
      </c>
      <c r="K40" s="64">
        <f>'unselbst. Beschätigte 7_2014'!K40*100/'unselbst. Beschätigte 7_2014'!$L40</f>
        <v>0</v>
      </c>
      <c r="L40" s="65">
        <f>'unselbst. Beschätigte 7_2014'!L40*100/'unselbst. Beschätigte 7_2014'!$L40</f>
        <v>100</v>
      </c>
    </row>
    <row r="41" spans="1:12" x14ac:dyDescent="0.2">
      <c r="A41" s="44" t="s">
        <v>37</v>
      </c>
      <c r="B41" s="41" t="s">
        <v>101</v>
      </c>
      <c r="C41" s="64">
        <f>'unselbst. Beschätigte 7_2014'!C41*100/'unselbst. Beschätigte 7_2014'!$L41</f>
        <v>0.64173489710112852</v>
      </c>
      <c r="D41" s="64">
        <f>'unselbst. Beschätigte 7_2014'!D41*100/'unselbst. Beschätigte 7_2014'!$L41</f>
        <v>0.52002655454746627</v>
      </c>
      <c r="E41" s="64">
        <f>'unselbst. Beschätigte 7_2014'!E41*100/'unselbst. Beschätigte 7_2014'!$L41</f>
        <v>1.482628900199159</v>
      </c>
      <c r="F41" s="64">
        <f>'unselbst. Beschätigte 7_2014'!F41*100/'unselbst. Beschätigte 7_2014'!$L41</f>
        <v>7.4020801062181896</v>
      </c>
      <c r="G41" s="64">
        <f>'unselbst. Beschätigte 7_2014'!G41*100/'unselbst. Beschätigte 7_2014'!$L41</f>
        <v>6.8046027882274842</v>
      </c>
      <c r="H41" s="64">
        <f>'unselbst. Beschätigte 7_2014'!H41*100/'unselbst. Beschätigte 7_2014'!$L41</f>
        <v>37.143173268422217</v>
      </c>
      <c r="I41" s="64">
        <f>'unselbst. Beschätigte 7_2014'!I41*100/'unselbst. Beschätigte 7_2014'!$L41</f>
        <v>24.341668510732465</v>
      </c>
      <c r="J41" s="64">
        <f>'unselbst. Beschätigte 7_2014'!J41*100/'unselbst. Beschätigte 7_2014'!$L41</f>
        <v>21.664084974551891</v>
      </c>
      <c r="K41" s="64">
        <f>'unselbst. Beschätigte 7_2014'!K41*100/'unselbst. Beschätigte 7_2014'!$L41</f>
        <v>0</v>
      </c>
      <c r="L41" s="65">
        <f>'unselbst. Beschätigte 7_2014'!L41*100/'unselbst. Beschätigte 7_2014'!$L41</f>
        <v>100</v>
      </c>
    </row>
    <row r="42" spans="1:12" x14ac:dyDescent="0.2">
      <c r="A42" s="44" t="s">
        <v>38</v>
      </c>
      <c r="B42" s="41" t="s">
        <v>101</v>
      </c>
      <c r="C42" s="64">
        <f>'unselbst. Beschätigte 7_2014'!C42*100/'unselbst. Beschätigte 7_2014'!$L42</f>
        <v>0.5112474437627812</v>
      </c>
      <c r="D42" s="64">
        <f>'unselbst. Beschätigte 7_2014'!D42*100/'unselbst. Beschätigte 7_2014'!$L42</f>
        <v>0.46012269938650308</v>
      </c>
      <c r="E42" s="64">
        <f>'unselbst. Beschätigte 7_2014'!E42*100/'unselbst. Beschätigte 7_2014'!$L42</f>
        <v>0.56237218813905931</v>
      </c>
      <c r="F42" s="64">
        <f>'unselbst. Beschätigte 7_2014'!F42*100/'unselbst. Beschätigte 7_2014'!$L42</f>
        <v>0</v>
      </c>
      <c r="G42" s="64">
        <f>'unselbst. Beschätigte 7_2014'!G42*100/'unselbst. Beschätigte 7_2014'!$L42</f>
        <v>7.5664621676891617</v>
      </c>
      <c r="H42" s="64">
        <f>'unselbst. Beschätigte 7_2014'!H42*100/'unselbst. Beschätigte 7_2014'!$L42</f>
        <v>7.2085889570552144</v>
      </c>
      <c r="I42" s="64">
        <f>'unselbst. Beschätigte 7_2014'!I42*100/'unselbst. Beschätigte 7_2014'!$L42</f>
        <v>14.826175869120654</v>
      </c>
      <c r="J42" s="64">
        <f>'unselbst. Beschätigte 7_2014'!J42*100/'unselbst. Beschätigte 7_2014'!$L42</f>
        <v>68.865030674846622</v>
      </c>
      <c r="K42" s="64">
        <f>'unselbst. Beschätigte 7_2014'!K42*100/'unselbst. Beschätigte 7_2014'!$L42</f>
        <v>0</v>
      </c>
      <c r="L42" s="65">
        <f>'unselbst. Beschätigte 7_2014'!L42*100/'unselbst. Beschätigte 7_2014'!$L42</f>
        <v>100</v>
      </c>
    </row>
    <row r="43" spans="1:12" x14ac:dyDescent="0.2">
      <c r="A43" s="44" t="s">
        <v>39</v>
      </c>
      <c r="B43" s="41" t="s">
        <v>101</v>
      </c>
      <c r="C43" s="64">
        <f>'unselbst. Beschätigte 7_2014'!C43*100/'unselbst. Beschätigte 7_2014'!$L43</f>
        <v>0.29222676797194624</v>
      </c>
      <c r="D43" s="64">
        <f>'unselbst. Beschätigte 7_2014'!D43*100/'unselbst. Beschätigte 7_2014'!$L43</f>
        <v>0</v>
      </c>
      <c r="E43" s="64">
        <f>'unselbst. Beschätigte 7_2014'!E43*100/'unselbst. Beschätigte 7_2014'!$L43</f>
        <v>1.8702513150204558</v>
      </c>
      <c r="F43" s="64">
        <f>'unselbst. Beschätigte 7_2014'!F43*100/'unselbst. Beschätigte 7_2014'!$L43</f>
        <v>20.689655172413794</v>
      </c>
      <c r="G43" s="64">
        <f>'unselbst. Beschätigte 7_2014'!G43*100/'unselbst. Beschätigte 7_2014'!$L43</f>
        <v>3.3898305084745761</v>
      </c>
      <c r="H43" s="64">
        <f>'unselbst. Beschätigte 7_2014'!H43*100/'unselbst. Beschätigte 7_2014'!$L43</f>
        <v>51.548801870251317</v>
      </c>
      <c r="I43" s="64">
        <f>'unselbst. Beschätigte 7_2014'!I43*100/'unselbst. Beschätigte 7_2014'!$L43</f>
        <v>22.209234365867914</v>
      </c>
      <c r="J43" s="64">
        <f>'unselbst. Beschätigte 7_2014'!J43*100/'unselbst. Beschätigte 7_2014'!$L43</f>
        <v>0</v>
      </c>
      <c r="K43" s="64">
        <f>'unselbst. Beschätigte 7_2014'!K43*100/'unselbst. Beschätigte 7_2014'!$L43</f>
        <v>0</v>
      </c>
      <c r="L43" s="65">
        <f>'unselbst. Beschätigte 7_2014'!L43*100/'unselbst. Beschätigte 7_2014'!$L43</f>
        <v>100</v>
      </c>
    </row>
    <row r="44" spans="1:12" x14ac:dyDescent="0.2">
      <c r="A44" s="44" t="s">
        <v>40</v>
      </c>
      <c r="B44" s="41" t="s">
        <v>101</v>
      </c>
      <c r="C44" s="64">
        <f>'unselbst. Beschätigte 7_2014'!C44*100/'unselbst. Beschätigte 7_2014'!$L44</f>
        <v>41.329479768786129</v>
      </c>
      <c r="D44" s="64">
        <f>'unselbst. Beschätigte 7_2014'!D44*100/'unselbst. Beschätigte 7_2014'!$L44</f>
        <v>8.9595375722543356</v>
      </c>
      <c r="E44" s="64">
        <f>'unselbst. Beschätigte 7_2014'!E44*100/'unselbst. Beschätigte 7_2014'!$L44</f>
        <v>10.693641618497109</v>
      </c>
      <c r="F44" s="64">
        <f>'unselbst. Beschätigte 7_2014'!F44*100/'unselbst. Beschätigte 7_2014'!$L44</f>
        <v>19.942196531791907</v>
      </c>
      <c r="G44" s="64">
        <f>'unselbst. Beschätigte 7_2014'!G44*100/'unselbst. Beschätigte 7_2014'!$L44</f>
        <v>19.075144508670519</v>
      </c>
      <c r="H44" s="64">
        <f>'unselbst. Beschätigte 7_2014'!H44*100/'unselbst. Beschätigte 7_2014'!$L44</f>
        <v>0</v>
      </c>
      <c r="I44" s="64">
        <f>'unselbst. Beschätigte 7_2014'!I44*100/'unselbst. Beschätigte 7_2014'!$L44</f>
        <v>0</v>
      </c>
      <c r="J44" s="64">
        <f>'unselbst. Beschätigte 7_2014'!J44*100/'unselbst. Beschätigte 7_2014'!$L44</f>
        <v>0</v>
      </c>
      <c r="K44" s="64">
        <f>'unselbst. Beschätigte 7_2014'!K44*100/'unselbst. Beschätigte 7_2014'!$L44</f>
        <v>0</v>
      </c>
      <c r="L44" s="65">
        <f>'unselbst. Beschätigte 7_2014'!L44*100/'unselbst. Beschätigte 7_2014'!$L44</f>
        <v>100</v>
      </c>
    </row>
    <row r="45" spans="1:12" x14ac:dyDescent="0.2">
      <c r="A45" s="44" t="s">
        <v>41</v>
      </c>
      <c r="B45" s="41" t="s">
        <v>101</v>
      </c>
      <c r="C45" s="64">
        <f>'unselbst. Beschätigte 7_2014'!C45*100/'unselbst. Beschätigte 7_2014'!$L45</f>
        <v>0.18777383684539953</v>
      </c>
      <c r="D45" s="64">
        <f>'unselbst. Beschätigte 7_2014'!D45*100/'unselbst. Beschätigte 7_2014'!$L45</f>
        <v>0.25036511579386606</v>
      </c>
      <c r="E45" s="64">
        <f>'unselbst. Beschätigte 7_2014'!E45*100/'unselbst. Beschätigte 7_2014'!$L45</f>
        <v>0</v>
      </c>
      <c r="F45" s="64">
        <f>'unselbst. Beschätigte 7_2014'!F45*100/'unselbst. Beschätigte 7_2014'!$L45</f>
        <v>0.77195910703108706</v>
      </c>
      <c r="G45" s="64">
        <f>'unselbst. Beschätigte 7_2014'!G45*100/'unselbst. Beschätigte 7_2014'!$L45</f>
        <v>1.2726893386188192</v>
      </c>
      <c r="H45" s="64">
        <f>'unselbst. Beschätigte 7_2014'!H45*100/'unselbst. Beschätigte 7_2014'!$L45</f>
        <v>3.1712914667223036</v>
      </c>
      <c r="I45" s="64">
        <f>'unselbst. Beschätigte 7_2014'!I45*100/'unselbst. Beschätigte 7_2014'!$L45</f>
        <v>12.476528270394326</v>
      </c>
      <c r="J45" s="64">
        <f>'unselbst. Beschätigte 7_2014'!J45*100/'unselbst. Beschätigte 7_2014'!$L45</f>
        <v>30.064677654913414</v>
      </c>
      <c r="K45" s="64">
        <f>'unselbst. Beschätigte 7_2014'!K45*100/'unselbst. Beschätigte 7_2014'!$L45</f>
        <v>51.804715209680786</v>
      </c>
      <c r="L45" s="65">
        <f>'unselbst. Beschätigte 7_2014'!L45*100/'unselbst. Beschätigte 7_2014'!$L45</f>
        <v>100</v>
      </c>
    </row>
    <row r="46" spans="1:12" x14ac:dyDescent="0.2">
      <c r="A46" s="44" t="s">
        <v>143</v>
      </c>
      <c r="B46" s="41" t="s">
        <v>101</v>
      </c>
      <c r="C46" s="64">
        <f>'unselbst. Beschätigte 7_2014'!C46*100/'unselbst. Beschätigte 7_2014'!$L46</f>
        <v>2.0985543292398572</v>
      </c>
      <c r="D46" s="64">
        <f>'unselbst. Beschätigte 7_2014'!D46*100/'unselbst. Beschätigte 7_2014'!$L46</f>
        <v>2.4560858075547958</v>
      </c>
      <c r="E46" s="64">
        <f>'unselbst. Beschätigte 7_2014'!E46*100/'unselbst. Beschätigte 7_2014'!$L46</f>
        <v>3.9017565676978081</v>
      </c>
      <c r="F46" s="64">
        <f>'unselbst. Beschätigte 7_2014'!F46*100/'unselbst. Beschätigte 7_2014'!$L46</f>
        <v>6.8552774755168659</v>
      </c>
      <c r="G46" s="64">
        <f>'unselbst. Beschätigte 7_2014'!G46*100/'unselbst. Beschätigte 7_2014'!$L46</f>
        <v>5.8448624281050829</v>
      </c>
      <c r="H46" s="64">
        <f>'unselbst. Beschätigte 7_2014'!H46*100/'unselbst. Beschätigte 7_2014'!$L46</f>
        <v>14.456707601430127</v>
      </c>
      <c r="I46" s="64">
        <f>'unselbst. Beschätigte 7_2014'!I46*100/'unselbst. Beschätigte 7_2014'!$L46</f>
        <v>15.653660811441007</v>
      </c>
      <c r="J46" s="64">
        <f>'unselbst. Beschätigte 7_2014'!J46*100/'unselbst. Beschätigte 7_2014'!$L46</f>
        <v>32.115653660811439</v>
      </c>
      <c r="K46" s="64">
        <f>'unselbst. Beschätigte 7_2014'!K46*100/'unselbst. Beschätigte 7_2014'!$L46</f>
        <v>16.617441318203017</v>
      </c>
      <c r="L46" s="65">
        <f>'unselbst. Beschätigte 7_2014'!L46*100/'unselbst. Beschätigte 7_2014'!$L46</f>
        <v>100</v>
      </c>
    </row>
    <row r="47" spans="1:12" x14ac:dyDescent="0.2">
      <c r="A47" s="44" t="s">
        <v>42</v>
      </c>
      <c r="B47" s="41" t="s">
        <v>101</v>
      </c>
      <c r="C47" s="64">
        <f>'unselbst. Beschätigte 7_2014'!C47*100/'unselbst. Beschätigte 7_2014'!$L47</f>
        <v>0.31446540880503143</v>
      </c>
      <c r="D47" s="64">
        <f>'unselbst. Beschätigte 7_2014'!D47*100/'unselbst. Beschätigte 7_2014'!$L47</f>
        <v>0.34441449535789159</v>
      </c>
      <c r="E47" s="64">
        <f>'unselbst. Beschätigte 7_2014'!E47*100/'unselbst. Beschätigte 7_2014'!$L47</f>
        <v>1.1979634621144055</v>
      </c>
      <c r="F47" s="64">
        <f>'unselbst. Beschätigte 7_2014'!F47*100/'unselbst. Beschätigte 7_2014'!$L47</f>
        <v>5.5855046421084156</v>
      </c>
      <c r="G47" s="64">
        <f>'unselbst. Beschätigte 7_2014'!G47*100/'unselbst. Beschätigte 7_2014'!$L47</f>
        <v>13.551961665169213</v>
      </c>
      <c r="H47" s="64">
        <f>'unselbst. Beschätigte 7_2014'!H47*100/'unselbst. Beschätigte 7_2014'!$L47</f>
        <v>29.335130278526506</v>
      </c>
      <c r="I47" s="64">
        <f>'unselbst. Beschätigte 7_2014'!I47*100/'unselbst. Beschätigte 7_2014'!$L47</f>
        <v>31.880802635519618</v>
      </c>
      <c r="J47" s="64">
        <f>'unselbst. Beschätigte 7_2014'!J47*100/'unselbst. Beschätigte 7_2014'!$L47</f>
        <v>17.78975741239892</v>
      </c>
      <c r="K47" s="64">
        <f>'unselbst. Beschätigte 7_2014'!K47*100/'unselbst. Beschätigte 7_2014'!$L47</f>
        <v>0</v>
      </c>
      <c r="L47" s="65">
        <f>'unselbst. Beschätigte 7_2014'!L47*100/'unselbst. Beschätigte 7_2014'!$L47</f>
        <v>100</v>
      </c>
    </row>
    <row r="48" spans="1:12" x14ac:dyDescent="0.2">
      <c r="A48" s="44" t="s">
        <v>43</v>
      </c>
      <c r="B48" s="41" t="s">
        <v>101</v>
      </c>
      <c r="C48" s="64">
        <f>'unselbst. Beschätigte 7_2014'!C48*100/'unselbst. Beschätigte 7_2014'!$L48</f>
        <v>0.87002372791985239</v>
      </c>
      <c r="D48" s="64">
        <f>'unselbst. Beschätigte 7_2014'!D48*100/'unselbst. Beschätigte 7_2014'!$L48</f>
        <v>0.58001581861323492</v>
      </c>
      <c r="E48" s="64">
        <f>'unselbst. Beschätigte 7_2014'!E48*100/'unselbst. Beschätigte 7_2014'!$L48</f>
        <v>1.2391247034010018</v>
      </c>
      <c r="F48" s="64">
        <f>'unselbst. Beschätigte 7_2014'!F48*100/'unselbst. Beschätigte 7_2014'!$L48</f>
        <v>6.8547324017927762</v>
      </c>
      <c r="G48" s="64">
        <f>'unselbst. Beschätigte 7_2014'!G48*100/'unselbst. Beschätigte 7_2014'!$L48</f>
        <v>4.9828631689955181</v>
      </c>
      <c r="H48" s="64">
        <f>'unselbst. Beschätigte 7_2014'!H48*100/'unselbst. Beschätigte 7_2014'!$L48</f>
        <v>17.716846823095175</v>
      </c>
      <c r="I48" s="64">
        <f>'unselbst. Beschätigte 7_2014'!I48*100/'unselbst. Beschätigte 7_2014'!$L48</f>
        <v>18.692327972581069</v>
      </c>
      <c r="J48" s="64">
        <f>'unselbst. Beschätigte 7_2014'!J48*100/'unselbst. Beschätigte 7_2014'!$L48</f>
        <v>49.064065383601374</v>
      </c>
      <c r="K48" s="64">
        <f>'unselbst. Beschätigte 7_2014'!K48*100/'unselbst. Beschätigte 7_2014'!$L48</f>
        <v>0</v>
      </c>
      <c r="L48" s="65">
        <f>'unselbst. Beschätigte 7_2014'!L48*100/'unselbst. Beschätigte 7_2014'!$L48</f>
        <v>100</v>
      </c>
    </row>
    <row r="49" spans="1:12" x14ac:dyDescent="0.2">
      <c r="A49" s="44" t="s">
        <v>44</v>
      </c>
      <c r="B49" s="41" t="s">
        <v>101</v>
      </c>
      <c r="C49" s="64">
        <f>'unselbst. Beschätigte 7_2014'!C49*100/'unselbst. Beschätigte 7_2014'!$L49</f>
        <v>6.1963419186263531</v>
      </c>
      <c r="D49" s="64">
        <f>'unselbst. Beschätigte 7_2014'!D49*100/'unselbst. Beschätigte 7_2014'!$L49</f>
        <v>3.5834266517357225</v>
      </c>
      <c r="E49" s="64">
        <f>'unselbst. Beschätigte 7_2014'!E49*100/'unselbst. Beschätigte 7_2014'!$L49</f>
        <v>3.6580813736468833</v>
      </c>
      <c r="F49" s="64">
        <f>'unselbst. Beschätigte 7_2014'!F49*100/'unselbst. Beschätigte 7_2014'!$L49</f>
        <v>3.9567002612915267</v>
      </c>
      <c r="G49" s="64">
        <f>'unselbst. Beschätigte 7_2014'!G49*100/'unselbst. Beschätigte 7_2014'!$L49</f>
        <v>2.0530048525569242</v>
      </c>
      <c r="H49" s="64">
        <f>'unselbst. Beschätigte 7_2014'!H49*100/'unselbst. Beschätigte 7_2014'!$L49</f>
        <v>8.2120194102276969</v>
      </c>
      <c r="I49" s="64">
        <f>'unselbst. Beschätigte 7_2014'!I49*100/'unselbst. Beschätigte 7_2014'!$L49</f>
        <v>0</v>
      </c>
      <c r="J49" s="64">
        <f>'unselbst. Beschätigte 7_2014'!J49*100/'unselbst. Beschätigte 7_2014'!$L49</f>
        <v>27.659574468085108</v>
      </c>
      <c r="K49" s="64">
        <f>'unselbst. Beschätigte 7_2014'!K49*100/'unselbst. Beschätigte 7_2014'!$L49</f>
        <v>44.680851063829785</v>
      </c>
      <c r="L49" s="65">
        <f>'unselbst. Beschätigte 7_2014'!L49*100/'unselbst. Beschätigte 7_2014'!$L49</f>
        <v>100</v>
      </c>
    </row>
    <row r="50" spans="1:12" x14ac:dyDescent="0.2">
      <c r="A50" s="44" t="s">
        <v>45</v>
      </c>
      <c r="B50" s="41" t="s">
        <v>101</v>
      </c>
      <c r="C50" s="64">
        <f>'unselbst. Beschätigte 7_2014'!C50*100/'unselbst. Beschätigte 7_2014'!$L50</f>
        <v>0.25929127052722556</v>
      </c>
      <c r="D50" s="64">
        <f>'unselbst. Beschätigte 7_2014'!D50*100/'unselbst. Beschätigte 7_2014'!$L50</f>
        <v>0</v>
      </c>
      <c r="E50" s="64">
        <f>'unselbst. Beschätigte 7_2014'!E50*100/'unselbst. Beschätigte 7_2014'!$L50</f>
        <v>0.7346585998271391</v>
      </c>
      <c r="F50" s="64">
        <f>'unselbst. Beschätigte 7_2014'!F50*100/'unselbst. Beschätigte 7_2014'!$L50</f>
        <v>0.95073465859982709</v>
      </c>
      <c r="G50" s="64">
        <f>'unselbst. Beschätigte 7_2014'!G50*100/'unselbst. Beschätigte 7_2014'!$L50</f>
        <v>9.9394987035436468</v>
      </c>
      <c r="H50" s="64">
        <f>'unselbst. Beschätigte 7_2014'!H50*100/'unselbst. Beschätigte 7_2014'!$L50</f>
        <v>9.4209161624891955</v>
      </c>
      <c r="I50" s="64">
        <f>'unselbst. Beschätigte 7_2014'!I50*100/'unselbst. Beschätigte 7_2014'!$L50</f>
        <v>78.694900605012961</v>
      </c>
      <c r="J50" s="64">
        <f>'unselbst. Beschätigte 7_2014'!J50*100/'unselbst. Beschätigte 7_2014'!$L50</f>
        <v>0</v>
      </c>
      <c r="K50" s="64">
        <f>'unselbst. Beschätigte 7_2014'!K50*100/'unselbst. Beschätigte 7_2014'!$L50</f>
        <v>0</v>
      </c>
      <c r="L50" s="65">
        <f>'unselbst. Beschätigte 7_2014'!L50*100/'unselbst. Beschätigte 7_2014'!$L50</f>
        <v>100</v>
      </c>
    </row>
    <row r="51" spans="1:12" x14ac:dyDescent="0.2">
      <c r="A51" s="44" t="s">
        <v>46</v>
      </c>
      <c r="B51" s="41" t="s">
        <v>101</v>
      </c>
      <c r="C51" s="64">
        <f>'unselbst. Beschätigte 7_2014'!C51*100/'unselbst. Beschätigte 7_2014'!$L51</f>
        <v>0.19083969465648856</v>
      </c>
      <c r="D51" s="64">
        <f>'unselbst. Beschätigte 7_2014'!D51*100/'unselbst. Beschätigte 7_2014'!$L51</f>
        <v>0</v>
      </c>
      <c r="E51" s="64">
        <f>'unselbst. Beschätigte 7_2014'!E51*100/'unselbst. Beschätigte 7_2014'!$L51</f>
        <v>1.9083969465648856</v>
      </c>
      <c r="F51" s="64">
        <f>'unselbst. Beschätigte 7_2014'!F51*100/'unselbst. Beschätigte 7_2014'!$L51</f>
        <v>4.8982188295165399</v>
      </c>
      <c r="G51" s="64">
        <f>'unselbst. Beschätigte 7_2014'!G51*100/'unselbst. Beschätigte 7_2014'!$L51</f>
        <v>7.8244274809160306</v>
      </c>
      <c r="H51" s="64">
        <f>'unselbst. Beschätigte 7_2014'!H51*100/'unselbst. Beschätigte 7_2014'!$L51</f>
        <v>20.165394402035624</v>
      </c>
      <c r="I51" s="64">
        <f>'unselbst. Beschätigte 7_2014'!I51*100/'unselbst. Beschätigte 7_2014'!$L51</f>
        <v>20.928753180661577</v>
      </c>
      <c r="J51" s="64">
        <f>'unselbst. Beschätigte 7_2014'!J51*100/'unselbst. Beschätigte 7_2014'!$L51</f>
        <v>44.083969465648856</v>
      </c>
      <c r="K51" s="64">
        <f>'unselbst. Beschätigte 7_2014'!K51*100/'unselbst. Beschätigte 7_2014'!$L51</f>
        <v>0</v>
      </c>
      <c r="L51" s="65">
        <f>'unselbst. Beschätigte 7_2014'!L51*100/'unselbst. Beschätigte 7_2014'!$L51</f>
        <v>100</v>
      </c>
    </row>
    <row r="52" spans="1:12" x14ac:dyDescent="0.2">
      <c r="A52" s="44" t="s">
        <v>155</v>
      </c>
      <c r="B52" s="41" t="s">
        <v>101</v>
      </c>
      <c r="C52" s="64">
        <f>'unselbst. Beschätigte 7_2014'!C52*100/'unselbst. Beschätigte 7_2014'!$L52</f>
        <v>0.49772590749163304</v>
      </c>
      <c r="D52" s="64">
        <f>'unselbst. Beschätigte 7_2014'!D52*100/'unselbst. Beschätigte 7_2014'!$L52</f>
        <v>0.75517034240109848</v>
      </c>
      <c r="E52" s="64">
        <f>'unselbst. Beschätigte 7_2014'!E52*100/'unselbst. Beschätigte 7_2014'!$L52</f>
        <v>1.754912897966189</v>
      </c>
      <c r="F52" s="64">
        <f>'unselbst. Beschätigte 7_2014'!F52*100/'unselbst. Beschätigte 7_2014'!$L52</f>
        <v>5.3505535055350553</v>
      </c>
      <c r="G52" s="64">
        <f>'unselbst. Beschätigte 7_2014'!G52*100/'unselbst. Beschätigte 7_2014'!$L52</f>
        <v>10.400755170342402</v>
      </c>
      <c r="H52" s="64">
        <f>'unselbst. Beschätigte 7_2014'!H52*100/'unselbst. Beschätigte 7_2014'!$L52</f>
        <v>23.749249120398179</v>
      </c>
      <c r="I52" s="64">
        <f>'unselbst. Beschätigte 7_2014'!I52*100/'unselbst. Beschätigte 7_2014'!$L52</f>
        <v>27.117480477130353</v>
      </c>
      <c r="J52" s="64">
        <f>'unselbst. Beschätigte 7_2014'!J52*100/'unselbst. Beschätigte 7_2014'!$L52</f>
        <v>25.190937955891187</v>
      </c>
      <c r="K52" s="64">
        <f>'unselbst. Beschätigte 7_2014'!K52*100/'unselbst. Beschätigte 7_2014'!$L52</f>
        <v>5.1832146228439031</v>
      </c>
      <c r="L52" s="65">
        <f>'unselbst. Beschätigte 7_2014'!L52*100/'unselbst. Beschätigte 7_2014'!$L52</f>
        <v>100</v>
      </c>
    </row>
    <row r="53" spans="1:12" x14ac:dyDescent="0.2">
      <c r="A53" s="44" t="s">
        <v>47</v>
      </c>
      <c r="B53" s="41" t="s">
        <v>101</v>
      </c>
      <c r="C53" s="64">
        <f>'unselbst. Beschätigte 7_2014'!C53*100/'unselbst. Beschätigte 7_2014'!$L53</f>
        <v>4.6805523051720102E-2</v>
      </c>
      <c r="D53" s="64">
        <f>'unselbst. Beschätigte 7_2014'!D53*100/'unselbst. Beschätigte 7_2014'!$L53</f>
        <v>0.39784694593962089</v>
      </c>
      <c r="E53" s="64">
        <f>'unselbst. Beschätigte 7_2014'!E53*100/'unselbst. Beschätigte 7_2014'!$L53</f>
        <v>0</v>
      </c>
      <c r="F53" s="64">
        <f>'unselbst. Beschätigte 7_2014'!F53*100/'unselbst. Beschätigte 7_2014'!$L53</f>
        <v>0</v>
      </c>
      <c r="G53" s="64">
        <f>'unselbst. Beschätigte 7_2014'!G53*100/'unselbst. Beschätigte 7_2014'!$L53</f>
        <v>6.2485373274046339</v>
      </c>
      <c r="H53" s="64">
        <f>'unselbst. Beschätigte 7_2014'!H53*100/'unselbst. Beschätigte 7_2014'!$L53</f>
        <v>14.369295576878072</v>
      </c>
      <c r="I53" s="64">
        <f>'unselbst. Beschätigte 7_2014'!I53*100/'unselbst. Beschätigte 7_2014'!$L53</f>
        <v>8.8930493798268202</v>
      </c>
      <c r="J53" s="64">
        <f>'unselbst. Beschätigte 7_2014'!J53*100/'unselbst. Beschätigte 7_2014'!$L53</f>
        <v>24.689913409782353</v>
      </c>
      <c r="K53" s="64">
        <f>'unselbst. Beschätigte 7_2014'!K53*100/'unselbst. Beschätigte 7_2014'!$L53</f>
        <v>45.35455183711678</v>
      </c>
      <c r="L53" s="65">
        <f>'unselbst. Beschätigte 7_2014'!L53*100/'unselbst. Beschätigte 7_2014'!$L53</f>
        <v>100</v>
      </c>
    </row>
    <row r="54" spans="1:12" x14ac:dyDescent="0.2">
      <c r="A54" s="44" t="s">
        <v>156</v>
      </c>
      <c r="B54" s="41" t="s">
        <v>101</v>
      </c>
      <c r="C54" s="64">
        <f>'unselbst. Beschätigte 7_2014'!C54*100/'unselbst. Beschätigte 7_2014'!$L54</f>
        <v>0.46180488743505871</v>
      </c>
      <c r="D54" s="64">
        <f>'unselbst. Beschätigte 7_2014'!D54*100/'unselbst. Beschätigte 7_2014'!$L54</f>
        <v>0.57725610929382332</v>
      </c>
      <c r="E54" s="64">
        <f>'unselbst. Beschätigte 7_2014'!E54*100/'unselbst. Beschätigte 7_2014'!$L54</f>
        <v>1.5008658841639408</v>
      </c>
      <c r="F54" s="64">
        <f>'unselbst. Beschätigte 7_2014'!F54*100/'unselbst. Beschätigte 7_2014'!$L54</f>
        <v>2.2897825668654992</v>
      </c>
      <c r="G54" s="64">
        <f>'unselbst. Beschätigte 7_2014'!G54*100/'unselbst. Beschätigte 7_2014'!$L54</f>
        <v>6.9463151818356748</v>
      </c>
      <c r="H54" s="64">
        <f>'unselbst. Beschätigte 7_2014'!H54*100/'unselbst. Beschätigte 7_2014'!$L54</f>
        <v>16.740427169520878</v>
      </c>
      <c r="I54" s="64">
        <f>'unselbst. Beschätigte 7_2014'!I54*100/'unselbst. Beschätigte 7_2014'!$L54</f>
        <v>19.857610159707523</v>
      </c>
      <c r="J54" s="64">
        <f>'unselbst. Beschätigte 7_2014'!J54*100/'unselbst. Beschätigte 7_2014'!$L54</f>
        <v>51.625938041177605</v>
      </c>
      <c r="K54" s="64">
        <f>'unselbst. Beschätigte 7_2014'!K54*100/'unselbst. Beschätigte 7_2014'!$L54</f>
        <v>0</v>
      </c>
      <c r="L54" s="65">
        <f>'unselbst. Beschätigte 7_2014'!L54*100/'unselbst. Beschätigte 7_2014'!$L54</f>
        <v>100</v>
      </c>
    </row>
    <row r="55" spans="1:12" x14ac:dyDescent="0.2">
      <c r="A55" s="44"/>
      <c r="C55" s="64"/>
      <c r="D55" s="64"/>
      <c r="E55" s="64"/>
      <c r="F55" s="64"/>
      <c r="G55" s="64"/>
      <c r="H55" s="64"/>
      <c r="I55" s="64"/>
      <c r="J55" s="64"/>
      <c r="K55" s="64"/>
      <c r="L55" s="65"/>
    </row>
    <row r="56" spans="1:12" x14ac:dyDescent="0.2">
      <c r="A56" s="44"/>
      <c r="C56" s="65">
        <f>'unselbst. Beschätigte 7_2014'!C56*100/'unselbst. Beschätigte 7_2014'!$L56</f>
        <v>0.9975093555613963</v>
      </c>
      <c r="D56" s="65">
        <f>'unselbst. Beschätigte 7_2014'!D56*100/'unselbst. Beschätigte 7_2014'!$L56</f>
        <v>0.86859660321155463</v>
      </c>
      <c r="E56" s="65">
        <f>'unselbst. Beschätigte 7_2014'!E56*100/'unselbst. Beschätigte 7_2014'!$L56</f>
        <v>1.8535901575739371</v>
      </c>
      <c r="F56" s="65">
        <f>'unselbst. Beschätigte 7_2014'!F56*100/'unselbst. Beschätigte 7_2014'!$L56</f>
        <v>5.1464974530344563</v>
      </c>
      <c r="G56" s="65">
        <f>'unselbst. Beschätigte 7_2014'!G56*100/'unselbst. Beschätigte 7_2014'!$L56</f>
        <v>8.2303908684714457</v>
      </c>
      <c r="H56" s="65">
        <f>'unselbst. Beschätigte 7_2014'!H56*100/'unselbst. Beschätigte 7_2014'!$L56</f>
        <v>21.975243745228351</v>
      </c>
      <c r="I56" s="65">
        <f>'unselbst. Beschätigte 7_2014'!I56*100/'unselbst. Beschätigte 7_2014'!$L56</f>
        <v>23.09415637242018</v>
      </c>
      <c r="J56" s="65">
        <f>'unselbst. Beschätigte 7_2014'!J56*100/'unselbst. Beschätigte 7_2014'!$L56</f>
        <v>27.952790397877319</v>
      </c>
      <c r="K56" s="65">
        <f>'unselbst. Beschätigte 7_2014'!K56*100/'unselbst. Beschätigte 7_2014'!$L56</f>
        <v>9.8812250466213598</v>
      </c>
      <c r="L56" s="65">
        <f>'unselbst. Beschätigte 7_2014'!L56*100/'unselbst. Beschätigte 7_2014'!$L56</f>
        <v>100</v>
      </c>
    </row>
    <row r="57" spans="1:12" x14ac:dyDescent="0.2">
      <c r="A57" s="44"/>
      <c r="C57" s="64"/>
      <c r="D57" s="64"/>
      <c r="E57" s="64"/>
      <c r="F57" s="64"/>
      <c r="G57" s="64"/>
      <c r="H57" s="64"/>
      <c r="I57" s="64"/>
      <c r="J57" s="64"/>
      <c r="K57" s="64"/>
      <c r="L57" s="65"/>
    </row>
    <row r="58" spans="1:12" x14ac:dyDescent="0.2">
      <c r="A58" s="44" t="s">
        <v>157</v>
      </c>
      <c r="B58" s="41" t="s">
        <v>101</v>
      </c>
      <c r="C58" s="64">
        <f>'unselbst. Beschätigte 7_2014'!C58*100/'unselbst. Beschätigte 7_2014'!$L58</f>
        <v>4.4499024777866065</v>
      </c>
      <c r="D58" s="64">
        <f>'unselbst. Beschätigte 7_2014'!D58*100/'unselbst. Beschätigte 7_2014'!$L58</f>
        <v>4.0778732933612654</v>
      </c>
      <c r="E58" s="64">
        <f>'unselbst. Beschätigte 7_2014'!E58*100/'unselbst. Beschätigte 7_2014'!$L58</f>
        <v>5.1759011774904282</v>
      </c>
      <c r="F58" s="64">
        <f>'unselbst. Beschätigte 7_2014'!F58*100/'unselbst. Beschätigte 7_2014'!$L58</f>
        <v>8.3038358737267934</v>
      </c>
      <c r="G58" s="64">
        <f>'unselbst. Beschätigte 7_2014'!G58*100/'unselbst. Beschätigte 7_2014'!$L58</f>
        <v>3.3374268583399553</v>
      </c>
      <c r="H58" s="64">
        <f>'unselbst. Beschätigte 7_2014'!H58*100/'unselbst. Beschätigte 7_2014'!$L58</f>
        <v>8.5783428447590833</v>
      </c>
      <c r="I58" s="64">
        <f>'unselbst. Beschätigte 7_2014'!I58*100/'unselbst. Beschätigte 7_2014'!$L58</f>
        <v>2.0407426135953188</v>
      </c>
      <c r="J58" s="64">
        <f>'unselbst. Beschätigte 7_2014'!J58*100/'unselbst. Beschätigte 7_2014'!$L58</f>
        <v>7.5019865636061551</v>
      </c>
      <c r="K58" s="64">
        <f>'unselbst. Beschätigte 7_2014'!K58*100/'unselbst. Beschätigte 7_2014'!$L58</f>
        <v>56.533988297334396</v>
      </c>
      <c r="L58" s="65">
        <f>'unselbst. Beschätigte 7_2014'!L58*100/'unselbst. Beschätigte 7_2014'!$L58</f>
        <v>100</v>
      </c>
    </row>
    <row r="59" spans="1:12" x14ac:dyDescent="0.2">
      <c r="A59" s="44" t="s">
        <v>48</v>
      </c>
      <c r="B59" s="41" t="s">
        <v>101</v>
      </c>
      <c r="C59" s="64">
        <f>'unselbst. Beschätigte 7_2014'!C59*100/'unselbst. Beschätigte 7_2014'!$L59</f>
        <v>49.282845668387836</v>
      </c>
      <c r="D59" s="64">
        <f>'unselbst. Beschätigte 7_2014'!D59*100/'unselbst. Beschätigte 7_2014'!$L59</f>
        <v>20.424555364314401</v>
      </c>
      <c r="E59" s="64">
        <f>'unselbst. Beschätigte 7_2014'!E59*100/'unselbst. Beschätigte 7_2014'!$L59</f>
        <v>5.393000573723465</v>
      </c>
      <c r="F59" s="64">
        <f>'unselbst. Beschätigte 7_2014'!F59*100/'unselbst. Beschätigte 7_2014'!$L59</f>
        <v>5.3356282271944924</v>
      </c>
      <c r="G59" s="64">
        <f>'unselbst. Beschätigte 7_2014'!G59*100/'unselbst. Beschätigte 7_2014'!$L59</f>
        <v>4.6471600688468158</v>
      </c>
      <c r="H59" s="64">
        <f>'unselbst. Beschätigte 7_2014'!H59*100/'unselbst. Beschätigte 7_2014'!$L59</f>
        <v>0</v>
      </c>
      <c r="I59" s="64">
        <f>'unselbst. Beschätigte 7_2014'!I59*100/'unselbst. Beschätigte 7_2014'!$L59</f>
        <v>14.91681009753299</v>
      </c>
      <c r="J59" s="64">
        <f>'unselbst. Beschätigte 7_2014'!J59*100/'unselbst. Beschätigte 7_2014'!$L59</f>
        <v>0</v>
      </c>
      <c r="K59" s="64">
        <f>'unselbst. Beschätigte 7_2014'!K59*100/'unselbst. Beschätigte 7_2014'!$L59</f>
        <v>0</v>
      </c>
      <c r="L59" s="65">
        <f>'unselbst. Beschätigte 7_2014'!L59*100/'unselbst. Beschätigte 7_2014'!$L59</f>
        <v>100</v>
      </c>
    </row>
    <row r="60" spans="1:12" x14ac:dyDescent="0.2">
      <c r="A60" s="44" t="s">
        <v>158</v>
      </c>
      <c r="B60" s="41" t="s">
        <v>101</v>
      </c>
      <c r="C60" s="64">
        <f>'unselbst. Beschätigte 7_2014'!C60*100/'unselbst. Beschätigte 7_2014'!$L60</f>
        <v>8.0957230142566186</v>
      </c>
      <c r="D60" s="64">
        <f>'unselbst. Beschätigte 7_2014'!D60*100/'unselbst. Beschätigte 7_2014'!$L60</f>
        <v>8.1296673455532922</v>
      </c>
      <c r="E60" s="64">
        <f>'unselbst. Beschätigte 7_2014'!E60*100/'unselbst. Beschätigte 7_2014'!$L60</f>
        <v>11.439239646978955</v>
      </c>
      <c r="F60" s="64">
        <f>'unselbst. Beschätigte 7_2014'!F60*100/'unselbst. Beschätigte 7_2014'!$L60</f>
        <v>9.7420230821452822</v>
      </c>
      <c r="G60" s="64">
        <f>'unselbst. Beschätigte 7_2014'!G60*100/'unselbst. Beschätigte 7_2014'!$L60</f>
        <v>8.6388323150033948</v>
      </c>
      <c r="H60" s="64">
        <f>'unselbst. Beschätigte 7_2014'!H60*100/'unselbst. Beschätigte 7_2014'!$L60</f>
        <v>10.794297352342159</v>
      </c>
      <c r="I60" s="64">
        <f>'unselbst. Beschätigte 7_2014'!I60*100/'unselbst. Beschätigte 7_2014'!$L60</f>
        <v>12.491513917175832</v>
      </c>
      <c r="J60" s="64">
        <f>'unselbst. Beschätigte 7_2014'!J60*100/'unselbst. Beschätigte 7_2014'!$L60</f>
        <v>30.668703326544467</v>
      </c>
      <c r="K60" s="64">
        <f>'unselbst. Beschätigte 7_2014'!K60*100/'unselbst. Beschätigte 7_2014'!$L60</f>
        <v>0</v>
      </c>
      <c r="L60" s="65">
        <f>'unselbst. Beschätigte 7_2014'!L60*100/'unselbst. Beschätigte 7_2014'!$L60</f>
        <v>100</v>
      </c>
    </row>
    <row r="61" spans="1:12" x14ac:dyDescent="0.2">
      <c r="A61" s="44" t="s">
        <v>49</v>
      </c>
      <c r="B61" s="41" t="s">
        <v>101</v>
      </c>
      <c r="C61" s="64">
        <f>'unselbst. Beschätigte 7_2014'!C61*100/'unselbst. Beschätigte 7_2014'!$L61</f>
        <v>18.968023255813954</v>
      </c>
      <c r="D61" s="64">
        <f>'unselbst. Beschätigte 7_2014'!D61*100/'unselbst. Beschätigte 7_2014'!$L61</f>
        <v>18.095930232558139</v>
      </c>
      <c r="E61" s="64">
        <f>'unselbst. Beschätigte 7_2014'!E61*100/'unselbst. Beschätigte 7_2014'!$L61</f>
        <v>26.23546511627907</v>
      </c>
      <c r="F61" s="64">
        <f>'unselbst. Beschätigte 7_2014'!F61*100/'unselbst. Beschätigte 7_2014'!$L61</f>
        <v>25.872093023255815</v>
      </c>
      <c r="G61" s="64">
        <f>'unselbst. Beschätigte 7_2014'!G61*100/'unselbst. Beschätigte 7_2014'!$L61</f>
        <v>10.828488372093023</v>
      </c>
      <c r="H61" s="64">
        <f>'unselbst. Beschätigte 7_2014'!H61*100/'unselbst. Beschätigte 7_2014'!$L61</f>
        <v>0</v>
      </c>
      <c r="I61" s="64">
        <f>'unselbst. Beschätigte 7_2014'!I61*100/'unselbst. Beschätigte 7_2014'!$L61</f>
        <v>0</v>
      </c>
      <c r="J61" s="64">
        <f>'unselbst. Beschätigte 7_2014'!J61*100/'unselbst. Beschätigte 7_2014'!$L61</f>
        <v>0</v>
      </c>
      <c r="K61" s="64">
        <f>'unselbst. Beschätigte 7_2014'!K61*100/'unselbst. Beschätigte 7_2014'!$L61</f>
        <v>0</v>
      </c>
      <c r="L61" s="65">
        <f>'unselbst. Beschätigte 7_2014'!L61*100/'unselbst. Beschätigte 7_2014'!$L61</f>
        <v>100</v>
      </c>
    </row>
    <row r="62" spans="1:12" x14ac:dyDescent="0.2">
      <c r="A62" s="44" t="s">
        <v>50</v>
      </c>
      <c r="B62" s="41" t="s">
        <v>101</v>
      </c>
      <c r="C62" s="64">
        <f>'unselbst. Beschätigte 7_2014'!C62*100/'unselbst. Beschätigte 7_2014'!$L62</f>
        <v>6.0330578512396693</v>
      </c>
      <c r="D62" s="64">
        <f>'unselbst. Beschätigte 7_2014'!D62*100/'unselbst. Beschätigte 7_2014'!$L62</f>
        <v>6.2603305785123968</v>
      </c>
      <c r="E62" s="64">
        <f>'unselbst. Beschätigte 7_2014'!E62*100/'unselbst. Beschätigte 7_2014'!$L62</f>
        <v>7.5413223140495864</v>
      </c>
      <c r="F62" s="64">
        <f>'unselbst. Beschätigte 7_2014'!F62*100/'unselbst. Beschätigte 7_2014'!$L62</f>
        <v>11.301652892561984</v>
      </c>
      <c r="G62" s="64">
        <f>'unselbst. Beschätigte 7_2014'!G62*100/'unselbst. Beschätigte 7_2014'!$L62</f>
        <v>3.450413223140496</v>
      </c>
      <c r="H62" s="64">
        <f>'unselbst. Beschätigte 7_2014'!H62*100/'unselbst. Beschätigte 7_2014'!$L62</f>
        <v>22.128099173553718</v>
      </c>
      <c r="I62" s="64">
        <f>'unselbst. Beschätigte 7_2014'!I62*100/'unselbst. Beschätigte 7_2014'!$L62</f>
        <v>31.776859504132233</v>
      </c>
      <c r="J62" s="64">
        <f>'unselbst. Beschätigte 7_2014'!J62*100/'unselbst. Beschätigte 7_2014'!$L62</f>
        <v>11.508264462809917</v>
      </c>
      <c r="K62" s="64">
        <f>'unselbst. Beschätigte 7_2014'!K62*100/'unselbst. Beschätigte 7_2014'!$L62</f>
        <v>0</v>
      </c>
      <c r="L62" s="65">
        <f>'unselbst. Beschätigte 7_2014'!L62*100/'unselbst. Beschätigte 7_2014'!$L62</f>
        <v>100</v>
      </c>
    </row>
    <row r="63" spans="1:12" x14ac:dyDescent="0.2">
      <c r="A63" s="44" t="s">
        <v>51</v>
      </c>
      <c r="B63" s="41" t="s">
        <v>101</v>
      </c>
      <c r="C63" s="64">
        <f>'unselbst. Beschätigte 7_2014'!C63*100/'unselbst. Beschätigte 7_2014'!$L63</f>
        <v>15.276273022751896</v>
      </c>
      <c r="D63" s="64">
        <f>'unselbst. Beschätigte 7_2014'!D63*100/'unselbst. Beschätigte 7_2014'!$L63</f>
        <v>16.143011917659805</v>
      </c>
      <c r="E63" s="64">
        <f>'unselbst. Beschätigte 7_2014'!E63*100/'unselbst. Beschätigte 7_2014'!$L63</f>
        <v>12.134344528710725</v>
      </c>
      <c r="F63" s="64">
        <f>'unselbst. Beschätigte 7_2014'!F63*100/'unselbst. Beschätigte 7_2014'!$L63</f>
        <v>17.118093174431202</v>
      </c>
      <c r="G63" s="64">
        <f>'unselbst. Beschätigte 7_2014'!G63*100/'unselbst. Beschätigte 7_2014'!$L63</f>
        <v>20.368364030335862</v>
      </c>
      <c r="H63" s="64">
        <f>'unselbst. Beschätigte 7_2014'!H63*100/'unselbst. Beschätigte 7_2014'!$L63</f>
        <v>18.95991332611051</v>
      </c>
      <c r="I63" s="64">
        <f>'unselbst. Beschätigte 7_2014'!I63*100/'unselbst. Beschätigte 7_2014'!$L63</f>
        <v>0</v>
      </c>
      <c r="J63" s="64">
        <f>'unselbst. Beschätigte 7_2014'!J63*100/'unselbst. Beschätigte 7_2014'!$L63</f>
        <v>0</v>
      </c>
      <c r="K63" s="64">
        <f>'unselbst. Beschätigte 7_2014'!K63*100/'unselbst. Beschätigte 7_2014'!$L63</f>
        <v>0</v>
      </c>
      <c r="L63" s="65">
        <f>'unselbst. Beschätigte 7_2014'!L63*100/'unselbst. Beschätigte 7_2014'!$L63</f>
        <v>100</v>
      </c>
    </row>
    <row r="64" spans="1:12" x14ac:dyDescent="0.2">
      <c r="A64" s="44" t="s">
        <v>52</v>
      </c>
      <c r="B64" s="41" t="s">
        <v>101</v>
      </c>
      <c r="C64" s="64">
        <f>'unselbst. Beschätigte 7_2014'!C64*100/'unselbst. Beschätigte 7_2014'!$L64</f>
        <v>50.769230769230766</v>
      </c>
      <c r="D64" s="64">
        <f>'unselbst. Beschätigte 7_2014'!D64*100/'unselbst. Beschätigte 7_2014'!$L64</f>
        <v>9.7435897435897427</v>
      </c>
      <c r="E64" s="64">
        <f>'unselbst. Beschätigte 7_2014'!E64*100/'unselbst. Beschätigte 7_2014'!$L64</f>
        <v>15.897435897435898</v>
      </c>
      <c r="F64" s="64">
        <f>'unselbst. Beschätigte 7_2014'!F64*100/'unselbst. Beschätigte 7_2014'!$L64</f>
        <v>23.589743589743591</v>
      </c>
      <c r="G64" s="64">
        <f>'unselbst. Beschätigte 7_2014'!G64*100/'unselbst. Beschätigte 7_2014'!$L64</f>
        <v>0</v>
      </c>
      <c r="H64" s="64">
        <f>'unselbst. Beschätigte 7_2014'!H64*100/'unselbst. Beschätigte 7_2014'!$L64</f>
        <v>0</v>
      </c>
      <c r="I64" s="64">
        <f>'unselbst. Beschätigte 7_2014'!I64*100/'unselbst. Beschätigte 7_2014'!$L64</f>
        <v>0</v>
      </c>
      <c r="J64" s="64">
        <f>'unselbst. Beschätigte 7_2014'!J64*100/'unselbst. Beschätigte 7_2014'!$L64</f>
        <v>0</v>
      </c>
      <c r="K64" s="64">
        <f>'unselbst. Beschätigte 7_2014'!K64*100/'unselbst. Beschätigte 7_2014'!$L64</f>
        <v>0</v>
      </c>
      <c r="L64" s="65">
        <f>'unselbst. Beschätigte 7_2014'!L64*100/'unselbst. Beschätigte 7_2014'!$L64</f>
        <v>100</v>
      </c>
    </row>
    <row r="65" spans="1:12" x14ac:dyDescent="0.2">
      <c r="A65" s="44" t="s">
        <v>53</v>
      </c>
      <c r="B65" s="41" t="s">
        <v>101</v>
      </c>
      <c r="C65" s="64">
        <f>'unselbst. Beschätigte 7_2014'!C65*100/'unselbst. Beschätigte 7_2014'!$L65</f>
        <v>16.461916461916463</v>
      </c>
      <c r="D65" s="64">
        <f>'unselbst. Beschätigte 7_2014'!D65*100/'unselbst. Beschätigte 7_2014'!$L65</f>
        <v>10.647010647010648</v>
      </c>
      <c r="E65" s="64">
        <f>'unselbst. Beschätigte 7_2014'!E65*100/'unselbst. Beschätigte 7_2014'!$L65</f>
        <v>10.073710073710073</v>
      </c>
      <c r="F65" s="64">
        <f>'unselbst. Beschätigte 7_2014'!F65*100/'unselbst. Beschätigte 7_2014'!$L65</f>
        <v>34.152334152334156</v>
      </c>
      <c r="G65" s="64">
        <f>'unselbst. Beschätigte 7_2014'!G65*100/'unselbst. Beschätigte 7_2014'!$L65</f>
        <v>19.328419328419329</v>
      </c>
      <c r="H65" s="64">
        <f>'unselbst. Beschätigte 7_2014'!H65*100/'unselbst. Beschätigte 7_2014'!$L65</f>
        <v>9.336609336609337</v>
      </c>
      <c r="I65" s="64">
        <f>'unselbst. Beschätigte 7_2014'!I65*100/'unselbst. Beschätigte 7_2014'!$L65</f>
        <v>0</v>
      </c>
      <c r="J65" s="64">
        <f>'unselbst. Beschätigte 7_2014'!J65*100/'unselbst. Beschätigte 7_2014'!$L65</f>
        <v>0</v>
      </c>
      <c r="K65" s="64">
        <f>'unselbst. Beschätigte 7_2014'!K65*100/'unselbst. Beschätigte 7_2014'!$L65</f>
        <v>0</v>
      </c>
      <c r="L65" s="65">
        <f>'unselbst. Beschätigte 7_2014'!L65*100/'unselbst. Beschätigte 7_2014'!$L65</f>
        <v>100</v>
      </c>
    </row>
    <row r="66" spans="1:12" x14ac:dyDescent="0.2">
      <c r="A66" s="44" t="s">
        <v>54</v>
      </c>
      <c r="B66" s="41" t="s">
        <v>101</v>
      </c>
      <c r="C66" s="64">
        <f>'unselbst. Beschätigte 7_2014'!C66*100/'unselbst. Beschätigte 7_2014'!$L66</f>
        <v>12.288440763413757</v>
      </c>
      <c r="D66" s="64">
        <f>'unselbst. Beschätigte 7_2014'!D66*100/'unselbst. Beschätigte 7_2014'!$L66</f>
        <v>8.0752610731004673</v>
      </c>
      <c r="E66" s="64">
        <f>'unselbst. Beschätigte 7_2014'!E66*100/'unselbst. Beschätigte 7_2014'!$L66</f>
        <v>9.1555635577961834</v>
      </c>
      <c r="F66" s="64">
        <f>'unselbst. Beschätigte 7_2014'!F66*100/'unselbst. Beschätigte 7_2014'!$L66</f>
        <v>14.268995318689234</v>
      </c>
      <c r="G66" s="64">
        <f>'unselbst. Beschätigte 7_2014'!G66*100/'unselbst. Beschätigte 7_2014'!$L66</f>
        <v>14.7731364782139</v>
      </c>
      <c r="H66" s="64">
        <f>'unselbst. Beschätigte 7_2014'!H66*100/'unselbst. Beschätigte 7_2014'!$L66</f>
        <v>18.329132157003961</v>
      </c>
      <c r="I66" s="64">
        <f>'unselbst. Beschätigte 7_2014'!I66*100/'unselbst. Beschätigte 7_2014'!$L66</f>
        <v>17.059776737486498</v>
      </c>
      <c r="J66" s="64">
        <f>'unselbst. Beschätigte 7_2014'!J66*100/'unselbst. Beschätigte 7_2014'!$L66</f>
        <v>6.0496939142960029</v>
      </c>
      <c r="K66" s="64">
        <f>'unselbst. Beschätigte 7_2014'!K66*100/'unselbst. Beschätigte 7_2014'!$L66</f>
        <v>0</v>
      </c>
      <c r="L66" s="65">
        <f>'unselbst. Beschätigte 7_2014'!L66*100/'unselbst. Beschätigte 7_2014'!$L66</f>
        <v>100</v>
      </c>
    </row>
    <row r="67" spans="1:12" x14ac:dyDescent="0.2">
      <c r="A67" s="44" t="s">
        <v>55</v>
      </c>
      <c r="B67" s="41" t="s">
        <v>101</v>
      </c>
      <c r="C67" s="64">
        <f>'unselbst. Beschätigte 7_2014'!C67*100/'unselbst. Beschätigte 7_2014'!$L67</f>
        <v>61.146496815286625</v>
      </c>
      <c r="D67" s="64">
        <f>'unselbst. Beschätigte 7_2014'!D67*100/'unselbst. Beschätigte 7_2014'!$L67</f>
        <v>17.197452229299362</v>
      </c>
      <c r="E67" s="64">
        <f>'unselbst. Beschätigte 7_2014'!E67*100/'unselbst. Beschätigte 7_2014'!$L67</f>
        <v>21.656050955414013</v>
      </c>
      <c r="F67" s="64">
        <f>'unselbst. Beschätigte 7_2014'!F67*100/'unselbst. Beschätigte 7_2014'!$L67</f>
        <v>0</v>
      </c>
      <c r="G67" s="64">
        <f>'unselbst. Beschätigte 7_2014'!G67*100/'unselbst. Beschätigte 7_2014'!$L67</f>
        <v>0</v>
      </c>
      <c r="H67" s="64">
        <f>'unselbst. Beschätigte 7_2014'!H67*100/'unselbst. Beschätigte 7_2014'!$L67</f>
        <v>0</v>
      </c>
      <c r="I67" s="64">
        <f>'unselbst. Beschätigte 7_2014'!I67*100/'unselbst. Beschätigte 7_2014'!$L67</f>
        <v>0</v>
      </c>
      <c r="J67" s="64">
        <f>'unselbst. Beschätigte 7_2014'!J67*100/'unselbst. Beschätigte 7_2014'!$L67</f>
        <v>0</v>
      </c>
      <c r="K67" s="64">
        <f>'unselbst. Beschätigte 7_2014'!K67*100/'unselbst. Beschätigte 7_2014'!$L67</f>
        <v>0</v>
      </c>
      <c r="L67" s="65">
        <f>'unselbst. Beschätigte 7_2014'!L67*100/'unselbst. Beschätigte 7_2014'!$L67</f>
        <v>100</v>
      </c>
    </row>
    <row r="68" spans="1:12" x14ac:dyDescent="0.2">
      <c r="A68" s="44" t="s">
        <v>56</v>
      </c>
      <c r="B68" s="41" t="s">
        <v>101</v>
      </c>
      <c r="C68" s="64">
        <f>'unselbst. Beschätigte 7_2014'!C68*100/'unselbst. Beschätigte 7_2014'!$L68</f>
        <v>18.153846153846153</v>
      </c>
      <c r="D68" s="64">
        <f>'unselbst. Beschätigte 7_2014'!D68*100/'unselbst. Beschätigte 7_2014'!$L68</f>
        <v>14.76923076923077</v>
      </c>
      <c r="E68" s="64">
        <f>'unselbst. Beschätigte 7_2014'!E68*100/'unselbst. Beschätigte 7_2014'!$L68</f>
        <v>15.384615384615385</v>
      </c>
      <c r="F68" s="64">
        <f>'unselbst. Beschätigte 7_2014'!F68*100/'unselbst. Beschätigte 7_2014'!$L68</f>
        <v>13.23076923076923</v>
      </c>
      <c r="G68" s="64">
        <f>'unselbst. Beschätigte 7_2014'!G68*100/'unselbst. Beschätigte 7_2014'!$L68</f>
        <v>12.692307692307692</v>
      </c>
      <c r="H68" s="64">
        <f>'unselbst. Beschätigte 7_2014'!H68*100/'unselbst. Beschätigte 7_2014'!$L68</f>
        <v>25.76923076923077</v>
      </c>
      <c r="I68" s="64">
        <f>'unselbst. Beschätigte 7_2014'!I68*100/'unselbst. Beschätigte 7_2014'!$L68</f>
        <v>0</v>
      </c>
      <c r="J68" s="64">
        <f>'unselbst. Beschätigte 7_2014'!J68*100/'unselbst. Beschätigte 7_2014'!$L68</f>
        <v>0</v>
      </c>
      <c r="K68" s="64">
        <f>'unselbst. Beschätigte 7_2014'!K68*100/'unselbst. Beschätigte 7_2014'!$L68</f>
        <v>0</v>
      </c>
      <c r="L68" s="65">
        <f>'unselbst. Beschätigte 7_2014'!L68*100/'unselbst. Beschätigte 7_2014'!$L68</f>
        <v>100</v>
      </c>
    </row>
    <row r="69" spans="1:12" x14ac:dyDescent="0.2">
      <c r="A69" s="44" t="s">
        <v>57</v>
      </c>
      <c r="B69" s="41" t="s">
        <v>101</v>
      </c>
      <c r="C69" s="64">
        <f>'unselbst. Beschätigte 7_2014'!C69*100/'unselbst. Beschätigte 7_2014'!$L69</f>
        <v>51.658767772511851</v>
      </c>
      <c r="D69" s="64">
        <f>'unselbst. Beschätigte 7_2014'!D69*100/'unselbst. Beschätigte 7_2014'!$L69</f>
        <v>18.325434439178515</v>
      </c>
      <c r="E69" s="64">
        <f>'unselbst. Beschätigte 7_2014'!E69*100/'unselbst. Beschätigte 7_2014'!$L69</f>
        <v>16.113744075829384</v>
      </c>
      <c r="F69" s="64">
        <f>'unselbst. Beschätigte 7_2014'!F69*100/'unselbst. Beschätigte 7_2014'!$L69</f>
        <v>5.6082148499210112</v>
      </c>
      <c r="G69" s="64">
        <f>'unselbst. Beschätigte 7_2014'!G69*100/'unselbst. Beschätigte 7_2014'!$L69</f>
        <v>8.293838862559241</v>
      </c>
      <c r="H69" s="64">
        <f>'unselbst. Beschätigte 7_2014'!H69*100/'unselbst. Beschätigte 7_2014'!$L69</f>
        <v>0</v>
      </c>
      <c r="I69" s="64">
        <f>'unselbst. Beschätigte 7_2014'!I69*100/'unselbst. Beschätigte 7_2014'!$L69</f>
        <v>0</v>
      </c>
      <c r="J69" s="64">
        <f>'unselbst. Beschätigte 7_2014'!J69*100/'unselbst. Beschätigte 7_2014'!$L69</f>
        <v>0</v>
      </c>
      <c r="K69" s="64">
        <f>'unselbst. Beschätigte 7_2014'!K69*100/'unselbst. Beschätigte 7_2014'!$L69</f>
        <v>0</v>
      </c>
      <c r="L69" s="65">
        <f>'unselbst. Beschätigte 7_2014'!L69*100/'unselbst. Beschätigte 7_2014'!$L69</f>
        <v>100</v>
      </c>
    </row>
    <row r="70" spans="1:12" x14ac:dyDescent="0.2">
      <c r="A70" s="44" t="s">
        <v>58</v>
      </c>
      <c r="B70" s="41" t="s">
        <v>101</v>
      </c>
      <c r="C70" s="64">
        <f>'unselbst. Beschätigte 7_2014'!C70*100/'unselbst. Beschätigte 7_2014'!$L70</f>
        <v>41.70940170940171</v>
      </c>
      <c r="D70" s="64">
        <f>'unselbst. Beschätigte 7_2014'!D70*100/'unselbst. Beschätigte 7_2014'!$L70</f>
        <v>23.589743589743591</v>
      </c>
      <c r="E70" s="64">
        <f>'unselbst. Beschätigte 7_2014'!E70*100/'unselbst. Beschätigte 7_2014'!$L70</f>
        <v>29.914529914529915</v>
      </c>
      <c r="F70" s="64">
        <f>'unselbst. Beschätigte 7_2014'!F70*100/'unselbst. Beschätigte 7_2014'!$L70</f>
        <v>4.7863247863247862</v>
      </c>
      <c r="G70" s="64">
        <f>'unselbst. Beschätigte 7_2014'!G70*100/'unselbst. Beschätigte 7_2014'!$L70</f>
        <v>0</v>
      </c>
      <c r="H70" s="64">
        <f>'unselbst. Beschätigte 7_2014'!H70*100/'unselbst. Beschätigte 7_2014'!$L70</f>
        <v>0</v>
      </c>
      <c r="I70" s="64">
        <f>'unselbst. Beschätigte 7_2014'!I70*100/'unselbst. Beschätigte 7_2014'!$L70</f>
        <v>0</v>
      </c>
      <c r="J70" s="64">
        <f>'unselbst. Beschätigte 7_2014'!J70*100/'unselbst. Beschätigte 7_2014'!$L70</f>
        <v>0</v>
      </c>
      <c r="K70" s="64">
        <f>'unselbst. Beschätigte 7_2014'!K70*100/'unselbst. Beschätigte 7_2014'!$L70</f>
        <v>0</v>
      </c>
      <c r="L70" s="65">
        <f>'unselbst. Beschätigte 7_2014'!L70*100/'unselbst. Beschätigte 7_2014'!$L70</f>
        <v>100</v>
      </c>
    </row>
    <row r="71" spans="1:12" x14ac:dyDescent="0.2">
      <c r="A71" s="44" t="s">
        <v>159</v>
      </c>
      <c r="B71" s="41" t="s">
        <v>101</v>
      </c>
      <c r="C71" s="64">
        <f>'unselbst. Beschätigte 7_2014'!C71*100/'unselbst. Beschätigte 7_2014'!$L71</f>
        <v>10.410797353076067</v>
      </c>
      <c r="D71" s="64">
        <f>'unselbst. Beschätigte 7_2014'!D71*100/'unselbst. Beschätigte 7_2014'!$L71</f>
        <v>8.9038852126056476</v>
      </c>
      <c r="E71" s="64">
        <f>'unselbst. Beschätigte 7_2014'!E71*100/'unselbst. Beschätigte 7_2014'!$L71</f>
        <v>12.435301054838499</v>
      </c>
      <c r="F71" s="64">
        <f>'unselbst. Beschätigte 7_2014'!F71*100/'unselbst. Beschätigte 7_2014'!$L71</f>
        <v>16.949485684334665</v>
      </c>
      <c r="G71" s="64">
        <f>'unselbst. Beschätigte 7_2014'!G71*100/'unselbst. Beschätigte 7_2014'!$L71</f>
        <v>13.018410535281399</v>
      </c>
      <c r="H71" s="64">
        <f>'unselbst. Beschätigte 7_2014'!H71*100/'unselbst. Beschätigte 7_2014'!$L71</f>
        <v>12.605647644630807</v>
      </c>
      <c r="I71" s="64">
        <f>'unselbst. Beschätigte 7_2014'!I71*100/'unselbst. Beschätigte 7_2014'!$L71</f>
        <v>8.340431107908012</v>
      </c>
      <c r="J71" s="64">
        <f>'unselbst. Beschätigte 7_2014'!J71*100/'unselbst. Beschätigte 7_2014'!$L71</f>
        <v>8.2880167725873033</v>
      </c>
      <c r="K71" s="64">
        <f>'unselbst. Beschätigte 7_2014'!K71*100/'unselbst. Beschätigte 7_2014'!$L71</f>
        <v>9.048024634737601</v>
      </c>
      <c r="L71" s="65">
        <f>'unselbst. Beschätigte 7_2014'!L71*100/'unselbst. Beschätigte 7_2014'!$L71</f>
        <v>100</v>
      </c>
    </row>
    <row r="72" spans="1:12" x14ac:dyDescent="0.2">
      <c r="A72" s="44" t="s">
        <v>59</v>
      </c>
      <c r="B72" s="41" t="s">
        <v>101</v>
      </c>
      <c r="C72" s="64">
        <f>'unselbst. Beschätigte 7_2014'!C72*100/'unselbst. Beschätigte 7_2014'!$L72</f>
        <v>16.696718355571583</v>
      </c>
      <c r="D72" s="64">
        <f>'unselbst. Beschätigte 7_2014'!D72*100/'unselbst. Beschätigte 7_2014'!$L72</f>
        <v>17.417958889289579</v>
      </c>
      <c r="E72" s="64">
        <f>'unselbst. Beschätigte 7_2014'!E72*100/'unselbst. Beschätigte 7_2014'!$L72</f>
        <v>20.940016828945787</v>
      </c>
      <c r="F72" s="64">
        <f>'unselbst. Beschätigte 7_2014'!F72*100/'unselbst. Beschätigte 7_2014'!$L72</f>
        <v>21.553071282606084</v>
      </c>
      <c r="G72" s="64">
        <f>'unselbst. Beschätigte 7_2014'!G72*100/'unselbst. Beschätigte 7_2014'!$L72</f>
        <v>11.155186921504988</v>
      </c>
      <c r="H72" s="64">
        <f>'unselbst. Beschätigte 7_2014'!H72*100/'unselbst. Beschätigte 7_2014'!$L72</f>
        <v>4.9885803582161321</v>
      </c>
      <c r="I72" s="64">
        <f>'unselbst. Beschätigte 7_2014'!I72*100/'unselbst. Beschätigte 7_2014'!$L72</f>
        <v>0</v>
      </c>
      <c r="J72" s="64">
        <f>'unselbst. Beschätigte 7_2014'!J72*100/'unselbst. Beschätigte 7_2014'!$L72</f>
        <v>7.2484673638658492</v>
      </c>
      <c r="K72" s="64">
        <f>'unselbst. Beschätigte 7_2014'!K72*100/'unselbst. Beschätigte 7_2014'!$L72</f>
        <v>0</v>
      </c>
      <c r="L72" s="65">
        <f>'unselbst. Beschätigte 7_2014'!L72*100/'unselbst. Beschätigte 7_2014'!$L72</f>
        <v>100</v>
      </c>
    </row>
    <row r="73" spans="1:12" x14ac:dyDescent="0.2">
      <c r="A73" s="44" t="s">
        <v>60</v>
      </c>
      <c r="B73" s="41" t="s">
        <v>101</v>
      </c>
      <c r="C73" s="64">
        <f>'unselbst. Beschätigte 7_2014'!C73*100/'unselbst. Beschätigte 7_2014'!$L73</f>
        <v>11.2577065351418</v>
      </c>
      <c r="D73" s="64">
        <f>'unselbst. Beschätigte 7_2014'!D73*100/'unselbst. Beschätigte 7_2014'!$L73</f>
        <v>9.6424167694204694</v>
      </c>
      <c r="E73" s="64">
        <f>'unselbst. Beschätigte 7_2014'!E73*100/'unselbst. Beschätigte 7_2014'!$L73</f>
        <v>13.933415536374845</v>
      </c>
      <c r="F73" s="64">
        <f>'unselbst. Beschätigte 7_2014'!F73*100/'unselbst. Beschätigte 7_2014'!$L73</f>
        <v>23.378545006165229</v>
      </c>
      <c r="G73" s="64">
        <f>'unselbst. Beschätigte 7_2014'!G73*100/'unselbst. Beschätigte 7_2014'!$L73</f>
        <v>8.9025893958076452</v>
      </c>
      <c r="H73" s="64">
        <f>'unselbst. Beschätigte 7_2014'!H73*100/'unselbst. Beschätigte 7_2014'!$L73</f>
        <v>15.598027127003698</v>
      </c>
      <c r="I73" s="64">
        <f>'unselbst. Beschätigte 7_2014'!I73*100/'unselbst. Beschätigte 7_2014'!$L73</f>
        <v>17.287299630086313</v>
      </c>
      <c r="J73" s="64">
        <f>'unselbst. Beschätigte 7_2014'!J73*100/'unselbst. Beschätigte 7_2014'!$L73</f>
        <v>0</v>
      </c>
      <c r="K73" s="64">
        <f>'unselbst. Beschätigte 7_2014'!K73*100/'unselbst. Beschätigte 7_2014'!$L73</f>
        <v>0</v>
      </c>
      <c r="L73" s="65">
        <f>'unselbst. Beschätigte 7_2014'!L73*100/'unselbst. Beschätigte 7_2014'!$L73</f>
        <v>100</v>
      </c>
    </row>
    <row r="74" spans="1:12" x14ac:dyDescent="0.2">
      <c r="A74" s="44" t="s">
        <v>61</v>
      </c>
      <c r="B74" s="41" t="s">
        <v>101</v>
      </c>
      <c r="C74" s="64">
        <f>'unselbst. Beschätigte 7_2014'!C74*100/'unselbst. Beschätigte 7_2014'!$L74</f>
        <v>23.93689986282579</v>
      </c>
      <c r="D74" s="64">
        <f>'unselbst. Beschätigte 7_2014'!D74*100/'unselbst. Beschätigte 7_2014'!$L74</f>
        <v>16.735253772290811</v>
      </c>
      <c r="E74" s="64">
        <f>'unselbst. Beschätigte 7_2014'!E74*100/'unselbst. Beschätigte 7_2014'!$L74</f>
        <v>18.03840877914952</v>
      </c>
      <c r="F74" s="64">
        <f>'unselbst. Beschätigte 7_2014'!F74*100/'unselbst. Beschätigte 7_2014'!$L74</f>
        <v>25.102880658436213</v>
      </c>
      <c r="G74" s="64">
        <f>'unselbst. Beschätigte 7_2014'!G74*100/'unselbst. Beschätigte 7_2014'!$L74</f>
        <v>8.2304526748971192</v>
      </c>
      <c r="H74" s="64">
        <f>'unselbst. Beschätigte 7_2014'!H74*100/'unselbst. Beschätigte 7_2014'!$L74</f>
        <v>7.9561042524005483</v>
      </c>
      <c r="I74" s="64">
        <f>'unselbst. Beschätigte 7_2014'!I74*100/'unselbst. Beschätigte 7_2014'!$L74</f>
        <v>0</v>
      </c>
      <c r="J74" s="64">
        <f>'unselbst. Beschätigte 7_2014'!J74*100/'unselbst. Beschätigte 7_2014'!$L74</f>
        <v>0</v>
      </c>
      <c r="K74" s="64">
        <f>'unselbst. Beschätigte 7_2014'!K74*100/'unselbst. Beschätigte 7_2014'!$L74</f>
        <v>0</v>
      </c>
      <c r="L74" s="65">
        <f>'unselbst. Beschätigte 7_2014'!L74*100/'unselbst. Beschätigte 7_2014'!$L74</f>
        <v>100</v>
      </c>
    </row>
    <row r="75" spans="1:12" x14ac:dyDescent="0.2">
      <c r="A75" s="44" t="s">
        <v>62</v>
      </c>
      <c r="B75" s="41" t="s">
        <v>101</v>
      </c>
      <c r="C75" s="64">
        <f>'unselbst. Beschätigte 7_2014'!C75*100/'unselbst. Beschätigte 7_2014'!$L75</f>
        <v>9.6994141937962155</v>
      </c>
      <c r="D75" s="64">
        <f>'unselbst. Beschätigte 7_2014'!D75*100/'unselbst. Beschätigte 7_2014'!$L75</f>
        <v>7.9131854412753286</v>
      </c>
      <c r="E75" s="64">
        <f>'unselbst. Beschätigte 7_2014'!E75*100/'unselbst. Beschätigte 7_2014'!$L75</f>
        <v>8.6430423509075194</v>
      </c>
      <c r="F75" s="64">
        <f>'unselbst. Beschätigte 7_2014'!F75*100/'unselbst. Beschätigte 7_2014'!$L75</f>
        <v>10.774992797464707</v>
      </c>
      <c r="G75" s="64">
        <f>'unselbst. Beschätigte 7_2014'!G75*100/'unselbst. Beschätigte 7_2014'!$L75</f>
        <v>9.2672620762508409</v>
      </c>
      <c r="H75" s="64">
        <f>'unselbst. Beschätigte 7_2014'!H75*100/'unselbst. Beschätigte 7_2014'!$L75</f>
        <v>4.6000192067607797</v>
      </c>
      <c r="I75" s="64">
        <f>'unselbst. Beschätigte 7_2014'!I75*100/'unselbst. Beschätigte 7_2014'!$L75</f>
        <v>8.3933544607701904</v>
      </c>
      <c r="J75" s="64">
        <f>'unselbst. Beschätigte 7_2014'!J75*100/'unselbst. Beschätigte 7_2014'!$L75</f>
        <v>10.717372515125325</v>
      </c>
      <c r="K75" s="64">
        <f>'unselbst. Beschätigte 7_2014'!K75*100/'unselbst. Beschätigte 7_2014'!$L75</f>
        <v>29.991356957649092</v>
      </c>
      <c r="L75" s="65">
        <f>'unselbst. Beschätigte 7_2014'!L75*100/'unselbst. Beschätigte 7_2014'!$L75</f>
        <v>100</v>
      </c>
    </row>
    <row r="76" spans="1:12" x14ac:dyDescent="0.2">
      <c r="A76" s="44" t="s">
        <v>63</v>
      </c>
      <c r="B76" s="41" t="s">
        <v>101</v>
      </c>
      <c r="C76" s="64">
        <f>'unselbst. Beschätigte 7_2014'!C76*100/'unselbst. Beschätigte 7_2014'!$L76</f>
        <v>24.909628655931645</v>
      </c>
      <c r="D76" s="64">
        <f>'unselbst. Beschätigte 7_2014'!D76*100/'unselbst. Beschätigte 7_2014'!$L76</f>
        <v>16.365428853105488</v>
      </c>
      <c r="E76" s="64">
        <f>'unselbst. Beschätigte 7_2014'!E76*100/'unselbst. Beschätigte 7_2014'!$L76</f>
        <v>16.003943476832074</v>
      </c>
      <c r="F76" s="64">
        <f>'unselbst. Beschätigte 7_2014'!F76*100/'unselbst. Beschätigte 7_2014'!$L76</f>
        <v>22.937890239894841</v>
      </c>
      <c r="G76" s="64">
        <f>'unselbst. Beschätigte 7_2014'!G76*100/'unselbst. Beschätigte 7_2014'!$L76</f>
        <v>5.8494906342425237</v>
      </c>
      <c r="H76" s="64">
        <f>'unselbst. Beschätigte 7_2014'!H76*100/'unselbst. Beschätigte 7_2014'!$L76</f>
        <v>13.933618139993428</v>
      </c>
      <c r="I76" s="64">
        <f>'unselbst. Beschätigte 7_2014'!I76*100/'unselbst. Beschätigte 7_2014'!$L76</f>
        <v>0</v>
      </c>
      <c r="J76" s="64">
        <f>'unselbst. Beschätigte 7_2014'!J76*100/'unselbst. Beschätigte 7_2014'!$L76</f>
        <v>0</v>
      </c>
      <c r="K76" s="64">
        <f>'unselbst. Beschätigte 7_2014'!K76*100/'unselbst. Beschätigte 7_2014'!$L76</f>
        <v>0</v>
      </c>
      <c r="L76" s="65">
        <f>'unselbst. Beschätigte 7_2014'!L76*100/'unselbst. Beschätigte 7_2014'!$L76</f>
        <v>100</v>
      </c>
    </row>
    <row r="77" spans="1:12" x14ac:dyDescent="0.2">
      <c r="A77" s="44" t="s">
        <v>64</v>
      </c>
      <c r="B77" s="41" t="s">
        <v>101</v>
      </c>
      <c r="C77" s="64">
        <f>'unselbst. Beschätigte 7_2014'!C77*100/'unselbst. Beschätigte 7_2014'!$L77</f>
        <v>14.596273291925465</v>
      </c>
      <c r="D77" s="64">
        <f>'unselbst. Beschätigte 7_2014'!D77*100/'unselbst. Beschätigte 7_2014'!$L77</f>
        <v>14.751552795031056</v>
      </c>
      <c r="E77" s="64">
        <f>'unselbst. Beschätigte 7_2014'!E77*100/'unselbst. Beschätigte 7_2014'!$L77</f>
        <v>20.496894409937887</v>
      </c>
      <c r="F77" s="64">
        <f>'unselbst. Beschätigte 7_2014'!F77*100/'unselbst. Beschätigte 7_2014'!$L77</f>
        <v>21.428571428571427</v>
      </c>
      <c r="G77" s="64">
        <f>'unselbst. Beschätigte 7_2014'!G77*100/'unselbst. Beschätigte 7_2014'!$L77</f>
        <v>11.024844720496894</v>
      </c>
      <c r="H77" s="64">
        <f>'unselbst. Beschätigte 7_2014'!H77*100/'unselbst. Beschätigte 7_2014'!$L77</f>
        <v>17.701863354037268</v>
      </c>
      <c r="I77" s="64">
        <f>'unselbst. Beschätigte 7_2014'!I77*100/'unselbst. Beschätigte 7_2014'!$L77</f>
        <v>0</v>
      </c>
      <c r="J77" s="64">
        <f>'unselbst. Beschätigte 7_2014'!J77*100/'unselbst. Beschätigte 7_2014'!$L77</f>
        <v>0</v>
      </c>
      <c r="K77" s="64">
        <f>'unselbst. Beschätigte 7_2014'!K77*100/'unselbst. Beschätigte 7_2014'!$L77</f>
        <v>0</v>
      </c>
      <c r="L77" s="65">
        <f>'unselbst. Beschätigte 7_2014'!L77*100/'unselbst. Beschätigte 7_2014'!$L77</f>
        <v>100</v>
      </c>
    </row>
    <row r="78" spans="1:12" x14ac:dyDescent="0.2">
      <c r="A78" s="44" t="s">
        <v>65</v>
      </c>
      <c r="B78" s="41" t="s">
        <v>101</v>
      </c>
      <c r="C78" s="64">
        <f>'unselbst. Beschätigte 7_2014'!C78*100/'unselbst. Beschätigte 7_2014'!$L78</f>
        <v>72.010178117048341</v>
      </c>
      <c r="D78" s="64">
        <f>'unselbst. Beschätigte 7_2014'!D78*100/'unselbst. Beschätigte 7_2014'!$L78</f>
        <v>18.320610687022899</v>
      </c>
      <c r="E78" s="64">
        <f>'unselbst. Beschätigte 7_2014'!E78*100/'unselbst. Beschätigte 7_2014'!$L78</f>
        <v>3.5623409669211195</v>
      </c>
      <c r="F78" s="64">
        <f>'unselbst. Beschätigte 7_2014'!F78*100/'unselbst. Beschätigte 7_2014'!$L78</f>
        <v>6.106870229007634</v>
      </c>
      <c r="G78" s="64">
        <f>'unselbst. Beschätigte 7_2014'!G78*100/'unselbst. Beschätigte 7_2014'!$L78</f>
        <v>0</v>
      </c>
      <c r="H78" s="64">
        <f>'unselbst. Beschätigte 7_2014'!H78*100/'unselbst. Beschätigte 7_2014'!$L78</f>
        <v>0</v>
      </c>
      <c r="I78" s="64">
        <f>'unselbst. Beschätigte 7_2014'!I78*100/'unselbst. Beschätigte 7_2014'!$L78</f>
        <v>0</v>
      </c>
      <c r="J78" s="64">
        <f>'unselbst. Beschätigte 7_2014'!J78*100/'unselbst. Beschätigte 7_2014'!$L78</f>
        <v>0</v>
      </c>
      <c r="K78" s="64">
        <f>'unselbst. Beschätigte 7_2014'!K78*100/'unselbst. Beschätigte 7_2014'!$L78</f>
        <v>0</v>
      </c>
      <c r="L78" s="65">
        <f>'unselbst. Beschätigte 7_2014'!L78*100/'unselbst. Beschätigte 7_2014'!$L78</f>
        <v>100</v>
      </c>
    </row>
    <row r="79" spans="1:12" x14ac:dyDescent="0.2">
      <c r="A79" s="44"/>
      <c r="C79" s="64"/>
      <c r="D79" s="64"/>
      <c r="E79" s="64"/>
      <c r="F79" s="64"/>
      <c r="G79" s="64"/>
      <c r="H79" s="64"/>
      <c r="I79" s="64"/>
      <c r="J79" s="64"/>
      <c r="K79" s="64"/>
      <c r="L79" s="65"/>
    </row>
    <row r="80" spans="1:12" x14ac:dyDescent="0.2">
      <c r="A80" s="44"/>
      <c r="C80" s="65">
        <f>'unselbst. Beschätigte 7_2014'!C80*100/'unselbst. Beschätigte 7_2014'!$L80</f>
        <v>11.839335441544343</v>
      </c>
      <c r="D80" s="65">
        <f>'unselbst. Beschätigte 7_2014'!D80*100/'unselbst. Beschätigte 7_2014'!$L80</f>
        <v>9.083872185774295</v>
      </c>
      <c r="E80" s="65">
        <f>'unselbst. Beschätigte 7_2014'!E80*100/'unselbst. Beschätigte 7_2014'!$L80</f>
        <v>10.75093217539057</v>
      </c>
      <c r="F80" s="65">
        <f>'unselbst. Beschätigte 7_2014'!F80*100/'unselbst. Beschätigte 7_2014'!$L80</f>
        <v>14.131306933496957</v>
      </c>
      <c r="G80" s="65">
        <f>'unselbst. Beschätigte 7_2014'!G80*100/'unselbst. Beschätigte 7_2014'!$L80</f>
        <v>8.6241563222730928</v>
      </c>
      <c r="H80" s="65">
        <f>'unselbst. Beschätigte 7_2014'!H80*100/'unselbst. Beschätigte 7_2014'!$L80</f>
        <v>10.835889932505783</v>
      </c>
      <c r="I80" s="65">
        <f>'unselbst. Beschätigte 7_2014'!I80*100/'unselbst. Beschätigte 7_2014'!$L80</f>
        <v>8.0643791003917489</v>
      </c>
      <c r="J80" s="65">
        <f>'unselbst. Beschätigte 7_2014'!J80*100/'unselbst. Beschätigte 7_2014'!$L80</f>
        <v>7.6433662151319206</v>
      </c>
      <c r="K80" s="65">
        <f>'unselbst. Beschätigte 7_2014'!K80*100/'unselbst. Beschätigte 7_2014'!$L80</f>
        <v>19.026761693491292</v>
      </c>
      <c r="L80" s="65">
        <f>'unselbst. Beschätigte 7_2014'!L80*100/'unselbst. Beschätigte 7_2014'!$L80</f>
        <v>100</v>
      </c>
    </row>
    <row r="81" spans="1:12" x14ac:dyDescent="0.2">
      <c r="A81" s="44"/>
      <c r="C81" s="64"/>
      <c r="D81" s="64"/>
      <c r="E81" s="64"/>
      <c r="F81" s="64"/>
      <c r="G81" s="64"/>
      <c r="H81" s="64"/>
      <c r="I81" s="64"/>
      <c r="J81" s="64"/>
      <c r="K81" s="64"/>
      <c r="L81" s="65"/>
    </row>
    <row r="82" spans="1:12" x14ac:dyDescent="0.2">
      <c r="A82" s="44" t="s">
        <v>66</v>
      </c>
      <c r="B82" s="41" t="s">
        <v>101</v>
      </c>
      <c r="C82" s="64">
        <f>'unselbst. Beschätigte 7_2014'!C82*100/'unselbst. Beschätigte 7_2014'!$L82</f>
        <v>2.5276461295418642</v>
      </c>
      <c r="D82" s="64">
        <f>'unselbst. Beschätigte 7_2014'!D82*100/'unselbst. Beschätigte 7_2014'!$L82</f>
        <v>3.0015797788309637</v>
      </c>
      <c r="E82" s="64">
        <f>'unselbst. Beschätigte 7_2014'!E82*100/'unselbst. Beschätigte 7_2014'!$L82</f>
        <v>3.9494470774091628</v>
      </c>
      <c r="F82" s="64">
        <f>'unselbst. Beschätigte 7_2014'!F82*100/'unselbst. Beschätigte 7_2014'!$L82</f>
        <v>0</v>
      </c>
      <c r="G82" s="64">
        <f>'unselbst. Beschätigte 7_2014'!G82*100/'unselbst. Beschätigte 7_2014'!$L82</f>
        <v>11.532385466034755</v>
      </c>
      <c r="H82" s="64">
        <f>'unselbst. Beschätigte 7_2014'!H82*100/'unselbst. Beschätigte 7_2014'!$L82</f>
        <v>78.988941548183249</v>
      </c>
      <c r="I82" s="64">
        <f>'unselbst. Beschätigte 7_2014'!I82*100/'unselbst. Beschätigte 7_2014'!$L82</f>
        <v>0</v>
      </c>
      <c r="J82" s="64">
        <f>'unselbst. Beschätigte 7_2014'!J82*100/'unselbst. Beschätigte 7_2014'!$L82</f>
        <v>0</v>
      </c>
      <c r="K82" s="64">
        <f>'unselbst. Beschätigte 7_2014'!K82*100/'unselbst. Beschätigte 7_2014'!$L82</f>
        <v>0</v>
      </c>
      <c r="L82" s="65">
        <f>'unselbst. Beschätigte 7_2014'!L82*100/'unselbst. Beschätigte 7_2014'!$L82</f>
        <v>100</v>
      </c>
    </row>
    <row r="83" spans="1:12" x14ac:dyDescent="0.2">
      <c r="A83" s="44" t="s">
        <v>67</v>
      </c>
      <c r="B83" s="41" t="s">
        <v>101</v>
      </c>
      <c r="C83" s="64">
        <f>'unselbst. Beschätigte 7_2014'!C83*100/'unselbst. Beschätigte 7_2014'!$L83</f>
        <v>0</v>
      </c>
      <c r="D83" s="64">
        <f>'unselbst. Beschätigte 7_2014'!D83*100/'unselbst. Beschätigte 7_2014'!$L83</f>
        <v>0</v>
      </c>
      <c r="E83" s="64">
        <f>'unselbst. Beschätigte 7_2014'!E83*100/'unselbst. Beschätigte 7_2014'!$L83</f>
        <v>0.60548119821542379</v>
      </c>
      <c r="F83" s="64">
        <f>'unselbst. Beschätigte 7_2014'!F83*100/'unselbst. Beschätigte 7_2014'!$L83</f>
        <v>6.8514977692797965</v>
      </c>
      <c r="G83" s="64">
        <f>'unselbst. Beschätigte 7_2014'!G83*100/'unselbst. Beschätigte 7_2014'!$L83</f>
        <v>11.344805608667942</v>
      </c>
      <c r="H83" s="64">
        <f>'unselbst. Beschätigte 7_2014'!H83*100/'unselbst. Beschätigte 7_2014'!$L83</f>
        <v>25.780752071383045</v>
      </c>
      <c r="I83" s="64">
        <f>'unselbst. Beschätigte 7_2014'!I83*100/'unselbst. Beschätigte 7_2014'!$L83</f>
        <v>19.534735500318675</v>
      </c>
      <c r="J83" s="64">
        <f>'unselbst. Beschätigte 7_2014'!J83*100/'unselbst. Beschätigte 7_2014'!$L83</f>
        <v>35.882727852135119</v>
      </c>
      <c r="K83" s="64">
        <f>'unselbst. Beschätigte 7_2014'!K83*100/'unselbst. Beschätigte 7_2014'!$L83</f>
        <v>0</v>
      </c>
      <c r="L83" s="65">
        <f>'unselbst. Beschätigte 7_2014'!L83*100/'unselbst. Beschätigte 7_2014'!$L83</f>
        <v>100</v>
      </c>
    </row>
    <row r="84" spans="1:12" x14ac:dyDescent="0.2">
      <c r="A84" s="44" t="s">
        <v>68</v>
      </c>
      <c r="B84" s="41" t="s">
        <v>101</v>
      </c>
      <c r="C84" s="64">
        <f>'unselbst. Beschätigte 7_2014'!C84*100/'unselbst. Beschätigte 7_2014'!$L84</f>
        <v>0</v>
      </c>
      <c r="D84" s="64">
        <f>'unselbst. Beschätigte 7_2014'!D84*100/'unselbst. Beschätigte 7_2014'!$L84</f>
        <v>0.42796005706134094</v>
      </c>
      <c r="E84" s="64">
        <f>'unselbst. Beschätigte 7_2014'!E84*100/'unselbst. Beschätigte 7_2014'!$L84</f>
        <v>2.3537803138373752</v>
      </c>
      <c r="F84" s="64">
        <f>'unselbst. Beschätigte 7_2014'!F84*100/'unselbst. Beschätigte 7_2014'!$L84</f>
        <v>7.0613409415121255</v>
      </c>
      <c r="G84" s="64">
        <f>'unselbst. Beschätigte 7_2014'!G84*100/'unselbst. Beschätigte 7_2014'!$L84</f>
        <v>36.233951497860197</v>
      </c>
      <c r="H84" s="64">
        <f>'unselbst. Beschätigte 7_2014'!H84*100/'unselbst. Beschätigte 7_2014'!$L84</f>
        <v>53.922967189728958</v>
      </c>
      <c r="I84" s="64">
        <f>'unselbst. Beschätigte 7_2014'!I84*100/'unselbst. Beschätigte 7_2014'!$L84</f>
        <v>0</v>
      </c>
      <c r="J84" s="64">
        <f>'unselbst. Beschätigte 7_2014'!J84*100/'unselbst. Beschätigte 7_2014'!$L84</f>
        <v>0</v>
      </c>
      <c r="K84" s="64">
        <f>'unselbst. Beschätigte 7_2014'!K84*100/'unselbst. Beschätigte 7_2014'!$L84</f>
        <v>0</v>
      </c>
      <c r="L84" s="65">
        <f>'unselbst. Beschätigte 7_2014'!L84*100/'unselbst. Beschätigte 7_2014'!$L84</f>
        <v>100</v>
      </c>
    </row>
    <row r="85" spans="1:12" x14ac:dyDescent="0.2">
      <c r="A85" s="44" t="s">
        <v>69</v>
      </c>
      <c r="B85" s="41" t="s">
        <v>101</v>
      </c>
      <c r="C85" s="64">
        <f>'unselbst. Beschätigte 7_2014'!C85*100/'unselbst. Beschätigte 7_2014'!$L85</f>
        <v>0</v>
      </c>
      <c r="D85" s="64">
        <f>'unselbst. Beschätigte 7_2014'!D85*100/'unselbst. Beschätigte 7_2014'!$L85</f>
        <v>1.3128560812484518</v>
      </c>
      <c r="E85" s="64">
        <f>'unselbst. Beschätigte 7_2014'!E85*100/'unselbst. Beschätigte 7_2014'!$L85</f>
        <v>5.4248204111964329</v>
      </c>
      <c r="F85" s="64">
        <f>'unselbst. Beschätigte 7_2014'!F85*100/'unselbst. Beschätigte 7_2014'!$L85</f>
        <v>12.657914292791677</v>
      </c>
      <c r="G85" s="64">
        <f>'unselbst. Beschätigte 7_2014'!G85*100/'unselbst. Beschätigte 7_2014'!$L85</f>
        <v>29.204855090413673</v>
      </c>
      <c r="H85" s="64">
        <f>'unselbst. Beschätigte 7_2014'!H85*100/'unselbst. Beschätigte 7_2014'!$L85</f>
        <v>51.399554124349763</v>
      </c>
      <c r="I85" s="64">
        <f>'unselbst. Beschätigte 7_2014'!I85*100/'unselbst. Beschätigte 7_2014'!$L85</f>
        <v>0</v>
      </c>
      <c r="J85" s="64">
        <f>'unselbst. Beschätigte 7_2014'!J85*100/'unselbst. Beschätigte 7_2014'!$L85</f>
        <v>0</v>
      </c>
      <c r="K85" s="64">
        <f>'unselbst. Beschätigte 7_2014'!K85*100/'unselbst. Beschätigte 7_2014'!$L85</f>
        <v>0</v>
      </c>
      <c r="L85" s="65">
        <f>'unselbst. Beschätigte 7_2014'!L85*100/'unselbst. Beschätigte 7_2014'!$L85</f>
        <v>100</v>
      </c>
    </row>
    <row r="86" spans="1:12" x14ac:dyDescent="0.2">
      <c r="A86" s="44" t="s">
        <v>70</v>
      </c>
      <c r="B86" s="41" t="s">
        <v>101</v>
      </c>
      <c r="C86" s="64">
        <f>'unselbst. Beschätigte 7_2014'!C86*100/'unselbst. Beschätigte 7_2014'!$L86</f>
        <v>0</v>
      </c>
      <c r="D86" s="64">
        <f>'unselbst. Beschätigte 7_2014'!D86*100/'unselbst. Beschätigte 7_2014'!$L86</f>
        <v>0</v>
      </c>
      <c r="E86" s="64">
        <f>'unselbst. Beschätigte 7_2014'!E86*100/'unselbst. Beschätigte 7_2014'!$L86</f>
        <v>0</v>
      </c>
      <c r="F86" s="64">
        <f>'unselbst. Beschätigte 7_2014'!F86*100/'unselbst. Beschätigte 7_2014'!$L86</f>
        <v>0</v>
      </c>
      <c r="G86" s="64">
        <f>'unselbst. Beschätigte 7_2014'!G86*100/'unselbst. Beschätigte 7_2014'!$L86</f>
        <v>0</v>
      </c>
      <c r="H86" s="64">
        <f>'unselbst. Beschätigte 7_2014'!H86*100/'unselbst. Beschätigte 7_2014'!$L86</f>
        <v>32.61904761904762</v>
      </c>
      <c r="I86" s="64">
        <f>'unselbst. Beschätigte 7_2014'!I86*100/'unselbst. Beschätigte 7_2014'!$L86</f>
        <v>67.38095238095238</v>
      </c>
      <c r="J86" s="64">
        <f>'unselbst. Beschätigte 7_2014'!J86*100/'unselbst. Beschätigte 7_2014'!$L86</f>
        <v>0</v>
      </c>
      <c r="K86" s="64">
        <f>'unselbst. Beschätigte 7_2014'!K86*100/'unselbst. Beschätigte 7_2014'!$L86</f>
        <v>0</v>
      </c>
      <c r="L86" s="65">
        <f>'unselbst. Beschätigte 7_2014'!L86*100/'unselbst. Beschätigte 7_2014'!$L86</f>
        <v>100</v>
      </c>
    </row>
    <row r="87" spans="1:12" x14ac:dyDescent="0.2">
      <c r="A87" s="44" t="s">
        <v>71</v>
      </c>
      <c r="B87" s="41" t="s">
        <v>101</v>
      </c>
      <c r="C87" s="64">
        <f>'unselbst. Beschätigte 7_2014'!C87*100/'unselbst. Beschätigte 7_2014'!$L87</f>
        <v>0.23076923076923078</v>
      </c>
      <c r="D87" s="64">
        <f>'unselbst. Beschätigte 7_2014'!D87*100/'unselbst. Beschätigte 7_2014'!$L87</f>
        <v>0</v>
      </c>
      <c r="E87" s="64">
        <f>'unselbst. Beschätigte 7_2014'!E87*100/'unselbst. Beschätigte 7_2014'!$L87</f>
        <v>0</v>
      </c>
      <c r="F87" s="64">
        <f>'unselbst. Beschätigte 7_2014'!F87*100/'unselbst. Beschätigte 7_2014'!$L87</f>
        <v>2.3333333333333335</v>
      </c>
      <c r="G87" s="64">
        <f>'unselbst. Beschätigte 7_2014'!G87*100/'unselbst. Beschätigte 7_2014'!$L87</f>
        <v>7.384615384615385</v>
      </c>
      <c r="H87" s="64">
        <f>'unselbst. Beschätigte 7_2014'!H87*100/'unselbst. Beschätigte 7_2014'!$L87</f>
        <v>15.128205128205128</v>
      </c>
      <c r="I87" s="64">
        <f>'unselbst. Beschätigte 7_2014'!I87*100/'unselbst. Beschätigte 7_2014'!$L87</f>
        <v>20.333333333333332</v>
      </c>
      <c r="J87" s="64">
        <f>'unselbst. Beschätigte 7_2014'!J87*100/'unselbst. Beschätigte 7_2014'!$L87</f>
        <v>54.589743589743591</v>
      </c>
      <c r="K87" s="64">
        <f>'unselbst. Beschätigte 7_2014'!K87*100/'unselbst. Beschätigte 7_2014'!$L87</f>
        <v>0</v>
      </c>
      <c r="L87" s="65">
        <f>'unselbst. Beschätigte 7_2014'!L87*100/'unselbst. Beschätigte 7_2014'!$L87</f>
        <v>100</v>
      </c>
    </row>
    <row r="88" spans="1:12" x14ac:dyDescent="0.2">
      <c r="A88" s="44"/>
      <c r="C88" s="64"/>
      <c r="D88" s="64"/>
      <c r="E88" s="64"/>
      <c r="F88" s="64"/>
      <c r="G88" s="64"/>
      <c r="H88" s="64"/>
      <c r="I88" s="64"/>
      <c r="J88" s="64"/>
      <c r="K88" s="64"/>
      <c r="L88" s="65"/>
    </row>
    <row r="89" spans="1:12" x14ac:dyDescent="0.2">
      <c r="A89" s="44"/>
      <c r="C89" s="65">
        <f>'unselbst. Beschätigte 7_2014'!C89*100/'unselbst. Beschätigte 7_2014'!$L89</f>
        <v>0.18477457501847747</v>
      </c>
      <c r="D89" s="65">
        <f>'unselbst. Beschätigte 7_2014'!D89*100/'unselbst. Beschätigte 7_2014'!$L89</f>
        <v>0.57649667405764971</v>
      </c>
      <c r="E89" s="65">
        <f>'unselbst. Beschätigte 7_2014'!E89*100/'unselbst. Beschätigte 7_2014'!$L89</f>
        <v>2.1877309682187729</v>
      </c>
      <c r="F89" s="65">
        <f>'unselbst. Beschätigte 7_2014'!F89*100/'unselbst. Beschätigte 7_2014'!$L89</f>
        <v>6.7701404286770144</v>
      </c>
      <c r="G89" s="65">
        <f>'unselbst. Beschätigte 7_2014'!G89*100/'unselbst. Beschätigte 7_2014'!$L89</f>
        <v>17.767923133776794</v>
      </c>
      <c r="H89" s="65">
        <f>'unselbst. Beschätigte 7_2014'!H89*100/'unselbst. Beschätigte 7_2014'!$L89</f>
        <v>35.971914264597189</v>
      </c>
      <c r="I89" s="65">
        <f>'unselbst. Beschätigte 7_2014'!I89*100/'unselbst. Beschätigte 7_2014'!$L89</f>
        <v>12.483370288248336</v>
      </c>
      <c r="J89" s="65">
        <f>'unselbst. Beschätigte 7_2014'!J89*100/'unselbst. Beschätigte 7_2014'!$L89</f>
        <v>24.057649667405766</v>
      </c>
      <c r="K89" s="65">
        <f>'unselbst. Beschätigte 7_2014'!K89*100/'unselbst. Beschätigte 7_2014'!$L89</f>
        <v>0</v>
      </c>
      <c r="L89" s="65">
        <f>'unselbst. Beschätigte 7_2014'!L89*100/'unselbst. Beschätigte 7_2014'!$L89</f>
        <v>100</v>
      </c>
    </row>
    <row r="90" spans="1:12" x14ac:dyDescent="0.2">
      <c r="A90" s="44"/>
      <c r="C90" s="64"/>
      <c r="D90" s="64"/>
      <c r="E90" s="64"/>
      <c r="F90" s="64"/>
      <c r="G90" s="64"/>
      <c r="H90" s="64"/>
      <c r="I90" s="64"/>
      <c r="J90" s="64"/>
      <c r="K90" s="64"/>
      <c r="L90" s="65"/>
    </row>
    <row r="91" spans="1:12" x14ac:dyDescent="0.2">
      <c r="A91" s="44" t="s">
        <v>72</v>
      </c>
      <c r="B91" s="41" t="s">
        <v>101</v>
      </c>
      <c r="C91" s="64">
        <f>'unselbst. Beschätigte 7_2014'!C91*100/'unselbst. Beschätigte 7_2014'!$L91</f>
        <v>0.11888250445809392</v>
      </c>
      <c r="D91" s="64">
        <f>'unselbst. Beschätigte 7_2014'!D91*100/'unselbst. Beschätigte 7_2014'!$L91</f>
        <v>0.11888250445809392</v>
      </c>
      <c r="E91" s="64">
        <f>'unselbst. Beschätigte 7_2014'!E91*100/'unselbst. Beschätigte 7_2014'!$L91</f>
        <v>0.31702001188825046</v>
      </c>
      <c r="F91" s="64">
        <f>'unselbst. Beschätigte 7_2014'!F91*100/'unselbst. Beschätigte 7_2014'!$L91</f>
        <v>0</v>
      </c>
      <c r="G91" s="64">
        <f>'unselbst. Beschätigte 7_2014'!G91*100/'unselbst. Beschätigte 7_2014'!$L91</f>
        <v>0</v>
      </c>
      <c r="H91" s="64">
        <f>'unselbst. Beschätigte 7_2014'!H91*100/'unselbst. Beschätigte 7_2014'!$L91</f>
        <v>0</v>
      </c>
      <c r="I91" s="64">
        <f>'unselbst. Beschätigte 7_2014'!I91*100/'unselbst. Beschätigte 7_2014'!$L91</f>
        <v>0</v>
      </c>
      <c r="J91" s="64">
        <f>'unselbst. Beschätigte 7_2014'!J91*100/'unselbst. Beschätigte 7_2014'!$L91</f>
        <v>0</v>
      </c>
      <c r="K91" s="64">
        <f>'unselbst. Beschätigte 7_2014'!K91*100/'unselbst. Beschätigte 7_2014'!$L91</f>
        <v>99.445214979195555</v>
      </c>
      <c r="L91" s="65">
        <f>'unselbst. Beschätigte 7_2014'!L91*100/'unselbst. Beschätigte 7_2014'!$L91</f>
        <v>100</v>
      </c>
    </row>
    <row r="92" spans="1:12" x14ac:dyDescent="0.2">
      <c r="A92" s="44" t="s">
        <v>73</v>
      </c>
      <c r="B92" s="41" t="s">
        <v>101</v>
      </c>
      <c r="C92" s="64">
        <f>'unselbst. Beschätigte 7_2014'!C92*100/'unselbst. Beschätigte 7_2014'!$L92</f>
        <v>1.7591674925668979</v>
      </c>
      <c r="D92" s="64">
        <f>'unselbst. Beschätigte 7_2014'!D92*100/'unselbst. Beschätigte 7_2014'!$L92</f>
        <v>1.9326065411298314</v>
      </c>
      <c r="E92" s="64">
        <f>'unselbst. Beschätigte 7_2014'!E92*100/'unselbst. Beschätigte 7_2014'!$L92</f>
        <v>3.6298315163528247</v>
      </c>
      <c r="F92" s="64">
        <f>'unselbst. Beschätigte 7_2014'!F92*100/'unselbst. Beschätigte 7_2014'!$L92</f>
        <v>7.2596630327056495</v>
      </c>
      <c r="G92" s="64">
        <f>'unselbst. Beschätigte 7_2014'!G92*100/'unselbst. Beschätigte 7_2014'!$L92</f>
        <v>4.0138751238850343</v>
      </c>
      <c r="H92" s="64">
        <f>'unselbst. Beschätigte 7_2014'!H92*100/'unselbst. Beschätigte 7_2014'!$L92</f>
        <v>2.0688800792864224</v>
      </c>
      <c r="I92" s="64">
        <f>'unselbst. Beschätigte 7_2014'!I92*100/'unselbst. Beschätigte 7_2014'!$L92</f>
        <v>5.10406342913776</v>
      </c>
      <c r="J92" s="64">
        <f>'unselbst. Beschätigte 7_2014'!J92*100/'unselbst. Beschätigte 7_2014'!$L92</f>
        <v>0</v>
      </c>
      <c r="K92" s="64">
        <f>'unselbst. Beschätigte 7_2014'!K92*100/'unselbst. Beschätigte 7_2014'!$L92</f>
        <v>74.231912784935574</v>
      </c>
      <c r="L92" s="65">
        <f>'unselbst. Beschätigte 7_2014'!L92*100/'unselbst. Beschätigte 7_2014'!$L92</f>
        <v>100</v>
      </c>
    </row>
    <row r="93" spans="1:12" x14ac:dyDescent="0.2">
      <c r="A93" s="44" t="s">
        <v>74</v>
      </c>
      <c r="B93" s="41" t="s">
        <v>101</v>
      </c>
      <c r="C93" s="64">
        <f>'unselbst. Beschätigte 7_2014'!C93*100/'unselbst. Beschätigte 7_2014'!$L93</f>
        <v>13.636363636363637</v>
      </c>
      <c r="D93" s="64">
        <f>'unselbst. Beschätigte 7_2014'!D93*100/'unselbst. Beschätigte 7_2014'!$L93</f>
        <v>17.424242424242426</v>
      </c>
      <c r="E93" s="64">
        <f>'unselbst. Beschätigte 7_2014'!E93*100/'unselbst. Beschätigte 7_2014'!$L93</f>
        <v>53.030303030303031</v>
      </c>
      <c r="F93" s="64">
        <f>'unselbst. Beschätigte 7_2014'!F93*100/'unselbst. Beschätigte 7_2014'!$L93</f>
        <v>15.909090909090908</v>
      </c>
      <c r="G93" s="64">
        <f>'unselbst. Beschätigte 7_2014'!G93*100/'unselbst. Beschätigte 7_2014'!$L93</f>
        <v>0</v>
      </c>
      <c r="H93" s="64">
        <f>'unselbst. Beschätigte 7_2014'!H93*100/'unselbst. Beschätigte 7_2014'!$L93</f>
        <v>0</v>
      </c>
      <c r="I93" s="64">
        <f>'unselbst. Beschätigte 7_2014'!I93*100/'unselbst. Beschätigte 7_2014'!$L93</f>
        <v>0</v>
      </c>
      <c r="J93" s="64">
        <f>'unselbst. Beschätigte 7_2014'!J93*100/'unselbst. Beschätigte 7_2014'!$L93</f>
        <v>0</v>
      </c>
      <c r="K93" s="64">
        <f>'unselbst. Beschätigte 7_2014'!K93*100/'unselbst. Beschätigte 7_2014'!$L93</f>
        <v>0</v>
      </c>
      <c r="L93" s="65">
        <f>'unselbst. Beschätigte 7_2014'!L93*100/'unselbst. Beschätigte 7_2014'!$L93</f>
        <v>100</v>
      </c>
    </row>
    <row r="94" spans="1:12" x14ac:dyDescent="0.2">
      <c r="A94" s="44" t="s">
        <v>75</v>
      </c>
      <c r="B94" s="41" t="s">
        <v>101</v>
      </c>
      <c r="C94" s="64">
        <f>'unselbst. Beschätigte 7_2014'!C94*100/'unselbst. Beschätigte 7_2014'!$L94</f>
        <v>1.9074868860276586</v>
      </c>
      <c r="D94" s="64">
        <f>'unselbst. Beschätigte 7_2014'!D94*100/'unselbst. Beschätigte 7_2014'!$L94</f>
        <v>5.19790176442537</v>
      </c>
      <c r="E94" s="64">
        <f>'unselbst. Beschätigte 7_2014'!E94*100/'unselbst. Beschätigte 7_2014'!$L94</f>
        <v>10.332220632649816</v>
      </c>
      <c r="F94" s="64">
        <f>'unselbst. Beschätigte 7_2014'!F94*100/'unselbst. Beschätigte 7_2014'!$L94</f>
        <v>14.95787633126689</v>
      </c>
      <c r="G94" s="64">
        <f>'unselbst. Beschätigte 7_2014'!G94*100/'unselbst. Beschätigte 7_2014'!$L94</f>
        <v>18.661580034970594</v>
      </c>
      <c r="H94" s="64">
        <f>'unselbst. Beschätigte 7_2014'!H94*100/'unselbst. Beschätigte 7_2014'!$L94</f>
        <v>14.687649022412971</v>
      </c>
      <c r="I94" s="64">
        <f>'unselbst. Beschätigte 7_2014'!I94*100/'unselbst. Beschätigte 7_2014'!$L94</f>
        <v>5.1820060403751391</v>
      </c>
      <c r="J94" s="64">
        <f>'unselbst. Beschätigte 7_2014'!J94*100/'unselbst. Beschätigte 7_2014'!$L94</f>
        <v>11.556191384517565</v>
      </c>
      <c r="K94" s="64">
        <f>'unselbst. Beschätigte 7_2014'!K94*100/'unselbst. Beschätigte 7_2014'!$L94</f>
        <v>17.517087903353996</v>
      </c>
      <c r="L94" s="65">
        <f>'unselbst. Beschätigte 7_2014'!L94*100/'unselbst. Beschätigte 7_2014'!$L94</f>
        <v>100</v>
      </c>
    </row>
    <row r="95" spans="1:12" x14ac:dyDescent="0.2">
      <c r="A95" s="44" t="s">
        <v>76</v>
      </c>
      <c r="B95" s="41" t="s">
        <v>101</v>
      </c>
      <c r="C95" s="64">
        <f>'unselbst. Beschätigte 7_2014'!C95*100/'unselbst. Beschätigte 7_2014'!$L95</f>
        <v>19.99252615844544</v>
      </c>
      <c r="D95" s="64">
        <f>'unselbst. Beschätigte 7_2014'!D95*100/'unselbst. Beschätigte 7_2014'!$L95</f>
        <v>23.206278026905828</v>
      </c>
      <c r="E95" s="64">
        <f>'unselbst. Beschätigte 7_2014'!E95*100/'unselbst. Beschätigte 7_2014'!$L95</f>
        <v>16.704035874439462</v>
      </c>
      <c r="F95" s="64">
        <f>'unselbst. Beschätigte 7_2014'!F95*100/'unselbst. Beschätigte 7_2014'!$L95</f>
        <v>23.841554559043349</v>
      </c>
      <c r="G95" s="64">
        <f>'unselbst. Beschätigte 7_2014'!G95*100/'unselbst. Beschätigte 7_2014'!$L95</f>
        <v>6.1285500747384152</v>
      </c>
      <c r="H95" s="64">
        <f>'unselbst. Beschätigte 7_2014'!H95*100/'unselbst. Beschätigte 7_2014'!$L95</f>
        <v>10.127055306427504</v>
      </c>
      <c r="I95" s="64">
        <f>'unselbst. Beschätigte 7_2014'!I95*100/'unselbst. Beschätigte 7_2014'!$L95</f>
        <v>0</v>
      </c>
      <c r="J95" s="64">
        <f>'unselbst. Beschätigte 7_2014'!J95*100/'unselbst. Beschätigte 7_2014'!$L95</f>
        <v>0</v>
      </c>
      <c r="K95" s="64">
        <f>'unselbst. Beschätigte 7_2014'!K95*100/'unselbst. Beschätigte 7_2014'!$L95</f>
        <v>0</v>
      </c>
      <c r="L95" s="65">
        <f>'unselbst. Beschätigte 7_2014'!L95*100/'unselbst. Beschätigte 7_2014'!$L95</f>
        <v>100</v>
      </c>
    </row>
    <row r="96" spans="1:12" x14ac:dyDescent="0.2">
      <c r="A96" s="44" t="s">
        <v>77</v>
      </c>
      <c r="B96" s="41" t="s">
        <v>101</v>
      </c>
      <c r="C96" s="64">
        <f>'unselbst. Beschätigte 7_2014'!C96*100/'unselbst. Beschätigte 7_2014'!$L96</f>
        <v>7.9983214435585399</v>
      </c>
      <c r="D96" s="64">
        <f>'unselbst. Beschätigte 7_2014'!D96*100/'unselbst. Beschätigte 7_2014'!$L96</f>
        <v>9.7775912715065036</v>
      </c>
      <c r="E96" s="64">
        <f>'unselbst. Beschätigte 7_2014'!E96*100/'unselbst. Beschätigte 7_2014'!$L96</f>
        <v>15.585396558959294</v>
      </c>
      <c r="F96" s="64">
        <f>'unselbst. Beschätigte 7_2014'!F96*100/'unselbst. Beschätigte 7_2014'!$L96</f>
        <v>26.428871170793119</v>
      </c>
      <c r="G96" s="64">
        <f>'unselbst. Beschätigte 7_2014'!G96*100/'unselbst. Beschätigte 7_2014'!$L96</f>
        <v>16.693243810323121</v>
      </c>
      <c r="H96" s="64">
        <f>'unselbst. Beschätigte 7_2014'!H96*100/'unselbst. Beschätigte 7_2014'!$L96</f>
        <v>14.217373059169114</v>
      </c>
      <c r="I96" s="64">
        <f>'unselbst. Beschätigte 7_2014'!I96*100/'unselbst. Beschätigte 7_2014'!$L96</f>
        <v>9.2992026856903056</v>
      </c>
      <c r="J96" s="64">
        <f>'unselbst. Beschätigte 7_2014'!J96*100/'unselbst. Beschätigte 7_2014'!$L96</f>
        <v>0</v>
      </c>
      <c r="K96" s="64">
        <f>'unselbst. Beschätigte 7_2014'!K96*100/'unselbst. Beschätigte 7_2014'!$L96</f>
        <v>0</v>
      </c>
      <c r="L96" s="65">
        <f>'unselbst. Beschätigte 7_2014'!L96*100/'unselbst. Beschätigte 7_2014'!$L96</f>
        <v>100</v>
      </c>
    </row>
    <row r="97" spans="1:12" x14ac:dyDescent="0.2">
      <c r="A97" s="44" t="s">
        <v>78</v>
      </c>
      <c r="B97" s="41" t="s">
        <v>101</v>
      </c>
      <c r="C97" s="64">
        <f>'unselbst. Beschätigte 7_2014'!C97*100/'unselbst. Beschätigte 7_2014'!$L97</f>
        <v>2.373488580385132</v>
      </c>
      <c r="D97" s="64">
        <f>'unselbst. Beschätigte 7_2014'!D97*100/'unselbst. Beschätigte 7_2014'!$L97</f>
        <v>8.2400358262427229</v>
      </c>
      <c r="E97" s="64">
        <f>'unselbst. Beschätigte 7_2014'!E97*100/'unselbst. Beschätigte 7_2014'!$L97</f>
        <v>15.897895208240035</v>
      </c>
      <c r="F97" s="64">
        <f>'unselbst. Beschätigte 7_2014'!F97*100/'unselbst. Beschätigte 7_2014'!$L97</f>
        <v>15.629198387819077</v>
      </c>
      <c r="G97" s="64">
        <f>'unselbst. Beschätigte 7_2014'!G97*100/'unselbst. Beschätigte 7_2014'!$L97</f>
        <v>6.4487236901030007</v>
      </c>
      <c r="H97" s="64">
        <f>'unselbst. Beschätigte 7_2014'!H97*100/'unselbst. Beschätigte 7_2014'!$L97</f>
        <v>15.270935960591133</v>
      </c>
      <c r="I97" s="64">
        <f>'unselbst. Beschätigte 7_2014'!I97*100/'unselbst. Beschätigte 7_2014'!$L97</f>
        <v>36.139722346618896</v>
      </c>
      <c r="J97" s="64">
        <f>'unselbst. Beschätigte 7_2014'!J97*100/'unselbst. Beschätigte 7_2014'!$L97</f>
        <v>0</v>
      </c>
      <c r="K97" s="64">
        <f>'unselbst. Beschätigte 7_2014'!K97*100/'unselbst. Beschätigte 7_2014'!$L97</f>
        <v>0</v>
      </c>
      <c r="L97" s="65">
        <f>'unselbst. Beschätigte 7_2014'!L97*100/'unselbst. Beschätigte 7_2014'!$L97</f>
        <v>100</v>
      </c>
    </row>
    <row r="98" spans="1:12" x14ac:dyDescent="0.2">
      <c r="A98" s="44" t="s">
        <v>79</v>
      </c>
      <c r="B98" s="41" t="s">
        <v>101</v>
      </c>
      <c r="C98" s="64">
        <f>'unselbst. Beschätigte 7_2014'!C98*100/'unselbst. Beschätigte 7_2014'!$L98</f>
        <v>21.098562628336754</v>
      </c>
      <c r="D98" s="64">
        <f>'unselbst. Beschätigte 7_2014'!D98*100/'unselbst. Beschätigte 7_2014'!$L98</f>
        <v>25.616016427104721</v>
      </c>
      <c r="E98" s="64">
        <f>'unselbst. Beschätigte 7_2014'!E98*100/'unselbst. Beschätigte 7_2014'!$L98</f>
        <v>28.49075975359343</v>
      </c>
      <c r="F98" s="64">
        <f>'unselbst. Beschätigte 7_2014'!F98*100/'unselbst. Beschätigte 7_2014'!$L98</f>
        <v>16.427104722792606</v>
      </c>
      <c r="G98" s="64">
        <f>'unselbst. Beschätigte 7_2014'!G98*100/'unselbst. Beschätigte 7_2014'!$L98</f>
        <v>8.3675564681724843</v>
      </c>
      <c r="H98" s="64">
        <f>'unselbst. Beschätigte 7_2014'!H98*100/'unselbst. Beschätigte 7_2014'!$L98</f>
        <v>0</v>
      </c>
      <c r="I98" s="64">
        <f>'unselbst. Beschätigte 7_2014'!I98*100/'unselbst. Beschätigte 7_2014'!$L98</f>
        <v>0</v>
      </c>
      <c r="J98" s="64">
        <f>'unselbst. Beschätigte 7_2014'!J98*100/'unselbst. Beschätigte 7_2014'!$L98</f>
        <v>0</v>
      </c>
      <c r="K98" s="64">
        <f>'unselbst. Beschätigte 7_2014'!K98*100/'unselbst. Beschätigte 7_2014'!$L98</f>
        <v>0</v>
      </c>
      <c r="L98" s="65">
        <f>'unselbst. Beschätigte 7_2014'!L98*100/'unselbst. Beschätigte 7_2014'!$L98</f>
        <v>100</v>
      </c>
    </row>
    <row r="99" spans="1:12" x14ac:dyDescent="0.2">
      <c r="A99" s="44"/>
      <c r="C99" s="64"/>
      <c r="D99" s="64"/>
      <c r="E99" s="64"/>
      <c r="F99" s="64"/>
      <c r="G99" s="64"/>
      <c r="H99" s="64"/>
      <c r="I99" s="64"/>
      <c r="J99" s="64"/>
      <c r="K99" s="64"/>
      <c r="L99" s="65"/>
    </row>
    <row r="100" spans="1:12" x14ac:dyDescent="0.2">
      <c r="A100" s="44"/>
      <c r="C100" s="65">
        <f>'unselbst. Beschätigte 7_2014'!C100*100/'unselbst. Beschätigte 7_2014'!$L100</f>
        <v>5.8412068695516002</v>
      </c>
      <c r="D100" s="65">
        <f>'unselbst. Beschätigte 7_2014'!D100*100/'unselbst. Beschätigte 7_2014'!$L100</f>
        <v>7.7804457900506341</v>
      </c>
      <c r="E100" s="65">
        <f>'unselbst. Beschätigte 7_2014'!E100*100/'unselbst. Beschätigte 7_2014'!$L100</f>
        <v>11.074280941692331</v>
      </c>
      <c r="F100" s="65">
        <f>'unselbst. Beschätigte 7_2014'!F100*100/'unselbst. Beschätigte 7_2014'!$L100</f>
        <v>15.670512084355588</v>
      </c>
      <c r="G100" s="65">
        <f>'unselbst. Beschätigte 7_2014'!G100*100/'unselbst. Beschätigte 7_2014'!$L100</f>
        <v>10.330427519966593</v>
      </c>
      <c r="H100" s="65">
        <f>'unselbst. Beschätigte 7_2014'!H100*100/'unselbst. Beschätigte 7_2014'!$L100</f>
        <v>8.8662107845696099</v>
      </c>
      <c r="I100" s="65">
        <f>'unselbst. Beschätigte 7_2014'!I100*100/'unselbst. Beschätigte 7_2014'!$L100</f>
        <v>6.9243618520645196</v>
      </c>
      <c r="J100" s="65">
        <f>'unselbst. Beschätigte 7_2014'!J100*100/'unselbst. Beschätigte 7_2014'!$L100</f>
        <v>1.8974787284021506</v>
      </c>
      <c r="K100" s="65">
        <f>'unselbst. Beschätigte 7_2014'!K100*100/'unselbst. Beschätigte 7_2014'!$L100</f>
        <v>31.615075429346977</v>
      </c>
      <c r="L100" s="65">
        <f>'unselbst. Beschätigte 7_2014'!L100*100/'unselbst. Beschätigte 7_2014'!$L100</f>
        <v>100</v>
      </c>
    </row>
    <row r="101" spans="1:12" x14ac:dyDescent="0.2">
      <c r="A101" s="44"/>
      <c r="C101" s="64"/>
      <c r="D101" s="64"/>
      <c r="E101" s="64"/>
      <c r="F101" s="64"/>
      <c r="G101" s="64"/>
      <c r="H101" s="64"/>
      <c r="I101" s="64"/>
      <c r="J101" s="64"/>
      <c r="K101" s="64"/>
      <c r="L101" s="65"/>
    </row>
    <row r="102" spans="1:12" x14ac:dyDescent="0.2">
      <c r="A102" s="44" t="s">
        <v>80</v>
      </c>
      <c r="B102" s="41" t="s">
        <v>101</v>
      </c>
      <c r="C102" s="64">
        <f>'unselbst. Beschätigte 7_2014'!C102*100/'unselbst. Beschätigte 7_2014'!$L102</f>
        <v>19.573081193366999</v>
      </c>
      <c r="D102" s="64">
        <f>'unselbst. Beschätigte 7_2014'!D102*100/'unselbst. Beschätigte 7_2014'!$L102</f>
        <v>23.158196339672649</v>
      </c>
      <c r="E102" s="64">
        <f>'unselbst. Beschätigte 7_2014'!E102*100/'unselbst. Beschätigte 7_2014'!$L102</f>
        <v>20.558002936857562</v>
      </c>
      <c r="F102" s="64">
        <f>'unselbst. Beschätigte 7_2014'!F102*100/'unselbst. Beschätigte 7_2014'!$L102</f>
        <v>14.3368790516099</v>
      </c>
      <c r="G102" s="64">
        <f>'unselbst. Beschätigte 7_2014'!G102*100/'unselbst. Beschätigte 7_2014'!$L102</f>
        <v>7.6429927294867666</v>
      </c>
      <c r="H102" s="64">
        <f>'unselbst. Beschätigte 7_2014'!H102*100/'unselbst. Beschätigte 7_2014'!$L102</f>
        <v>7.8184878765087209</v>
      </c>
      <c r="I102" s="64">
        <f>'unselbst. Beschätigte 7_2014'!I102*100/'unselbst. Beschätigte 7_2014'!$L102</f>
        <v>3.6567458185595072</v>
      </c>
      <c r="J102" s="64">
        <f>'unselbst. Beschätigte 7_2014'!J102*100/'unselbst. Beschätigte 7_2014'!$L102</f>
        <v>3.2556140539378964</v>
      </c>
      <c r="K102" s="64">
        <f>'unselbst. Beschätigte 7_2014'!K102*100/'unselbst. Beschätigte 7_2014'!$L102</f>
        <v>0</v>
      </c>
      <c r="L102" s="65">
        <f>'unselbst. Beschätigte 7_2014'!L102*100/'unselbst. Beschätigte 7_2014'!$L102</f>
        <v>100</v>
      </c>
    </row>
    <row r="103" spans="1:12" x14ac:dyDescent="0.2">
      <c r="A103" s="44" t="s">
        <v>81</v>
      </c>
      <c r="B103" s="41" t="s">
        <v>101</v>
      </c>
      <c r="C103" s="64">
        <f>'unselbst. Beschätigte 7_2014'!C103*100/'unselbst. Beschätigte 7_2014'!$L103</f>
        <v>10.162059103908485</v>
      </c>
      <c r="D103" s="64">
        <f>'unselbst. Beschätigte 7_2014'!D103*100/'unselbst. Beschätigte 7_2014'!$L103</f>
        <v>15.586272640610105</v>
      </c>
      <c r="E103" s="64">
        <f>'unselbst. Beschätigte 7_2014'!E103*100/'unselbst. Beschätigte 7_2014'!$L103</f>
        <v>17.836034318398475</v>
      </c>
      <c r="F103" s="64">
        <f>'unselbst. Beschätigte 7_2014'!F103*100/'unselbst. Beschätigte 7_2014'!$L103</f>
        <v>17.645376549094376</v>
      </c>
      <c r="G103" s="64">
        <f>'unselbst. Beschätigte 7_2014'!G103*100/'unselbst. Beschätigte 7_2014'!$L103</f>
        <v>13.346043851286939</v>
      </c>
      <c r="H103" s="64">
        <f>'unselbst. Beschätigte 7_2014'!H103*100/'unselbst. Beschätigte 7_2014'!$L103</f>
        <v>15.862726406101048</v>
      </c>
      <c r="I103" s="64">
        <f>'unselbst. Beschätigte 7_2014'!I103*100/'unselbst. Beschätigte 7_2014'!$L103</f>
        <v>9.5614871306005718</v>
      </c>
      <c r="J103" s="64">
        <f>'unselbst. Beschätigte 7_2014'!J103*100/'unselbst. Beschätigte 7_2014'!$L103</f>
        <v>0</v>
      </c>
      <c r="K103" s="64">
        <f>'unselbst. Beschätigte 7_2014'!K103*100/'unselbst. Beschätigte 7_2014'!$L103</f>
        <v>0</v>
      </c>
      <c r="L103" s="65">
        <f>'unselbst. Beschätigte 7_2014'!L103*100/'unselbst. Beschätigte 7_2014'!$L103</f>
        <v>100</v>
      </c>
    </row>
    <row r="104" spans="1:12" x14ac:dyDescent="0.2">
      <c r="A104" s="44" t="s">
        <v>82</v>
      </c>
      <c r="B104" s="41" t="s">
        <v>101</v>
      </c>
      <c r="C104" s="64">
        <f>'unselbst. Beschätigte 7_2014'!C104*100/'unselbst. Beschätigte 7_2014'!$L104</f>
        <v>1.5384615384615385</v>
      </c>
      <c r="D104" s="64">
        <f>'unselbst. Beschätigte 7_2014'!D104*100/'unselbst. Beschätigte 7_2014'!$L104</f>
        <v>1.0256410256410255</v>
      </c>
      <c r="E104" s="64">
        <f>'unselbst. Beschätigte 7_2014'!E104*100/'unselbst. Beschätigte 7_2014'!$L104</f>
        <v>2.7692307692307692</v>
      </c>
      <c r="F104" s="64">
        <f>'unselbst. Beschätigte 7_2014'!F104*100/'unselbst. Beschätigte 7_2014'!$L104</f>
        <v>24.102564102564102</v>
      </c>
      <c r="G104" s="64">
        <f>'unselbst. Beschätigte 7_2014'!G104*100/'unselbst. Beschätigte 7_2014'!$L104</f>
        <v>20.051282051282051</v>
      </c>
      <c r="H104" s="64">
        <f>'unselbst. Beschätigte 7_2014'!H104*100/'unselbst. Beschätigte 7_2014'!$L104</f>
        <v>50.512820512820511</v>
      </c>
      <c r="I104" s="64">
        <f>'unselbst. Beschätigte 7_2014'!I104*100/'unselbst. Beschätigte 7_2014'!$L104</f>
        <v>0</v>
      </c>
      <c r="J104" s="64">
        <f>'unselbst. Beschätigte 7_2014'!J104*100/'unselbst. Beschätigte 7_2014'!$L104</f>
        <v>0</v>
      </c>
      <c r="K104" s="64">
        <f>'unselbst. Beschätigte 7_2014'!K104*100/'unselbst. Beschätigte 7_2014'!$L104</f>
        <v>0</v>
      </c>
      <c r="L104" s="65">
        <f>'unselbst. Beschätigte 7_2014'!L104*100/'unselbst. Beschätigte 7_2014'!$L104</f>
        <v>100</v>
      </c>
    </row>
    <row r="105" spans="1:12" x14ac:dyDescent="0.2">
      <c r="A105" s="44" t="s">
        <v>83</v>
      </c>
      <c r="B105" s="41" t="s">
        <v>101</v>
      </c>
      <c r="C105" s="64">
        <f>'unselbst. Beschätigte 7_2014'!C105*100/'unselbst. Beschätigte 7_2014'!$L105</f>
        <v>10.606060606060606</v>
      </c>
      <c r="D105" s="64">
        <f>'unselbst. Beschätigte 7_2014'!D105*100/'unselbst. Beschätigte 7_2014'!$L105</f>
        <v>18.003565062388592</v>
      </c>
      <c r="E105" s="64">
        <f>'unselbst. Beschätigte 7_2014'!E105*100/'unselbst. Beschätigte 7_2014'!$L105</f>
        <v>8.1105169340463465</v>
      </c>
      <c r="F105" s="64">
        <f>'unselbst. Beschätigte 7_2014'!F105*100/'unselbst. Beschätigte 7_2014'!$L105</f>
        <v>28.163992869875223</v>
      </c>
      <c r="G105" s="64">
        <f>'unselbst. Beschätigte 7_2014'!G105*100/'unselbst. Beschätigte 7_2014'!$L105</f>
        <v>22.994652406417114</v>
      </c>
      <c r="H105" s="64">
        <f>'unselbst. Beschätigte 7_2014'!H105*100/'unselbst. Beschätigte 7_2014'!$L105</f>
        <v>12.121212121212121</v>
      </c>
      <c r="I105" s="64">
        <f>'unselbst. Beschätigte 7_2014'!I105*100/'unselbst. Beschätigte 7_2014'!$L105</f>
        <v>0</v>
      </c>
      <c r="J105" s="64">
        <f>'unselbst. Beschätigte 7_2014'!J105*100/'unselbst. Beschätigte 7_2014'!$L105</f>
        <v>0</v>
      </c>
      <c r="K105" s="64">
        <f>'unselbst. Beschätigte 7_2014'!K105*100/'unselbst. Beschätigte 7_2014'!$L105</f>
        <v>0</v>
      </c>
      <c r="L105" s="65">
        <f>'unselbst. Beschätigte 7_2014'!L105*100/'unselbst. Beschätigte 7_2014'!$L105</f>
        <v>100</v>
      </c>
    </row>
    <row r="106" spans="1:12" x14ac:dyDescent="0.2">
      <c r="A106" s="44" t="s">
        <v>84</v>
      </c>
      <c r="B106" s="41" t="s">
        <v>101</v>
      </c>
      <c r="C106" s="64">
        <f>'unselbst. Beschätigte 7_2014'!C106*100/'unselbst. Beschätigte 7_2014'!$L106</f>
        <v>6.3492063492063489</v>
      </c>
      <c r="D106" s="64">
        <f>'unselbst. Beschätigte 7_2014'!D106*100/'unselbst. Beschätigte 7_2014'!$L106</f>
        <v>10.378510378510379</v>
      </c>
      <c r="E106" s="64">
        <f>'unselbst. Beschätigte 7_2014'!E106*100/'unselbst. Beschätigte 7_2014'!$L106</f>
        <v>12.942612942612943</v>
      </c>
      <c r="F106" s="64">
        <f>'unselbst. Beschätigte 7_2014'!F106*100/'unselbst. Beschätigte 7_2014'!$L106</f>
        <v>24.420024420024419</v>
      </c>
      <c r="G106" s="64">
        <f>'unselbst. Beschätigte 7_2014'!G106*100/'unselbst. Beschätigte 7_2014'!$L106</f>
        <v>45.90964590964591</v>
      </c>
      <c r="H106" s="64">
        <f>'unselbst. Beschätigte 7_2014'!H106*100/'unselbst. Beschätigte 7_2014'!$L106</f>
        <v>0</v>
      </c>
      <c r="I106" s="64">
        <f>'unselbst. Beschätigte 7_2014'!I106*100/'unselbst. Beschätigte 7_2014'!$L106</f>
        <v>0</v>
      </c>
      <c r="J106" s="64">
        <f>'unselbst. Beschätigte 7_2014'!J106*100/'unselbst. Beschätigte 7_2014'!$L106</f>
        <v>0</v>
      </c>
      <c r="K106" s="64">
        <f>'unselbst. Beschätigte 7_2014'!K106*100/'unselbst. Beschätigte 7_2014'!$L106</f>
        <v>0</v>
      </c>
      <c r="L106" s="65">
        <f>'unselbst. Beschätigte 7_2014'!L106*100/'unselbst. Beschätigte 7_2014'!$L106</f>
        <v>100</v>
      </c>
    </row>
    <row r="107" spans="1:12" x14ac:dyDescent="0.2">
      <c r="A107" s="44" t="s">
        <v>85</v>
      </c>
      <c r="B107" s="41" t="s">
        <v>101</v>
      </c>
      <c r="C107" s="64">
        <f>'unselbst. Beschätigte 7_2014'!C107*100/'unselbst. Beschätigte 7_2014'!$L107</f>
        <v>22.881092828314188</v>
      </c>
      <c r="D107" s="64">
        <f>'unselbst. Beschätigte 7_2014'!D107*100/'unselbst. Beschätigte 7_2014'!$L107</f>
        <v>20.738900962434027</v>
      </c>
      <c r="E107" s="64">
        <f>'unselbst. Beschätigte 7_2014'!E107*100/'unselbst. Beschätigte 7_2014'!$L107</f>
        <v>15.554175721825519</v>
      </c>
      <c r="F107" s="64">
        <f>'unselbst. Beschätigte 7_2014'!F107*100/'unselbst. Beschätigte 7_2014'!$L107</f>
        <v>25.023284694194349</v>
      </c>
      <c r="G107" s="64">
        <f>'unselbst. Beschätigte 7_2014'!G107*100/'unselbst. Beschätigte 7_2014'!$L107</f>
        <v>7.3579633654144674</v>
      </c>
      <c r="H107" s="64">
        <f>'unselbst. Beschätigte 7_2014'!H107*100/'unselbst. Beschätigte 7_2014'!$L107</f>
        <v>8.4445824278174477</v>
      </c>
      <c r="I107" s="64">
        <f>'unselbst. Beschätigte 7_2014'!I107*100/'unselbst. Beschätigte 7_2014'!$L107</f>
        <v>0</v>
      </c>
      <c r="J107" s="64">
        <f>'unselbst. Beschätigte 7_2014'!J107*100/'unselbst. Beschätigte 7_2014'!$L107</f>
        <v>0</v>
      </c>
      <c r="K107" s="64">
        <f>'unselbst. Beschätigte 7_2014'!K107*100/'unselbst. Beschätigte 7_2014'!$L107</f>
        <v>0</v>
      </c>
      <c r="L107" s="65">
        <f>'unselbst. Beschätigte 7_2014'!L107*100/'unselbst. Beschätigte 7_2014'!$L107</f>
        <v>100</v>
      </c>
    </row>
    <row r="108" spans="1:12" x14ac:dyDescent="0.2">
      <c r="A108" s="44"/>
      <c r="C108" s="64"/>
      <c r="D108" s="64"/>
      <c r="E108" s="64"/>
      <c r="F108" s="64"/>
      <c r="G108" s="64"/>
      <c r="H108" s="64"/>
      <c r="I108" s="64"/>
      <c r="J108" s="64"/>
      <c r="K108" s="64"/>
      <c r="L108" s="65"/>
    </row>
    <row r="109" spans="1:12" x14ac:dyDescent="0.2">
      <c r="A109" s="44"/>
      <c r="C109" s="65">
        <f>'unselbst. Beschätigte 7_2014'!C109*100/'unselbst. Beschätigte 7_2014'!$L109</f>
        <v>16.407090921072864</v>
      </c>
      <c r="D109" s="65">
        <f>'unselbst. Beschätigte 7_2014'!D109*100/'unselbst. Beschätigte 7_2014'!$L109</f>
        <v>19.937174615029765</v>
      </c>
      <c r="E109" s="65">
        <f>'unselbst. Beschätigte 7_2014'!E109*100/'unselbst. Beschätigte 7_2014'!$L109</f>
        <v>18.370933374338247</v>
      </c>
      <c r="F109" s="65">
        <f>'unselbst. Beschätigte 7_2014'!F109*100/'unselbst. Beschätigte 7_2014'!$L109</f>
        <v>16.795905366518024</v>
      </c>
      <c r="G109" s="65">
        <f>'unselbst. Beschätigte 7_2014'!G109*100/'unselbst. Beschätigte 7_2014'!$L109</f>
        <v>10.535333787316302</v>
      </c>
      <c r="H109" s="65">
        <f>'unselbst. Beschätigte 7_2014'!H109*100/'unselbst. Beschätigte 7_2014'!$L109</f>
        <v>11.510664938602465</v>
      </c>
      <c r="I109" s="65">
        <f>'unselbst. Beschätigte 7_2014'!I109*100/'unselbst. Beschätigte 7_2014'!$L109</f>
        <v>4.4461041671243109</v>
      </c>
      <c r="J109" s="65">
        <f>'unselbst. Beschätigte 7_2014'!J109*100/'unselbst. Beschätigte 7_2014'!$L109</f>
        <v>1.9967928299980229</v>
      </c>
      <c r="K109" s="65">
        <f>'unselbst. Beschätigte 7_2014'!K109*100/'unselbst. Beschätigte 7_2014'!$L109</f>
        <v>0</v>
      </c>
      <c r="L109" s="65">
        <f>'unselbst. Beschätigte 7_2014'!L109*100/'unselbst. Beschätigte 7_2014'!$L109</f>
        <v>100</v>
      </c>
    </row>
    <row r="110" spans="1:12" x14ac:dyDescent="0.2">
      <c r="A110" s="44"/>
      <c r="C110" s="64"/>
      <c r="D110" s="64"/>
      <c r="E110" s="64"/>
      <c r="F110" s="64"/>
      <c r="G110" s="64"/>
      <c r="H110" s="64"/>
      <c r="I110" s="64"/>
      <c r="J110" s="64"/>
      <c r="K110" s="64"/>
      <c r="L110" s="65"/>
    </row>
    <row r="111" spans="1:12" x14ac:dyDescent="0.2">
      <c r="A111" s="44" t="s">
        <v>86</v>
      </c>
      <c r="B111" s="41" t="s">
        <v>101</v>
      </c>
      <c r="C111" s="64">
        <f>'unselbst. Beschätigte 7_2014'!C111*100/'unselbst. Beschätigte 7_2014'!$L111</f>
        <v>9.3888888888888893</v>
      </c>
      <c r="D111" s="64">
        <f>'unselbst. Beschätigte 7_2014'!D111*100/'unselbst. Beschätigte 7_2014'!$L111</f>
        <v>8.9444444444444446</v>
      </c>
      <c r="E111" s="64">
        <f>'unselbst. Beschätigte 7_2014'!E111*100/'unselbst. Beschätigte 7_2014'!$L111</f>
        <v>11.472222222222221</v>
      </c>
      <c r="F111" s="64">
        <f>'unselbst. Beschätigte 7_2014'!F111*100/'unselbst. Beschätigte 7_2014'!$L111</f>
        <v>23.111111111111111</v>
      </c>
      <c r="G111" s="64">
        <f>'unselbst. Beschätigte 7_2014'!G111*100/'unselbst. Beschätigte 7_2014'!$L111</f>
        <v>19.722222222222221</v>
      </c>
      <c r="H111" s="64">
        <f>'unselbst. Beschätigte 7_2014'!H111*100/'unselbst. Beschätigte 7_2014'!$L111</f>
        <v>9.7222222222222214</v>
      </c>
      <c r="I111" s="64">
        <f>'unselbst. Beschätigte 7_2014'!I111*100/'unselbst. Beschätigte 7_2014'!$L111</f>
        <v>0</v>
      </c>
      <c r="J111" s="64">
        <f>'unselbst. Beschätigte 7_2014'!J111*100/'unselbst. Beschätigte 7_2014'!$L111</f>
        <v>17.638888888888889</v>
      </c>
      <c r="K111" s="64">
        <f>'unselbst. Beschätigte 7_2014'!K111*100/'unselbst. Beschätigte 7_2014'!$L111</f>
        <v>0</v>
      </c>
      <c r="L111" s="65">
        <f>'unselbst. Beschätigte 7_2014'!L111*100/'unselbst. Beschätigte 7_2014'!$L111</f>
        <v>100</v>
      </c>
    </row>
    <row r="112" spans="1:12" x14ac:dyDescent="0.2">
      <c r="A112" s="44" t="s">
        <v>87</v>
      </c>
      <c r="B112" s="41" t="s">
        <v>101</v>
      </c>
      <c r="C112" s="64">
        <f>'unselbst. Beschätigte 7_2014'!C112*100/'unselbst. Beschätigte 7_2014'!$L112</f>
        <v>68.97506925207756</v>
      </c>
      <c r="D112" s="64">
        <f>'unselbst. Beschätigte 7_2014'!D112*100/'unselbst. Beschätigte 7_2014'!$L112</f>
        <v>23.822714681440445</v>
      </c>
      <c r="E112" s="64">
        <f>'unselbst. Beschätigte 7_2014'!E112*100/'unselbst. Beschätigte 7_2014'!$L112</f>
        <v>7.2022160664819941</v>
      </c>
      <c r="F112" s="64">
        <f>'unselbst. Beschätigte 7_2014'!F112*100/'unselbst. Beschätigte 7_2014'!$L112</f>
        <v>0</v>
      </c>
      <c r="G112" s="64">
        <f>'unselbst. Beschätigte 7_2014'!G112*100/'unselbst. Beschätigte 7_2014'!$L112</f>
        <v>0</v>
      </c>
      <c r="H112" s="64">
        <f>'unselbst. Beschätigte 7_2014'!H112*100/'unselbst. Beschätigte 7_2014'!$L112</f>
        <v>0</v>
      </c>
      <c r="I112" s="64">
        <f>'unselbst. Beschätigte 7_2014'!I112*100/'unselbst. Beschätigte 7_2014'!$L112</f>
        <v>0</v>
      </c>
      <c r="J112" s="64">
        <f>'unselbst. Beschätigte 7_2014'!J112*100/'unselbst. Beschätigte 7_2014'!$L112</f>
        <v>0</v>
      </c>
      <c r="K112" s="64">
        <f>'unselbst. Beschätigte 7_2014'!K112*100/'unselbst. Beschätigte 7_2014'!$L112</f>
        <v>0</v>
      </c>
      <c r="L112" s="65">
        <f>'unselbst. Beschätigte 7_2014'!L112*100/'unselbst. Beschätigte 7_2014'!$L112</f>
        <v>100</v>
      </c>
    </row>
    <row r="113" spans="1:12" x14ac:dyDescent="0.2">
      <c r="A113" s="44" t="s">
        <v>88</v>
      </c>
      <c r="B113" s="41" t="s">
        <v>101</v>
      </c>
      <c r="C113" s="64">
        <f>'unselbst. Beschätigte 7_2014'!C113*100/'unselbst. Beschätigte 7_2014'!$L113</f>
        <v>15.847310584152689</v>
      </c>
      <c r="D113" s="64">
        <f>'unselbst. Beschätigte 7_2014'!D113*100/'unselbst. Beschätigte 7_2014'!$L113</f>
        <v>8.8683246577983414</v>
      </c>
      <c r="E113" s="64">
        <f>'unselbst. Beschätigte 7_2014'!E113*100/'unselbst. Beschätigte 7_2014'!$L113</f>
        <v>7.0368228262965102</v>
      </c>
      <c r="F113" s="64">
        <f>'unselbst. Beschätigte 7_2014'!F113*100/'unselbst. Beschätigte 7_2014'!$L113</f>
        <v>10.275689223057643</v>
      </c>
      <c r="G113" s="64">
        <f>'unselbst. Beschätigte 7_2014'!G113*100/'unselbst. Beschätigte 7_2014'!$L113</f>
        <v>6.5548486601118183</v>
      </c>
      <c r="H113" s="64">
        <f>'unselbst. Beschätigte 7_2014'!H113*100/'unselbst. Beschätigte 7_2014'!$L113</f>
        <v>5.320994794679005</v>
      </c>
      <c r="I113" s="64">
        <f>'unselbst. Beschätigte 7_2014'!I113*100/'unselbst. Beschätigte 7_2014'!$L113</f>
        <v>5.9186427607480239</v>
      </c>
      <c r="J113" s="64">
        <f>'unselbst. Beschätigte 7_2014'!J113*100/'unselbst. Beschätigte 7_2014'!$L113</f>
        <v>0</v>
      </c>
      <c r="K113" s="64">
        <f>'unselbst. Beschätigte 7_2014'!K113*100/'unselbst. Beschätigte 7_2014'!$L113</f>
        <v>40.177366493155965</v>
      </c>
      <c r="L113" s="65">
        <f>'unselbst. Beschätigte 7_2014'!L113*100/'unselbst. Beschätigte 7_2014'!$L113</f>
        <v>100</v>
      </c>
    </row>
    <row r="114" spans="1:12" x14ac:dyDescent="0.2">
      <c r="A114" s="44" t="s">
        <v>89</v>
      </c>
      <c r="B114" s="41" t="s">
        <v>101</v>
      </c>
      <c r="C114" s="64">
        <f>'unselbst. Beschätigte 7_2014'!C114*100/'unselbst. Beschätigte 7_2014'!$L114</f>
        <v>34.354774798573501</v>
      </c>
      <c r="D114" s="64">
        <f>'unselbst. Beschätigte 7_2014'!D114*100/'unselbst. Beschätigte 7_2014'!$L114</f>
        <v>14.344208162726192</v>
      </c>
      <c r="E114" s="64">
        <f>'unselbst. Beschätigte 7_2014'!E114*100/'unselbst. Beschätigte 7_2014'!$L114</f>
        <v>15.651829348831066</v>
      </c>
      <c r="F114" s="64">
        <f>'unselbst. Beschätigte 7_2014'!F114*100/'unselbst. Beschätigte 7_2014'!$L114</f>
        <v>13.591335358605203</v>
      </c>
      <c r="G114" s="64">
        <f>'unselbst. Beschätigte 7_2014'!G114*100/'unselbst. Beschätigte 7_2014'!$L114</f>
        <v>4.9531105534275524</v>
      </c>
      <c r="H114" s="64">
        <f>'unselbst. Beschätigte 7_2014'!H114*100/'unselbst. Beschätigte 7_2014'!$L114</f>
        <v>12.613921542728834</v>
      </c>
      <c r="I114" s="64">
        <f>'unselbst. Beschätigte 7_2014'!I114*100/'unselbst. Beschätigte 7_2014'!$L114</f>
        <v>4.4908202351076474</v>
      </c>
      <c r="J114" s="64">
        <f>'unselbst. Beschätigte 7_2014'!J114*100/'unselbst. Beschätigte 7_2014'!$L114</f>
        <v>0</v>
      </c>
      <c r="K114" s="64">
        <f>'unselbst. Beschätigte 7_2014'!K114*100/'unselbst. Beschätigte 7_2014'!$L114</f>
        <v>0</v>
      </c>
      <c r="L114" s="65">
        <f>'unselbst. Beschätigte 7_2014'!L114*100/'unselbst. Beschätigte 7_2014'!$L114</f>
        <v>100</v>
      </c>
    </row>
    <row r="115" spans="1:12" x14ac:dyDescent="0.2">
      <c r="A115" s="44" t="s">
        <v>90</v>
      </c>
      <c r="B115" s="41" t="s">
        <v>101</v>
      </c>
      <c r="C115" s="64">
        <f>'unselbst. Beschätigte 7_2014'!C115*100/'unselbst. Beschätigte 7_2014'!$L115</f>
        <v>19.868220983274202</v>
      </c>
      <c r="D115" s="64">
        <f>'unselbst. Beschätigte 7_2014'!D115*100/'unselbst. Beschätigte 7_2014'!$L115</f>
        <v>15.712113532691333</v>
      </c>
      <c r="E115" s="64">
        <f>'unselbst. Beschätigte 7_2014'!E115*100/'unselbst. Beschätigte 7_2014'!$L115</f>
        <v>19.817536746071973</v>
      </c>
      <c r="F115" s="64">
        <f>'unselbst. Beschätigte 7_2014'!F115*100/'unselbst. Beschätigte 7_2014'!$L115</f>
        <v>24.581855043081603</v>
      </c>
      <c r="G115" s="64">
        <f>'unselbst. Beschätigte 7_2014'!G115*100/'unselbst. Beschätigte 7_2014'!$L115</f>
        <v>5.4232133806386216</v>
      </c>
      <c r="H115" s="64">
        <f>'unselbst. Beschätigte 7_2014'!H115*100/'unselbst. Beschätigte 7_2014'!$L115</f>
        <v>0</v>
      </c>
      <c r="I115" s="64">
        <f>'unselbst. Beschätigte 7_2014'!I115*100/'unselbst. Beschätigte 7_2014'!$L115</f>
        <v>14.59706031424227</v>
      </c>
      <c r="J115" s="64">
        <f>'unselbst. Beschätigte 7_2014'!J115*100/'unselbst. Beschätigte 7_2014'!$L115</f>
        <v>0</v>
      </c>
      <c r="K115" s="64">
        <f>'unselbst. Beschätigte 7_2014'!K115*100/'unselbst. Beschätigte 7_2014'!$L115</f>
        <v>0</v>
      </c>
      <c r="L115" s="65">
        <f>'unselbst. Beschätigte 7_2014'!L115*100/'unselbst. Beschätigte 7_2014'!$L115</f>
        <v>100</v>
      </c>
    </row>
    <row r="116" spans="1:12" x14ac:dyDescent="0.2">
      <c r="A116" s="44" t="s">
        <v>91</v>
      </c>
      <c r="B116" s="41" t="s">
        <v>101</v>
      </c>
      <c r="C116" s="64">
        <f>'unselbst. Beschätigte 7_2014'!C116*100/'unselbst. Beschätigte 7_2014'!$L116</f>
        <v>8.1370449678800849</v>
      </c>
      <c r="D116" s="64">
        <f>'unselbst. Beschätigte 7_2014'!D116*100/'unselbst. Beschätigte 7_2014'!$L116</f>
        <v>4.1541755888650966</v>
      </c>
      <c r="E116" s="64">
        <f>'unselbst. Beschätigte 7_2014'!E116*100/'unselbst. Beschätigte 7_2014'!$L116</f>
        <v>7.7944325481798717</v>
      </c>
      <c r="F116" s="64">
        <f>'unselbst. Beschätigte 7_2014'!F116*100/'unselbst. Beschätigte 7_2014'!$L116</f>
        <v>9.164882226980728</v>
      </c>
      <c r="G116" s="64">
        <f>'unselbst. Beschätigte 7_2014'!G116*100/'unselbst. Beschätigte 7_2014'!$L116</f>
        <v>14.817987152034261</v>
      </c>
      <c r="H116" s="64">
        <f>'unselbst. Beschätigte 7_2014'!H116*100/'unselbst. Beschätigte 7_2014'!$L116</f>
        <v>24.967880085653103</v>
      </c>
      <c r="I116" s="64">
        <f>'unselbst. Beschätigte 7_2014'!I116*100/'unselbst. Beschätigte 7_2014'!$L116</f>
        <v>30.963597430406853</v>
      </c>
      <c r="J116" s="64">
        <f>'unselbst. Beschätigte 7_2014'!J116*100/'unselbst. Beschätigte 7_2014'!$L116</f>
        <v>0</v>
      </c>
      <c r="K116" s="64">
        <f>'unselbst. Beschätigte 7_2014'!K116*100/'unselbst. Beschätigte 7_2014'!$L116</f>
        <v>0</v>
      </c>
      <c r="L116" s="65">
        <f>'unselbst. Beschätigte 7_2014'!L116*100/'unselbst. Beschätigte 7_2014'!$L116</f>
        <v>100</v>
      </c>
    </row>
    <row r="117" spans="1:12" x14ac:dyDescent="0.2">
      <c r="A117" s="44" t="s">
        <v>92</v>
      </c>
      <c r="B117" s="41" t="s">
        <v>101</v>
      </c>
      <c r="C117" s="64">
        <f>'unselbst. Beschätigte 7_2014'!C117*100/'unselbst. Beschätigte 7_2014'!$L117</f>
        <v>33.090909090909093</v>
      </c>
      <c r="D117" s="64">
        <f>'unselbst. Beschätigte 7_2014'!D117*100/'unselbst. Beschätigte 7_2014'!$L117</f>
        <v>22.181818181818183</v>
      </c>
      <c r="E117" s="64">
        <f>'unselbst. Beschätigte 7_2014'!E117*100/'unselbst. Beschätigte 7_2014'!$L117</f>
        <v>10.727272727272727</v>
      </c>
      <c r="F117" s="64">
        <f>'unselbst. Beschätigte 7_2014'!F117*100/'unselbst. Beschätigte 7_2014'!$L117</f>
        <v>25.454545454545453</v>
      </c>
      <c r="G117" s="64">
        <f>'unselbst. Beschätigte 7_2014'!G117*100/'unselbst. Beschätigte 7_2014'!$L117</f>
        <v>8.545454545454545</v>
      </c>
      <c r="H117" s="64">
        <f>'unselbst. Beschätigte 7_2014'!H117*100/'unselbst. Beschätigte 7_2014'!$L117</f>
        <v>0</v>
      </c>
      <c r="I117" s="64">
        <f>'unselbst. Beschätigte 7_2014'!I117*100/'unselbst. Beschätigte 7_2014'!$L117</f>
        <v>0</v>
      </c>
      <c r="J117" s="64">
        <f>'unselbst. Beschätigte 7_2014'!J117*100/'unselbst. Beschätigte 7_2014'!$L117</f>
        <v>0</v>
      </c>
      <c r="K117" s="64">
        <f>'unselbst. Beschätigte 7_2014'!K117*100/'unselbst. Beschätigte 7_2014'!$L117</f>
        <v>0</v>
      </c>
      <c r="L117" s="65">
        <f>'unselbst. Beschätigte 7_2014'!L117*100/'unselbst. Beschätigte 7_2014'!$L117</f>
        <v>100</v>
      </c>
    </row>
    <row r="118" spans="1:12" x14ac:dyDescent="0.2">
      <c r="A118" s="44" t="s">
        <v>93</v>
      </c>
      <c r="B118" s="41" t="s">
        <v>101</v>
      </c>
      <c r="C118" s="64">
        <f>'unselbst. Beschätigte 7_2014'!C118*100/'unselbst. Beschätigte 7_2014'!$L118</f>
        <v>14.995640802092415</v>
      </c>
      <c r="D118" s="64">
        <f>'unselbst. Beschätigte 7_2014'!D118*100/'unselbst. Beschätigte 7_2014'!$L118</f>
        <v>10.113339145597211</v>
      </c>
      <c r="E118" s="64">
        <f>'unselbst. Beschätigte 7_2014'!E118*100/'unselbst. Beschätigte 7_2014'!$L118</f>
        <v>13.251961639058413</v>
      </c>
      <c r="F118" s="64">
        <f>'unselbst. Beschätigte 7_2014'!F118*100/'unselbst. Beschätigte 7_2014'!$L118</f>
        <v>12.031386224934613</v>
      </c>
      <c r="G118" s="64">
        <f>'unselbst. Beschätigte 7_2014'!G118*100/'unselbst. Beschätigte 7_2014'!$L118</f>
        <v>5.6669572798605055</v>
      </c>
      <c r="H118" s="64">
        <f>'unselbst. Beschätigte 7_2014'!H118*100/'unselbst. Beschätigte 7_2014'!$L118</f>
        <v>10.20052310374891</v>
      </c>
      <c r="I118" s="64">
        <f>'unselbst. Beschätigte 7_2014'!I118*100/'unselbst. Beschätigte 7_2014'!$L118</f>
        <v>33.740191804707933</v>
      </c>
      <c r="J118" s="64">
        <f>'unselbst. Beschätigte 7_2014'!J118*100/'unselbst. Beschätigte 7_2014'!$L118</f>
        <v>0</v>
      </c>
      <c r="K118" s="64">
        <f>'unselbst. Beschätigte 7_2014'!K118*100/'unselbst. Beschätigte 7_2014'!$L118</f>
        <v>0</v>
      </c>
      <c r="L118" s="65">
        <f>'unselbst. Beschätigte 7_2014'!L118*100/'unselbst. Beschätigte 7_2014'!$L118</f>
        <v>100</v>
      </c>
    </row>
    <row r="119" spans="1:12" x14ac:dyDescent="0.2">
      <c r="A119" s="44" t="s">
        <v>94</v>
      </c>
      <c r="B119" s="41" t="s">
        <v>101</v>
      </c>
      <c r="C119" s="64">
        <f>'unselbst. Beschätigte 7_2014'!C119*100/'unselbst. Beschätigte 7_2014'!$L119</f>
        <v>47.399411187438666</v>
      </c>
      <c r="D119" s="64">
        <f>'unselbst. Beschätigte 7_2014'!D119*100/'unselbst. Beschätigte 7_2014'!$L119</f>
        <v>31.207065750736017</v>
      </c>
      <c r="E119" s="64">
        <f>'unselbst. Beschätigte 7_2014'!E119*100/'unselbst. Beschätigte 7_2014'!$L119</f>
        <v>5.7899901864573113</v>
      </c>
      <c r="F119" s="64">
        <f>'unselbst. Beschätigte 7_2014'!F119*100/'unselbst. Beschätigte 7_2014'!$L119</f>
        <v>9.0284592737978411</v>
      </c>
      <c r="G119" s="64">
        <f>'unselbst. Beschätigte 7_2014'!G119*100/'unselbst. Beschätigte 7_2014'!$L119</f>
        <v>6.5750736015701667</v>
      </c>
      <c r="H119" s="64">
        <f>'unselbst. Beschätigte 7_2014'!H119*100/'unselbst. Beschätigte 7_2014'!$L119</f>
        <v>0</v>
      </c>
      <c r="I119" s="64">
        <f>'unselbst. Beschätigte 7_2014'!I119*100/'unselbst. Beschätigte 7_2014'!$L119</f>
        <v>0</v>
      </c>
      <c r="J119" s="64">
        <f>'unselbst. Beschätigte 7_2014'!J119*100/'unselbst. Beschätigte 7_2014'!$L119</f>
        <v>0</v>
      </c>
      <c r="K119" s="64">
        <f>'unselbst. Beschätigte 7_2014'!K119*100/'unselbst. Beschätigte 7_2014'!$L119</f>
        <v>0</v>
      </c>
      <c r="L119" s="65">
        <f>'unselbst. Beschätigte 7_2014'!L119*100/'unselbst. Beschätigte 7_2014'!$L119</f>
        <v>100</v>
      </c>
    </row>
    <row r="120" spans="1:12" x14ac:dyDescent="0.2">
      <c r="A120" s="44" t="s">
        <v>95</v>
      </c>
      <c r="B120" s="41" t="s">
        <v>101</v>
      </c>
      <c r="C120" s="64">
        <f>'unselbst. Beschätigte 7_2014'!C120*100/'unselbst. Beschätigte 7_2014'!$L120</f>
        <v>16.780821917808218</v>
      </c>
      <c r="D120" s="64">
        <f>'unselbst. Beschätigte 7_2014'!D120*100/'unselbst. Beschätigte 7_2014'!$L120</f>
        <v>13.356164383561644</v>
      </c>
      <c r="E120" s="64">
        <f>'unselbst. Beschätigte 7_2014'!E120*100/'unselbst. Beschätigte 7_2014'!$L120</f>
        <v>8.9041095890410951</v>
      </c>
      <c r="F120" s="64">
        <f>'unselbst. Beschätigte 7_2014'!F120*100/'unselbst. Beschätigte 7_2014'!$L120</f>
        <v>8.5616438356164384</v>
      </c>
      <c r="G120" s="64">
        <f>'unselbst. Beschätigte 7_2014'!G120*100/'unselbst. Beschätigte 7_2014'!$L120</f>
        <v>52.397260273972606</v>
      </c>
      <c r="H120" s="64">
        <f>'unselbst. Beschätigte 7_2014'!H120*100/'unselbst. Beschätigte 7_2014'!$L120</f>
        <v>0</v>
      </c>
      <c r="I120" s="64">
        <f>'unselbst. Beschätigte 7_2014'!I120*100/'unselbst. Beschätigte 7_2014'!$L120</f>
        <v>0</v>
      </c>
      <c r="J120" s="64">
        <f>'unselbst. Beschätigte 7_2014'!J120*100/'unselbst. Beschätigte 7_2014'!$L120</f>
        <v>0</v>
      </c>
      <c r="K120" s="64">
        <f>'unselbst. Beschätigte 7_2014'!K120*100/'unselbst. Beschätigte 7_2014'!$L120</f>
        <v>0</v>
      </c>
      <c r="L120" s="65">
        <f>'unselbst. Beschätigte 7_2014'!L120*100/'unselbst. Beschätigte 7_2014'!$L120</f>
        <v>100</v>
      </c>
    </row>
    <row r="121" spans="1:12" x14ac:dyDescent="0.2">
      <c r="A121" s="44"/>
      <c r="C121" s="64"/>
      <c r="D121" s="64"/>
      <c r="E121" s="64"/>
      <c r="F121" s="64"/>
      <c r="G121" s="64"/>
      <c r="H121" s="64"/>
      <c r="I121" s="64"/>
      <c r="J121" s="64"/>
      <c r="K121" s="64"/>
      <c r="L121" s="65"/>
    </row>
    <row r="122" spans="1:12" x14ac:dyDescent="0.2">
      <c r="A122" s="44"/>
      <c r="C122" s="65">
        <f>'unselbst. Beschätigte 7_2014'!C122*100/'unselbst. Beschätigte 7_2014'!$L122</f>
        <v>23.242490551024467</v>
      </c>
      <c r="D122" s="65">
        <f>'unselbst. Beschätigte 7_2014'!D122*100/'unselbst. Beschätigte 7_2014'!$L122</f>
        <v>12.731251243286254</v>
      </c>
      <c r="E122" s="65">
        <f>'unselbst. Beschätigte 7_2014'!E122*100/'unselbst. Beschätigte 7_2014'!$L122</f>
        <v>11.840063656256216</v>
      </c>
      <c r="F122" s="65">
        <f>'unselbst. Beschätigte 7_2014'!F122*100/'unselbst. Beschätigte 7_2014'!$L122</f>
        <v>14.991048338969565</v>
      </c>
      <c r="G122" s="65">
        <f>'unselbst. Beschätigte 7_2014'!G122*100/'unselbst. Beschätigte 7_2014'!$L122</f>
        <v>9.1665008951661022</v>
      </c>
      <c r="H122" s="65">
        <f>'unselbst. Beschätigte 7_2014'!H122*100/'unselbst. Beschätigte 7_2014'!$L122</f>
        <v>9.0749950268549835</v>
      </c>
      <c r="I122" s="65">
        <f>'unselbst. Beschätigte 7_2014'!I122*100/'unselbst. Beschätigte 7_2014'!$L122</f>
        <v>8.1360652476626214</v>
      </c>
      <c r="J122" s="65">
        <f>'unselbst. Beschätigte 7_2014'!J122*100/'unselbst. Beschätigte 7_2014'!$L122</f>
        <v>2.5263576685896161</v>
      </c>
      <c r="K122" s="65">
        <f>'unselbst. Beschätigte 7_2014'!K122*100/'unselbst. Beschätigte 7_2014'!$L122</f>
        <v>8.291227372190173</v>
      </c>
      <c r="L122" s="65">
        <f>'unselbst. Beschätigte 7_2014'!L122*100/'unselbst. Beschätigte 7_2014'!$L122</f>
        <v>100</v>
      </c>
    </row>
    <row r="123" spans="1:12" x14ac:dyDescent="0.2">
      <c r="A123" s="44"/>
      <c r="C123" s="64"/>
      <c r="D123" s="64"/>
      <c r="E123" s="64"/>
      <c r="F123" s="64"/>
      <c r="G123" s="64"/>
      <c r="H123" s="64"/>
      <c r="I123" s="64"/>
      <c r="J123" s="64"/>
      <c r="K123" s="64"/>
      <c r="L123" s="65"/>
    </row>
    <row r="124" spans="1:12" x14ac:dyDescent="0.2">
      <c r="A124" s="44" t="s">
        <v>263</v>
      </c>
      <c r="B124" s="41" t="s">
        <v>101</v>
      </c>
      <c r="C124" s="64">
        <f>'unselbst. Beschätigte 7_2014'!C124*100/'unselbst. Beschätigte 7_2014'!$L124</f>
        <v>100</v>
      </c>
      <c r="D124" s="64">
        <f>'unselbst. Beschätigte 7_2014'!D124*100/'unselbst. Beschätigte 7_2014'!$L124</f>
        <v>0</v>
      </c>
      <c r="E124" s="64">
        <f>'unselbst. Beschätigte 7_2014'!E124*100/'unselbst. Beschätigte 7_2014'!$L124</f>
        <v>0</v>
      </c>
      <c r="F124" s="64">
        <f>'unselbst. Beschätigte 7_2014'!F124*100/'unselbst. Beschätigte 7_2014'!$L124</f>
        <v>0</v>
      </c>
      <c r="G124" s="64">
        <f>'unselbst. Beschätigte 7_2014'!G124*100/'unselbst. Beschätigte 7_2014'!$L124</f>
        <v>0</v>
      </c>
      <c r="H124" s="64">
        <f>'unselbst. Beschätigte 7_2014'!H124*100/'unselbst. Beschätigte 7_2014'!$L124</f>
        <v>0</v>
      </c>
      <c r="I124" s="64">
        <f>'unselbst. Beschätigte 7_2014'!I124*100/'unselbst. Beschätigte 7_2014'!$L124</f>
        <v>0</v>
      </c>
      <c r="J124" s="64">
        <f>'unselbst. Beschätigte 7_2014'!J124*100/'unselbst. Beschätigte 7_2014'!$L124</f>
        <v>0</v>
      </c>
      <c r="K124" s="64">
        <f>'unselbst. Beschätigte 7_2014'!K124*100/'unselbst. Beschätigte 7_2014'!$L124</f>
        <v>0</v>
      </c>
      <c r="L124" s="65">
        <f>'unselbst. Beschätigte 7_2014'!L124*100/'unselbst. Beschätigte 7_2014'!$L124</f>
        <v>100</v>
      </c>
    </row>
    <row r="125" spans="1:12" x14ac:dyDescent="0.2">
      <c r="A125" s="44" t="s">
        <v>96</v>
      </c>
      <c r="B125" s="41" t="s">
        <v>101</v>
      </c>
      <c r="C125" s="64">
        <f>'unselbst. Beschätigte 7_2014'!C125*100/'unselbst. Beschätigte 7_2014'!$L125</f>
        <v>26.4</v>
      </c>
      <c r="D125" s="64">
        <f>'unselbst. Beschätigte 7_2014'!D125*100/'unselbst. Beschätigte 7_2014'!$L125</f>
        <v>9.1999999999999993</v>
      </c>
      <c r="E125" s="64">
        <f>'unselbst. Beschätigte 7_2014'!E125*100/'unselbst. Beschätigte 7_2014'!$L125</f>
        <v>20</v>
      </c>
      <c r="F125" s="64">
        <f>'unselbst. Beschätigte 7_2014'!F125*100/'unselbst. Beschätigte 7_2014'!$L125</f>
        <v>0</v>
      </c>
      <c r="G125" s="64">
        <f>'unselbst. Beschätigte 7_2014'!G125*100/'unselbst. Beschätigte 7_2014'!$L125</f>
        <v>44.4</v>
      </c>
      <c r="H125" s="64">
        <f>'unselbst. Beschätigte 7_2014'!H125*100/'unselbst. Beschätigte 7_2014'!$L125</f>
        <v>0</v>
      </c>
      <c r="I125" s="64">
        <f>'unselbst. Beschätigte 7_2014'!I125*100/'unselbst. Beschätigte 7_2014'!$L125</f>
        <v>0</v>
      </c>
      <c r="J125" s="64">
        <f>'unselbst. Beschätigte 7_2014'!J125*100/'unselbst. Beschätigte 7_2014'!$L125</f>
        <v>0</v>
      </c>
      <c r="K125" s="64">
        <f>'unselbst. Beschätigte 7_2014'!K125*100/'unselbst. Beschätigte 7_2014'!$L125</f>
        <v>0</v>
      </c>
      <c r="L125" s="65">
        <f>'unselbst. Beschätigte 7_2014'!L125*100/'unselbst. Beschätigte 7_2014'!$L125</f>
        <v>100</v>
      </c>
    </row>
    <row r="126" spans="1:12" x14ac:dyDescent="0.2">
      <c r="A126" s="44" t="s">
        <v>248</v>
      </c>
      <c r="B126" s="41" t="s">
        <v>101</v>
      </c>
      <c r="C126" s="64">
        <f>'unselbst. Beschätigte 7_2014'!C126*100/'unselbst. Beschätigte 7_2014'!$L126</f>
        <v>2.1857923497267762</v>
      </c>
      <c r="D126" s="64">
        <f>'unselbst. Beschätigte 7_2014'!D126*100/'unselbst. Beschätigte 7_2014'!$L126</f>
        <v>0</v>
      </c>
      <c r="E126" s="64">
        <f>'unselbst. Beschätigte 7_2014'!E126*100/'unselbst. Beschätigte 7_2014'!$L126</f>
        <v>0</v>
      </c>
      <c r="F126" s="64">
        <f>'unselbst. Beschätigte 7_2014'!F126*100/'unselbst. Beschätigte 7_2014'!$L126</f>
        <v>43.169398907103826</v>
      </c>
      <c r="G126" s="64">
        <f>'unselbst. Beschätigte 7_2014'!G126*100/'unselbst. Beschätigte 7_2014'!$L126</f>
        <v>0</v>
      </c>
      <c r="H126" s="64">
        <f>'unselbst. Beschätigte 7_2014'!H126*100/'unselbst. Beschätigte 7_2014'!$L126</f>
        <v>54.644808743169399</v>
      </c>
      <c r="I126" s="64">
        <f>'unselbst. Beschätigte 7_2014'!I126*100/'unselbst. Beschätigte 7_2014'!$L126</f>
        <v>0</v>
      </c>
      <c r="J126" s="64">
        <f>'unselbst. Beschätigte 7_2014'!J126*100/'unselbst. Beschätigte 7_2014'!$L126</f>
        <v>0</v>
      </c>
      <c r="K126" s="64">
        <f>'unselbst. Beschätigte 7_2014'!K126*100/'unselbst. Beschätigte 7_2014'!$L126</f>
        <v>0</v>
      </c>
      <c r="L126" s="65">
        <f>'unselbst. Beschätigte 7_2014'!L126*100/'unselbst. Beschätigte 7_2014'!$L126</f>
        <v>100</v>
      </c>
    </row>
    <row r="127" spans="1:12" x14ac:dyDescent="0.2">
      <c r="A127" s="44" t="s">
        <v>97</v>
      </c>
      <c r="B127" s="41" t="s">
        <v>101</v>
      </c>
      <c r="C127" s="64">
        <f>'unselbst. Beschätigte 7_2014'!C127*100/'unselbst. Beschätigte 7_2014'!$L127</f>
        <v>0.21191429244172358</v>
      </c>
      <c r="D127" s="64">
        <f>'unselbst. Beschätigte 7_2014'!D127*100/'unselbst. Beschätigte 7_2014'!$L127</f>
        <v>0</v>
      </c>
      <c r="E127" s="64">
        <f>'unselbst. Beschätigte 7_2014'!E127*100/'unselbst. Beschätigte 7_2014'!$L127</f>
        <v>0.25900635742877326</v>
      </c>
      <c r="F127" s="64">
        <f>'unselbst. Beschätigte 7_2014'!F127*100/'unselbst. Beschätigte 7_2014'!$L127</f>
        <v>1.8130445020014128</v>
      </c>
      <c r="G127" s="64">
        <f>'unselbst. Beschätigte 7_2014'!G127*100/'unselbst. Beschätigte 7_2014'!$L127</f>
        <v>4.6385684012243935</v>
      </c>
      <c r="H127" s="64">
        <f>'unselbst. Beschätigte 7_2014'!H127*100/'unselbst. Beschätigte 7_2014'!$L127</f>
        <v>0</v>
      </c>
      <c r="I127" s="64">
        <f>'unselbst. Beschätigte 7_2014'!I127*100/'unselbst. Beschätigte 7_2014'!$L127</f>
        <v>14.692724275959501</v>
      </c>
      <c r="J127" s="64">
        <f>'unselbst. Beschätigte 7_2014'!J127*100/'unselbst. Beschätigte 7_2014'!$L127</f>
        <v>15.045914763362374</v>
      </c>
      <c r="K127" s="64">
        <f>'unselbst. Beschätigte 7_2014'!K127*100/'unselbst. Beschätigte 7_2014'!$L127</f>
        <v>63.338827407581825</v>
      </c>
      <c r="L127" s="65">
        <f>'unselbst. Beschätigte 7_2014'!L127*100/'unselbst. Beschätigte 7_2014'!$L127</f>
        <v>100</v>
      </c>
    </row>
    <row r="128" spans="1:12" x14ac:dyDescent="0.2">
      <c r="A128" s="44" t="s">
        <v>98</v>
      </c>
      <c r="B128" s="41" t="s">
        <v>101</v>
      </c>
      <c r="C128" s="64">
        <f>'unselbst. Beschätigte 7_2014'!C128*100/'unselbst. Beschätigte 7_2014'!$L128</f>
        <v>1.2992125984251968</v>
      </c>
      <c r="D128" s="64">
        <f>'unselbst. Beschätigte 7_2014'!D128*100/'unselbst. Beschätigte 7_2014'!$L128</f>
        <v>0.39370078740157483</v>
      </c>
      <c r="E128" s="64">
        <f>'unselbst. Beschätigte 7_2014'!E128*100/'unselbst. Beschätigte 7_2014'!$L128</f>
        <v>1.6929133858267718</v>
      </c>
      <c r="F128" s="64">
        <f>'unselbst. Beschätigte 7_2014'!F128*100/'unselbst. Beschätigte 7_2014'!$L128</f>
        <v>2.5984251968503935</v>
      </c>
      <c r="G128" s="64">
        <f>'unselbst. Beschätigte 7_2014'!G128*100/'unselbst. Beschätigte 7_2014'!$L128</f>
        <v>0</v>
      </c>
      <c r="H128" s="64">
        <f>'unselbst. Beschätigte 7_2014'!H128*100/'unselbst. Beschätigte 7_2014'!$L128</f>
        <v>0</v>
      </c>
      <c r="I128" s="64">
        <f>'unselbst. Beschätigte 7_2014'!I128*100/'unselbst. Beschätigte 7_2014'!$L128</f>
        <v>19.566929133858267</v>
      </c>
      <c r="J128" s="64">
        <f>'unselbst. Beschätigte 7_2014'!J128*100/'unselbst. Beschätigte 7_2014'!$L128</f>
        <v>20.118110236220474</v>
      </c>
      <c r="K128" s="64">
        <f>'unselbst. Beschätigte 7_2014'!K128*100/'unselbst. Beschätigte 7_2014'!$L128</f>
        <v>54.330708661417326</v>
      </c>
      <c r="L128" s="65">
        <f>'unselbst. Beschätigte 7_2014'!L128*100/'unselbst. Beschätigte 7_2014'!$L128</f>
        <v>100</v>
      </c>
    </row>
    <row r="129" spans="1:12" x14ac:dyDescent="0.2">
      <c r="A129" s="44" t="s">
        <v>99</v>
      </c>
      <c r="B129" s="41" t="s">
        <v>101</v>
      </c>
      <c r="C129" s="64">
        <f>'unselbst. Beschätigte 7_2014'!C129*100/'unselbst. Beschätigte 7_2014'!$L129</f>
        <v>14.393939393939394</v>
      </c>
      <c r="D129" s="64">
        <f>'unselbst. Beschätigte 7_2014'!D129*100/'unselbst. Beschätigte 7_2014'!$L129</f>
        <v>27.651515151515152</v>
      </c>
      <c r="E129" s="64">
        <f>'unselbst. Beschätigte 7_2014'!E129*100/'unselbst. Beschätigte 7_2014'!$L129</f>
        <v>4.5454545454545459</v>
      </c>
      <c r="F129" s="64">
        <f>'unselbst. Beschätigte 7_2014'!F129*100/'unselbst. Beschätigte 7_2014'!$L129</f>
        <v>23.484848484848484</v>
      </c>
      <c r="G129" s="64">
        <f>'unselbst. Beschätigte 7_2014'!G129*100/'unselbst. Beschätigte 7_2014'!$L129</f>
        <v>29.924242424242426</v>
      </c>
      <c r="H129" s="64">
        <f>'unselbst. Beschätigte 7_2014'!H129*100/'unselbst. Beschätigte 7_2014'!$L129</f>
        <v>0</v>
      </c>
      <c r="I129" s="64">
        <f>'unselbst. Beschätigte 7_2014'!I129*100/'unselbst. Beschätigte 7_2014'!$L129</f>
        <v>0</v>
      </c>
      <c r="J129" s="64">
        <f>'unselbst. Beschätigte 7_2014'!J129*100/'unselbst. Beschätigte 7_2014'!$L129</f>
        <v>0</v>
      </c>
      <c r="K129" s="64">
        <f>'unselbst. Beschätigte 7_2014'!K129*100/'unselbst. Beschätigte 7_2014'!$L129</f>
        <v>0</v>
      </c>
      <c r="L129" s="65">
        <f>'unselbst. Beschätigte 7_2014'!L129*100/'unselbst. Beschätigte 7_2014'!$L129</f>
        <v>100</v>
      </c>
    </row>
    <row r="130" spans="1:12" x14ac:dyDescent="0.2">
      <c r="A130" s="44" t="s">
        <v>249</v>
      </c>
      <c r="B130" s="41" t="s">
        <v>101</v>
      </c>
      <c r="C130" s="64">
        <f>'unselbst. Beschätigte 7_2014'!C130*100/'unselbst. Beschätigte 7_2014'!$L130</f>
        <v>0.30554343081623747</v>
      </c>
      <c r="D130" s="64">
        <f>'unselbst. Beschätigte 7_2014'!D130*100/'unselbst. Beschätigte 7_2014'!$L130</f>
        <v>0.30554343081623747</v>
      </c>
      <c r="E130" s="64">
        <f>'unselbst. Beschätigte 7_2014'!E130*100/'unselbst. Beschätigte 7_2014'!$L130</f>
        <v>0.56743780008729816</v>
      </c>
      <c r="F130" s="64">
        <f>'unselbst. Beschätigte 7_2014'!F130*100/'unselbst. Beschätigte 7_2014'!$L130</f>
        <v>0</v>
      </c>
      <c r="G130" s="64">
        <f>'unselbst. Beschätigte 7_2014'!G130*100/'unselbst. Beschätigte 7_2014'!$L130</f>
        <v>0</v>
      </c>
      <c r="H130" s="64">
        <f>'unselbst. Beschätigte 7_2014'!H130*100/'unselbst. Beschätigte 7_2014'!$L130</f>
        <v>0</v>
      </c>
      <c r="I130" s="64">
        <f>'unselbst. Beschätigte 7_2014'!I130*100/'unselbst. Beschätigte 7_2014'!$L130</f>
        <v>27.49890877346137</v>
      </c>
      <c r="J130" s="64">
        <f>'unselbst. Beschätigte 7_2014'!J130*100/'unselbst. Beschätigte 7_2014'!$L130</f>
        <v>0</v>
      </c>
      <c r="K130" s="64">
        <f>'unselbst. Beschätigte 7_2014'!K130*100/'unselbst. Beschätigte 7_2014'!$L130</f>
        <v>71.322566564818857</v>
      </c>
      <c r="L130" s="65">
        <f>'unselbst. Beschätigte 7_2014'!L130*100/'unselbst. Beschätigte 7_2014'!$L130</f>
        <v>100</v>
      </c>
    </row>
    <row r="131" spans="1:12" x14ac:dyDescent="0.2">
      <c r="A131" s="44" t="s">
        <v>250</v>
      </c>
      <c r="B131" s="41" t="s">
        <v>101</v>
      </c>
      <c r="C131" s="64">
        <f>'unselbst. Beschätigte 7_2014'!C131*100/'unselbst. Beschätigte 7_2014'!$L131</f>
        <v>9.8643649815043158E-2</v>
      </c>
      <c r="D131" s="64">
        <f>'unselbst. Beschätigte 7_2014'!D131*100/'unselbst. Beschätigte 7_2014'!$L131</f>
        <v>0</v>
      </c>
      <c r="E131" s="64">
        <f>'unselbst. Beschätigte 7_2014'!E131*100/'unselbst. Beschätigte 7_2014'!$L131</f>
        <v>0.59186189889025898</v>
      </c>
      <c r="F131" s="64">
        <f>'unselbst. Beschätigte 7_2014'!F131*100/'unselbst. Beschätigte 7_2014'!$L131</f>
        <v>0</v>
      </c>
      <c r="G131" s="64">
        <f>'unselbst. Beschätigte 7_2014'!G131*100/'unselbst. Beschätigte 7_2014'!$L131</f>
        <v>0</v>
      </c>
      <c r="H131" s="64">
        <f>'unselbst. Beschätigte 7_2014'!H131*100/'unselbst. Beschätigte 7_2014'!$L131</f>
        <v>11.368680641183724</v>
      </c>
      <c r="I131" s="64">
        <f>'unselbst. Beschätigte 7_2014'!I131*100/'unselbst. Beschätigte 7_2014'!$L131</f>
        <v>0</v>
      </c>
      <c r="J131" s="64">
        <f>'unselbst. Beschätigte 7_2014'!J131*100/'unselbst. Beschätigte 7_2014'!$L131</f>
        <v>15.31442663378545</v>
      </c>
      <c r="K131" s="64">
        <f>'unselbst. Beschätigte 7_2014'!K131*100/'unselbst. Beschätigte 7_2014'!$L131</f>
        <v>72.626387176325522</v>
      </c>
      <c r="L131" s="65">
        <f>'unselbst. Beschätigte 7_2014'!L131*100/'unselbst. Beschätigte 7_2014'!$L131</f>
        <v>100</v>
      </c>
    </row>
    <row r="132" spans="1:12" x14ac:dyDescent="0.2">
      <c r="A132" s="44" t="s">
        <v>251</v>
      </c>
      <c r="B132" s="41" t="s">
        <v>101</v>
      </c>
      <c r="C132" s="64">
        <f>'unselbst. Beschätigte 7_2014'!C132*100/'unselbst. Beschätigte 7_2014'!$L132</f>
        <v>3.3149171270718232</v>
      </c>
      <c r="D132" s="64">
        <f>'unselbst. Beschätigte 7_2014'!D132*100/'unselbst. Beschätigte 7_2014'!$L132</f>
        <v>13.075506445672191</v>
      </c>
      <c r="E132" s="64">
        <f>'unselbst. Beschätigte 7_2014'!E132*100/'unselbst. Beschätigte 7_2014'!$L132</f>
        <v>11.602209944751381</v>
      </c>
      <c r="F132" s="64">
        <f>'unselbst. Beschätigte 7_2014'!F132*100/'unselbst. Beschätigte 7_2014'!$L132</f>
        <v>0</v>
      </c>
      <c r="G132" s="64">
        <f>'unselbst. Beschätigte 7_2014'!G132*100/'unselbst. Beschätigte 7_2014'!$L132</f>
        <v>0</v>
      </c>
      <c r="H132" s="64">
        <f>'unselbst. Beschätigte 7_2014'!H132*100/'unselbst. Beschätigte 7_2014'!$L132</f>
        <v>23.941068139963168</v>
      </c>
      <c r="I132" s="64">
        <f>'unselbst. Beschätigte 7_2014'!I132*100/'unselbst. Beschätigte 7_2014'!$L132</f>
        <v>48.066298342541437</v>
      </c>
      <c r="J132" s="64">
        <f>'unselbst. Beschätigte 7_2014'!J132*100/'unselbst. Beschätigte 7_2014'!$L132</f>
        <v>0</v>
      </c>
      <c r="K132" s="64">
        <f>'unselbst. Beschätigte 7_2014'!K132*100/'unselbst. Beschätigte 7_2014'!$L132</f>
        <v>0</v>
      </c>
      <c r="L132" s="65">
        <f>'unselbst. Beschätigte 7_2014'!L132*100/'unselbst. Beschätigte 7_2014'!$L132</f>
        <v>100</v>
      </c>
    </row>
    <row r="133" spans="1:12" x14ac:dyDescent="0.2">
      <c r="A133" s="44" t="s">
        <v>227</v>
      </c>
      <c r="B133" s="41" t="s">
        <v>101</v>
      </c>
      <c r="C133" s="64">
        <f>'unselbst. Beschätigte 7_2014'!C133*100/'unselbst. Beschätigte 7_2014'!$L133</f>
        <v>26.267748478701826</v>
      </c>
      <c r="D133" s="64">
        <f>'unselbst. Beschätigte 7_2014'!D133*100/'unselbst. Beschätigte 7_2014'!$L133</f>
        <v>40.973630831643</v>
      </c>
      <c r="E133" s="64">
        <f>'unselbst. Beschätigte 7_2014'!E133*100/'unselbst. Beschätigte 7_2014'!$L133</f>
        <v>24.898580121703855</v>
      </c>
      <c r="F133" s="64">
        <f>'unselbst. Beschätigte 7_2014'!F133*100/'unselbst. Beschätigte 7_2014'!$L133</f>
        <v>5.2738336713995944</v>
      </c>
      <c r="G133" s="64">
        <f>'unselbst. Beschätigte 7_2014'!G133*100/'unselbst. Beschätigte 7_2014'!$L133</f>
        <v>2.5862068965517242</v>
      </c>
      <c r="H133" s="64">
        <f>'unselbst. Beschätigte 7_2014'!H133*100/'unselbst. Beschätigte 7_2014'!$L133</f>
        <v>0</v>
      </c>
      <c r="I133" s="64">
        <f>'unselbst. Beschätigte 7_2014'!I133*100/'unselbst. Beschätigte 7_2014'!$L133</f>
        <v>0</v>
      </c>
      <c r="J133" s="64">
        <f>'unselbst. Beschätigte 7_2014'!J133*100/'unselbst. Beschätigte 7_2014'!$L133</f>
        <v>0</v>
      </c>
      <c r="K133" s="64">
        <f>'unselbst. Beschätigte 7_2014'!K133*100/'unselbst. Beschätigte 7_2014'!$L133</f>
        <v>0</v>
      </c>
      <c r="L133" s="65">
        <f>'unselbst. Beschätigte 7_2014'!L133*100/'unselbst. Beschätigte 7_2014'!$L133</f>
        <v>100</v>
      </c>
    </row>
    <row r="134" spans="1:12" x14ac:dyDescent="0.2">
      <c r="A134" s="44" t="s">
        <v>228</v>
      </c>
      <c r="B134" s="41" t="s">
        <v>101</v>
      </c>
      <c r="C134" s="64">
        <f>'unselbst. Beschätigte 7_2014'!C134*100/'unselbst. Beschätigte 7_2014'!$L134</f>
        <v>18.045112781954888</v>
      </c>
      <c r="D134" s="64">
        <f>'unselbst. Beschätigte 7_2014'!D134*100/'unselbst. Beschätigte 7_2014'!$L134</f>
        <v>24.382384532760472</v>
      </c>
      <c r="E134" s="64">
        <f>'unselbst. Beschätigte 7_2014'!E134*100/'unselbst. Beschätigte 7_2014'!$L134</f>
        <v>29.896168993913356</v>
      </c>
      <c r="F134" s="64">
        <f>'unselbst. Beschätigte 7_2014'!F134*100/'unselbst. Beschätigte 7_2014'!$L134</f>
        <v>19.298245614035089</v>
      </c>
      <c r="G134" s="64">
        <f>'unselbst. Beschätigte 7_2014'!G134*100/'unselbst. Beschätigte 7_2014'!$L134</f>
        <v>4.4038668098818476</v>
      </c>
      <c r="H134" s="64">
        <f>'unselbst. Beschätigte 7_2014'!H134*100/'unselbst. Beschätigte 7_2014'!$L134</f>
        <v>3.9742212674543502</v>
      </c>
      <c r="I134" s="64">
        <f>'unselbst. Beschätigte 7_2014'!I134*100/'unselbst. Beschätigte 7_2014'!$L134</f>
        <v>0</v>
      </c>
      <c r="J134" s="64">
        <f>'unselbst. Beschätigte 7_2014'!J134*100/'unselbst. Beschätigte 7_2014'!$L134</f>
        <v>0</v>
      </c>
      <c r="K134" s="64">
        <f>'unselbst. Beschätigte 7_2014'!K134*100/'unselbst. Beschätigte 7_2014'!$L134</f>
        <v>0</v>
      </c>
      <c r="L134" s="65">
        <f>'unselbst. Beschätigte 7_2014'!L134*100/'unselbst. Beschätigte 7_2014'!$L134</f>
        <v>100</v>
      </c>
    </row>
    <row r="135" spans="1:12" x14ac:dyDescent="0.2">
      <c r="A135" s="44" t="s">
        <v>229</v>
      </c>
      <c r="B135" s="41" t="s">
        <v>101</v>
      </c>
      <c r="C135" s="64">
        <f>'unselbst. Beschätigte 7_2014'!C135*100/'unselbst. Beschätigte 7_2014'!$L135</f>
        <v>1.2278308321964528</v>
      </c>
      <c r="D135" s="64">
        <f>'unselbst. Beschätigte 7_2014'!D135*100/'unselbst. Beschätigte 7_2014'!$L135</f>
        <v>25.193269668030922</v>
      </c>
      <c r="E135" s="64">
        <f>'unselbst. Beschätigte 7_2014'!E135*100/'unselbst. Beschätigte 7_2014'!$L135</f>
        <v>64.620281946339247</v>
      </c>
      <c r="F135" s="64">
        <f>'unselbst. Beschätigte 7_2014'!F135*100/'unselbst. Beschätigte 7_2014'!$L135</f>
        <v>8.9586175534333794</v>
      </c>
      <c r="G135" s="64">
        <f>'unselbst. Beschätigte 7_2014'!G135*100/'unselbst. Beschätigte 7_2014'!$L135</f>
        <v>0</v>
      </c>
      <c r="H135" s="64">
        <f>'unselbst. Beschätigte 7_2014'!H135*100/'unselbst. Beschätigte 7_2014'!$L135</f>
        <v>0</v>
      </c>
      <c r="I135" s="64">
        <f>'unselbst. Beschätigte 7_2014'!I135*100/'unselbst. Beschätigte 7_2014'!$L135</f>
        <v>0</v>
      </c>
      <c r="J135" s="64">
        <f>'unselbst. Beschätigte 7_2014'!J135*100/'unselbst. Beschätigte 7_2014'!$L135</f>
        <v>0</v>
      </c>
      <c r="K135" s="64">
        <f>'unselbst. Beschätigte 7_2014'!K135*100/'unselbst. Beschätigte 7_2014'!$L135</f>
        <v>0</v>
      </c>
      <c r="L135" s="65">
        <f>'unselbst. Beschätigte 7_2014'!L135*100/'unselbst. Beschätigte 7_2014'!$L135</f>
        <v>100</v>
      </c>
    </row>
    <row r="136" spans="1:12" x14ac:dyDescent="0.2">
      <c r="A136" s="44" t="s">
        <v>230</v>
      </c>
      <c r="B136" s="41" t="s">
        <v>101</v>
      </c>
      <c r="C136" s="64">
        <f>'unselbst. Beschätigte 7_2014'!C136*100/'unselbst. Beschätigte 7_2014'!$L136</f>
        <v>45.590062111801245</v>
      </c>
      <c r="D136" s="64">
        <f>'unselbst. Beschätigte 7_2014'!D136*100/'unselbst. Beschätigte 7_2014'!$L136</f>
        <v>37.897071872227151</v>
      </c>
      <c r="E136" s="64">
        <f>'unselbst. Beschätigte 7_2014'!E136*100/'unselbst. Beschätigte 7_2014'!$L136</f>
        <v>8.5714285714285712</v>
      </c>
      <c r="F136" s="64">
        <f>'unselbst. Beschätigte 7_2014'!F136*100/'unselbst. Beschätigte 7_2014'!$L136</f>
        <v>6.2377994676131321</v>
      </c>
      <c r="G136" s="64">
        <f>'unselbst. Beschätigte 7_2014'!G136*100/'unselbst. Beschätigte 7_2014'!$L136</f>
        <v>1.7036379769299024</v>
      </c>
      <c r="H136" s="64">
        <f>'unselbst. Beschätigte 7_2014'!H136*100/'unselbst. Beschätigte 7_2014'!$L136</f>
        <v>0</v>
      </c>
      <c r="I136" s="64">
        <f>'unselbst. Beschätigte 7_2014'!I136*100/'unselbst. Beschätigte 7_2014'!$L136</f>
        <v>0</v>
      </c>
      <c r="J136" s="64">
        <f>'unselbst. Beschätigte 7_2014'!J136*100/'unselbst. Beschätigte 7_2014'!$L136</f>
        <v>0</v>
      </c>
      <c r="K136" s="64">
        <f>'unselbst. Beschätigte 7_2014'!K136*100/'unselbst. Beschätigte 7_2014'!$L136</f>
        <v>0</v>
      </c>
      <c r="L136" s="65">
        <f>'unselbst. Beschätigte 7_2014'!L136*100/'unselbst. Beschätigte 7_2014'!$L136</f>
        <v>100</v>
      </c>
    </row>
    <row r="137" spans="1:12" x14ac:dyDescent="0.2">
      <c r="A137" s="44" t="s">
        <v>231</v>
      </c>
      <c r="B137" s="41" t="s">
        <v>101</v>
      </c>
      <c r="C137" s="64">
        <f>'unselbst. Beschätigte 7_2014'!C137*100/'unselbst. Beschätigte 7_2014'!$L137</f>
        <v>25.632911392405063</v>
      </c>
      <c r="D137" s="64">
        <f>'unselbst. Beschätigte 7_2014'!D137*100/'unselbst. Beschätigte 7_2014'!$L137</f>
        <v>26.0126582278481</v>
      </c>
      <c r="E137" s="64">
        <f>'unselbst. Beschätigte 7_2014'!E137*100/'unselbst. Beschätigte 7_2014'!$L137</f>
        <v>20.443037974683545</v>
      </c>
      <c r="F137" s="64">
        <f>'unselbst. Beschätigte 7_2014'!F137*100/'unselbst. Beschätigte 7_2014'!$L137</f>
        <v>23.860759493670887</v>
      </c>
      <c r="G137" s="64">
        <f>'unselbst. Beschätigte 7_2014'!G137*100/'unselbst. Beschätigte 7_2014'!$L137</f>
        <v>4.0506329113924053</v>
      </c>
      <c r="H137" s="64">
        <f>'unselbst. Beschätigte 7_2014'!H137*100/'unselbst. Beschätigte 7_2014'!$L137</f>
        <v>0</v>
      </c>
      <c r="I137" s="64">
        <f>'unselbst. Beschätigte 7_2014'!I137*100/'unselbst. Beschätigte 7_2014'!$L137</f>
        <v>0</v>
      </c>
      <c r="J137" s="64">
        <f>'unselbst. Beschätigte 7_2014'!J137*100/'unselbst. Beschätigte 7_2014'!$L137</f>
        <v>0</v>
      </c>
      <c r="K137" s="64">
        <f>'unselbst. Beschätigte 7_2014'!K137*100/'unselbst. Beschätigte 7_2014'!$L137</f>
        <v>0</v>
      </c>
      <c r="L137" s="65">
        <f>'unselbst. Beschätigte 7_2014'!L137*100/'unselbst. Beschätigte 7_2014'!$L137</f>
        <v>100</v>
      </c>
    </row>
    <row r="138" spans="1:12" x14ac:dyDescent="0.2">
      <c r="A138" s="44" t="s">
        <v>232</v>
      </c>
      <c r="B138" s="41" t="s">
        <v>101</v>
      </c>
      <c r="C138" s="64">
        <f>'unselbst. Beschätigte 7_2014'!C138*100/'unselbst. Beschätigte 7_2014'!$L138</f>
        <v>7.3452456924058707</v>
      </c>
      <c r="D138" s="64">
        <f>'unselbst. Beschätigte 7_2014'!D138*100/'unselbst. Beschätigte 7_2014'!$L138</f>
        <v>4.2373962986598599</v>
      </c>
      <c r="E138" s="64">
        <f>'unselbst. Beschätigte 7_2014'!E138*100/'unselbst. Beschätigte 7_2014'!$L138</f>
        <v>4.6713465220165924</v>
      </c>
      <c r="F138" s="64">
        <f>'unselbst. Beschätigte 7_2014'!F138*100/'unselbst. Beschätigte 7_2014'!$L138</f>
        <v>6.3305679642629231</v>
      </c>
      <c r="G138" s="64">
        <f>'unselbst. Beschätigte 7_2014'!G138*100/'unselbst. Beschätigte 7_2014'!$L138</f>
        <v>2.7313337587747286</v>
      </c>
      <c r="H138" s="64">
        <f>'unselbst. Beschätigte 7_2014'!H138*100/'unselbst. Beschätigte 7_2014'!$L138</f>
        <v>4.1544352265475428</v>
      </c>
      <c r="I138" s="64">
        <f>'unselbst. Beschätigte 7_2014'!I138*100/'unselbst. Beschätigte 7_2014'!$L138</f>
        <v>2.9865985960433949</v>
      </c>
      <c r="J138" s="64">
        <f>'unselbst. Beschätigte 7_2014'!J138*100/'unselbst. Beschätigte 7_2014'!$L138</f>
        <v>5.864709636247607</v>
      </c>
      <c r="K138" s="64">
        <f>'unselbst. Beschätigte 7_2014'!K138*100/'unselbst. Beschätigte 7_2014'!$L138</f>
        <v>61.678366305041479</v>
      </c>
      <c r="L138" s="65">
        <f>'unselbst. Beschätigte 7_2014'!L138*100/'unselbst. Beschätigte 7_2014'!$L138</f>
        <v>100</v>
      </c>
    </row>
    <row r="139" spans="1:12" x14ac:dyDescent="0.2">
      <c r="A139" s="44" t="s">
        <v>233</v>
      </c>
      <c r="B139" s="41" t="s">
        <v>101</v>
      </c>
      <c r="C139" s="64">
        <f>'unselbst. Beschätigte 7_2014'!C139*100/'unselbst. Beschätigte 7_2014'!$L139</f>
        <v>15.102556684076685</v>
      </c>
      <c r="D139" s="64">
        <f>'unselbst. Beschätigte 7_2014'!D139*100/'unselbst. Beschätigte 7_2014'!$L139</f>
        <v>7.4507773598696536</v>
      </c>
      <c r="E139" s="64">
        <f>'unselbst. Beschätigte 7_2014'!E139*100/'unselbst. Beschätigte 7_2014'!$L139</f>
        <v>7.4203225167882323</v>
      </c>
      <c r="F139" s="64">
        <f>'unselbst. Beschätigte 7_2014'!F139*100/'unselbst. Beschätigte 7_2014'!$L139</f>
        <v>10.840401394831813</v>
      </c>
      <c r="G139" s="64">
        <f>'unselbst. Beschätigte 7_2014'!G139*100/'unselbst. Beschätigte 7_2014'!$L139</f>
        <v>6.2462883159994522</v>
      </c>
      <c r="H139" s="64">
        <f>'unselbst. Beschätigte 7_2014'!H139*100/'unselbst. Beschätigte 7_2014'!$L139</f>
        <v>10.890651885916158</v>
      </c>
      <c r="I139" s="64">
        <f>'unselbst. Beschätigte 7_2014'!I139*100/'unselbst. Beschätigte 7_2014'!$L139</f>
        <v>3.7063544030089384</v>
      </c>
      <c r="J139" s="64">
        <f>'unselbst. Beschätigte 7_2014'!J139*100/'unselbst. Beschätigte 7_2014'!$L139</f>
        <v>4.0641988092156351</v>
      </c>
      <c r="K139" s="64">
        <f>'unselbst. Beschätigte 7_2014'!K139*100/'unselbst. Beschätigte 7_2014'!$L139</f>
        <v>34.278448630293433</v>
      </c>
      <c r="L139" s="65">
        <f>'unselbst. Beschätigte 7_2014'!L139*100/'unselbst. Beschätigte 7_2014'!$L139</f>
        <v>100</v>
      </c>
    </row>
    <row r="140" spans="1:12" x14ac:dyDescent="0.2">
      <c r="A140" s="44" t="s">
        <v>234</v>
      </c>
      <c r="B140" s="41" t="s">
        <v>101</v>
      </c>
      <c r="C140" s="64">
        <f>'unselbst. Beschätigte 7_2014'!C140*100/'unselbst. Beschätigte 7_2014'!$L140</f>
        <v>0.79435127978817299</v>
      </c>
      <c r="D140" s="64">
        <f>'unselbst. Beschätigte 7_2014'!D140*100/'unselbst. Beschätigte 7_2014'!$L140</f>
        <v>2.2947925860547218</v>
      </c>
      <c r="E140" s="64">
        <f>'unselbst. Beschätigte 7_2014'!E140*100/'unselbst. Beschätigte 7_2014'!$L140</f>
        <v>0</v>
      </c>
      <c r="F140" s="64">
        <f>'unselbst. Beschätigte 7_2014'!F140*100/'unselbst. Beschätigte 7_2014'!$L140</f>
        <v>8.0317740511915261</v>
      </c>
      <c r="G140" s="64">
        <f>'unselbst. Beschätigte 7_2014'!G140*100/'unselbst. Beschätigte 7_2014'!$L140</f>
        <v>23.742277140335393</v>
      </c>
      <c r="H140" s="64">
        <f>'unselbst. Beschätigte 7_2014'!H140*100/'unselbst. Beschätigte 7_2014'!$L140</f>
        <v>65.136804942630192</v>
      </c>
      <c r="I140" s="64">
        <f>'unselbst. Beschätigte 7_2014'!I140*100/'unselbst. Beschätigte 7_2014'!$L140</f>
        <v>0</v>
      </c>
      <c r="J140" s="64">
        <f>'unselbst. Beschätigte 7_2014'!J140*100/'unselbst. Beschätigte 7_2014'!$L140</f>
        <v>0</v>
      </c>
      <c r="K140" s="64">
        <f>'unselbst. Beschätigte 7_2014'!K140*100/'unselbst. Beschätigte 7_2014'!$L140</f>
        <v>0</v>
      </c>
      <c r="L140" s="65">
        <f>'unselbst. Beschätigte 7_2014'!L140*100/'unselbst. Beschätigte 7_2014'!$L140</f>
        <v>100</v>
      </c>
    </row>
    <row r="141" spans="1:12" x14ac:dyDescent="0.2">
      <c r="A141" s="44" t="s">
        <v>235</v>
      </c>
      <c r="B141" s="41" t="s">
        <v>101</v>
      </c>
      <c r="C141" s="64">
        <f>'unselbst. Beschätigte 7_2014'!C141*100/'unselbst. Beschätigte 7_2014'!$L141</f>
        <v>9.5419847328244281</v>
      </c>
      <c r="D141" s="64">
        <f>'unselbst. Beschätigte 7_2014'!D141*100/'unselbst. Beschätigte 7_2014'!$L141</f>
        <v>6.8702290076335881</v>
      </c>
      <c r="E141" s="64">
        <f>'unselbst. Beschätigte 7_2014'!E141*100/'unselbst. Beschätigte 7_2014'!$L141</f>
        <v>11.83206106870229</v>
      </c>
      <c r="F141" s="64">
        <f>'unselbst. Beschätigte 7_2014'!F141*100/'unselbst. Beschätigte 7_2014'!$L141</f>
        <v>0</v>
      </c>
      <c r="G141" s="64">
        <f>'unselbst. Beschätigte 7_2014'!G141*100/'unselbst. Beschätigte 7_2014'!$L141</f>
        <v>71.755725190839698</v>
      </c>
      <c r="H141" s="64">
        <f>'unselbst. Beschätigte 7_2014'!H141*100/'unselbst. Beschätigte 7_2014'!$L141</f>
        <v>0</v>
      </c>
      <c r="I141" s="64">
        <f>'unselbst. Beschätigte 7_2014'!I141*100/'unselbst. Beschätigte 7_2014'!$L141</f>
        <v>0</v>
      </c>
      <c r="J141" s="64">
        <f>'unselbst. Beschätigte 7_2014'!J141*100/'unselbst. Beschätigte 7_2014'!$L141</f>
        <v>0</v>
      </c>
      <c r="K141" s="64">
        <f>'unselbst. Beschätigte 7_2014'!K141*100/'unselbst. Beschätigte 7_2014'!$L141</f>
        <v>0</v>
      </c>
      <c r="L141" s="65">
        <f>'unselbst. Beschätigte 7_2014'!L141*100/'unselbst. Beschätigte 7_2014'!$L141</f>
        <v>100</v>
      </c>
    </row>
    <row r="142" spans="1:12" x14ac:dyDescent="0.2">
      <c r="A142" s="44"/>
      <c r="C142" s="64"/>
      <c r="D142" s="64"/>
      <c r="E142" s="64"/>
      <c r="F142" s="64"/>
      <c r="G142" s="64"/>
      <c r="H142" s="64"/>
      <c r="I142" s="64"/>
      <c r="J142" s="64"/>
      <c r="K142" s="64"/>
      <c r="L142" s="65"/>
    </row>
    <row r="143" spans="1:12" x14ac:dyDescent="0.2">
      <c r="A143" s="44"/>
      <c r="C143" s="65">
        <f>'unselbst. Beschätigte 7_2014'!C143*100/'unselbst. Beschätigte 7_2014'!$L143</f>
        <v>15.291330636540122</v>
      </c>
      <c r="D143" s="65">
        <f>'unselbst. Beschätigte 7_2014'!D143*100/'unselbst. Beschätigte 7_2014'!$L143</f>
        <v>10.698800126572536</v>
      </c>
      <c r="E143" s="65">
        <f>'unselbst. Beschätigte 7_2014'!E143*100/'unselbst. Beschätigte 7_2014'!$L143</f>
        <v>8.4564137211470207</v>
      </c>
      <c r="F143" s="65">
        <f>'unselbst. Beschätigte 7_2014'!F143*100/'unselbst. Beschätigte 7_2014'!$L143</f>
        <v>8.8994175952928707</v>
      </c>
      <c r="G143" s="65">
        <f>'unselbst. Beschätigte 7_2014'!G143*100/'unselbst. Beschätigte 7_2014'!$L143</f>
        <v>4.9636959180357314</v>
      </c>
      <c r="H143" s="65">
        <f>'unselbst. Beschätigte 7_2014'!H143*100/'unselbst. Beschätigte 7_2014'!$L143</f>
        <v>7.9903189114761952</v>
      </c>
      <c r="I143" s="65">
        <f>'unselbst. Beschätigte 7_2014'!I143*100/'unselbst. Beschätigte 7_2014'!$L143</f>
        <v>4.2025502655457583</v>
      </c>
      <c r="J143" s="65">
        <f>'unselbst. Beschätigte 7_2014'!J143*100/'unselbst. Beschätigte 7_2014'!$L143</f>
        <v>4.5831230917907444</v>
      </c>
      <c r="K143" s="65">
        <f>'unselbst. Beschätigte 7_2014'!K143*100/'unselbst. Beschätigte 7_2014'!$L143</f>
        <v>34.914349733599025</v>
      </c>
      <c r="L143" s="65">
        <f>'unselbst. Beschätigte 7_2014'!L143*100/'unselbst. Beschätigte 7_2014'!$L143</f>
        <v>100</v>
      </c>
    </row>
    <row r="144" spans="1:12" x14ac:dyDescent="0.2">
      <c r="A144" s="44"/>
      <c r="C144" s="64"/>
      <c r="D144" s="64"/>
      <c r="E144" s="64"/>
      <c r="F144" s="64"/>
      <c r="G144" s="64"/>
      <c r="H144" s="64"/>
      <c r="I144" s="64"/>
      <c r="J144" s="64"/>
      <c r="K144" s="64"/>
      <c r="L144" s="65"/>
    </row>
    <row r="145" spans="1:12" x14ac:dyDescent="0.2">
      <c r="A145" s="44" t="s">
        <v>265</v>
      </c>
      <c r="B145" s="41" t="s">
        <v>101</v>
      </c>
      <c r="C145" s="64">
        <f>'unselbst. Beschätigte 7_2014'!C145*100/'unselbst. Beschätigte 7_2014'!$L145</f>
        <v>100</v>
      </c>
      <c r="D145" s="64">
        <f>'unselbst. Beschätigte 7_2014'!D145*100/'unselbst. Beschätigte 7_2014'!$L145</f>
        <v>0</v>
      </c>
      <c r="E145" s="64">
        <f>'unselbst. Beschätigte 7_2014'!E145*100/'unselbst. Beschätigte 7_2014'!$L145</f>
        <v>0</v>
      </c>
      <c r="F145" s="64">
        <f>'unselbst. Beschätigte 7_2014'!F145*100/'unselbst. Beschätigte 7_2014'!$L145</f>
        <v>0</v>
      </c>
      <c r="G145" s="64">
        <f>'unselbst. Beschätigte 7_2014'!G145*100/'unselbst. Beschätigte 7_2014'!$L145</f>
        <v>0</v>
      </c>
      <c r="H145" s="64">
        <f>'unselbst. Beschätigte 7_2014'!H145*100/'unselbst. Beschätigte 7_2014'!$L145</f>
        <v>0</v>
      </c>
      <c r="I145" s="64">
        <f>'unselbst. Beschätigte 7_2014'!I145*100/'unselbst. Beschätigte 7_2014'!$L145</f>
        <v>0</v>
      </c>
      <c r="J145" s="64">
        <f>'unselbst. Beschätigte 7_2014'!J145*100/'unselbst. Beschätigte 7_2014'!$L145</f>
        <v>0</v>
      </c>
      <c r="K145" s="64">
        <f>'unselbst. Beschätigte 7_2014'!K145*100/'unselbst. Beschätigte 7_2014'!$L145</f>
        <v>0</v>
      </c>
      <c r="L145" s="65">
        <f>'unselbst. Beschätigte 7_2014'!L145*100/'unselbst. Beschätigte 7_2014'!$L145</f>
        <v>100</v>
      </c>
    </row>
    <row r="146" spans="1:12" x14ac:dyDescent="0.2">
      <c r="A146" s="44" t="s">
        <v>267</v>
      </c>
      <c r="B146" s="41" t="s">
        <v>101</v>
      </c>
      <c r="C146" s="64">
        <f>'unselbst. Beschätigte 7_2014'!C146*100/'unselbst. Beschätigte 7_2014'!$L146</f>
        <v>100</v>
      </c>
      <c r="D146" s="64">
        <f>'unselbst. Beschätigte 7_2014'!D146*100/'unselbst. Beschätigte 7_2014'!$L146</f>
        <v>0</v>
      </c>
      <c r="E146" s="64">
        <f>'unselbst. Beschätigte 7_2014'!E146*100/'unselbst. Beschätigte 7_2014'!$L146</f>
        <v>0</v>
      </c>
      <c r="F146" s="64">
        <f>'unselbst. Beschätigte 7_2014'!F146*100/'unselbst. Beschätigte 7_2014'!$L146</f>
        <v>0</v>
      </c>
      <c r="G146" s="64">
        <f>'unselbst. Beschätigte 7_2014'!G146*100/'unselbst. Beschätigte 7_2014'!$L146</f>
        <v>0</v>
      </c>
      <c r="H146" s="64">
        <f>'unselbst. Beschätigte 7_2014'!H146*100/'unselbst. Beschätigte 7_2014'!$L146</f>
        <v>0</v>
      </c>
      <c r="I146" s="64">
        <f>'unselbst. Beschätigte 7_2014'!I146*100/'unselbst. Beschätigte 7_2014'!$L146</f>
        <v>0</v>
      </c>
      <c r="J146" s="64">
        <f>'unselbst. Beschätigte 7_2014'!J146*100/'unselbst. Beschätigte 7_2014'!$L146</f>
        <v>0</v>
      </c>
      <c r="K146" s="64">
        <f>'unselbst. Beschätigte 7_2014'!K146*100/'unselbst. Beschätigte 7_2014'!$L146</f>
        <v>0</v>
      </c>
      <c r="L146" s="65">
        <f>'unselbst. Beschätigte 7_2014'!L146*100/'unselbst. Beschätigte 7_2014'!$L146</f>
        <v>100</v>
      </c>
    </row>
    <row r="147" spans="1:12" x14ac:dyDescent="0.2">
      <c r="A147" s="44" t="s">
        <v>269</v>
      </c>
      <c r="B147" s="41" t="s">
        <v>101</v>
      </c>
      <c r="C147" s="64">
        <f>'unselbst. Beschätigte 7_2014'!C147*100/'unselbst. Beschätigte 7_2014'!$L147</f>
        <v>100</v>
      </c>
      <c r="D147" s="64">
        <f>'unselbst. Beschätigte 7_2014'!D147*100/'unselbst. Beschätigte 7_2014'!$L147</f>
        <v>0</v>
      </c>
      <c r="E147" s="64">
        <f>'unselbst. Beschätigte 7_2014'!E147*100/'unselbst. Beschätigte 7_2014'!$L147</f>
        <v>0</v>
      </c>
      <c r="F147" s="64">
        <f>'unselbst. Beschätigte 7_2014'!F147*100/'unselbst. Beschätigte 7_2014'!$L147</f>
        <v>0</v>
      </c>
      <c r="G147" s="64">
        <f>'unselbst. Beschätigte 7_2014'!G147*100/'unselbst. Beschätigte 7_2014'!$L147</f>
        <v>0</v>
      </c>
      <c r="H147" s="64">
        <f>'unselbst. Beschätigte 7_2014'!H147*100/'unselbst. Beschätigte 7_2014'!$L147</f>
        <v>0</v>
      </c>
      <c r="I147" s="64">
        <f>'unselbst. Beschätigte 7_2014'!I147*100/'unselbst. Beschätigte 7_2014'!$L147</f>
        <v>0</v>
      </c>
      <c r="J147" s="64">
        <f>'unselbst. Beschätigte 7_2014'!J147*100/'unselbst. Beschätigte 7_2014'!$L147</f>
        <v>0</v>
      </c>
      <c r="K147" s="64">
        <f>'unselbst. Beschätigte 7_2014'!K147*100/'unselbst. Beschätigte 7_2014'!$L147</f>
        <v>0</v>
      </c>
      <c r="L147" s="65">
        <f>'unselbst. Beschätigte 7_2014'!L147*100/'unselbst. Beschätigte 7_2014'!$L147</f>
        <v>100</v>
      </c>
    </row>
    <row r="148" spans="1:12" x14ac:dyDescent="0.2">
      <c r="A148" s="44" t="s">
        <v>252</v>
      </c>
      <c r="B148" s="41" t="s">
        <v>101</v>
      </c>
      <c r="C148" s="64">
        <f>'unselbst. Beschätigte 7_2014'!C148*100/'unselbst. Beschätigte 7_2014'!$L148</f>
        <v>0</v>
      </c>
      <c r="D148" s="64">
        <f>'unselbst. Beschätigte 7_2014'!D148*100/'unselbst. Beschätigte 7_2014'!$L148</f>
        <v>0</v>
      </c>
      <c r="E148" s="64">
        <f>'unselbst. Beschätigte 7_2014'!E148*100/'unselbst. Beschätigte 7_2014'!$L148</f>
        <v>0</v>
      </c>
      <c r="F148" s="64">
        <f>'unselbst. Beschätigte 7_2014'!F148*100/'unselbst. Beschätigte 7_2014'!$L148</f>
        <v>0</v>
      </c>
      <c r="G148" s="64">
        <f>'unselbst. Beschätigte 7_2014'!G148*100/'unselbst. Beschätigte 7_2014'!$L148</f>
        <v>0</v>
      </c>
      <c r="H148" s="64">
        <f>'unselbst. Beschätigte 7_2014'!H148*100/'unselbst. Beschätigte 7_2014'!$L148</f>
        <v>100</v>
      </c>
      <c r="I148" s="64">
        <f>'unselbst. Beschätigte 7_2014'!I148*100/'unselbst. Beschätigte 7_2014'!$L148</f>
        <v>0</v>
      </c>
      <c r="J148" s="64">
        <f>'unselbst. Beschätigte 7_2014'!J148*100/'unselbst. Beschätigte 7_2014'!$L148</f>
        <v>0</v>
      </c>
      <c r="K148" s="64">
        <f>'unselbst. Beschätigte 7_2014'!K148*100/'unselbst. Beschätigte 7_2014'!$L148</f>
        <v>0</v>
      </c>
      <c r="L148" s="65">
        <f>'unselbst. Beschätigte 7_2014'!L148*100/'unselbst. Beschätigte 7_2014'!$L148</f>
        <v>100</v>
      </c>
    </row>
    <row r="149" spans="1:12" x14ac:dyDescent="0.2">
      <c r="C149" s="64"/>
      <c r="D149" s="64"/>
      <c r="E149" s="64"/>
      <c r="F149" s="64"/>
      <c r="G149" s="64"/>
      <c r="H149" s="64"/>
      <c r="I149" s="64"/>
      <c r="J149" s="64"/>
      <c r="K149" s="64"/>
      <c r="L149" s="65"/>
    </row>
    <row r="150" spans="1:12" x14ac:dyDescent="0.2">
      <c r="C150" s="65">
        <f>'unselbst. Beschätigte 7_2014'!C150*100/'unselbst. Beschätigte 7_2014'!$L150</f>
        <v>7.6923076923076925</v>
      </c>
      <c r="D150" s="65">
        <f>'unselbst. Beschätigte 7_2014'!D150*100/'unselbst. Beschätigte 7_2014'!$L150</f>
        <v>0</v>
      </c>
      <c r="E150" s="65">
        <f>'unselbst. Beschätigte 7_2014'!E150*100/'unselbst. Beschätigte 7_2014'!$L150</f>
        <v>0</v>
      </c>
      <c r="F150" s="65">
        <f>'unselbst. Beschätigte 7_2014'!F150*100/'unselbst. Beschätigte 7_2014'!$L150</f>
        <v>0</v>
      </c>
      <c r="G150" s="65">
        <f>'unselbst. Beschätigte 7_2014'!G150*100/'unselbst. Beschätigte 7_2014'!$L150</f>
        <v>0</v>
      </c>
      <c r="H150" s="65">
        <f>'unselbst. Beschätigte 7_2014'!H150*100/'unselbst. Beschätigte 7_2014'!$L150</f>
        <v>92.307692307692307</v>
      </c>
      <c r="I150" s="65">
        <f>'unselbst. Beschätigte 7_2014'!I150*100/'unselbst. Beschätigte 7_2014'!$L150</f>
        <v>0</v>
      </c>
      <c r="J150" s="65">
        <f>'unselbst. Beschätigte 7_2014'!J150*100/'unselbst. Beschätigte 7_2014'!$L150</f>
        <v>0</v>
      </c>
      <c r="K150" s="65">
        <f>'unselbst. Beschätigte 7_2014'!K150*100/'unselbst. Beschätigte 7_2014'!$L150</f>
        <v>0</v>
      </c>
      <c r="L150" s="65">
        <f>'unselbst. Beschätigte 7_2014'!L150*100/'unselbst. Beschätigte 7_2014'!$L150</f>
        <v>100</v>
      </c>
    </row>
  </sheetData>
  <mergeCells count="1">
    <mergeCell ref="C3:L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</vt:i4>
      </vt:variant>
    </vt:vector>
  </HeadingPairs>
  <TitlesOfParts>
    <vt:vector size="8" baseType="lpstr">
      <vt:lpstr>SPARTEN gesamt 7_2014</vt:lpstr>
      <vt:lpstr>Häufigkeitsverteilung</vt:lpstr>
      <vt:lpstr>FGR gesamt 7_2014</vt:lpstr>
      <vt:lpstr>Betriebe 7_2014</vt:lpstr>
      <vt:lpstr>Betriebe 7_2014 relativ</vt:lpstr>
      <vt:lpstr>unselbst. Beschätigte 7_2014</vt:lpstr>
      <vt:lpstr>unselbst. Besch 7_2014 relativ</vt:lpstr>
      <vt:lpstr>'SPARTEN gesamt 7_2014'!Drucktitel</vt:lpstr>
    </vt:vector>
  </TitlesOfParts>
  <Company>WKNÖ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Mitarbeiter</dc:creator>
  <cp:lastModifiedBy>Rohrmüller Robert,WKNÖ,Statistikreferat</cp:lastModifiedBy>
  <cp:lastPrinted>2014-10-13T13:45:06Z</cp:lastPrinted>
  <dcterms:created xsi:type="dcterms:W3CDTF">2004-10-19T11:27:26Z</dcterms:created>
  <dcterms:modified xsi:type="dcterms:W3CDTF">2014-10-13T13:45:18Z</dcterms:modified>
</cp:coreProperties>
</file>