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fileSharing userName="Rohrmüller Robert,WKNÖ,Statistikreferat" reservationPassword="CA35"/>
  <workbookPr/>
  <bookViews>
    <workbookView xWindow="120" yWindow="60" windowWidth="15180" windowHeight="8580" tabRatio="888"/>
  </bookViews>
  <sheets>
    <sheet name="SPARTEN gesamt 7_2015" sheetId="57" r:id="rId1"/>
    <sheet name="Häufigkeitsverteilung 7_2015" sheetId="58" r:id="rId2"/>
    <sheet name="FGR gesamt 7_2015" sheetId="56" r:id="rId3"/>
    <sheet name="Betriebe 7_2015" sheetId="50" r:id="rId4"/>
    <sheet name="Betriebe 7_2015 relativ" sheetId="52" r:id="rId5"/>
    <sheet name="unselbst. Beschäftigte 7_2015" sheetId="51" r:id="rId6"/>
    <sheet name="unselbst. Besch 7_20 relativ" sheetId="53" r:id="rId7"/>
  </sheets>
  <definedNames>
    <definedName name="_xlnm.Print_Titles" localSheetId="0">'SPARTEN gesamt 7_2015'!$1:$8</definedName>
  </definedNames>
  <calcPr calcId="145621"/>
</workbook>
</file>

<file path=xl/calcChain.xml><?xml version="1.0" encoding="utf-8"?>
<calcChain xmlns="http://schemas.openxmlformats.org/spreadsheetml/2006/main">
  <c r="D85" i="57" l="1"/>
  <c r="H85" i="57"/>
  <c r="I85" i="57"/>
  <c r="F83" i="57"/>
  <c r="J83" i="57"/>
  <c r="C141" i="53"/>
  <c r="D141" i="53"/>
  <c r="E141" i="53"/>
  <c r="F141" i="53"/>
  <c r="G141" i="53"/>
  <c r="H141" i="53"/>
  <c r="I141" i="53"/>
  <c r="J141" i="53"/>
  <c r="K141" i="53"/>
  <c r="L141" i="53"/>
  <c r="C120" i="53"/>
  <c r="D120" i="53"/>
  <c r="E120" i="53"/>
  <c r="F120" i="53"/>
  <c r="G120" i="53"/>
  <c r="H120" i="53"/>
  <c r="I120" i="53"/>
  <c r="J120" i="53"/>
  <c r="K120" i="53"/>
  <c r="L120" i="53"/>
  <c r="C107" i="53"/>
  <c r="D107" i="53"/>
  <c r="E107" i="53"/>
  <c r="F107" i="53"/>
  <c r="G107" i="53"/>
  <c r="H107" i="53"/>
  <c r="I107" i="53"/>
  <c r="J107" i="53"/>
  <c r="K107" i="53"/>
  <c r="L107" i="53"/>
  <c r="C98" i="53"/>
  <c r="D98" i="53"/>
  <c r="E98" i="53"/>
  <c r="F98" i="53"/>
  <c r="G98" i="53"/>
  <c r="H98" i="53"/>
  <c r="I98" i="53"/>
  <c r="J98" i="53"/>
  <c r="K98" i="53"/>
  <c r="L98" i="53"/>
  <c r="C87" i="53"/>
  <c r="D87" i="53"/>
  <c r="E87" i="53"/>
  <c r="F87" i="53"/>
  <c r="G87" i="53"/>
  <c r="H87" i="53"/>
  <c r="I87" i="53"/>
  <c r="J87" i="53"/>
  <c r="K87" i="53"/>
  <c r="L87" i="53"/>
  <c r="C78" i="53"/>
  <c r="D78" i="53"/>
  <c r="E78" i="53"/>
  <c r="F78" i="53"/>
  <c r="G78" i="53"/>
  <c r="H78" i="53"/>
  <c r="I78" i="53"/>
  <c r="J78" i="53"/>
  <c r="K78" i="53"/>
  <c r="L78" i="53"/>
  <c r="C55" i="53"/>
  <c r="D55" i="53"/>
  <c r="E55" i="53"/>
  <c r="F55" i="53"/>
  <c r="G55" i="53"/>
  <c r="H55" i="53"/>
  <c r="I55" i="53"/>
  <c r="J55" i="53"/>
  <c r="K55" i="53"/>
  <c r="L55" i="53"/>
  <c r="C36" i="53"/>
  <c r="D36" i="53"/>
  <c r="E36" i="53"/>
  <c r="F36" i="53"/>
  <c r="G36" i="53"/>
  <c r="H36" i="53"/>
  <c r="I36" i="53"/>
  <c r="J36" i="53"/>
  <c r="K36" i="53"/>
  <c r="L36" i="53"/>
  <c r="D141" i="51"/>
  <c r="E141" i="51"/>
  <c r="F141" i="51"/>
  <c r="G141" i="51"/>
  <c r="H141" i="51"/>
  <c r="I141" i="51"/>
  <c r="J141" i="51"/>
  <c r="K141" i="51"/>
  <c r="L141" i="51"/>
  <c r="C141" i="51"/>
  <c r="D120" i="51"/>
  <c r="E120" i="51"/>
  <c r="F120" i="51"/>
  <c r="G120" i="51"/>
  <c r="H120" i="51"/>
  <c r="I120" i="51"/>
  <c r="J120" i="51"/>
  <c r="K120" i="51"/>
  <c r="L120" i="51"/>
  <c r="C120" i="51"/>
  <c r="D107" i="51"/>
  <c r="E107" i="51"/>
  <c r="F107" i="51"/>
  <c r="G107" i="51"/>
  <c r="H107" i="51"/>
  <c r="I107" i="51"/>
  <c r="J107" i="51"/>
  <c r="K107" i="51"/>
  <c r="L107" i="51"/>
  <c r="C107" i="51"/>
  <c r="D98" i="51"/>
  <c r="E98" i="51"/>
  <c r="F98" i="51"/>
  <c r="G98" i="51"/>
  <c r="H98" i="51"/>
  <c r="I98" i="51"/>
  <c r="J98" i="51"/>
  <c r="K98" i="51"/>
  <c r="L98" i="51"/>
  <c r="C98" i="51"/>
  <c r="D87" i="51"/>
  <c r="E87" i="51"/>
  <c r="F87" i="51"/>
  <c r="G87" i="51"/>
  <c r="H87" i="51"/>
  <c r="I87" i="51"/>
  <c r="J87" i="51"/>
  <c r="K87" i="51"/>
  <c r="L87" i="51"/>
  <c r="C87" i="51"/>
  <c r="D78" i="51"/>
  <c r="E78" i="51"/>
  <c r="F78" i="51"/>
  <c r="G78" i="51"/>
  <c r="H78" i="51"/>
  <c r="I78" i="51"/>
  <c r="J78" i="51"/>
  <c r="K78" i="51"/>
  <c r="L78" i="51"/>
  <c r="C78" i="51"/>
  <c r="D55" i="51"/>
  <c r="E55" i="51"/>
  <c r="F55" i="51"/>
  <c r="G55" i="51"/>
  <c r="H55" i="51"/>
  <c r="I55" i="51"/>
  <c r="J55" i="51"/>
  <c r="K55" i="51"/>
  <c r="L55" i="51"/>
  <c r="C55" i="51"/>
  <c r="D36" i="51"/>
  <c r="E36" i="51"/>
  <c r="F36" i="51"/>
  <c r="G36" i="51"/>
  <c r="H36" i="51"/>
  <c r="I36" i="51"/>
  <c r="J36" i="51"/>
  <c r="K36" i="51"/>
  <c r="L36" i="51"/>
  <c r="C36" i="51"/>
  <c r="C55" i="52"/>
  <c r="D55" i="52"/>
  <c r="E55" i="52"/>
  <c r="F55" i="52"/>
  <c r="G55" i="52"/>
  <c r="H55" i="52"/>
  <c r="I55" i="52"/>
  <c r="J55" i="52"/>
  <c r="K55" i="52"/>
  <c r="L55" i="52"/>
  <c r="C141" i="52"/>
  <c r="D141" i="52"/>
  <c r="E141" i="52"/>
  <c r="F141" i="52"/>
  <c r="G141" i="52"/>
  <c r="H141" i="52"/>
  <c r="I141" i="52"/>
  <c r="J141" i="52"/>
  <c r="K141" i="52"/>
  <c r="L141" i="52"/>
  <c r="C120" i="52"/>
  <c r="D120" i="52"/>
  <c r="E120" i="52"/>
  <c r="F120" i="52"/>
  <c r="G120" i="52"/>
  <c r="H120" i="52"/>
  <c r="I120" i="52"/>
  <c r="J120" i="52"/>
  <c r="K120" i="52"/>
  <c r="L120" i="52"/>
  <c r="C107" i="52"/>
  <c r="D107" i="52"/>
  <c r="E107" i="52"/>
  <c r="F107" i="52"/>
  <c r="G107" i="52"/>
  <c r="H107" i="52"/>
  <c r="I107" i="52"/>
  <c r="J107" i="52"/>
  <c r="K107" i="52"/>
  <c r="L107" i="52"/>
  <c r="C98" i="52"/>
  <c r="D98" i="52"/>
  <c r="E98" i="52"/>
  <c r="F98" i="52"/>
  <c r="G98" i="52"/>
  <c r="H98" i="52"/>
  <c r="I98" i="52"/>
  <c r="J98" i="52"/>
  <c r="K98" i="52"/>
  <c r="L98" i="52"/>
  <c r="C87" i="52"/>
  <c r="D87" i="52"/>
  <c r="E87" i="52"/>
  <c r="F87" i="52"/>
  <c r="G87" i="52"/>
  <c r="H87" i="52"/>
  <c r="I87" i="52"/>
  <c r="J87" i="52"/>
  <c r="K87" i="52"/>
  <c r="L87" i="52"/>
  <c r="C78" i="52"/>
  <c r="D78" i="52"/>
  <c r="E78" i="52"/>
  <c r="F78" i="52"/>
  <c r="G78" i="52"/>
  <c r="H78" i="52"/>
  <c r="I78" i="52"/>
  <c r="J78" i="52"/>
  <c r="K78" i="52"/>
  <c r="L78" i="52"/>
  <c r="C36" i="52"/>
  <c r="D36" i="52"/>
  <c r="E36" i="52"/>
  <c r="F36" i="52"/>
  <c r="G36" i="52"/>
  <c r="H36" i="52"/>
  <c r="I36" i="52"/>
  <c r="J36" i="52"/>
  <c r="K36" i="52"/>
  <c r="L36" i="52"/>
  <c r="D141" i="50"/>
  <c r="E141" i="50"/>
  <c r="F141" i="50"/>
  <c r="G141" i="50"/>
  <c r="H141" i="50"/>
  <c r="I141" i="50"/>
  <c r="J141" i="50"/>
  <c r="K141" i="50"/>
  <c r="L141" i="50"/>
  <c r="C141" i="50"/>
  <c r="D120" i="50"/>
  <c r="E120" i="50"/>
  <c r="F120" i="50"/>
  <c r="G120" i="50"/>
  <c r="H120" i="50"/>
  <c r="I120" i="50"/>
  <c r="J120" i="50"/>
  <c r="K120" i="50"/>
  <c r="L120" i="50"/>
  <c r="C120" i="50"/>
  <c r="D107" i="50"/>
  <c r="E107" i="50"/>
  <c r="F107" i="50"/>
  <c r="G107" i="50"/>
  <c r="H107" i="50"/>
  <c r="I107" i="50"/>
  <c r="J107" i="50"/>
  <c r="K107" i="50"/>
  <c r="L107" i="50"/>
  <c r="C107" i="50"/>
  <c r="D98" i="50"/>
  <c r="E98" i="50"/>
  <c r="F98" i="50"/>
  <c r="G98" i="50"/>
  <c r="H98" i="50"/>
  <c r="I98" i="50"/>
  <c r="J98" i="50"/>
  <c r="K98" i="50"/>
  <c r="L98" i="50"/>
  <c r="C98" i="50"/>
  <c r="D87" i="50"/>
  <c r="E87" i="50"/>
  <c r="F87" i="50"/>
  <c r="G87" i="50"/>
  <c r="H87" i="50"/>
  <c r="I87" i="50"/>
  <c r="J87" i="50"/>
  <c r="K87" i="50"/>
  <c r="L87" i="50"/>
  <c r="C87" i="50"/>
  <c r="D78" i="50"/>
  <c r="E78" i="50"/>
  <c r="F78" i="50"/>
  <c r="G78" i="50"/>
  <c r="H78" i="50"/>
  <c r="I78" i="50"/>
  <c r="J78" i="50"/>
  <c r="K78" i="50"/>
  <c r="L78" i="50"/>
  <c r="C78" i="50"/>
  <c r="D55" i="50"/>
  <c r="E55" i="50"/>
  <c r="F55" i="50"/>
  <c r="G55" i="50"/>
  <c r="H55" i="50"/>
  <c r="I55" i="50"/>
  <c r="J55" i="50"/>
  <c r="K55" i="50"/>
  <c r="L55" i="50"/>
  <c r="C55" i="50"/>
  <c r="D36" i="50"/>
  <c r="E36" i="50"/>
  <c r="F36" i="50"/>
  <c r="G36" i="50"/>
  <c r="H36" i="50"/>
  <c r="I36" i="50"/>
  <c r="J36" i="50"/>
  <c r="K36" i="50"/>
  <c r="L36" i="50"/>
  <c r="C36" i="50"/>
  <c r="K65" i="57"/>
  <c r="J65" i="57"/>
  <c r="J85" i="57" s="1"/>
  <c r="I65" i="57"/>
  <c r="H65" i="57"/>
  <c r="G65" i="57"/>
  <c r="G85" i="57" s="1"/>
  <c r="F65" i="57"/>
  <c r="F85" i="57" s="1"/>
  <c r="E65" i="57"/>
  <c r="E85" i="57" s="1"/>
  <c r="D65" i="57"/>
  <c r="C65" i="57"/>
  <c r="C85" i="57" s="1"/>
  <c r="B65" i="57"/>
  <c r="B85" i="57" s="1"/>
  <c r="K63" i="57"/>
  <c r="J63" i="57"/>
  <c r="I63" i="57"/>
  <c r="I83" i="57" s="1"/>
  <c r="H63" i="57"/>
  <c r="H83" i="57" s="1"/>
  <c r="G63" i="57"/>
  <c r="F63" i="57"/>
  <c r="E63" i="57"/>
  <c r="E83" i="57" s="1"/>
  <c r="D63" i="57"/>
  <c r="D83" i="57" s="1"/>
  <c r="C63" i="57"/>
  <c r="B63" i="57"/>
  <c r="B83" i="57" s="1"/>
  <c r="C8" i="53"/>
  <c r="D8" i="53"/>
  <c r="E8" i="53"/>
  <c r="F8" i="53"/>
  <c r="G8" i="53"/>
  <c r="H8" i="53"/>
  <c r="I8" i="53"/>
  <c r="J8" i="53"/>
  <c r="K8" i="53"/>
  <c r="L8" i="53"/>
  <c r="C9" i="53"/>
  <c r="D9" i="53"/>
  <c r="E9" i="53"/>
  <c r="F9" i="53"/>
  <c r="G9" i="53"/>
  <c r="H9" i="53"/>
  <c r="I9" i="53"/>
  <c r="J9" i="53"/>
  <c r="K9" i="53"/>
  <c r="L9" i="53"/>
  <c r="C10" i="53"/>
  <c r="D10" i="53"/>
  <c r="E10" i="53"/>
  <c r="F10" i="53"/>
  <c r="G10" i="53"/>
  <c r="H10" i="53"/>
  <c r="I10" i="53"/>
  <c r="J10" i="53"/>
  <c r="K10" i="53"/>
  <c r="L10" i="53"/>
  <c r="C11" i="53"/>
  <c r="D11" i="53"/>
  <c r="E11" i="53"/>
  <c r="F11" i="53"/>
  <c r="G11" i="53"/>
  <c r="H11" i="53"/>
  <c r="I11" i="53"/>
  <c r="J11" i="53"/>
  <c r="K11" i="53"/>
  <c r="L11" i="53"/>
  <c r="C12" i="53"/>
  <c r="D12" i="53"/>
  <c r="E12" i="53"/>
  <c r="F12" i="53"/>
  <c r="G12" i="53"/>
  <c r="H12" i="53"/>
  <c r="I12" i="53"/>
  <c r="J12" i="53"/>
  <c r="K12" i="53"/>
  <c r="L12" i="53"/>
  <c r="C13" i="53"/>
  <c r="D13" i="53"/>
  <c r="E13" i="53"/>
  <c r="F13" i="53"/>
  <c r="G13" i="53"/>
  <c r="H13" i="53"/>
  <c r="I13" i="53"/>
  <c r="J13" i="53"/>
  <c r="K13" i="53"/>
  <c r="L13" i="53"/>
  <c r="C14" i="53"/>
  <c r="D14" i="53"/>
  <c r="E14" i="53"/>
  <c r="F14" i="53"/>
  <c r="G14" i="53"/>
  <c r="H14" i="53"/>
  <c r="I14" i="53"/>
  <c r="J14" i="53"/>
  <c r="K14" i="53"/>
  <c r="L14" i="53"/>
  <c r="C15" i="53"/>
  <c r="D15" i="53"/>
  <c r="E15" i="53"/>
  <c r="F15" i="53"/>
  <c r="G15" i="53"/>
  <c r="H15" i="53"/>
  <c r="I15" i="53"/>
  <c r="J15" i="53"/>
  <c r="K15" i="53"/>
  <c r="L15" i="53"/>
  <c r="C16" i="53"/>
  <c r="D16" i="53"/>
  <c r="E16" i="53"/>
  <c r="F16" i="53"/>
  <c r="G16" i="53"/>
  <c r="H16" i="53"/>
  <c r="I16" i="53"/>
  <c r="J16" i="53"/>
  <c r="K16" i="53"/>
  <c r="L16" i="53"/>
  <c r="C17" i="53"/>
  <c r="D17" i="53"/>
  <c r="E17" i="53"/>
  <c r="F17" i="53"/>
  <c r="G17" i="53"/>
  <c r="H17" i="53"/>
  <c r="I17" i="53"/>
  <c r="J17" i="53"/>
  <c r="K17" i="53"/>
  <c r="L17" i="53"/>
  <c r="C18" i="53"/>
  <c r="D18" i="53"/>
  <c r="E18" i="53"/>
  <c r="F18" i="53"/>
  <c r="G18" i="53"/>
  <c r="H18" i="53"/>
  <c r="I18" i="53"/>
  <c r="J18" i="53"/>
  <c r="K18" i="53"/>
  <c r="L18" i="53"/>
  <c r="C19" i="53"/>
  <c r="D19" i="53"/>
  <c r="E19" i="53"/>
  <c r="F19" i="53"/>
  <c r="G19" i="53"/>
  <c r="H19" i="53"/>
  <c r="I19" i="53"/>
  <c r="J19" i="53"/>
  <c r="K19" i="53"/>
  <c r="L19" i="53"/>
  <c r="C20" i="53"/>
  <c r="D20" i="53"/>
  <c r="E20" i="53"/>
  <c r="F20" i="53"/>
  <c r="G20" i="53"/>
  <c r="H20" i="53"/>
  <c r="I20" i="53"/>
  <c r="J20" i="53"/>
  <c r="K20" i="53"/>
  <c r="L20" i="53"/>
  <c r="C21" i="53"/>
  <c r="D21" i="53"/>
  <c r="E21" i="53"/>
  <c r="F21" i="53"/>
  <c r="G21" i="53"/>
  <c r="H21" i="53"/>
  <c r="I21" i="53"/>
  <c r="J21" i="53"/>
  <c r="K21" i="53"/>
  <c r="L21" i="53"/>
  <c r="C22" i="53"/>
  <c r="D22" i="53"/>
  <c r="E22" i="53"/>
  <c r="F22" i="53"/>
  <c r="G22" i="53"/>
  <c r="H22" i="53"/>
  <c r="I22" i="53"/>
  <c r="J22" i="53"/>
  <c r="K22" i="53"/>
  <c r="L22" i="53"/>
  <c r="C23" i="53"/>
  <c r="D23" i="53"/>
  <c r="E23" i="53"/>
  <c r="F23" i="53"/>
  <c r="G23" i="53"/>
  <c r="H23" i="53"/>
  <c r="I23" i="53"/>
  <c r="J23" i="53"/>
  <c r="K23" i="53"/>
  <c r="L23" i="53"/>
  <c r="C24" i="53"/>
  <c r="D24" i="53"/>
  <c r="E24" i="53"/>
  <c r="F24" i="53"/>
  <c r="G24" i="53"/>
  <c r="H24" i="53"/>
  <c r="I24" i="53"/>
  <c r="J24" i="53"/>
  <c r="K24" i="53"/>
  <c r="L24" i="53"/>
  <c r="C25" i="53"/>
  <c r="D25" i="53"/>
  <c r="E25" i="53"/>
  <c r="F25" i="53"/>
  <c r="G25" i="53"/>
  <c r="H25" i="53"/>
  <c r="I25" i="53"/>
  <c r="J25" i="53"/>
  <c r="K25" i="53"/>
  <c r="L25" i="53"/>
  <c r="C26" i="53"/>
  <c r="D26" i="53"/>
  <c r="E26" i="53"/>
  <c r="F26" i="53"/>
  <c r="G26" i="53"/>
  <c r="H26" i="53"/>
  <c r="I26" i="53"/>
  <c r="J26" i="53"/>
  <c r="K26" i="53"/>
  <c r="L26" i="53"/>
  <c r="C27" i="53"/>
  <c r="D27" i="53"/>
  <c r="E27" i="53"/>
  <c r="F27" i="53"/>
  <c r="G27" i="53"/>
  <c r="H27" i="53"/>
  <c r="I27" i="53"/>
  <c r="J27" i="53"/>
  <c r="K27" i="53"/>
  <c r="L27" i="53"/>
  <c r="C28" i="53"/>
  <c r="D28" i="53"/>
  <c r="E28" i="53"/>
  <c r="F28" i="53"/>
  <c r="G28" i="53"/>
  <c r="H28" i="53"/>
  <c r="I28" i="53"/>
  <c r="J28" i="53"/>
  <c r="K28" i="53"/>
  <c r="L28" i="53"/>
  <c r="C29" i="53"/>
  <c r="D29" i="53"/>
  <c r="E29" i="53"/>
  <c r="F29" i="53"/>
  <c r="G29" i="53"/>
  <c r="H29" i="53"/>
  <c r="I29" i="53"/>
  <c r="J29" i="53"/>
  <c r="K29" i="53"/>
  <c r="L29" i="53"/>
  <c r="C30" i="53"/>
  <c r="D30" i="53"/>
  <c r="E30" i="53"/>
  <c r="F30" i="53"/>
  <c r="G30" i="53"/>
  <c r="H30" i="53"/>
  <c r="I30" i="53"/>
  <c r="J30" i="53"/>
  <c r="K30" i="53"/>
  <c r="L30" i="53"/>
  <c r="C31" i="53"/>
  <c r="D31" i="53"/>
  <c r="E31" i="53"/>
  <c r="F31" i="53"/>
  <c r="G31" i="53"/>
  <c r="H31" i="53"/>
  <c r="I31" i="53"/>
  <c r="J31" i="53"/>
  <c r="K31" i="53"/>
  <c r="L31" i="53"/>
  <c r="C32" i="53"/>
  <c r="D32" i="53"/>
  <c r="E32" i="53"/>
  <c r="F32" i="53"/>
  <c r="G32" i="53"/>
  <c r="H32" i="53"/>
  <c r="I32" i="53"/>
  <c r="J32" i="53"/>
  <c r="K32" i="53"/>
  <c r="L32" i="53"/>
  <c r="C33" i="53"/>
  <c r="D33" i="53"/>
  <c r="E33" i="53"/>
  <c r="F33" i="53"/>
  <c r="G33" i="53"/>
  <c r="H33" i="53"/>
  <c r="I33" i="53"/>
  <c r="J33" i="53"/>
  <c r="K33" i="53"/>
  <c r="L33" i="53"/>
  <c r="C34" i="53"/>
  <c r="D34" i="53"/>
  <c r="E34" i="53"/>
  <c r="F34" i="53"/>
  <c r="G34" i="53"/>
  <c r="H34" i="53"/>
  <c r="I34" i="53"/>
  <c r="J34" i="53"/>
  <c r="K34" i="53"/>
  <c r="L34" i="53"/>
  <c r="C38" i="53"/>
  <c r="D38" i="53"/>
  <c r="E38" i="53"/>
  <c r="F38" i="53"/>
  <c r="G38" i="53"/>
  <c r="H38" i="53"/>
  <c r="I38" i="53"/>
  <c r="J38" i="53"/>
  <c r="K38" i="53"/>
  <c r="L38" i="53"/>
  <c r="C39" i="53"/>
  <c r="D39" i="53"/>
  <c r="E39" i="53"/>
  <c r="F39" i="53"/>
  <c r="G39" i="53"/>
  <c r="H39" i="53"/>
  <c r="I39" i="53"/>
  <c r="J39" i="53"/>
  <c r="K39" i="53"/>
  <c r="L39" i="53"/>
  <c r="C40" i="53"/>
  <c r="D40" i="53"/>
  <c r="E40" i="53"/>
  <c r="F40" i="53"/>
  <c r="G40" i="53"/>
  <c r="H40" i="53"/>
  <c r="I40" i="53"/>
  <c r="J40" i="53"/>
  <c r="K40" i="53"/>
  <c r="L40" i="53"/>
  <c r="C41" i="53"/>
  <c r="D41" i="53"/>
  <c r="E41" i="53"/>
  <c r="F41" i="53"/>
  <c r="G41" i="53"/>
  <c r="H41" i="53"/>
  <c r="I41" i="53"/>
  <c r="J41" i="53"/>
  <c r="K41" i="53"/>
  <c r="L41" i="53"/>
  <c r="C42" i="53"/>
  <c r="D42" i="53"/>
  <c r="E42" i="53"/>
  <c r="F42" i="53"/>
  <c r="G42" i="53"/>
  <c r="H42" i="53"/>
  <c r="I42" i="53"/>
  <c r="J42" i="53"/>
  <c r="K42" i="53"/>
  <c r="L42" i="53"/>
  <c r="C43" i="53"/>
  <c r="D43" i="53"/>
  <c r="E43" i="53"/>
  <c r="F43" i="53"/>
  <c r="G43" i="53"/>
  <c r="H43" i="53"/>
  <c r="I43" i="53"/>
  <c r="J43" i="53"/>
  <c r="K43" i="53"/>
  <c r="L43" i="53"/>
  <c r="C44" i="53"/>
  <c r="D44" i="53"/>
  <c r="E44" i="53"/>
  <c r="F44" i="53"/>
  <c r="G44" i="53"/>
  <c r="H44" i="53"/>
  <c r="I44" i="53"/>
  <c r="J44" i="53"/>
  <c r="K44" i="53"/>
  <c r="L44" i="53"/>
  <c r="C45" i="53"/>
  <c r="D45" i="53"/>
  <c r="E45" i="53"/>
  <c r="F45" i="53"/>
  <c r="G45" i="53"/>
  <c r="H45" i="53"/>
  <c r="I45" i="53"/>
  <c r="J45" i="53"/>
  <c r="K45" i="53"/>
  <c r="L45" i="53"/>
  <c r="C46" i="53"/>
  <c r="D46" i="53"/>
  <c r="E46" i="53"/>
  <c r="F46" i="53"/>
  <c r="G46" i="53"/>
  <c r="H46" i="53"/>
  <c r="I46" i="53"/>
  <c r="J46" i="53"/>
  <c r="K46" i="53"/>
  <c r="L46" i="53"/>
  <c r="C47" i="53"/>
  <c r="D47" i="53"/>
  <c r="E47" i="53"/>
  <c r="F47" i="53"/>
  <c r="G47" i="53"/>
  <c r="H47" i="53"/>
  <c r="I47" i="53"/>
  <c r="J47" i="53"/>
  <c r="K47" i="53"/>
  <c r="L47" i="53"/>
  <c r="C48" i="53"/>
  <c r="D48" i="53"/>
  <c r="E48" i="53"/>
  <c r="F48" i="53"/>
  <c r="G48" i="53"/>
  <c r="H48" i="53"/>
  <c r="I48" i="53"/>
  <c r="J48" i="53"/>
  <c r="K48" i="53"/>
  <c r="L48" i="53"/>
  <c r="C49" i="53"/>
  <c r="D49" i="53"/>
  <c r="E49" i="53"/>
  <c r="F49" i="53"/>
  <c r="G49" i="53"/>
  <c r="H49" i="53"/>
  <c r="I49" i="53"/>
  <c r="J49" i="53"/>
  <c r="K49" i="53"/>
  <c r="L49" i="53"/>
  <c r="C50" i="53"/>
  <c r="D50" i="53"/>
  <c r="E50" i="53"/>
  <c r="F50" i="53"/>
  <c r="G50" i="53"/>
  <c r="H50" i="53"/>
  <c r="I50" i="53"/>
  <c r="J50" i="53"/>
  <c r="K50" i="53"/>
  <c r="L50" i="53"/>
  <c r="C51" i="53"/>
  <c r="D51" i="53"/>
  <c r="E51" i="53"/>
  <c r="F51" i="53"/>
  <c r="G51" i="53"/>
  <c r="H51" i="53"/>
  <c r="I51" i="53"/>
  <c r="J51" i="53"/>
  <c r="K51" i="53"/>
  <c r="L51" i="53"/>
  <c r="C52" i="53"/>
  <c r="D52" i="53"/>
  <c r="E52" i="53"/>
  <c r="F52" i="53"/>
  <c r="G52" i="53"/>
  <c r="H52" i="53"/>
  <c r="I52" i="53"/>
  <c r="J52" i="53"/>
  <c r="K52" i="53"/>
  <c r="L52" i="53"/>
  <c r="C53" i="53"/>
  <c r="D53" i="53"/>
  <c r="E53" i="53"/>
  <c r="F53" i="53"/>
  <c r="G53" i="53"/>
  <c r="H53" i="53"/>
  <c r="I53" i="53"/>
  <c r="J53" i="53"/>
  <c r="K53" i="53"/>
  <c r="L53" i="53"/>
  <c r="C57" i="53"/>
  <c r="D57" i="53"/>
  <c r="E57" i="53"/>
  <c r="F57" i="53"/>
  <c r="G57" i="53"/>
  <c r="H57" i="53"/>
  <c r="I57" i="53"/>
  <c r="J57" i="53"/>
  <c r="K57" i="53"/>
  <c r="L57" i="53"/>
  <c r="C58" i="53"/>
  <c r="D58" i="53"/>
  <c r="E58" i="53"/>
  <c r="F58" i="53"/>
  <c r="G58" i="53"/>
  <c r="H58" i="53"/>
  <c r="I58" i="53"/>
  <c r="J58" i="53"/>
  <c r="K58" i="53"/>
  <c r="L58" i="53"/>
  <c r="C59" i="53"/>
  <c r="D59" i="53"/>
  <c r="E59" i="53"/>
  <c r="F59" i="53"/>
  <c r="G59" i="53"/>
  <c r="H59" i="53"/>
  <c r="I59" i="53"/>
  <c r="J59" i="53"/>
  <c r="K59" i="53"/>
  <c r="L59" i="53"/>
  <c r="C60" i="53"/>
  <c r="D60" i="53"/>
  <c r="E60" i="53"/>
  <c r="F60" i="53"/>
  <c r="G60" i="53"/>
  <c r="H60" i="53"/>
  <c r="I60" i="53"/>
  <c r="J60" i="53"/>
  <c r="K60" i="53"/>
  <c r="L60" i="53"/>
  <c r="C61" i="53"/>
  <c r="D61" i="53"/>
  <c r="E61" i="53"/>
  <c r="F61" i="53"/>
  <c r="G61" i="53"/>
  <c r="H61" i="53"/>
  <c r="I61" i="53"/>
  <c r="J61" i="53"/>
  <c r="K61" i="53"/>
  <c r="L61" i="53"/>
  <c r="C62" i="53"/>
  <c r="D62" i="53"/>
  <c r="E62" i="53"/>
  <c r="F62" i="53"/>
  <c r="G62" i="53"/>
  <c r="H62" i="53"/>
  <c r="I62" i="53"/>
  <c r="J62" i="53"/>
  <c r="K62" i="53"/>
  <c r="L62" i="53"/>
  <c r="C63" i="53"/>
  <c r="D63" i="53"/>
  <c r="E63" i="53"/>
  <c r="F63" i="53"/>
  <c r="G63" i="53"/>
  <c r="H63" i="53"/>
  <c r="I63" i="53"/>
  <c r="J63" i="53"/>
  <c r="K63" i="53"/>
  <c r="L63" i="53"/>
  <c r="C64" i="53"/>
  <c r="D64" i="53"/>
  <c r="E64" i="53"/>
  <c r="F64" i="53"/>
  <c r="G64" i="53"/>
  <c r="H64" i="53"/>
  <c r="I64" i="53"/>
  <c r="J64" i="53"/>
  <c r="K64" i="53"/>
  <c r="L64" i="53"/>
  <c r="C65" i="53"/>
  <c r="D65" i="53"/>
  <c r="E65" i="53"/>
  <c r="F65" i="53"/>
  <c r="G65" i="53"/>
  <c r="H65" i="53"/>
  <c r="I65" i="53"/>
  <c r="J65" i="53"/>
  <c r="K65" i="53"/>
  <c r="L65" i="53"/>
  <c r="C66" i="53"/>
  <c r="D66" i="53"/>
  <c r="E66" i="53"/>
  <c r="F66" i="53"/>
  <c r="G66" i="53"/>
  <c r="H66" i="53"/>
  <c r="I66" i="53"/>
  <c r="J66" i="53"/>
  <c r="K66" i="53"/>
  <c r="L66" i="53"/>
  <c r="C67" i="53"/>
  <c r="D67" i="53"/>
  <c r="E67" i="53"/>
  <c r="F67" i="53"/>
  <c r="G67" i="53"/>
  <c r="H67" i="53"/>
  <c r="I67" i="53"/>
  <c r="J67" i="53"/>
  <c r="K67" i="53"/>
  <c r="L67" i="53"/>
  <c r="C68" i="53"/>
  <c r="D68" i="53"/>
  <c r="E68" i="53"/>
  <c r="F68" i="53"/>
  <c r="G68" i="53"/>
  <c r="H68" i="53"/>
  <c r="I68" i="53"/>
  <c r="J68" i="53"/>
  <c r="K68" i="53"/>
  <c r="L68" i="53"/>
  <c r="C69" i="53"/>
  <c r="D69" i="53"/>
  <c r="E69" i="53"/>
  <c r="F69" i="53"/>
  <c r="G69" i="53"/>
  <c r="H69" i="53"/>
  <c r="I69" i="53"/>
  <c r="J69" i="53"/>
  <c r="K69" i="53"/>
  <c r="L69" i="53"/>
  <c r="C70" i="53"/>
  <c r="D70" i="53"/>
  <c r="E70" i="53"/>
  <c r="F70" i="53"/>
  <c r="G70" i="53"/>
  <c r="H70" i="53"/>
  <c r="I70" i="53"/>
  <c r="J70" i="53"/>
  <c r="K70" i="53"/>
  <c r="L70" i="53"/>
  <c r="C71" i="53"/>
  <c r="D71" i="53"/>
  <c r="E71" i="53"/>
  <c r="F71" i="53"/>
  <c r="G71" i="53"/>
  <c r="H71" i="53"/>
  <c r="I71" i="53"/>
  <c r="J71" i="53"/>
  <c r="K71" i="53"/>
  <c r="L71" i="53"/>
  <c r="C72" i="53"/>
  <c r="D72" i="53"/>
  <c r="E72" i="53"/>
  <c r="F72" i="53"/>
  <c r="G72" i="53"/>
  <c r="H72" i="53"/>
  <c r="I72" i="53"/>
  <c r="J72" i="53"/>
  <c r="K72" i="53"/>
  <c r="L72" i="53"/>
  <c r="C73" i="53"/>
  <c r="D73" i="53"/>
  <c r="E73" i="53"/>
  <c r="F73" i="53"/>
  <c r="G73" i="53"/>
  <c r="H73" i="53"/>
  <c r="I73" i="53"/>
  <c r="J73" i="53"/>
  <c r="K73" i="53"/>
  <c r="L73" i="53"/>
  <c r="C74" i="53"/>
  <c r="D74" i="53"/>
  <c r="E74" i="53"/>
  <c r="F74" i="53"/>
  <c r="G74" i="53"/>
  <c r="H74" i="53"/>
  <c r="I74" i="53"/>
  <c r="J74" i="53"/>
  <c r="K74" i="53"/>
  <c r="L74" i="53"/>
  <c r="C75" i="53"/>
  <c r="D75" i="53"/>
  <c r="E75" i="53"/>
  <c r="F75" i="53"/>
  <c r="G75" i="53"/>
  <c r="H75" i="53"/>
  <c r="I75" i="53"/>
  <c r="J75" i="53"/>
  <c r="K75" i="53"/>
  <c r="L75" i="53"/>
  <c r="C76" i="53"/>
  <c r="D76" i="53"/>
  <c r="E76" i="53"/>
  <c r="F76" i="53"/>
  <c r="G76" i="53"/>
  <c r="H76" i="53"/>
  <c r="I76" i="53"/>
  <c r="J76" i="53"/>
  <c r="K76" i="53"/>
  <c r="L76" i="53"/>
  <c r="C80" i="53"/>
  <c r="D80" i="53"/>
  <c r="E80" i="53"/>
  <c r="F80" i="53"/>
  <c r="G80" i="53"/>
  <c r="H80" i="53"/>
  <c r="I80" i="53"/>
  <c r="J80" i="53"/>
  <c r="K80" i="53"/>
  <c r="L80" i="53"/>
  <c r="C81" i="53"/>
  <c r="D81" i="53"/>
  <c r="E81" i="53"/>
  <c r="F81" i="53"/>
  <c r="G81" i="53"/>
  <c r="H81" i="53"/>
  <c r="I81" i="53"/>
  <c r="J81" i="53"/>
  <c r="K81" i="53"/>
  <c r="L81" i="53"/>
  <c r="C82" i="53"/>
  <c r="D82" i="53"/>
  <c r="E82" i="53"/>
  <c r="F82" i="53"/>
  <c r="G82" i="53"/>
  <c r="H82" i="53"/>
  <c r="I82" i="53"/>
  <c r="J82" i="53"/>
  <c r="K82" i="53"/>
  <c r="L82" i="53"/>
  <c r="C83" i="53"/>
  <c r="D83" i="53"/>
  <c r="E83" i="53"/>
  <c r="F83" i="53"/>
  <c r="G83" i="53"/>
  <c r="H83" i="53"/>
  <c r="I83" i="53"/>
  <c r="J83" i="53"/>
  <c r="K83" i="53"/>
  <c r="L83" i="53"/>
  <c r="C84" i="53"/>
  <c r="D84" i="53"/>
  <c r="E84" i="53"/>
  <c r="F84" i="53"/>
  <c r="G84" i="53"/>
  <c r="H84" i="53"/>
  <c r="I84" i="53"/>
  <c r="J84" i="53"/>
  <c r="K84" i="53"/>
  <c r="L84" i="53"/>
  <c r="C85" i="53"/>
  <c r="D85" i="53"/>
  <c r="E85" i="53"/>
  <c r="F85" i="53"/>
  <c r="G85" i="53"/>
  <c r="H85" i="53"/>
  <c r="I85" i="53"/>
  <c r="J85" i="53"/>
  <c r="K85" i="53"/>
  <c r="L85" i="53"/>
  <c r="C89" i="53"/>
  <c r="D89" i="53"/>
  <c r="E89" i="53"/>
  <c r="F89" i="53"/>
  <c r="G89" i="53"/>
  <c r="H89" i="53"/>
  <c r="I89" i="53"/>
  <c r="J89" i="53"/>
  <c r="K89" i="53"/>
  <c r="L89" i="53"/>
  <c r="C90" i="53"/>
  <c r="D90" i="53"/>
  <c r="E90" i="53"/>
  <c r="F90" i="53"/>
  <c r="G90" i="53"/>
  <c r="H90" i="53"/>
  <c r="I90" i="53"/>
  <c r="J90" i="53"/>
  <c r="K90" i="53"/>
  <c r="L90" i="53"/>
  <c r="C91" i="53"/>
  <c r="D91" i="53"/>
  <c r="E91" i="53"/>
  <c r="F91" i="53"/>
  <c r="G91" i="53"/>
  <c r="H91" i="53"/>
  <c r="I91" i="53"/>
  <c r="J91" i="53"/>
  <c r="K91" i="53"/>
  <c r="L91" i="53"/>
  <c r="C92" i="53"/>
  <c r="D92" i="53"/>
  <c r="E92" i="53"/>
  <c r="F92" i="53"/>
  <c r="G92" i="53"/>
  <c r="H92" i="53"/>
  <c r="I92" i="53"/>
  <c r="J92" i="53"/>
  <c r="K92" i="53"/>
  <c r="L92" i="53"/>
  <c r="C93" i="53"/>
  <c r="D93" i="53"/>
  <c r="E93" i="53"/>
  <c r="F93" i="53"/>
  <c r="G93" i="53"/>
  <c r="H93" i="53"/>
  <c r="I93" i="53"/>
  <c r="J93" i="53"/>
  <c r="K93" i="53"/>
  <c r="L93" i="53"/>
  <c r="C94" i="53"/>
  <c r="D94" i="53"/>
  <c r="E94" i="53"/>
  <c r="F94" i="53"/>
  <c r="G94" i="53"/>
  <c r="H94" i="53"/>
  <c r="I94" i="53"/>
  <c r="J94" i="53"/>
  <c r="K94" i="53"/>
  <c r="L94" i="53"/>
  <c r="C95" i="53"/>
  <c r="D95" i="53"/>
  <c r="E95" i="53"/>
  <c r="F95" i="53"/>
  <c r="G95" i="53"/>
  <c r="H95" i="53"/>
  <c r="I95" i="53"/>
  <c r="J95" i="53"/>
  <c r="K95" i="53"/>
  <c r="L95" i="53"/>
  <c r="C96" i="53"/>
  <c r="D96" i="53"/>
  <c r="E96" i="53"/>
  <c r="F96" i="53"/>
  <c r="G96" i="53"/>
  <c r="H96" i="53"/>
  <c r="I96" i="53"/>
  <c r="J96" i="53"/>
  <c r="K96" i="53"/>
  <c r="L96" i="53"/>
  <c r="C100" i="53"/>
  <c r="D100" i="53"/>
  <c r="E100" i="53"/>
  <c r="F100" i="53"/>
  <c r="G100" i="53"/>
  <c r="H100" i="53"/>
  <c r="I100" i="53"/>
  <c r="J100" i="53"/>
  <c r="K100" i="53"/>
  <c r="L100" i="53"/>
  <c r="C101" i="53"/>
  <c r="D101" i="53"/>
  <c r="E101" i="53"/>
  <c r="F101" i="53"/>
  <c r="G101" i="53"/>
  <c r="H101" i="53"/>
  <c r="I101" i="53"/>
  <c r="J101" i="53"/>
  <c r="K101" i="53"/>
  <c r="L101" i="53"/>
  <c r="C102" i="53"/>
  <c r="D102" i="53"/>
  <c r="E102" i="53"/>
  <c r="F102" i="53"/>
  <c r="G102" i="53"/>
  <c r="H102" i="53"/>
  <c r="I102" i="53"/>
  <c r="J102" i="53"/>
  <c r="K102" i="53"/>
  <c r="L102" i="53"/>
  <c r="C103" i="53"/>
  <c r="D103" i="53"/>
  <c r="E103" i="53"/>
  <c r="F103" i="53"/>
  <c r="G103" i="53"/>
  <c r="H103" i="53"/>
  <c r="I103" i="53"/>
  <c r="J103" i="53"/>
  <c r="K103" i="53"/>
  <c r="L103" i="53"/>
  <c r="C104" i="53"/>
  <c r="D104" i="53"/>
  <c r="E104" i="53"/>
  <c r="F104" i="53"/>
  <c r="G104" i="53"/>
  <c r="H104" i="53"/>
  <c r="I104" i="53"/>
  <c r="J104" i="53"/>
  <c r="K104" i="53"/>
  <c r="L104" i="53"/>
  <c r="C105" i="53"/>
  <c r="D105" i="53"/>
  <c r="E105" i="53"/>
  <c r="F105" i="53"/>
  <c r="G105" i="53"/>
  <c r="H105" i="53"/>
  <c r="I105" i="53"/>
  <c r="J105" i="53"/>
  <c r="K105" i="53"/>
  <c r="L105" i="53"/>
  <c r="C109" i="53"/>
  <c r="D109" i="53"/>
  <c r="E109" i="53"/>
  <c r="F109" i="53"/>
  <c r="G109" i="53"/>
  <c r="H109" i="53"/>
  <c r="I109" i="53"/>
  <c r="J109" i="53"/>
  <c r="K109" i="53"/>
  <c r="L109" i="53"/>
  <c r="C110" i="53"/>
  <c r="D110" i="53"/>
  <c r="E110" i="53"/>
  <c r="F110" i="53"/>
  <c r="G110" i="53"/>
  <c r="H110" i="53"/>
  <c r="I110" i="53"/>
  <c r="J110" i="53"/>
  <c r="K110" i="53"/>
  <c r="L110" i="53"/>
  <c r="C111" i="53"/>
  <c r="D111" i="53"/>
  <c r="E111" i="53"/>
  <c r="F111" i="53"/>
  <c r="G111" i="53"/>
  <c r="H111" i="53"/>
  <c r="I111" i="53"/>
  <c r="J111" i="53"/>
  <c r="K111" i="53"/>
  <c r="L111" i="53"/>
  <c r="C112" i="53"/>
  <c r="D112" i="53"/>
  <c r="E112" i="53"/>
  <c r="F112" i="53"/>
  <c r="G112" i="53"/>
  <c r="H112" i="53"/>
  <c r="I112" i="53"/>
  <c r="J112" i="53"/>
  <c r="K112" i="53"/>
  <c r="L112" i="53"/>
  <c r="C113" i="53"/>
  <c r="D113" i="53"/>
  <c r="E113" i="53"/>
  <c r="F113" i="53"/>
  <c r="G113" i="53"/>
  <c r="H113" i="53"/>
  <c r="I113" i="53"/>
  <c r="J113" i="53"/>
  <c r="K113" i="53"/>
  <c r="L113" i="53"/>
  <c r="C114" i="53"/>
  <c r="D114" i="53"/>
  <c r="E114" i="53"/>
  <c r="F114" i="53"/>
  <c r="G114" i="53"/>
  <c r="H114" i="53"/>
  <c r="I114" i="53"/>
  <c r="J114" i="53"/>
  <c r="K114" i="53"/>
  <c r="L114" i="53"/>
  <c r="C115" i="53"/>
  <c r="D115" i="53"/>
  <c r="E115" i="53"/>
  <c r="F115" i="53"/>
  <c r="G115" i="53"/>
  <c r="H115" i="53"/>
  <c r="I115" i="53"/>
  <c r="J115" i="53"/>
  <c r="K115" i="53"/>
  <c r="L115" i="53"/>
  <c r="C116" i="53"/>
  <c r="D116" i="53"/>
  <c r="E116" i="53"/>
  <c r="F116" i="53"/>
  <c r="G116" i="53"/>
  <c r="H116" i="53"/>
  <c r="I116" i="53"/>
  <c r="J116" i="53"/>
  <c r="K116" i="53"/>
  <c r="L116" i="53"/>
  <c r="C117" i="53"/>
  <c r="D117" i="53"/>
  <c r="E117" i="53"/>
  <c r="F117" i="53"/>
  <c r="G117" i="53"/>
  <c r="H117" i="53"/>
  <c r="I117" i="53"/>
  <c r="J117" i="53"/>
  <c r="K117" i="53"/>
  <c r="L117" i="53"/>
  <c r="C118" i="53"/>
  <c r="D118" i="53"/>
  <c r="E118" i="53"/>
  <c r="F118" i="53"/>
  <c r="G118" i="53"/>
  <c r="H118" i="53"/>
  <c r="I118" i="53"/>
  <c r="J118" i="53"/>
  <c r="K118" i="53"/>
  <c r="L118" i="53"/>
  <c r="C122" i="53"/>
  <c r="D122" i="53"/>
  <c r="E122" i="53"/>
  <c r="F122" i="53"/>
  <c r="G122" i="53"/>
  <c r="H122" i="53"/>
  <c r="I122" i="53"/>
  <c r="J122" i="53"/>
  <c r="K122" i="53"/>
  <c r="L122" i="53"/>
  <c r="C123" i="53"/>
  <c r="D123" i="53"/>
  <c r="E123" i="53"/>
  <c r="F123" i="53"/>
  <c r="G123" i="53"/>
  <c r="H123" i="53"/>
  <c r="I123" i="53"/>
  <c r="J123" i="53"/>
  <c r="K123" i="53"/>
  <c r="L123" i="53"/>
  <c r="C124" i="53"/>
  <c r="D124" i="53"/>
  <c r="E124" i="53"/>
  <c r="F124" i="53"/>
  <c r="G124" i="53"/>
  <c r="H124" i="53"/>
  <c r="I124" i="53"/>
  <c r="J124" i="53"/>
  <c r="K124" i="53"/>
  <c r="L124" i="53"/>
  <c r="C125" i="53"/>
  <c r="D125" i="53"/>
  <c r="E125" i="53"/>
  <c r="F125" i="53"/>
  <c r="G125" i="53"/>
  <c r="H125" i="53"/>
  <c r="I125" i="53"/>
  <c r="J125" i="53"/>
  <c r="K125" i="53"/>
  <c r="L125" i="53"/>
  <c r="C126" i="53"/>
  <c r="D126" i="53"/>
  <c r="E126" i="53"/>
  <c r="F126" i="53"/>
  <c r="G126" i="53"/>
  <c r="H126" i="53"/>
  <c r="I126" i="53"/>
  <c r="J126" i="53"/>
  <c r="K126" i="53"/>
  <c r="L126" i="53"/>
  <c r="C127" i="53"/>
  <c r="D127" i="53"/>
  <c r="E127" i="53"/>
  <c r="F127" i="53"/>
  <c r="G127" i="53"/>
  <c r="H127" i="53"/>
  <c r="I127" i="53"/>
  <c r="J127" i="53"/>
  <c r="K127" i="53"/>
  <c r="L127" i="53"/>
  <c r="C128" i="53"/>
  <c r="D128" i="53"/>
  <c r="E128" i="53"/>
  <c r="F128" i="53"/>
  <c r="G128" i="53"/>
  <c r="H128" i="53"/>
  <c r="I128" i="53"/>
  <c r="J128" i="53"/>
  <c r="K128" i="53"/>
  <c r="L128" i="53"/>
  <c r="C129" i="53"/>
  <c r="D129" i="53"/>
  <c r="E129" i="53"/>
  <c r="F129" i="53"/>
  <c r="G129" i="53"/>
  <c r="H129" i="53"/>
  <c r="I129" i="53"/>
  <c r="J129" i="53"/>
  <c r="K129" i="53"/>
  <c r="L129" i="53"/>
  <c r="C130" i="53"/>
  <c r="D130" i="53"/>
  <c r="E130" i="53"/>
  <c r="F130" i="53"/>
  <c r="G130" i="53"/>
  <c r="H130" i="53"/>
  <c r="I130" i="53"/>
  <c r="J130" i="53"/>
  <c r="K130" i="53"/>
  <c r="L130" i="53"/>
  <c r="C131" i="53"/>
  <c r="D131" i="53"/>
  <c r="E131" i="53"/>
  <c r="F131" i="53"/>
  <c r="G131" i="53"/>
  <c r="H131" i="53"/>
  <c r="I131" i="53"/>
  <c r="J131" i="53"/>
  <c r="K131" i="53"/>
  <c r="L131" i="53"/>
  <c r="C132" i="53"/>
  <c r="D132" i="53"/>
  <c r="E132" i="53"/>
  <c r="F132" i="53"/>
  <c r="G132" i="53"/>
  <c r="H132" i="53"/>
  <c r="I132" i="53"/>
  <c r="J132" i="53"/>
  <c r="K132" i="53"/>
  <c r="L132" i="53"/>
  <c r="C133" i="53"/>
  <c r="D133" i="53"/>
  <c r="E133" i="53"/>
  <c r="F133" i="53"/>
  <c r="G133" i="53"/>
  <c r="H133" i="53"/>
  <c r="I133" i="53"/>
  <c r="J133" i="53"/>
  <c r="K133" i="53"/>
  <c r="L133" i="53"/>
  <c r="C134" i="53"/>
  <c r="D134" i="53"/>
  <c r="E134" i="53"/>
  <c r="F134" i="53"/>
  <c r="G134" i="53"/>
  <c r="H134" i="53"/>
  <c r="I134" i="53"/>
  <c r="J134" i="53"/>
  <c r="K134" i="53"/>
  <c r="L134" i="53"/>
  <c r="C135" i="53"/>
  <c r="D135" i="53"/>
  <c r="E135" i="53"/>
  <c r="F135" i="53"/>
  <c r="G135" i="53"/>
  <c r="H135" i="53"/>
  <c r="I135" i="53"/>
  <c r="J135" i="53"/>
  <c r="K135" i="53"/>
  <c r="L135" i="53"/>
  <c r="C136" i="53"/>
  <c r="D136" i="53"/>
  <c r="E136" i="53"/>
  <c r="F136" i="53"/>
  <c r="G136" i="53"/>
  <c r="H136" i="53"/>
  <c r="I136" i="53"/>
  <c r="J136" i="53"/>
  <c r="K136" i="53"/>
  <c r="L136" i="53"/>
  <c r="C137" i="53"/>
  <c r="D137" i="53"/>
  <c r="E137" i="53"/>
  <c r="F137" i="53"/>
  <c r="G137" i="53"/>
  <c r="H137" i="53"/>
  <c r="I137" i="53"/>
  <c r="J137" i="53"/>
  <c r="K137" i="53"/>
  <c r="L137" i="53"/>
  <c r="C138" i="53"/>
  <c r="D138" i="53"/>
  <c r="E138" i="53"/>
  <c r="F138" i="53"/>
  <c r="G138" i="53"/>
  <c r="H138" i="53"/>
  <c r="I138" i="53"/>
  <c r="J138" i="53"/>
  <c r="K138" i="53"/>
  <c r="L138" i="53"/>
  <c r="C139" i="53"/>
  <c r="D139" i="53"/>
  <c r="E139" i="53"/>
  <c r="F139" i="53"/>
  <c r="G139" i="53"/>
  <c r="H139" i="53"/>
  <c r="I139" i="53"/>
  <c r="J139" i="53"/>
  <c r="K139" i="53"/>
  <c r="L139" i="53"/>
  <c r="D7" i="53"/>
  <c r="E7" i="53"/>
  <c r="F7" i="53"/>
  <c r="G7" i="53"/>
  <c r="H7" i="53"/>
  <c r="I7" i="53"/>
  <c r="J7" i="53"/>
  <c r="K7" i="53"/>
  <c r="L7" i="53"/>
  <c r="C7" i="53"/>
  <c r="C8" i="52"/>
  <c r="D8" i="52"/>
  <c r="E8" i="52"/>
  <c r="F8" i="52"/>
  <c r="G8" i="52"/>
  <c r="H8" i="52"/>
  <c r="I8" i="52"/>
  <c r="J8" i="52"/>
  <c r="K8" i="52"/>
  <c r="L8" i="52"/>
  <c r="C9" i="52"/>
  <c r="D9" i="52"/>
  <c r="E9" i="52"/>
  <c r="F9" i="52"/>
  <c r="G9" i="52"/>
  <c r="H9" i="52"/>
  <c r="I9" i="52"/>
  <c r="J9" i="52"/>
  <c r="K9" i="52"/>
  <c r="L9" i="52"/>
  <c r="C10" i="52"/>
  <c r="D10" i="52"/>
  <c r="E10" i="52"/>
  <c r="F10" i="52"/>
  <c r="G10" i="52"/>
  <c r="H10" i="52"/>
  <c r="I10" i="52"/>
  <c r="J10" i="52"/>
  <c r="K10" i="52"/>
  <c r="L10" i="52"/>
  <c r="C11" i="52"/>
  <c r="D11" i="52"/>
  <c r="E11" i="52"/>
  <c r="F11" i="52"/>
  <c r="G11" i="52"/>
  <c r="H11" i="52"/>
  <c r="I11" i="52"/>
  <c r="J11" i="52"/>
  <c r="K11" i="52"/>
  <c r="L11" i="52"/>
  <c r="C12" i="52"/>
  <c r="D12" i="52"/>
  <c r="E12" i="52"/>
  <c r="F12" i="52"/>
  <c r="G12" i="52"/>
  <c r="H12" i="52"/>
  <c r="I12" i="52"/>
  <c r="J12" i="52"/>
  <c r="K12" i="52"/>
  <c r="L12" i="52"/>
  <c r="C13" i="52"/>
  <c r="D13" i="52"/>
  <c r="E13" i="52"/>
  <c r="F13" i="52"/>
  <c r="G13" i="52"/>
  <c r="H13" i="52"/>
  <c r="I13" i="52"/>
  <c r="J13" i="52"/>
  <c r="K13" i="52"/>
  <c r="L13" i="52"/>
  <c r="C14" i="52"/>
  <c r="D14" i="52"/>
  <c r="E14" i="52"/>
  <c r="F14" i="52"/>
  <c r="G14" i="52"/>
  <c r="H14" i="52"/>
  <c r="I14" i="52"/>
  <c r="J14" i="52"/>
  <c r="K14" i="52"/>
  <c r="L14" i="52"/>
  <c r="C15" i="52"/>
  <c r="D15" i="52"/>
  <c r="E15" i="52"/>
  <c r="F15" i="52"/>
  <c r="G15" i="52"/>
  <c r="H15" i="52"/>
  <c r="I15" i="52"/>
  <c r="J15" i="52"/>
  <c r="K15" i="52"/>
  <c r="L15" i="52"/>
  <c r="C16" i="52"/>
  <c r="D16" i="52"/>
  <c r="E16" i="52"/>
  <c r="F16" i="52"/>
  <c r="G16" i="52"/>
  <c r="H16" i="52"/>
  <c r="I16" i="52"/>
  <c r="J16" i="52"/>
  <c r="K16" i="52"/>
  <c r="L16" i="52"/>
  <c r="C17" i="52"/>
  <c r="D17" i="52"/>
  <c r="E17" i="52"/>
  <c r="F17" i="52"/>
  <c r="G17" i="52"/>
  <c r="H17" i="52"/>
  <c r="I17" i="52"/>
  <c r="J17" i="52"/>
  <c r="K17" i="52"/>
  <c r="L17" i="52"/>
  <c r="C18" i="52"/>
  <c r="D18" i="52"/>
  <c r="E18" i="52"/>
  <c r="F18" i="52"/>
  <c r="G18" i="52"/>
  <c r="H18" i="52"/>
  <c r="I18" i="52"/>
  <c r="J18" i="52"/>
  <c r="K18" i="52"/>
  <c r="L18" i="52"/>
  <c r="C19" i="52"/>
  <c r="D19" i="52"/>
  <c r="E19" i="52"/>
  <c r="F19" i="52"/>
  <c r="G19" i="52"/>
  <c r="H19" i="52"/>
  <c r="I19" i="52"/>
  <c r="J19" i="52"/>
  <c r="K19" i="52"/>
  <c r="L19" i="52"/>
  <c r="C20" i="52"/>
  <c r="D20" i="52"/>
  <c r="E20" i="52"/>
  <c r="F20" i="52"/>
  <c r="G20" i="52"/>
  <c r="H20" i="52"/>
  <c r="I20" i="52"/>
  <c r="J20" i="52"/>
  <c r="K20" i="52"/>
  <c r="L20" i="52"/>
  <c r="C21" i="52"/>
  <c r="D21" i="52"/>
  <c r="E21" i="52"/>
  <c r="F21" i="52"/>
  <c r="G21" i="52"/>
  <c r="H21" i="52"/>
  <c r="I21" i="52"/>
  <c r="J21" i="52"/>
  <c r="K21" i="52"/>
  <c r="L21" i="52"/>
  <c r="C22" i="52"/>
  <c r="D22" i="52"/>
  <c r="E22" i="52"/>
  <c r="F22" i="52"/>
  <c r="G22" i="52"/>
  <c r="H22" i="52"/>
  <c r="I22" i="52"/>
  <c r="J22" i="52"/>
  <c r="K22" i="52"/>
  <c r="L22" i="52"/>
  <c r="C23" i="52"/>
  <c r="D23" i="52"/>
  <c r="E23" i="52"/>
  <c r="F23" i="52"/>
  <c r="G23" i="52"/>
  <c r="H23" i="52"/>
  <c r="I23" i="52"/>
  <c r="J23" i="52"/>
  <c r="K23" i="52"/>
  <c r="L23" i="52"/>
  <c r="C24" i="52"/>
  <c r="D24" i="52"/>
  <c r="E24" i="52"/>
  <c r="F24" i="52"/>
  <c r="G24" i="52"/>
  <c r="H24" i="52"/>
  <c r="I24" i="52"/>
  <c r="J24" i="52"/>
  <c r="K24" i="52"/>
  <c r="L24" i="52"/>
  <c r="C25" i="52"/>
  <c r="D25" i="52"/>
  <c r="E25" i="52"/>
  <c r="F25" i="52"/>
  <c r="G25" i="52"/>
  <c r="H25" i="52"/>
  <c r="I25" i="52"/>
  <c r="J25" i="52"/>
  <c r="K25" i="52"/>
  <c r="L25" i="52"/>
  <c r="C26" i="52"/>
  <c r="D26" i="52"/>
  <c r="E26" i="52"/>
  <c r="F26" i="52"/>
  <c r="G26" i="52"/>
  <c r="H26" i="52"/>
  <c r="I26" i="52"/>
  <c r="J26" i="52"/>
  <c r="K26" i="52"/>
  <c r="L26" i="52"/>
  <c r="C27" i="52"/>
  <c r="D27" i="52"/>
  <c r="E27" i="52"/>
  <c r="F27" i="52"/>
  <c r="G27" i="52"/>
  <c r="H27" i="52"/>
  <c r="I27" i="52"/>
  <c r="J27" i="52"/>
  <c r="K27" i="52"/>
  <c r="L27" i="52"/>
  <c r="C28" i="52"/>
  <c r="D28" i="52"/>
  <c r="E28" i="52"/>
  <c r="F28" i="52"/>
  <c r="G28" i="52"/>
  <c r="H28" i="52"/>
  <c r="I28" i="52"/>
  <c r="J28" i="52"/>
  <c r="K28" i="52"/>
  <c r="L28" i="52"/>
  <c r="C29" i="52"/>
  <c r="D29" i="52"/>
  <c r="E29" i="52"/>
  <c r="F29" i="52"/>
  <c r="G29" i="52"/>
  <c r="H29" i="52"/>
  <c r="I29" i="52"/>
  <c r="J29" i="52"/>
  <c r="K29" i="52"/>
  <c r="L29" i="52"/>
  <c r="C30" i="52"/>
  <c r="D30" i="52"/>
  <c r="E30" i="52"/>
  <c r="F30" i="52"/>
  <c r="G30" i="52"/>
  <c r="H30" i="52"/>
  <c r="I30" i="52"/>
  <c r="J30" i="52"/>
  <c r="K30" i="52"/>
  <c r="L30" i="52"/>
  <c r="C31" i="52"/>
  <c r="D31" i="52"/>
  <c r="E31" i="52"/>
  <c r="F31" i="52"/>
  <c r="G31" i="52"/>
  <c r="H31" i="52"/>
  <c r="I31" i="52"/>
  <c r="J31" i="52"/>
  <c r="K31" i="52"/>
  <c r="L31" i="52"/>
  <c r="C32" i="52"/>
  <c r="D32" i="52"/>
  <c r="E32" i="52"/>
  <c r="F32" i="52"/>
  <c r="G32" i="52"/>
  <c r="H32" i="52"/>
  <c r="I32" i="52"/>
  <c r="J32" i="52"/>
  <c r="K32" i="52"/>
  <c r="L32" i="52"/>
  <c r="C33" i="52"/>
  <c r="D33" i="52"/>
  <c r="E33" i="52"/>
  <c r="F33" i="52"/>
  <c r="G33" i="52"/>
  <c r="H33" i="52"/>
  <c r="I33" i="52"/>
  <c r="J33" i="52"/>
  <c r="K33" i="52"/>
  <c r="L33" i="52"/>
  <c r="C34" i="52"/>
  <c r="D34" i="52"/>
  <c r="E34" i="52"/>
  <c r="F34" i="52"/>
  <c r="G34" i="52"/>
  <c r="H34" i="52"/>
  <c r="I34" i="52"/>
  <c r="J34" i="52"/>
  <c r="K34" i="52"/>
  <c r="L34" i="52"/>
  <c r="C38" i="52"/>
  <c r="D38" i="52"/>
  <c r="E38" i="52"/>
  <c r="F38" i="52"/>
  <c r="G38" i="52"/>
  <c r="H38" i="52"/>
  <c r="I38" i="52"/>
  <c r="J38" i="52"/>
  <c r="K38" i="52"/>
  <c r="L38" i="52"/>
  <c r="C39" i="52"/>
  <c r="D39" i="52"/>
  <c r="E39" i="52"/>
  <c r="F39" i="52"/>
  <c r="G39" i="52"/>
  <c r="H39" i="52"/>
  <c r="I39" i="52"/>
  <c r="J39" i="52"/>
  <c r="K39" i="52"/>
  <c r="L39" i="52"/>
  <c r="C40" i="52"/>
  <c r="D40" i="52"/>
  <c r="E40" i="52"/>
  <c r="F40" i="52"/>
  <c r="G40" i="52"/>
  <c r="H40" i="52"/>
  <c r="I40" i="52"/>
  <c r="J40" i="52"/>
  <c r="K40" i="52"/>
  <c r="L40" i="52"/>
  <c r="C41" i="52"/>
  <c r="D41" i="52"/>
  <c r="E41" i="52"/>
  <c r="F41" i="52"/>
  <c r="G41" i="52"/>
  <c r="H41" i="52"/>
  <c r="I41" i="52"/>
  <c r="J41" i="52"/>
  <c r="K41" i="52"/>
  <c r="L41" i="52"/>
  <c r="C42" i="52"/>
  <c r="D42" i="52"/>
  <c r="E42" i="52"/>
  <c r="F42" i="52"/>
  <c r="G42" i="52"/>
  <c r="H42" i="52"/>
  <c r="I42" i="52"/>
  <c r="J42" i="52"/>
  <c r="K42" i="52"/>
  <c r="L42" i="52"/>
  <c r="C43" i="52"/>
  <c r="D43" i="52"/>
  <c r="E43" i="52"/>
  <c r="F43" i="52"/>
  <c r="G43" i="52"/>
  <c r="H43" i="52"/>
  <c r="I43" i="52"/>
  <c r="J43" i="52"/>
  <c r="K43" i="52"/>
  <c r="L43" i="52"/>
  <c r="C44" i="52"/>
  <c r="D44" i="52"/>
  <c r="E44" i="52"/>
  <c r="F44" i="52"/>
  <c r="G44" i="52"/>
  <c r="H44" i="52"/>
  <c r="I44" i="52"/>
  <c r="J44" i="52"/>
  <c r="K44" i="52"/>
  <c r="L44" i="52"/>
  <c r="C45" i="52"/>
  <c r="D45" i="52"/>
  <c r="E45" i="52"/>
  <c r="F45" i="52"/>
  <c r="G45" i="52"/>
  <c r="H45" i="52"/>
  <c r="I45" i="52"/>
  <c r="J45" i="52"/>
  <c r="K45" i="52"/>
  <c r="L45" i="52"/>
  <c r="C46" i="52"/>
  <c r="D46" i="52"/>
  <c r="E46" i="52"/>
  <c r="F46" i="52"/>
  <c r="G46" i="52"/>
  <c r="H46" i="52"/>
  <c r="I46" i="52"/>
  <c r="J46" i="52"/>
  <c r="K46" i="52"/>
  <c r="L46" i="52"/>
  <c r="C47" i="52"/>
  <c r="D47" i="52"/>
  <c r="E47" i="52"/>
  <c r="F47" i="52"/>
  <c r="G47" i="52"/>
  <c r="H47" i="52"/>
  <c r="I47" i="52"/>
  <c r="J47" i="52"/>
  <c r="K47" i="52"/>
  <c r="L47" i="52"/>
  <c r="C48" i="52"/>
  <c r="D48" i="52"/>
  <c r="E48" i="52"/>
  <c r="F48" i="52"/>
  <c r="G48" i="52"/>
  <c r="H48" i="52"/>
  <c r="I48" i="52"/>
  <c r="J48" i="52"/>
  <c r="K48" i="52"/>
  <c r="L48" i="52"/>
  <c r="C49" i="52"/>
  <c r="D49" i="52"/>
  <c r="E49" i="52"/>
  <c r="F49" i="52"/>
  <c r="G49" i="52"/>
  <c r="H49" i="52"/>
  <c r="I49" i="52"/>
  <c r="J49" i="52"/>
  <c r="K49" i="52"/>
  <c r="L49" i="52"/>
  <c r="C50" i="52"/>
  <c r="D50" i="52"/>
  <c r="E50" i="52"/>
  <c r="F50" i="52"/>
  <c r="G50" i="52"/>
  <c r="H50" i="52"/>
  <c r="I50" i="52"/>
  <c r="J50" i="52"/>
  <c r="K50" i="52"/>
  <c r="L50" i="52"/>
  <c r="C51" i="52"/>
  <c r="D51" i="52"/>
  <c r="E51" i="52"/>
  <c r="F51" i="52"/>
  <c r="G51" i="52"/>
  <c r="H51" i="52"/>
  <c r="I51" i="52"/>
  <c r="J51" i="52"/>
  <c r="K51" i="52"/>
  <c r="L51" i="52"/>
  <c r="C52" i="52"/>
  <c r="D52" i="52"/>
  <c r="E52" i="52"/>
  <c r="F52" i="52"/>
  <c r="G52" i="52"/>
  <c r="H52" i="52"/>
  <c r="I52" i="52"/>
  <c r="J52" i="52"/>
  <c r="K52" i="52"/>
  <c r="L52" i="52"/>
  <c r="C53" i="52"/>
  <c r="D53" i="52"/>
  <c r="E53" i="52"/>
  <c r="F53" i="52"/>
  <c r="G53" i="52"/>
  <c r="H53" i="52"/>
  <c r="I53" i="52"/>
  <c r="J53" i="52"/>
  <c r="K53" i="52"/>
  <c r="L53" i="52"/>
  <c r="C57" i="52"/>
  <c r="D57" i="52"/>
  <c r="E57" i="52"/>
  <c r="F57" i="52"/>
  <c r="G57" i="52"/>
  <c r="H57" i="52"/>
  <c r="I57" i="52"/>
  <c r="J57" i="52"/>
  <c r="K57" i="52"/>
  <c r="L57" i="52"/>
  <c r="C58" i="52"/>
  <c r="D58" i="52"/>
  <c r="E58" i="52"/>
  <c r="F58" i="52"/>
  <c r="G58" i="52"/>
  <c r="H58" i="52"/>
  <c r="I58" i="52"/>
  <c r="J58" i="52"/>
  <c r="K58" i="52"/>
  <c r="L58" i="52"/>
  <c r="C59" i="52"/>
  <c r="D59" i="52"/>
  <c r="E59" i="52"/>
  <c r="F59" i="52"/>
  <c r="G59" i="52"/>
  <c r="H59" i="52"/>
  <c r="I59" i="52"/>
  <c r="J59" i="52"/>
  <c r="K59" i="52"/>
  <c r="L59" i="52"/>
  <c r="C60" i="52"/>
  <c r="D60" i="52"/>
  <c r="E60" i="52"/>
  <c r="F60" i="52"/>
  <c r="G60" i="52"/>
  <c r="H60" i="52"/>
  <c r="I60" i="52"/>
  <c r="J60" i="52"/>
  <c r="K60" i="52"/>
  <c r="L60" i="52"/>
  <c r="C61" i="52"/>
  <c r="D61" i="52"/>
  <c r="E61" i="52"/>
  <c r="F61" i="52"/>
  <c r="G61" i="52"/>
  <c r="H61" i="52"/>
  <c r="I61" i="52"/>
  <c r="J61" i="52"/>
  <c r="K61" i="52"/>
  <c r="L61" i="52"/>
  <c r="C62" i="52"/>
  <c r="D62" i="52"/>
  <c r="E62" i="52"/>
  <c r="F62" i="52"/>
  <c r="G62" i="52"/>
  <c r="H62" i="52"/>
  <c r="I62" i="52"/>
  <c r="J62" i="52"/>
  <c r="K62" i="52"/>
  <c r="L62" i="52"/>
  <c r="C63" i="52"/>
  <c r="D63" i="52"/>
  <c r="E63" i="52"/>
  <c r="F63" i="52"/>
  <c r="G63" i="52"/>
  <c r="H63" i="52"/>
  <c r="I63" i="52"/>
  <c r="J63" i="52"/>
  <c r="K63" i="52"/>
  <c r="L63" i="52"/>
  <c r="C64" i="52"/>
  <c r="D64" i="52"/>
  <c r="E64" i="52"/>
  <c r="F64" i="52"/>
  <c r="G64" i="52"/>
  <c r="H64" i="52"/>
  <c r="I64" i="52"/>
  <c r="J64" i="52"/>
  <c r="K64" i="52"/>
  <c r="L64" i="52"/>
  <c r="C65" i="52"/>
  <c r="D65" i="52"/>
  <c r="E65" i="52"/>
  <c r="F65" i="52"/>
  <c r="G65" i="52"/>
  <c r="H65" i="52"/>
  <c r="I65" i="52"/>
  <c r="J65" i="52"/>
  <c r="K65" i="52"/>
  <c r="L65" i="52"/>
  <c r="C66" i="52"/>
  <c r="D66" i="52"/>
  <c r="E66" i="52"/>
  <c r="F66" i="52"/>
  <c r="G66" i="52"/>
  <c r="H66" i="52"/>
  <c r="I66" i="52"/>
  <c r="J66" i="52"/>
  <c r="K66" i="52"/>
  <c r="L66" i="52"/>
  <c r="C67" i="52"/>
  <c r="D67" i="52"/>
  <c r="E67" i="52"/>
  <c r="F67" i="52"/>
  <c r="G67" i="52"/>
  <c r="H67" i="52"/>
  <c r="I67" i="52"/>
  <c r="J67" i="52"/>
  <c r="K67" i="52"/>
  <c r="L67" i="52"/>
  <c r="C68" i="52"/>
  <c r="D68" i="52"/>
  <c r="E68" i="52"/>
  <c r="F68" i="52"/>
  <c r="G68" i="52"/>
  <c r="H68" i="52"/>
  <c r="I68" i="52"/>
  <c r="J68" i="52"/>
  <c r="K68" i="52"/>
  <c r="L68" i="52"/>
  <c r="C69" i="52"/>
  <c r="D69" i="52"/>
  <c r="E69" i="52"/>
  <c r="F69" i="52"/>
  <c r="G69" i="52"/>
  <c r="H69" i="52"/>
  <c r="I69" i="52"/>
  <c r="J69" i="52"/>
  <c r="K69" i="52"/>
  <c r="L69" i="52"/>
  <c r="C70" i="52"/>
  <c r="D70" i="52"/>
  <c r="E70" i="52"/>
  <c r="F70" i="52"/>
  <c r="G70" i="52"/>
  <c r="H70" i="52"/>
  <c r="I70" i="52"/>
  <c r="J70" i="52"/>
  <c r="K70" i="52"/>
  <c r="L70" i="52"/>
  <c r="C71" i="52"/>
  <c r="D71" i="52"/>
  <c r="E71" i="52"/>
  <c r="F71" i="52"/>
  <c r="G71" i="52"/>
  <c r="H71" i="52"/>
  <c r="I71" i="52"/>
  <c r="J71" i="52"/>
  <c r="K71" i="52"/>
  <c r="L71" i="52"/>
  <c r="C72" i="52"/>
  <c r="D72" i="52"/>
  <c r="E72" i="52"/>
  <c r="F72" i="52"/>
  <c r="G72" i="52"/>
  <c r="H72" i="52"/>
  <c r="I72" i="52"/>
  <c r="J72" i="52"/>
  <c r="K72" i="52"/>
  <c r="L72" i="52"/>
  <c r="C73" i="52"/>
  <c r="D73" i="52"/>
  <c r="E73" i="52"/>
  <c r="F73" i="52"/>
  <c r="G73" i="52"/>
  <c r="H73" i="52"/>
  <c r="I73" i="52"/>
  <c r="J73" i="52"/>
  <c r="K73" i="52"/>
  <c r="L73" i="52"/>
  <c r="C74" i="52"/>
  <c r="D74" i="52"/>
  <c r="E74" i="52"/>
  <c r="F74" i="52"/>
  <c r="G74" i="52"/>
  <c r="H74" i="52"/>
  <c r="I74" i="52"/>
  <c r="J74" i="52"/>
  <c r="K74" i="52"/>
  <c r="L74" i="52"/>
  <c r="C75" i="52"/>
  <c r="D75" i="52"/>
  <c r="E75" i="52"/>
  <c r="F75" i="52"/>
  <c r="G75" i="52"/>
  <c r="H75" i="52"/>
  <c r="I75" i="52"/>
  <c r="J75" i="52"/>
  <c r="K75" i="52"/>
  <c r="L75" i="52"/>
  <c r="C76" i="52"/>
  <c r="D76" i="52"/>
  <c r="E76" i="52"/>
  <c r="F76" i="52"/>
  <c r="G76" i="52"/>
  <c r="H76" i="52"/>
  <c r="I76" i="52"/>
  <c r="J76" i="52"/>
  <c r="K76" i="52"/>
  <c r="L76" i="52"/>
  <c r="C80" i="52"/>
  <c r="D80" i="52"/>
  <c r="E80" i="52"/>
  <c r="F80" i="52"/>
  <c r="G80" i="52"/>
  <c r="H80" i="52"/>
  <c r="I80" i="52"/>
  <c r="J80" i="52"/>
  <c r="K80" i="52"/>
  <c r="L80" i="52"/>
  <c r="C81" i="52"/>
  <c r="D81" i="52"/>
  <c r="E81" i="52"/>
  <c r="F81" i="52"/>
  <c r="G81" i="52"/>
  <c r="H81" i="52"/>
  <c r="I81" i="52"/>
  <c r="J81" i="52"/>
  <c r="K81" i="52"/>
  <c r="L81" i="52"/>
  <c r="C82" i="52"/>
  <c r="D82" i="52"/>
  <c r="E82" i="52"/>
  <c r="F82" i="52"/>
  <c r="G82" i="52"/>
  <c r="H82" i="52"/>
  <c r="I82" i="52"/>
  <c r="J82" i="52"/>
  <c r="K82" i="52"/>
  <c r="L82" i="52"/>
  <c r="C83" i="52"/>
  <c r="D83" i="52"/>
  <c r="E83" i="52"/>
  <c r="F83" i="52"/>
  <c r="G83" i="52"/>
  <c r="H83" i="52"/>
  <c r="I83" i="52"/>
  <c r="J83" i="52"/>
  <c r="K83" i="52"/>
  <c r="L83" i="52"/>
  <c r="C84" i="52"/>
  <c r="D84" i="52"/>
  <c r="E84" i="52"/>
  <c r="F84" i="52"/>
  <c r="G84" i="52"/>
  <c r="H84" i="52"/>
  <c r="I84" i="52"/>
  <c r="J84" i="52"/>
  <c r="K84" i="52"/>
  <c r="L84" i="52"/>
  <c r="C85" i="52"/>
  <c r="D85" i="52"/>
  <c r="E85" i="52"/>
  <c r="F85" i="52"/>
  <c r="G85" i="52"/>
  <c r="H85" i="52"/>
  <c r="I85" i="52"/>
  <c r="J85" i="52"/>
  <c r="K85" i="52"/>
  <c r="L85" i="52"/>
  <c r="C89" i="52"/>
  <c r="D89" i="52"/>
  <c r="E89" i="52"/>
  <c r="F89" i="52"/>
  <c r="G89" i="52"/>
  <c r="H89" i="52"/>
  <c r="I89" i="52"/>
  <c r="J89" i="52"/>
  <c r="K89" i="52"/>
  <c r="L89" i="52"/>
  <c r="C90" i="52"/>
  <c r="D90" i="52"/>
  <c r="E90" i="52"/>
  <c r="F90" i="52"/>
  <c r="G90" i="52"/>
  <c r="H90" i="52"/>
  <c r="I90" i="52"/>
  <c r="J90" i="52"/>
  <c r="K90" i="52"/>
  <c r="L90" i="52"/>
  <c r="C91" i="52"/>
  <c r="D91" i="52"/>
  <c r="E91" i="52"/>
  <c r="F91" i="52"/>
  <c r="G91" i="52"/>
  <c r="H91" i="52"/>
  <c r="I91" i="52"/>
  <c r="J91" i="52"/>
  <c r="K91" i="52"/>
  <c r="L91" i="52"/>
  <c r="C92" i="52"/>
  <c r="D92" i="52"/>
  <c r="E92" i="52"/>
  <c r="F92" i="52"/>
  <c r="G92" i="52"/>
  <c r="H92" i="52"/>
  <c r="I92" i="52"/>
  <c r="J92" i="52"/>
  <c r="K92" i="52"/>
  <c r="L92" i="52"/>
  <c r="C93" i="52"/>
  <c r="D93" i="52"/>
  <c r="E93" i="52"/>
  <c r="F93" i="52"/>
  <c r="G93" i="52"/>
  <c r="H93" i="52"/>
  <c r="I93" i="52"/>
  <c r="J93" i="52"/>
  <c r="K93" i="52"/>
  <c r="L93" i="52"/>
  <c r="C94" i="52"/>
  <c r="D94" i="52"/>
  <c r="E94" i="52"/>
  <c r="F94" i="52"/>
  <c r="G94" i="52"/>
  <c r="H94" i="52"/>
  <c r="I94" i="52"/>
  <c r="J94" i="52"/>
  <c r="K94" i="52"/>
  <c r="L94" i="52"/>
  <c r="C95" i="52"/>
  <c r="D95" i="52"/>
  <c r="E95" i="52"/>
  <c r="F95" i="52"/>
  <c r="G95" i="52"/>
  <c r="H95" i="52"/>
  <c r="I95" i="52"/>
  <c r="J95" i="52"/>
  <c r="K95" i="52"/>
  <c r="L95" i="52"/>
  <c r="C96" i="52"/>
  <c r="D96" i="52"/>
  <c r="E96" i="52"/>
  <c r="F96" i="52"/>
  <c r="G96" i="52"/>
  <c r="H96" i="52"/>
  <c r="I96" i="52"/>
  <c r="J96" i="52"/>
  <c r="K96" i="52"/>
  <c r="L96" i="52"/>
  <c r="C100" i="52"/>
  <c r="D100" i="52"/>
  <c r="E100" i="52"/>
  <c r="F100" i="52"/>
  <c r="G100" i="52"/>
  <c r="H100" i="52"/>
  <c r="I100" i="52"/>
  <c r="J100" i="52"/>
  <c r="K100" i="52"/>
  <c r="L100" i="52"/>
  <c r="C101" i="52"/>
  <c r="D101" i="52"/>
  <c r="E101" i="52"/>
  <c r="F101" i="52"/>
  <c r="G101" i="52"/>
  <c r="H101" i="52"/>
  <c r="I101" i="52"/>
  <c r="J101" i="52"/>
  <c r="K101" i="52"/>
  <c r="L101" i="52"/>
  <c r="C102" i="52"/>
  <c r="D102" i="52"/>
  <c r="E102" i="52"/>
  <c r="F102" i="52"/>
  <c r="G102" i="52"/>
  <c r="H102" i="52"/>
  <c r="I102" i="52"/>
  <c r="J102" i="52"/>
  <c r="K102" i="52"/>
  <c r="L102" i="52"/>
  <c r="C103" i="52"/>
  <c r="D103" i="52"/>
  <c r="E103" i="52"/>
  <c r="F103" i="52"/>
  <c r="G103" i="52"/>
  <c r="H103" i="52"/>
  <c r="I103" i="52"/>
  <c r="J103" i="52"/>
  <c r="K103" i="52"/>
  <c r="L103" i="52"/>
  <c r="C104" i="52"/>
  <c r="D104" i="52"/>
  <c r="E104" i="52"/>
  <c r="F104" i="52"/>
  <c r="G104" i="52"/>
  <c r="H104" i="52"/>
  <c r="I104" i="52"/>
  <c r="J104" i="52"/>
  <c r="K104" i="52"/>
  <c r="L104" i="52"/>
  <c r="C105" i="52"/>
  <c r="D105" i="52"/>
  <c r="E105" i="52"/>
  <c r="F105" i="52"/>
  <c r="G105" i="52"/>
  <c r="H105" i="52"/>
  <c r="I105" i="52"/>
  <c r="J105" i="52"/>
  <c r="K105" i="52"/>
  <c r="L105" i="52"/>
  <c r="C109" i="52"/>
  <c r="D109" i="52"/>
  <c r="E109" i="52"/>
  <c r="F109" i="52"/>
  <c r="G109" i="52"/>
  <c r="H109" i="52"/>
  <c r="I109" i="52"/>
  <c r="J109" i="52"/>
  <c r="K109" i="52"/>
  <c r="L109" i="52"/>
  <c r="C110" i="52"/>
  <c r="D110" i="52"/>
  <c r="E110" i="52"/>
  <c r="F110" i="52"/>
  <c r="G110" i="52"/>
  <c r="H110" i="52"/>
  <c r="I110" i="52"/>
  <c r="J110" i="52"/>
  <c r="K110" i="52"/>
  <c r="L110" i="52"/>
  <c r="C111" i="52"/>
  <c r="D111" i="52"/>
  <c r="E111" i="52"/>
  <c r="F111" i="52"/>
  <c r="G111" i="52"/>
  <c r="H111" i="52"/>
  <c r="I111" i="52"/>
  <c r="J111" i="52"/>
  <c r="K111" i="52"/>
  <c r="L111" i="52"/>
  <c r="C112" i="52"/>
  <c r="D112" i="52"/>
  <c r="E112" i="52"/>
  <c r="F112" i="52"/>
  <c r="G112" i="52"/>
  <c r="H112" i="52"/>
  <c r="I112" i="52"/>
  <c r="J112" i="52"/>
  <c r="K112" i="52"/>
  <c r="L112" i="52"/>
  <c r="C113" i="52"/>
  <c r="D113" i="52"/>
  <c r="E113" i="52"/>
  <c r="F113" i="52"/>
  <c r="G113" i="52"/>
  <c r="H113" i="52"/>
  <c r="I113" i="52"/>
  <c r="J113" i="52"/>
  <c r="K113" i="52"/>
  <c r="L113" i="52"/>
  <c r="C114" i="52"/>
  <c r="D114" i="52"/>
  <c r="E114" i="52"/>
  <c r="F114" i="52"/>
  <c r="G114" i="52"/>
  <c r="H114" i="52"/>
  <c r="I114" i="52"/>
  <c r="J114" i="52"/>
  <c r="K114" i="52"/>
  <c r="L114" i="52"/>
  <c r="C115" i="52"/>
  <c r="D115" i="52"/>
  <c r="E115" i="52"/>
  <c r="F115" i="52"/>
  <c r="G115" i="52"/>
  <c r="H115" i="52"/>
  <c r="I115" i="52"/>
  <c r="J115" i="52"/>
  <c r="K115" i="52"/>
  <c r="L115" i="52"/>
  <c r="C116" i="52"/>
  <c r="D116" i="52"/>
  <c r="E116" i="52"/>
  <c r="F116" i="52"/>
  <c r="G116" i="52"/>
  <c r="H116" i="52"/>
  <c r="I116" i="52"/>
  <c r="J116" i="52"/>
  <c r="K116" i="52"/>
  <c r="L116" i="52"/>
  <c r="C117" i="52"/>
  <c r="D117" i="52"/>
  <c r="E117" i="52"/>
  <c r="F117" i="52"/>
  <c r="G117" i="52"/>
  <c r="H117" i="52"/>
  <c r="I117" i="52"/>
  <c r="J117" i="52"/>
  <c r="K117" i="52"/>
  <c r="L117" i="52"/>
  <c r="C118" i="52"/>
  <c r="D118" i="52"/>
  <c r="E118" i="52"/>
  <c r="F118" i="52"/>
  <c r="G118" i="52"/>
  <c r="H118" i="52"/>
  <c r="I118" i="52"/>
  <c r="J118" i="52"/>
  <c r="K118" i="52"/>
  <c r="L118" i="52"/>
  <c r="C122" i="52"/>
  <c r="D122" i="52"/>
  <c r="E122" i="52"/>
  <c r="F122" i="52"/>
  <c r="G122" i="52"/>
  <c r="H122" i="52"/>
  <c r="I122" i="52"/>
  <c r="J122" i="52"/>
  <c r="K122" i="52"/>
  <c r="L122" i="52"/>
  <c r="C123" i="52"/>
  <c r="D123" i="52"/>
  <c r="E123" i="52"/>
  <c r="F123" i="52"/>
  <c r="G123" i="52"/>
  <c r="H123" i="52"/>
  <c r="I123" i="52"/>
  <c r="J123" i="52"/>
  <c r="K123" i="52"/>
  <c r="L123" i="52"/>
  <c r="C124" i="52"/>
  <c r="D124" i="52"/>
  <c r="E124" i="52"/>
  <c r="F124" i="52"/>
  <c r="G124" i="52"/>
  <c r="H124" i="52"/>
  <c r="I124" i="52"/>
  <c r="J124" i="52"/>
  <c r="K124" i="52"/>
  <c r="L124" i="52"/>
  <c r="C125" i="52"/>
  <c r="D125" i="52"/>
  <c r="E125" i="52"/>
  <c r="F125" i="52"/>
  <c r="G125" i="52"/>
  <c r="H125" i="52"/>
  <c r="I125" i="52"/>
  <c r="J125" i="52"/>
  <c r="K125" i="52"/>
  <c r="L125" i="52"/>
  <c r="C126" i="52"/>
  <c r="D126" i="52"/>
  <c r="E126" i="52"/>
  <c r="F126" i="52"/>
  <c r="G126" i="52"/>
  <c r="H126" i="52"/>
  <c r="I126" i="52"/>
  <c r="J126" i="52"/>
  <c r="K126" i="52"/>
  <c r="L126" i="52"/>
  <c r="C127" i="52"/>
  <c r="D127" i="52"/>
  <c r="E127" i="52"/>
  <c r="F127" i="52"/>
  <c r="G127" i="52"/>
  <c r="H127" i="52"/>
  <c r="I127" i="52"/>
  <c r="J127" i="52"/>
  <c r="K127" i="52"/>
  <c r="L127" i="52"/>
  <c r="C128" i="52"/>
  <c r="D128" i="52"/>
  <c r="E128" i="52"/>
  <c r="F128" i="52"/>
  <c r="G128" i="52"/>
  <c r="H128" i="52"/>
  <c r="I128" i="52"/>
  <c r="J128" i="52"/>
  <c r="K128" i="52"/>
  <c r="L128" i="52"/>
  <c r="C129" i="52"/>
  <c r="D129" i="52"/>
  <c r="E129" i="52"/>
  <c r="F129" i="52"/>
  <c r="G129" i="52"/>
  <c r="H129" i="52"/>
  <c r="I129" i="52"/>
  <c r="J129" i="52"/>
  <c r="K129" i="52"/>
  <c r="L129" i="52"/>
  <c r="C130" i="52"/>
  <c r="D130" i="52"/>
  <c r="E130" i="52"/>
  <c r="F130" i="52"/>
  <c r="G130" i="52"/>
  <c r="H130" i="52"/>
  <c r="I130" i="52"/>
  <c r="J130" i="52"/>
  <c r="K130" i="52"/>
  <c r="L130" i="52"/>
  <c r="C131" i="52"/>
  <c r="D131" i="52"/>
  <c r="E131" i="52"/>
  <c r="F131" i="52"/>
  <c r="G131" i="52"/>
  <c r="H131" i="52"/>
  <c r="I131" i="52"/>
  <c r="J131" i="52"/>
  <c r="K131" i="52"/>
  <c r="L131" i="52"/>
  <c r="C132" i="52"/>
  <c r="D132" i="52"/>
  <c r="E132" i="52"/>
  <c r="F132" i="52"/>
  <c r="G132" i="52"/>
  <c r="H132" i="52"/>
  <c r="I132" i="52"/>
  <c r="J132" i="52"/>
  <c r="K132" i="52"/>
  <c r="L132" i="52"/>
  <c r="C133" i="52"/>
  <c r="D133" i="52"/>
  <c r="E133" i="52"/>
  <c r="F133" i="52"/>
  <c r="G133" i="52"/>
  <c r="H133" i="52"/>
  <c r="I133" i="52"/>
  <c r="J133" i="52"/>
  <c r="K133" i="52"/>
  <c r="L133" i="52"/>
  <c r="C134" i="52"/>
  <c r="D134" i="52"/>
  <c r="E134" i="52"/>
  <c r="F134" i="52"/>
  <c r="G134" i="52"/>
  <c r="H134" i="52"/>
  <c r="I134" i="52"/>
  <c r="J134" i="52"/>
  <c r="K134" i="52"/>
  <c r="L134" i="52"/>
  <c r="C135" i="52"/>
  <c r="D135" i="52"/>
  <c r="E135" i="52"/>
  <c r="F135" i="52"/>
  <c r="G135" i="52"/>
  <c r="H135" i="52"/>
  <c r="I135" i="52"/>
  <c r="J135" i="52"/>
  <c r="K135" i="52"/>
  <c r="L135" i="52"/>
  <c r="C136" i="52"/>
  <c r="D136" i="52"/>
  <c r="E136" i="52"/>
  <c r="F136" i="52"/>
  <c r="G136" i="52"/>
  <c r="H136" i="52"/>
  <c r="I136" i="52"/>
  <c r="J136" i="52"/>
  <c r="K136" i="52"/>
  <c r="L136" i="52"/>
  <c r="C137" i="52"/>
  <c r="D137" i="52"/>
  <c r="E137" i="52"/>
  <c r="F137" i="52"/>
  <c r="G137" i="52"/>
  <c r="H137" i="52"/>
  <c r="I137" i="52"/>
  <c r="J137" i="52"/>
  <c r="K137" i="52"/>
  <c r="L137" i="52"/>
  <c r="C138" i="52"/>
  <c r="D138" i="52"/>
  <c r="E138" i="52"/>
  <c r="F138" i="52"/>
  <c r="G138" i="52"/>
  <c r="H138" i="52"/>
  <c r="I138" i="52"/>
  <c r="J138" i="52"/>
  <c r="K138" i="52"/>
  <c r="L138" i="52"/>
  <c r="C139" i="52"/>
  <c r="D139" i="52"/>
  <c r="E139" i="52"/>
  <c r="F139" i="52"/>
  <c r="G139" i="52"/>
  <c r="H139" i="52"/>
  <c r="I139" i="52"/>
  <c r="J139" i="52"/>
  <c r="K139" i="52"/>
  <c r="L139" i="52"/>
  <c r="D7" i="52"/>
  <c r="E7" i="52"/>
  <c r="F7" i="52"/>
  <c r="G7" i="52"/>
  <c r="H7" i="52"/>
  <c r="I7" i="52"/>
  <c r="J7" i="52"/>
  <c r="K7" i="52"/>
  <c r="L7" i="52"/>
  <c r="C7" i="52"/>
  <c r="G84" i="57" l="1"/>
  <c r="K84" i="57"/>
  <c r="K83" i="57"/>
  <c r="G83" i="57"/>
  <c r="C83" i="57"/>
  <c r="C84" i="57" s="1"/>
  <c r="K86" i="57"/>
  <c r="K85" i="57"/>
  <c r="B86" i="57"/>
  <c r="F86" i="57"/>
  <c r="J86" i="57"/>
  <c r="F66" i="57"/>
  <c r="G66" i="57"/>
  <c r="H66" i="57"/>
  <c r="B66" i="57"/>
  <c r="J66" i="57"/>
  <c r="E66" i="57"/>
  <c r="I66" i="57"/>
  <c r="C66" i="57"/>
  <c r="K66" i="57"/>
  <c r="B84" i="57"/>
  <c r="F84" i="57"/>
  <c r="E64" i="57"/>
  <c r="I64" i="57"/>
  <c r="C64" i="57"/>
  <c r="H64" i="57"/>
  <c r="B64" i="57"/>
  <c r="J64" i="57"/>
  <c r="K64" i="57"/>
  <c r="J84" i="57"/>
  <c r="F64" i="57"/>
  <c r="G64" i="57"/>
  <c r="C86" i="57"/>
  <c r="G86" i="57"/>
  <c r="D84" i="57"/>
  <c r="D86" i="57"/>
  <c r="H84" i="57"/>
  <c r="H86" i="57"/>
  <c r="E84" i="57"/>
  <c r="I84" i="57"/>
  <c r="E86" i="57"/>
  <c r="I86" i="57"/>
  <c r="D64" i="57"/>
  <c r="D66" i="57"/>
</calcChain>
</file>

<file path=xl/sharedStrings.xml><?xml version="1.0" encoding="utf-8"?>
<sst xmlns="http://schemas.openxmlformats.org/spreadsheetml/2006/main" count="3250" uniqueCount="263">
  <si>
    <t xml:space="preserve">  1 - 4</t>
  </si>
  <si>
    <t xml:space="preserve">  5 - 9</t>
  </si>
  <si>
    <t xml:space="preserve"> 10 - 19</t>
  </si>
  <si>
    <t>20 - 49</t>
  </si>
  <si>
    <t>50 - 99</t>
  </si>
  <si>
    <t>100-249</t>
  </si>
  <si>
    <t>250-499</t>
  </si>
  <si>
    <t>500-999</t>
  </si>
  <si>
    <t>über 999</t>
  </si>
  <si>
    <t>TOTAL</t>
  </si>
  <si>
    <t>A</t>
  </si>
  <si>
    <t>C</t>
  </si>
  <si>
    <t>101</t>
  </si>
  <si>
    <t>103</t>
  </si>
  <si>
    <t>104</t>
  </si>
  <si>
    <t>105</t>
  </si>
  <si>
    <t>106</t>
  </si>
  <si>
    <t>107</t>
  </si>
  <si>
    <t>108</t>
  </si>
  <si>
    <t>110</t>
  </si>
  <si>
    <t>111</t>
  </si>
  <si>
    <t>112</t>
  </si>
  <si>
    <t>115</t>
  </si>
  <si>
    <t>116</t>
  </si>
  <si>
    <t>117</t>
  </si>
  <si>
    <t>118</t>
  </si>
  <si>
    <t>119</t>
  </si>
  <si>
    <t>120</t>
  </si>
  <si>
    <t>121</t>
  </si>
  <si>
    <t>123</t>
  </si>
  <si>
    <t>124</t>
  </si>
  <si>
    <t>201</t>
  </si>
  <si>
    <t>202</t>
  </si>
  <si>
    <t>203</t>
  </si>
  <si>
    <t>204</t>
  </si>
  <si>
    <t>205</t>
  </si>
  <si>
    <t>206</t>
  </si>
  <si>
    <t>207</t>
  </si>
  <si>
    <t>209</t>
  </si>
  <si>
    <t>211</t>
  </si>
  <si>
    <t>212</t>
  </si>
  <si>
    <t>213</t>
  </si>
  <si>
    <t>215</t>
  </si>
  <si>
    <t>217</t>
  </si>
  <si>
    <t>302</t>
  </si>
  <si>
    <t>304A</t>
  </si>
  <si>
    <t>304B</t>
  </si>
  <si>
    <t>305</t>
  </si>
  <si>
    <t>306</t>
  </si>
  <si>
    <t>307</t>
  </si>
  <si>
    <t>308</t>
  </si>
  <si>
    <t>309</t>
  </si>
  <si>
    <t>310</t>
  </si>
  <si>
    <t>311</t>
  </si>
  <si>
    <t>312</t>
  </si>
  <si>
    <t>314</t>
  </si>
  <si>
    <t>315</t>
  </si>
  <si>
    <t>316</t>
  </si>
  <si>
    <t>317</t>
  </si>
  <si>
    <t>318</t>
  </si>
  <si>
    <t>320</t>
  </si>
  <si>
    <t>401</t>
  </si>
  <si>
    <t>402</t>
  </si>
  <si>
    <t>403</t>
  </si>
  <si>
    <t>404</t>
  </si>
  <si>
    <t>405</t>
  </si>
  <si>
    <t>406</t>
  </si>
  <si>
    <t>501</t>
  </si>
  <si>
    <t>502</t>
  </si>
  <si>
    <t>503</t>
  </si>
  <si>
    <t>504</t>
  </si>
  <si>
    <t>505</t>
  </si>
  <si>
    <t>506</t>
  </si>
  <si>
    <t>507</t>
  </si>
  <si>
    <t>508</t>
  </si>
  <si>
    <t>601</t>
  </si>
  <si>
    <t>602</t>
  </si>
  <si>
    <t>603</t>
  </si>
  <si>
    <t>604</t>
  </si>
  <si>
    <t>605</t>
  </si>
  <si>
    <t>606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</si>
  <si>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</si>
  <si>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</si>
  <si>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</si>
  <si>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</si>
  <si>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</si>
  <si>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</si>
  <si>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</si>
  <si>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</si>
  <si>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</si>
  <si>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</si>
  <si>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803</t>
  </si>
  <si>
    <t>805</t>
  </si>
  <si>
    <t>807</t>
  </si>
  <si>
    <t>808</t>
  </si>
  <si>
    <t>B</t>
  </si>
  <si>
    <t>D</t>
  </si>
  <si>
    <t>Baugewerbe</t>
  </si>
  <si>
    <t>Betriebe</t>
  </si>
  <si>
    <t>Betriebe relativ</t>
  </si>
  <si>
    <t>unselbst. Beschäftigte</t>
  </si>
  <si>
    <t>unselbst. Beschäftigte relativ</t>
  </si>
  <si>
    <t>Bauhilfsgewerbe</t>
  </si>
  <si>
    <t>Kunststoffverarbeiter</t>
  </si>
  <si>
    <t>Mechatroniker</t>
  </si>
  <si>
    <t>Kraftfahrzeugtechniker</t>
  </si>
  <si>
    <t>Friseure</t>
  </si>
  <si>
    <t>Rauchfangkehrer</t>
  </si>
  <si>
    <t>Mineralölindustrie</t>
  </si>
  <si>
    <t>Bauindustrie</t>
  </si>
  <si>
    <t>Fahrzeugindustrie</t>
  </si>
  <si>
    <t>Tabaktrafikanten</t>
  </si>
  <si>
    <t>Außenhandel</t>
  </si>
  <si>
    <t>Fahrzeughandel</t>
  </si>
  <si>
    <t>Versicherungsagenten</t>
  </si>
  <si>
    <t>Sparkassen</t>
  </si>
  <si>
    <t>Volksbanken</t>
  </si>
  <si>
    <t>Schienenbahnen</t>
  </si>
  <si>
    <t>Seilbahnen</t>
  </si>
  <si>
    <t>Spediteure</t>
  </si>
  <si>
    <t>Güterbeförderungsgewerbe</t>
  </si>
  <si>
    <t>Gastronomie</t>
  </si>
  <si>
    <t>Reisebüros</t>
  </si>
  <si>
    <t>Finanzdienstleister</t>
  </si>
  <si>
    <t>Druck</t>
  </si>
  <si>
    <t>Jeder Betrieb ist nur einer Sparte/ Fachgruppe zugeordnet</t>
  </si>
  <si>
    <t>Sparte Gewerbe u. Handwerk</t>
  </si>
  <si>
    <t>Sparte Industrie</t>
  </si>
  <si>
    <t>Sparte Handel</t>
  </si>
  <si>
    <t>Sparte Bank + Versicherung</t>
  </si>
  <si>
    <t>Sparte Transport und Verkehr</t>
  </si>
  <si>
    <t>Sparte Tourismus u. Freizeitwirtschaft</t>
  </si>
  <si>
    <t>Sparte Information und Consulting</t>
  </si>
  <si>
    <t>Summe der Sparten 1 bis 7</t>
  </si>
  <si>
    <t>Sparte 8 (nicht kammerzugehörig)</t>
  </si>
  <si>
    <t>Größenklassen</t>
  </si>
  <si>
    <t>Für weitere Sparten bitte nach unten scrollen !</t>
  </si>
  <si>
    <t>210</t>
  </si>
  <si>
    <t>Holzbau</t>
  </si>
  <si>
    <t>Gärtner und Floristen</t>
  </si>
  <si>
    <t>Holzindustrie</t>
  </si>
  <si>
    <t>Energiehandel</t>
  </si>
  <si>
    <t>Betriebe mit keinen unselbst. Beschäftigten sind nicht erfasst</t>
  </si>
  <si>
    <t>113</t>
  </si>
  <si>
    <t>114</t>
  </si>
  <si>
    <t>122</t>
  </si>
  <si>
    <t>125A</t>
  </si>
  <si>
    <t>125B</t>
  </si>
  <si>
    <t>126</t>
  </si>
  <si>
    <t>216</t>
  </si>
  <si>
    <t>218</t>
  </si>
  <si>
    <t>301</t>
  </si>
  <si>
    <t>303</t>
  </si>
  <si>
    <t>313</t>
  </si>
  <si>
    <t>Dachdecker, Glaser und Spengler</t>
  </si>
  <si>
    <t>Hafner, Platten- und Fliesenleger und Keramiker</t>
  </si>
  <si>
    <t>Maler und Tapezierer</t>
  </si>
  <si>
    <t>Tischler und der holzgestaltenden Gewerbe</t>
  </si>
  <si>
    <t>Metalltechniker</t>
  </si>
  <si>
    <t>Sanitär-, Heizungs- und Lüftungstechniker</t>
  </si>
  <si>
    <t>Elektro-, Gebäude-, Alarm-  und Kommunikationstechniker</t>
  </si>
  <si>
    <t>Kunsthandwerke</t>
  </si>
  <si>
    <t>Mode und Bekleidungstechnik</t>
  </si>
  <si>
    <t>Gesundheitsberufe</t>
  </si>
  <si>
    <t>Lebensmittelgewerbe</t>
  </si>
  <si>
    <t>Fußpfleger, Kosmetiker und Masseure</t>
  </si>
  <si>
    <t>Berufsfotografen</t>
  </si>
  <si>
    <t>Chemischen Gewerbe und Denkmal-, Fassaden- und Gebäudereiniger</t>
  </si>
  <si>
    <t>Bestatter</t>
  </si>
  <si>
    <t>Gewerblichen Dienstleister</t>
  </si>
  <si>
    <t>Bergwerke und Stahl</t>
  </si>
  <si>
    <t>Stein- und keramische Industrie</t>
  </si>
  <si>
    <t>Glasindustrie</t>
  </si>
  <si>
    <t>Chemischen Industrie</t>
  </si>
  <si>
    <t>Papierindustrie</t>
  </si>
  <si>
    <t>Papierverarbeitenden Industrie</t>
  </si>
  <si>
    <t>Nahrungs- und Genussmittelindustrie (Lebensmittelindustrie)</t>
  </si>
  <si>
    <t>Textil-, Bekleidungs-, Schuh- und Lederindustrie</t>
  </si>
  <si>
    <t>Gas- und Wärmeversorgungsunternehmungen</t>
  </si>
  <si>
    <t>NE - Metallindustrie</t>
  </si>
  <si>
    <t>Elektro- und Elektronikindustrie</t>
  </si>
  <si>
    <t>Lebensmittelhandel</t>
  </si>
  <si>
    <t>Handel mit Mode und Freizeitartikeln</t>
  </si>
  <si>
    <t>Direktvertriebe</t>
  </si>
  <si>
    <t>Papier- und Spielwarenhandel</t>
  </si>
  <si>
    <t>Handelsagenten</t>
  </si>
  <si>
    <t>Baustoff-, Eisen-, Hartwaren- und Holzhandel</t>
  </si>
  <si>
    <t>Juwelen-, Uhren-, Kunst-, Antiquitäten- und Briefmarkenhandel</t>
  </si>
  <si>
    <t>Handel mit Maschinen, Computersystemen, technischem und industriellem Bedarf</t>
  </si>
  <si>
    <t>Foto-, Optik- und Medizinproduktehandel</t>
  </si>
  <si>
    <t>Elektro- und Einrichtungsfachhandel</t>
  </si>
  <si>
    <t>Versand-, Internet- und allgemeiner Handel</t>
  </si>
  <si>
    <t>Banken und Bankiers</t>
  </si>
  <si>
    <t>Raiffeisenbanken</t>
  </si>
  <si>
    <t>Landes-Hypothekenbanken</t>
  </si>
  <si>
    <t>Versicherungsunternehmen</t>
  </si>
  <si>
    <t>Autobus-, Luftfahrt- und Schifffahrtunternehmungen</t>
  </si>
  <si>
    <t>Beförderungsgewerbe mit Personenkraftwagen</t>
  </si>
  <si>
    <t>Fahrschulen und allgemeiner Verkehr</t>
  </si>
  <si>
    <t>Garagen-, Tankstellen- und Servicestationsunternehmungen</t>
  </si>
  <si>
    <t>Hotellerie</t>
  </si>
  <si>
    <t>Gesundheitsbetriebe</t>
  </si>
  <si>
    <t>Kino-, Kultur- und Vergnügungsbetriebe</t>
  </si>
  <si>
    <t>Freizeit- und Sportbetriebe</t>
  </si>
  <si>
    <t>Werbung und Marktkommunikation</t>
  </si>
  <si>
    <t>Unternehmensberatung und Informationstechnologie</t>
  </si>
  <si>
    <t>Ingenieurbüros</t>
  </si>
  <si>
    <t>Immobilien- und Vermögenstreuhänder</t>
  </si>
  <si>
    <t>Buch- und Medienwirtschaft</t>
  </si>
  <si>
    <t>Versicherungsmakler und Berater in Versicherungsangelegenheiten</t>
  </si>
  <si>
    <t>Telekommunikations- und Rundfunkunternehmungen</t>
  </si>
  <si>
    <t>Handel mit Arzneimitteln, Drogerie- und Parfümeriewaren, Chemikalien und Farben</t>
  </si>
  <si>
    <t>Weinhandel</t>
  </si>
  <si>
    <t>Agrarhandel</t>
  </si>
  <si>
    <t>Markt-, Straßen- und Wanderhandel</t>
  </si>
  <si>
    <t>814</t>
  </si>
  <si>
    <t>816</t>
  </si>
  <si>
    <t>817</t>
  </si>
  <si>
    <t>818</t>
  </si>
  <si>
    <t>819</t>
  </si>
  <si>
    <t>820</t>
  </si>
  <si>
    <t>821</t>
  </si>
  <si>
    <t>823</t>
  </si>
  <si>
    <t>824</t>
  </si>
  <si>
    <t>Sozialversicherungsträger</t>
  </si>
  <si>
    <t>Gestzliche berufliche Interessenvertretung der Arbeitgeber und Arbeitnehmer</t>
  </si>
  <si>
    <t>Herausgeber periodischer Druckschriften</t>
  </si>
  <si>
    <t>Rechtsanwälte</t>
  </si>
  <si>
    <t>Ärtze</t>
  </si>
  <si>
    <t>Wirtschaftstreuhänder / Steuerberater</t>
  </si>
  <si>
    <t>Ziviltechniker</t>
  </si>
  <si>
    <t>Vereine</t>
  </si>
  <si>
    <t>Sonstige</t>
  </si>
  <si>
    <t>Krankenhäuser</t>
  </si>
  <si>
    <t>Politische Parteien</t>
  </si>
  <si>
    <t>Gewerbliche Wirtschaft</t>
  </si>
  <si>
    <t>804</t>
  </si>
  <si>
    <t>809</t>
  </si>
  <si>
    <t>810</t>
  </si>
  <si>
    <t>811</t>
  </si>
  <si>
    <t>Elektizitätsversorgungsunternehmen</t>
  </si>
  <si>
    <t>Gemeinnützige Wohnungsunternehmen</t>
  </si>
  <si>
    <t>Gebietskörperschaften Bund</t>
  </si>
  <si>
    <t>Gebietskörperschaften Länder</t>
  </si>
  <si>
    <t>Gebietskörperschaften Gemeinde / Gemeindeverbände</t>
  </si>
  <si>
    <t>Apotheker</t>
  </si>
  <si>
    <t>801</t>
  </si>
  <si>
    <t>Land- u. Forstwirtschaftliche Erwerbs- u. Wirtschaftsgenossenschaften</t>
  </si>
  <si>
    <t>127</t>
  </si>
  <si>
    <t>128</t>
  </si>
  <si>
    <t>129</t>
  </si>
  <si>
    <t>Betriebe JULI 2015</t>
  </si>
  <si>
    <t>unselbst. Beschäftigte JULI 2015</t>
  </si>
  <si>
    <t>Betriebe JULI 2015 relativ</t>
  </si>
  <si>
    <t>unselbst. Beschäftigte JULI 2015 relativ</t>
  </si>
  <si>
    <t>Betriebs- /unselbständig Beschäftigtenstatistik nach Fachgruppen Stand Juli 2015</t>
  </si>
  <si>
    <t>Personenberatung und Personenbetreuung</t>
  </si>
  <si>
    <t>Persönliche Dienstleister</t>
  </si>
  <si>
    <t>Film u. Musikwirtschaft</t>
  </si>
  <si>
    <t>Maschinen, Metallwaren u Gießereiindustrie</t>
  </si>
  <si>
    <t>Entsorgungs- u. Ressourcenmanagement</t>
  </si>
  <si>
    <t>Summe 1-7 + Sparte 8</t>
  </si>
  <si>
    <t>Beschäftigtenstatistik nach Sparten; Stand Juli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</si>
</sst>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0" x14ac:knownFonts="1">
    <font>
      <sz val="10"/>
      <name val="Arial"/>
    </font>
    <font>
      <sz val="11"/>
      <color theme="1"/>
      <name val="Trebuchet MS"/>
      <family val="2"/>
    </font>
    <font>
      <sz val="10"/>
      <color indexed="8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4"/>
      <name val="Arial Narrow"/>
      <family val="2"/>
    </font>
    <font>
      <sz val="9"/>
      <name val="Arial Narrow"/>
      <family val="2"/>
    </font>
    <font>
      <i/>
      <sz val="10"/>
      <name val="Arial Narrow"/>
      <family val="2"/>
    </font>
    <font>
      <b/>
      <sz val="10"/>
      <color indexed="10"/>
      <name val="Arial Narrow"/>
      <family val="2"/>
    </font>
    <font>
      <b/>
      <sz val="10"/>
      <color indexed="10"/>
      <name val="Arial"/>
      <family val="2"/>
    </font>
    <font>
      <b/>
      <sz val="26"/>
      <color indexed="10"/>
      <name val="Arial Narrow"/>
      <family val="2"/>
    </font>
    <font>
      <b/>
      <sz val="10"/>
      <color indexed="48"/>
      <name val="Arial Narrow"/>
      <family val="2"/>
    </font>
    <font>
      <sz val="10"/>
      <color indexed="48"/>
      <name val="Arial Narrow"/>
      <family val="2"/>
    </font>
    <font>
      <b/>
      <sz val="10"/>
      <color indexed="53"/>
      <name val="Arial Narrow"/>
      <family val="2"/>
    </font>
    <font>
      <sz val="10"/>
      <color indexed="53"/>
      <name val="Arial Narrow"/>
      <family val="2"/>
    </font>
    <font>
      <sz val="10"/>
      <color rgb="FF00B0F0"/>
      <name val="Arial Narrow"/>
      <family val="2"/>
    </font>
    <font>
      <sz val="10"/>
      <color theme="1"/>
      <name val="Arial Narrow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9" fillId="0" borderId="0"/>
  </cellStyleXfs>
  <cellXfs count="70">
    <xf numFmtId="0" fontId="0" fillId="0" borderId="0" xfId="0"/>
    <xf numFmtId="0" fontId="3" fillId="0" borderId="0" xfId="0" applyFont="1" applyBorder="1"/>
    <xf numFmtId="0" fontId="3" fillId="0" borderId="0" xfId="0" applyFont="1" applyBorder="1" applyAlignment="1"/>
    <xf numFmtId="0" fontId="4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/>
    <xf numFmtId="3" fontId="4" fillId="0" borderId="0" xfId="0" applyNumberFormat="1" applyFont="1" applyBorder="1"/>
    <xf numFmtId="0" fontId="11" fillId="0" borderId="0" xfId="0" applyFont="1"/>
    <xf numFmtId="3" fontId="3" fillId="0" borderId="0" xfId="0" applyNumberFormat="1" applyFont="1" applyBorder="1"/>
    <xf numFmtId="0" fontId="10" fillId="0" borderId="0" xfId="0" applyFont="1" applyBorder="1"/>
    <xf numFmtId="2" fontId="3" fillId="0" borderId="0" xfId="0" applyNumberFormat="1" applyFont="1" applyBorder="1"/>
    <xf numFmtId="0" fontId="12" fillId="0" borderId="0" xfId="0" applyFont="1" applyBorder="1"/>
    <xf numFmtId="0" fontId="8" fillId="0" borderId="0" xfId="0" applyFont="1" applyBorder="1" applyAlignment="1">
      <alignment horizontal="left"/>
    </xf>
    <xf numFmtId="16" fontId="4" fillId="0" borderId="0" xfId="0" applyNumberFormat="1" applyFont="1" applyBorder="1" applyAlignment="1">
      <alignment horizontal="right"/>
    </xf>
    <xf numFmtId="17" fontId="4" fillId="0" borderId="0" xfId="0" applyNumberFormat="1" applyFont="1" applyBorder="1" applyAlignment="1">
      <alignment horizontal="right"/>
    </xf>
    <xf numFmtId="164" fontId="9" fillId="0" borderId="0" xfId="0" applyNumberFormat="1" applyFont="1" applyBorder="1"/>
    <xf numFmtId="0" fontId="13" fillId="0" borderId="0" xfId="0" applyFont="1" applyBorder="1"/>
    <xf numFmtId="0" fontId="14" fillId="0" borderId="0" xfId="0" applyFont="1" applyBorder="1"/>
    <xf numFmtId="0" fontId="14" fillId="0" borderId="0" xfId="0" applyFont="1" applyBorder="1" applyAlignment="1"/>
    <xf numFmtId="3" fontId="13" fillId="0" borderId="0" xfId="0" applyNumberFormat="1" applyFont="1" applyBorder="1"/>
    <xf numFmtId="2" fontId="14" fillId="0" borderId="0" xfId="0" applyNumberFormat="1" applyFont="1" applyBorder="1"/>
    <xf numFmtId="0" fontId="15" fillId="0" borderId="0" xfId="0" applyFont="1" applyBorder="1"/>
    <xf numFmtId="0" fontId="16" fillId="0" borderId="0" xfId="0" applyFont="1" applyBorder="1"/>
    <xf numFmtId="0" fontId="16" fillId="0" borderId="0" xfId="0" applyFont="1" applyBorder="1" applyAlignment="1"/>
    <xf numFmtId="3" fontId="15" fillId="0" borderId="0" xfId="0" applyNumberFormat="1" applyFont="1" applyBorder="1"/>
    <xf numFmtId="2" fontId="16" fillId="0" borderId="0" xfId="0" applyNumberFormat="1" applyFont="1" applyBorder="1"/>
    <xf numFmtId="0" fontId="17" fillId="0" borderId="0" xfId="1" applyFont="1" applyFill="1" applyBorder="1" applyAlignment="1">
      <alignment wrapText="1"/>
    </xf>
    <xf numFmtId="0" fontId="17" fillId="0" borderId="1" xfId="1" applyFont="1" applyFill="1" applyBorder="1" applyAlignment="1">
      <alignment wrapText="1"/>
    </xf>
    <xf numFmtId="0" fontId="7" fillId="0" borderId="0" xfId="2" applyFont="1" applyBorder="1" applyAlignment="1">
      <alignment horizontal="left"/>
    </xf>
    <xf numFmtId="0" fontId="3" fillId="0" borderId="0" xfId="2" applyFont="1" applyBorder="1"/>
    <xf numFmtId="0" fontId="4" fillId="0" borderId="0" xfId="2" applyFont="1" applyBorder="1"/>
    <xf numFmtId="16" fontId="4" fillId="0" borderId="0" xfId="2" applyNumberFormat="1" applyFont="1" applyFill="1" applyBorder="1" applyAlignment="1">
      <alignment horizontal="right"/>
    </xf>
    <xf numFmtId="17" fontId="4" fillId="0" borderId="0" xfId="2" applyNumberFormat="1" applyFont="1" applyFill="1" applyBorder="1" applyAlignment="1">
      <alignment horizontal="right"/>
    </xf>
    <xf numFmtId="0" fontId="4" fillId="0" borderId="0" xfId="2" applyFont="1" applyFill="1" applyBorder="1" applyAlignment="1">
      <alignment horizontal="right"/>
    </xf>
    <xf numFmtId="0" fontId="4" fillId="0" borderId="0" xfId="2" applyFont="1" applyBorder="1" applyAlignment="1">
      <alignment horizontal="right"/>
    </xf>
    <xf numFmtId="0" fontId="5" fillId="0" borderId="1" xfId="3" applyFont="1" applyFill="1" applyBorder="1" applyAlignment="1">
      <alignment wrapText="1"/>
    </xf>
    <xf numFmtId="0" fontId="3" fillId="0" borderId="1" xfId="2" applyFont="1" applyBorder="1"/>
    <xf numFmtId="0" fontId="5" fillId="0" borderId="1" xfId="1" applyFont="1" applyFill="1" applyBorder="1" applyAlignment="1">
      <alignment wrapText="1"/>
    </xf>
    <xf numFmtId="0" fontId="18" fillId="0" borderId="0" xfId="2" applyFont="1" applyBorder="1"/>
    <xf numFmtId="0" fontId="5" fillId="0" borderId="0" xfId="4" applyFont="1" applyFill="1" applyBorder="1" applyAlignment="1">
      <alignment wrapText="1"/>
    </xf>
    <xf numFmtId="3" fontId="5" fillId="0" borderId="0" xfId="4" applyNumberFormat="1" applyFont="1" applyFill="1" applyBorder="1" applyAlignment="1">
      <alignment horizontal="right" wrapText="1"/>
    </xf>
    <xf numFmtId="3" fontId="5" fillId="0" borderId="0" xfId="4" applyNumberFormat="1" applyFont="1" applyBorder="1"/>
    <xf numFmtId="3" fontId="6" fillId="0" borderId="0" xfId="4" applyNumberFormat="1" applyFont="1" applyFill="1" applyBorder="1" applyAlignment="1">
      <alignment horizontal="right" wrapText="1"/>
    </xf>
    <xf numFmtId="0" fontId="3" fillId="0" borderId="2" xfId="2" applyFont="1" applyBorder="1"/>
    <xf numFmtId="0" fontId="17" fillId="0" borderId="1" xfId="2" applyFont="1" applyBorder="1"/>
    <xf numFmtId="0" fontId="17" fillId="0" borderId="0" xfId="2" applyFont="1" applyBorder="1"/>
    <xf numFmtId="0" fontId="7" fillId="0" borderId="0" xfId="2" applyFont="1" applyBorder="1"/>
    <xf numFmtId="4" fontId="5" fillId="0" borderId="0" xfId="1" applyNumberFormat="1" applyFont="1" applyFill="1" applyBorder="1" applyAlignment="1">
      <alignment horizontal="right" wrapText="1"/>
    </xf>
    <xf numFmtId="4" fontId="6" fillId="0" borderId="0" xfId="1" applyNumberFormat="1" applyFont="1" applyFill="1" applyBorder="1" applyAlignment="1">
      <alignment horizontal="right" wrapText="1"/>
    </xf>
    <xf numFmtId="0" fontId="7" fillId="0" borderId="0" xfId="2" applyFont="1" applyFill="1" applyBorder="1"/>
    <xf numFmtId="0" fontId="3" fillId="0" borderId="0" xfId="2" applyFont="1" applyFill="1" applyBorder="1"/>
    <xf numFmtId="0" fontId="4" fillId="0" borderId="0" xfId="2" applyFont="1" applyFill="1" applyBorder="1"/>
    <xf numFmtId="4" fontId="5" fillId="0" borderId="0" xfId="4" applyNumberFormat="1" applyFont="1" applyFill="1" applyBorder="1" applyAlignment="1">
      <alignment horizontal="right" wrapText="1"/>
    </xf>
    <xf numFmtId="4" fontId="6" fillId="0" borderId="0" xfId="4" applyNumberFormat="1" applyFont="1" applyFill="1" applyBorder="1" applyAlignment="1">
      <alignment horizontal="right" wrapText="1"/>
    </xf>
    <xf numFmtId="0" fontId="4" fillId="0" borderId="0" xfId="2" applyFont="1" applyBorder="1" applyAlignment="1">
      <alignment horizontal="center"/>
    </xf>
    <xf numFmtId="3" fontId="5" fillId="0" borderId="0" xfId="5" applyNumberFormat="1" applyFont="1" applyBorder="1"/>
    <xf numFmtId="0" fontId="5" fillId="0" borderId="0" xfId="5" applyFont="1" applyFill="1" applyBorder="1" applyAlignment="1">
      <alignment wrapText="1"/>
    </xf>
    <xf numFmtId="3" fontId="5" fillId="0" borderId="0" xfId="5" applyNumberFormat="1" applyFont="1" applyFill="1" applyBorder="1" applyAlignment="1">
      <alignment horizontal="right" wrapText="1"/>
    </xf>
    <xf numFmtId="3" fontId="6" fillId="0" borderId="0" xfId="5" applyNumberFormat="1" applyFont="1" applyFill="1" applyBorder="1" applyAlignment="1">
      <alignment horizontal="right" wrapText="1"/>
    </xf>
    <xf numFmtId="0" fontId="3" fillId="0" borderId="0" xfId="0" applyFont="1"/>
    <xf numFmtId="2" fontId="3" fillId="0" borderId="0" xfId="0" applyNumberFormat="1" applyFont="1"/>
    <xf numFmtId="2" fontId="4" fillId="0" borderId="0" xfId="0" applyNumberFormat="1" applyFont="1"/>
    <xf numFmtId="0" fontId="5" fillId="0" borderId="1" xfId="3" applyFont="1" applyFill="1" applyBorder="1" applyAlignment="1">
      <alignment horizontal="left" wrapText="1"/>
    </xf>
    <xf numFmtId="0" fontId="5" fillId="0" borderId="0" xfId="3" applyFont="1" applyFill="1" applyBorder="1" applyAlignment="1">
      <alignment horizontal="left" wrapText="1"/>
    </xf>
    <xf numFmtId="0" fontId="5" fillId="0" borderId="1" xfId="5" applyFont="1" applyFill="1" applyBorder="1" applyAlignment="1">
      <alignment wrapText="1"/>
    </xf>
    <xf numFmtId="3" fontId="5" fillId="0" borderId="1" xfId="5" applyNumberFormat="1" applyFont="1" applyFill="1" applyBorder="1" applyAlignment="1">
      <alignment horizontal="right" wrapText="1"/>
    </xf>
    <xf numFmtId="3" fontId="5" fillId="0" borderId="1" xfId="5" applyNumberFormat="1" applyFont="1" applyBorder="1"/>
    <xf numFmtId="3" fontId="6" fillId="0" borderId="1" xfId="5" applyNumberFormat="1" applyFont="1" applyFill="1" applyBorder="1" applyAlignment="1">
      <alignment horizontal="right" wrapText="1"/>
    </xf>
    <xf numFmtId="0" fontId="4" fillId="0" borderId="0" xfId="0" applyFont="1" applyBorder="1" applyAlignment="1">
      <alignment horizontal="center"/>
    </xf>
    <xf numFmtId="0" fontId="4" fillId="0" borderId="0" xfId="2" applyFont="1" applyBorder="1" applyAlignment="1">
      <alignment horizontal="center"/>
    </xf>
  </cellXfs>
  <cellStyles count="6">
    <cellStyle name="Standard" xfId="0" builtinId="0"/>
    <cellStyle name="Standard 2" xfId="2"/>
    <cellStyle name="Standard_Betriebe 7_2013 2" xfId="3"/>
    <cellStyle name="Standard_Tabelle1" xfId="1"/>
    <cellStyle name="Standard_Tabelle1_1" xfId="5"/>
    <cellStyle name="Standard_Tabelle2" xfId="4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7/2015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Gewerbe u. Handwerk</a:t>
            </a:r>
            <a:endParaRPr lang="de-AT"/>
          </a:p>
        </c:rich>
      </c:tx>
      <c:layout>
        <c:manualLayout>
          <c:xMode val="edge"/>
          <c:yMode val="edge"/>
          <c:x val="0.22857176186310044"/>
          <c:y val="3.2258064516129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11128334462324"/>
          <c:y val="0.14746543778801843"/>
          <c:w val="0.79682663198572667"/>
          <c:h val="0.70967741935483875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-4.9622676475562198E-3"/>
                  <c:y val="8.283803234273159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7.7311146101999295E-3"/>
                  <c:y val="-2.184525321431593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2037461389864729E-3"/>
                  <c:y val="-3.28821800500740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8509857633337104E-3"/>
                  <c:y val="-2.914716305623047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4982253876810034E-3"/>
                  <c:y val="-4.08384435816484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7327690598084763E-3"/>
                  <c:y val="-3.08017949369232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3800086841557697E-3"/>
                  <c:y val="-3.73042079417492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7_2015'!$B$7:$J$7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7_2015'!$B$12:$J$12</c:f>
              <c:numCache>
                <c:formatCode>0.00</c:formatCode>
                <c:ptCount val="9"/>
                <c:pt idx="0">
                  <c:v>59.278014902698402</c:v>
                </c:pt>
                <c:pt idx="1">
                  <c:v>18.881574187947624</c:v>
                </c:pt>
                <c:pt idx="2">
                  <c:v>11.87875280329885</c:v>
                </c:pt>
                <c:pt idx="3">
                  <c:v>6.9304781885263687</c:v>
                </c:pt>
                <c:pt idx="4">
                  <c:v>1.8447515011213196</c:v>
                </c:pt>
                <c:pt idx="5">
                  <c:v>0.92599291036678</c:v>
                </c:pt>
                <c:pt idx="6">
                  <c:v>0.18085799030601171</c:v>
                </c:pt>
                <c:pt idx="7">
                  <c:v>5.064023728568328E-2</c:v>
                </c:pt>
                <c:pt idx="8">
                  <c:v>2.8937278448961875E-2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7.8223555388909718E-4"/>
                  <c:y val="-4.50742044341231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7.6823730367037458E-5"/>
                  <c:y val="1.308223568828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7_2015'!$B$7:$J$7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7_2015'!$B$14:$J$14</c:f>
              <c:numCache>
                <c:formatCode>0.00</c:formatCode>
                <c:ptCount val="9"/>
                <c:pt idx="0">
                  <c:v>11.742129023719542</c:v>
                </c:pt>
                <c:pt idx="1">
                  <c:v>12.564886843227505</c:v>
                </c:pt>
                <c:pt idx="2">
                  <c:v>16.223548961075245</c:v>
                </c:pt>
                <c:pt idx="3">
                  <c:v>20.801288178462716</c:v>
                </c:pt>
                <c:pt idx="4">
                  <c:v>12.638413011190682</c:v>
                </c:pt>
                <c:pt idx="5">
                  <c:v>13.563372204167463</c:v>
                </c:pt>
                <c:pt idx="6">
                  <c:v>5.9144449509580461</c:v>
                </c:pt>
                <c:pt idx="7">
                  <c:v>3.1858888578445068</c:v>
                </c:pt>
                <c:pt idx="8">
                  <c:v>3.3660279693542932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126976"/>
        <c:axId val="152130304"/>
      </c:barChart>
      <c:catAx>
        <c:axId val="152126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68320626588342"/>
              <c:y val="0.919354838709677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2130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2130304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</a:t>
                </a:r>
              </a:p>
            </c:rich>
          </c:tx>
          <c:layout>
            <c:manualLayout>
              <c:xMode val="edge"/>
              <c:yMode val="edge"/>
              <c:x val="1.9047619047619049E-2"/>
              <c:y val="0.4723502304147465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2126976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635037287005797"/>
          <c:y val="0.16129032258064516"/>
          <c:w val="0.20000033329167188"/>
          <c:h val="8.98617511520737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7/2015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Industrie</a:t>
            </a:r>
            <a:endParaRPr lang="de-AT"/>
          </a:p>
        </c:rich>
      </c:tx>
      <c:layout>
        <c:manualLayout>
          <c:xMode val="edge"/>
          <c:yMode val="edge"/>
          <c:x val="0.22979414419473318"/>
          <c:y val="3.19410319410319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93510961574325"/>
          <c:y val="0.15479115479115479"/>
          <c:w val="0.79873278923335145"/>
          <c:h val="0.69287469287469283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-5.7845382967792085E-3"/>
                  <c:y val="9.02164870668809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0300693395892866E-3"/>
                  <c:y val="-9.70728781752403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147033358014621E-3"/>
                  <c:y val="-4.744787736913775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1997113728063969E-3"/>
                  <c:y val="-3.26336357832423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1470623894287184E-3"/>
                  <c:y val="-3.48004410996536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1469937142667966E-3"/>
                  <c:y val="-4.1667150328568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1470914208427048E-3"/>
                  <c:y val="-5.43120070679134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7_2015'!$B$7:$J$7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7_2015'!$B$19:$J$19</c:f>
              <c:numCache>
                <c:formatCode>0.00</c:formatCode>
                <c:ptCount val="9"/>
                <c:pt idx="0">
                  <c:v>35.250266240681576</c:v>
                </c:pt>
                <c:pt idx="1">
                  <c:v>10.117145899893504</c:v>
                </c:pt>
                <c:pt idx="2">
                  <c:v>11.075612353567625</c:v>
                </c:pt>
                <c:pt idx="3">
                  <c:v>14.376996805111821</c:v>
                </c:pt>
                <c:pt idx="4">
                  <c:v>8.9456869009584672</c:v>
                </c:pt>
                <c:pt idx="5">
                  <c:v>10.649627263045794</c:v>
                </c:pt>
                <c:pt idx="6">
                  <c:v>5.7507987220447285</c:v>
                </c:pt>
                <c:pt idx="7">
                  <c:v>3.0883919062832801</c:v>
                </c:pt>
                <c:pt idx="8">
                  <c:v>0.74547390841320549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8335558689078283E-3"/>
                  <c:y val="-3.57832420824546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7768654512480709E-3"/>
                  <c:y val="-6.15940206491387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4.22609614368726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9464375590135227E-3"/>
                  <c:y val="-3.40859112512655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5.3616515051307968E-3"/>
                  <c:y val="-6.674534233589352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7_2015'!$B$7:$J$7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7_2015'!$B$21:$J$21</c:f>
              <c:numCache>
                <c:formatCode>0.00</c:formatCode>
                <c:ptCount val="9"/>
                <c:pt idx="0">
                  <c:v>0.83019160254092861</c:v>
                </c:pt>
                <c:pt idx="1">
                  <c:v>0.80953364664566441</c:v>
                </c:pt>
                <c:pt idx="2">
                  <c:v>1.8760006197386769</c:v>
                </c:pt>
                <c:pt idx="3">
                  <c:v>5.6021794143469501</c:v>
                </c:pt>
                <c:pt idx="4">
                  <c:v>7.8474409957134741</c:v>
                </c:pt>
                <c:pt idx="5">
                  <c:v>20.961369622475857</c:v>
                </c:pt>
                <c:pt idx="6">
                  <c:v>24.385425812115891</c:v>
                </c:pt>
                <c:pt idx="7">
                  <c:v>25.51257553065124</c:v>
                </c:pt>
                <c:pt idx="8">
                  <c:v>12.175282755771317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120192"/>
        <c:axId val="134122112"/>
      </c:barChart>
      <c:catAx>
        <c:axId val="134120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4057085574287363"/>
              <c:y val="0.914004914004914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4122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122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</a:t>
                </a:r>
              </a:p>
            </c:rich>
          </c:tx>
          <c:layout>
            <c:manualLayout>
              <c:xMode val="edge"/>
              <c:yMode val="edge"/>
              <c:x val="1.9017432646592711E-2"/>
              <c:y val="0.4692874692874692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4120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383534863213413"/>
          <c:y val="0.31449631449631449"/>
          <c:w val="0.19968320917096138"/>
          <c:h val="9.582309582309583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300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7/2015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Handel</a:t>
            </a:r>
            <a:endParaRPr lang="de-AT"/>
          </a:p>
        </c:rich>
      </c:tx>
      <c:layout>
        <c:manualLayout>
          <c:xMode val="edge"/>
          <c:yMode val="edge"/>
          <c:x val="0.22943037974683544"/>
          <c:y val="3.18627450980392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75949367088607"/>
          <c:y val="0.15441213429681347"/>
          <c:w val="0.79746835443037978"/>
          <c:h val="0.69362911120632087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-2.5578922887803291E-3"/>
                  <c:y val="-3.59742093734484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7224492508056342E-3"/>
                  <c:y val="-1.53465546497381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1401707697929953E-3"/>
                  <c:y val="-3.41405601518564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1401707697930777E-3"/>
                  <c:y val="-4.706572406910072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1401707697930499E-3"/>
                  <c:y val="-4.98781228211940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1401707697930213E-3"/>
                  <c:y val="-3.11270992030567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1401707697931046E-3"/>
                  <c:y val="-3.59261316769386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7_2015'!$B$7:$J$7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7_2015'!$B$26:$J$26</c:f>
              <c:numCache>
                <c:formatCode>0.00</c:formatCode>
                <c:ptCount val="9"/>
                <c:pt idx="0">
                  <c:v>69.351749168262927</c:v>
                </c:pt>
                <c:pt idx="1">
                  <c:v>14.991430587760863</c:v>
                </c:pt>
                <c:pt idx="2">
                  <c:v>8.33753402560742</c:v>
                </c:pt>
                <c:pt idx="3">
                  <c:v>4.8492791612057671</c:v>
                </c:pt>
                <c:pt idx="4">
                  <c:v>1.3408609738884969</c:v>
                </c:pt>
                <c:pt idx="5">
                  <c:v>0.6855529791309608</c:v>
                </c:pt>
                <c:pt idx="6">
                  <c:v>0.24195987498739793</c:v>
                </c:pt>
                <c:pt idx="7">
                  <c:v>0.12097993749369897</c:v>
                </c:pt>
                <c:pt idx="8">
                  <c:v>8.0653291662465973E-2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6.8827868035482905E-3"/>
                  <c:y val="2.99032473881941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7.9906309179706963E-3"/>
                  <c:y val="-1.3027893572127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3.7712216352701962E-3"/>
                  <c:y val="-3.07298558082834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3.718395959998671E-3"/>
                  <c:y val="-8.95476300756523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7_2015'!$B$7:$J$7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7_2015'!$B$28:$J$28</c:f>
              <c:numCache>
                <c:formatCode>0.00</c:formatCode>
                <c:ptCount val="9"/>
                <c:pt idx="0">
                  <c:v>12.260951074089464</c:v>
                </c:pt>
                <c:pt idx="1">
                  <c:v>9.4102412956717529</c:v>
                </c:pt>
                <c:pt idx="2">
                  <c:v>10.754423431868036</c:v>
                </c:pt>
                <c:pt idx="3">
                  <c:v>14.178174192862596</c:v>
                </c:pt>
                <c:pt idx="4">
                  <c:v>8.9203057507030135</c:v>
                </c:pt>
                <c:pt idx="5">
                  <c:v>10.497376380661558</c:v>
                </c:pt>
                <c:pt idx="6">
                  <c:v>7.6920846902389766</c:v>
                </c:pt>
                <c:pt idx="7">
                  <c:v>8.0148430176937282</c:v>
                </c:pt>
                <c:pt idx="8">
                  <c:v>18.271600166210874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551872"/>
        <c:axId val="139553792"/>
      </c:barChart>
      <c:catAx>
        <c:axId val="139551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873417721519"/>
              <c:y val="0.914218002161494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9553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553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</a:t>
                </a:r>
              </a:p>
            </c:rich>
          </c:tx>
          <c:layout>
            <c:manualLayout>
              <c:xMode val="edge"/>
              <c:yMode val="edge"/>
              <c:x val="1.8987341772151899E-2"/>
              <c:y val="0.4681382841850650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95518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727848101265822"/>
          <c:y val="0.16421620091606196"/>
          <c:w val="0.19936708860759489"/>
          <c:h val="9.558849261489374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7/2015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Bank + Versicherung</a:t>
            </a:r>
            <a:endParaRPr lang="de-AT"/>
          </a:p>
        </c:rich>
      </c:tx>
      <c:layout>
        <c:manualLayout>
          <c:xMode val="edge"/>
          <c:yMode val="edge"/>
          <c:x val="0.23064804103278558"/>
          <c:y val="3.17848410757946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58468877229088"/>
          <c:y val="0.15403441372155519"/>
          <c:w val="0.7977895404286699"/>
          <c:h val="0.69437735709399484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1.3931907800624447E-4"/>
                  <c:y val="-2.7260651098319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6161013048724359E-3"/>
                  <c:y val="-1.12836506683608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510815465463667E-3"/>
                  <c:y val="-5.01826263771022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6.7065337388146932E-3"/>
                  <c:y val="-1.57152067269426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6698925925325431E-3"/>
                  <c:y val="-3.79584146192032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84539766058014E-3"/>
                  <c:y val="-3.79584146192032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0209027286276259E-3"/>
                  <c:y val="-4.25422849647123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7_2015'!$B$7:$J$7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7_2015'!$B$33:$J$33</c:f>
              <c:numCache>
                <c:formatCode>0.00</c:formatCode>
                <c:ptCount val="9"/>
                <c:pt idx="0">
                  <c:v>10.144927536231885</c:v>
                </c:pt>
                <c:pt idx="1">
                  <c:v>8.695652173913043</c:v>
                </c:pt>
                <c:pt idx="2">
                  <c:v>13.043478260869565</c:v>
                </c:pt>
                <c:pt idx="3">
                  <c:v>15.942028985507246</c:v>
                </c:pt>
                <c:pt idx="4">
                  <c:v>23.913043478260871</c:v>
                </c:pt>
                <c:pt idx="5">
                  <c:v>20.289855072463769</c:v>
                </c:pt>
                <c:pt idx="6">
                  <c:v>4.3478260869565215</c:v>
                </c:pt>
                <c:pt idx="7">
                  <c:v>3.6231884057971016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3130900967235196E-2"/>
                  <c:y val="-3.87689763834121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4766744204367821E-3"/>
                  <c:y val="-8.6392134968459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8277916682215671E-3"/>
                  <c:y val="-6.0635696821515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5459441977335772E-3"/>
                  <c:y val="-5.91828221961252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7.1104145157210802E-3"/>
                  <c:y val="-5.69778410950464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017307078321371E-3"/>
                  <c:y val="1.27524401748070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4886422959205914E-2"/>
                  <c:y val="-6.69921919046419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7_2015'!$B$7:$J$7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7_2015'!$B$35:$J$35</c:f>
              <c:numCache>
                <c:formatCode>0.00</c:formatCode>
                <c:ptCount val="9"/>
                <c:pt idx="0">
                  <c:v>0.19975414874001229</c:v>
                </c:pt>
                <c:pt idx="1">
                  <c:v>0.66840811309157955</c:v>
                </c:pt>
                <c:pt idx="2">
                  <c:v>2.0820528580208975</c:v>
                </c:pt>
                <c:pt idx="3">
                  <c:v>6.000307314074985</c:v>
                </c:pt>
                <c:pt idx="4">
                  <c:v>18.876767055931161</c:v>
                </c:pt>
                <c:pt idx="5">
                  <c:v>31.883835279655809</c:v>
                </c:pt>
                <c:pt idx="6">
                  <c:v>16.126306084818683</c:v>
                </c:pt>
                <c:pt idx="7">
                  <c:v>24.162569145666872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580928"/>
        <c:axId val="139582848"/>
      </c:barChart>
      <c:catAx>
        <c:axId val="139580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17917843207982"/>
              <c:y val="0.914426454639380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9582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582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</a:t>
                </a:r>
              </a:p>
            </c:rich>
          </c:tx>
          <c:layout>
            <c:manualLayout>
              <c:xMode val="edge"/>
              <c:yMode val="edge"/>
              <c:x val="1.8957345971563982E-2"/>
              <c:y val="0.4694381661949957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95809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77420772640387"/>
          <c:y val="0.12713962099480841"/>
          <c:w val="0.19905246441351232"/>
          <c:h val="9.535452322738385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7/2015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Transport u. Verkehr</a:t>
            </a:r>
            <a:endParaRPr lang="de-AT"/>
          </a:p>
        </c:rich>
      </c:tx>
      <c:layout>
        <c:manualLayout>
          <c:xMode val="edge"/>
          <c:yMode val="edge"/>
          <c:x val="0.23028407726636693"/>
          <c:y val="3.15315315315315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1017967069486"/>
          <c:y val="0.14414446118485444"/>
          <c:w val="0.79810787019102281"/>
          <c:h val="0.71621779151224552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158524805059979E-3"/>
                  <c:y val="-8.46493344894603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5834839786382887E-3"/>
                  <c:y val="7.37773527123103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8813167098982957E-3"/>
                  <c:y val="-1.05167927845224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0772355561928568E-3"/>
                  <c:y val="-2.844326184410952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277309645072019E-3"/>
                  <c:y val="-4.51038684747083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782263728215471E-3"/>
                  <c:y val="-4.12464138172919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5514335001261116E-3"/>
                  <c:y val="-4.592589644953052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9019289084404568E-3"/>
                  <c:y val="-4.29937314501166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7_2015'!$B$7:$J$7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7_2015'!$B$40:$J$40</c:f>
              <c:numCache>
                <c:formatCode>0.00</c:formatCode>
                <c:ptCount val="9"/>
                <c:pt idx="0">
                  <c:v>53.811659192825111</c:v>
                </c:pt>
                <c:pt idx="1">
                  <c:v>19.68609865470852</c:v>
                </c:pt>
                <c:pt idx="2">
                  <c:v>14.215246636771301</c:v>
                </c:pt>
                <c:pt idx="3">
                  <c:v>8.1614349775784749</c:v>
                </c:pt>
                <c:pt idx="4">
                  <c:v>2.6457399103139014</c:v>
                </c:pt>
                <c:pt idx="5">
                  <c:v>0.98654708520179368</c:v>
                </c:pt>
                <c:pt idx="6">
                  <c:v>0.26905829596412556</c:v>
                </c:pt>
                <c:pt idx="7">
                  <c:v>4.4843049327354258E-2</c:v>
                </c:pt>
                <c:pt idx="8">
                  <c:v>0.17937219730941703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6.6883595386538824E-3"/>
                  <c:y val="-6.66643020973729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7605090373167075E-3"/>
                  <c:y val="-2.48658106925823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4.8832145193207317E-3"/>
                  <c:y val="-6.846846846846847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4296016625682043E-3"/>
                  <c:y val="-5.61112293395757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708984326486003E-3"/>
                  <c:y val="-1.82119127001016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3059274530747519E-3"/>
                  <c:y val="-1.216192570523279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7440903483279103E-4"/>
                  <c:y val="-8.12158615308221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7_2015'!$B$7:$J$7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7_2015'!$B$42:$J$42</c:f>
              <c:numCache>
                <c:formatCode>0.00</c:formatCode>
                <c:ptCount val="9"/>
                <c:pt idx="0">
                  <c:v>6.5586544145306034</c:v>
                </c:pt>
                <c:pt idx="1">
                  <c:v>7.7919286366811757</c:v>
                </c:pt>
                <c:pt idx="2">
                  <c:v>11.690579826965447</c:v>
                </c:pt>
                <c:pt idx="3">
                  <c:v>14.81809876941265</c:v>
                </c:pt>
                <c:pt idx="4">
                  <c:v>10.615831049492181</c:v>
                </c:pt>
                <c:pt idx="5">
                  <c:v>9.492718577032619</c:v>
                </c:pt>
                <c:pt idx="6">
                  <c:v>5.5698855392551989</c:v>
                </c:pt>
                <c:pt idx="7">
                  <c:v>1.931860927508195</c:v>
                </c:pt>
                <c:pt idx="8">
                  <c:v>31.53044225912193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605888"/>
        <c:axId val="139644928"/>
      </c:barChart>
      <c:catAx>
        <c:axId val="139605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4006342267153514"/>
              <c:y val="0.921173299283535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9644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644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</a:t>
                </a:r>
              </a:p>
            </c:rich>
          </c:tx>
          <c:layout>
            <c:manualLayout>
              <c:xMode val="edge"/>
              <c:yMode val="edge"/>
              <c:x val="1.8927444794952682E-2"/>
              <c:y val="0.47297391880069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9605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820238952780745"/>
          <c:y val="0.15991014636683926"/>
          <c:w val="0.19873833594144574"/>
          <c:h val="8.783807429476719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7/2015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Tourismus u. Freizeitwirtschaft</a:t>
            </a:r>
            <a:endParaRPr lang="de-AT"/>
          </a:p>
        </c:rich>
      </c:tx>
      <c:layout>
        <c:manualLayout>
          <c:xMode val="edge"/>
          <c:yMode val="edge"/>
          <c:x val="0.22362204724409449"/>
          <c:y val="3.16301703163017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23622047244094"/>
          <c:y val="0.153285035747975"/>
          <c:w val="0.7984251968503937"/>
          <c:h val="0.69586540037969602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8.2377498088329389E-3"/>
                  <c:y val="-1.70339115866884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3581333829334742E-3"/>
                  <c:y val="7.70073150970350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7.4578709157418609E-3"/>
                  <c:y val="-1.17391298235912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8331989997313354E-3"/>
                  <c:y val="-5.4237376283772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7833302333270956E-3"/>
                  <c:y val="-4.6732359356526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3082646165291966E-3"/>
                  <c:y val="-4.06194463635619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8331989997312981E-3"/>
                  <c:y val="-4.23334656877887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7833302333270579E-3"/>
                  <c:y val="-4.23334656877887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7_2015'!$B$7:$J$7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7_2015'!$B$47:$J$47</c:f>
              <c:numCache>
                <c:formatCode>0.00</c:formatCode>
                <c:ptCount val="9"/>
                <c:pt idx="0">
                  <c:v>58.821571238348866</c:v>
                </c:pt>
                <c:pt idx="1">
                  <c:v>24.201065246338217</c:v>
                </c:pt>
                <c:pt idx="2">
                  <c:v>10.652463382157125</c:v>
                </c:pt>
                <c:pt idx="3">
                  <c:v>4.5272969374167777</c:v>
                </c:pt>
                <c:pt idx="4">
                  <c:v>1.1318242343541944</c:v>
                </c:pt>
                <c:pt idx="5">
                  <c:v>0.58255659121171766</c:v>
                </c:pt>
                <c:pt idx="6">
                  <c:v>6.6577896138482029E-2</c:v>
                </c:pt>
                <c:pt idx="7">
                  <c:v>1.6644474034620507E-2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3633827267654536E-3"/>
                  <c:y val="-4.57523101583104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8883171099675534E-3"/>
                  <c:y val="-6.30585410400342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8883171099675391E-3"/>
                  <c:y val="2.139539677619912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9381858763717229E-3"/>
                  <c:y val="1.50401024467316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4.4132514931696778E-3"/>
                  <c:y val="-1.96600534265829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8883171099675768E-3"/>
                  <c:y val="-8.7085644508830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4964349928699877E-2"/>
                  <c:y val="-6.66644237430229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7_2015'!$B$7:$J$7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7_2015'!$B$49:$J$49</c:f>
              <c:numCache>
                <c:formatCode>0.00</c:formatCode>
                <c:ptCount val="9"/>
                <c:pt idx="0">
                  <c:v>16.678560278310513</c:v>
                </c:pt>
                <c:pt idx="1">
                  <c:v>21.047232505240622</c:v>
                </c:pt>
                <c:pt idx="2">
                  <c:v>18.625395834262523</c:v>
                </c:pt>
                <c:pt idx="3">
                  <c:v>17.41224744659025</c:v>
                </c:pt>
                <c:pt idx="4">
                  <c:v>10.233709468801569</c:v>
                </c:pt>
                <c:pt idx="5">
                  <c:v>11.339815351679229</c:v>
                </c:pt>
                <c:pt idx="6">
                  <c:v>2.8633870032558764</c:v>
                </c:pt>
                <c:pt idx="7">
                  <c:v>1.7996521118594175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48320"/>
        <c:axId val="140604160"/>
      </c:barChart>
      <c:catAx>
        <c:axId val="139848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37007874015749"/>
              <c:y val="0.914844148131118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40604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604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</a:t>
                </a:r>
              </a:p>
            </c:rich>
          </c:tx>
          <c:layout>
            <c:manualLayout>
              <c:xMode val="edge"/>
              <c:yMode val="edge"/>
              <c:x val="1.889763779527559E-2"/>
              <c:y val="0.4695873964659526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98483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866141732283461"/>
          <c:y val="0.1630175425152148"/>
          <c:w val="0.19842519685039373"/>
          <c:h val="9.489076639142732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7/2015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Information u. Consulting</a:t>
            </a:r>
            <a:endParaRPr lang="de-AT"/>
          </a:p>
        </c:rich>
      </c:tx>
      <c:layout>
        <c:manualLayout>
          <c:xMode val="edge"/>
          <c:yMode val="edge"/>
          <c:x val="0.23113240561910892"/>
          <c:y val="3.15533980582524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6306208091048"/>
          <c:y val="0.15291280258362716"/>
          <c:w val="0.79874336481575037"/>
          <c:h val="0.6966027673254126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8.1624227510143921E-3"/>
                  <c:y val="-8.381618410000806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6873292430582008E-3"/>
                  <c:y val="-7.7676735124742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614510467080566E-3"/>
                  <c:y val="7.57652758025495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8.0325673743908959E-3"/>
                  <c:y val="-1.15364323645620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014365868878815E-3"/>
                  <c:y val="-4.94924443372353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7131527382628822E-3"/>
                  <c:y val="-4.49642194600482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8396101493482896E-3"/>
                  <c:y val="-3.6848093555926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5383970187323564E-3"/>
                  <c:y val="-3.6848093555926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6648544298177638E-3"/>
                  <c:y val="-4.043854280802239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7_2015'!$B$7:$J$7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7_2015'!$B$54:$J$54</c:f>
              <c:numCache>
                <c:formatCode>0.00</c:formatCode>
                <c:ptCount val="9"/>
                <c:pt idx="0">
                  <c:v>80.643086816720256</c:v>
                </c:pt>
                <c:pt idx="1">
                  <c:v>10.439442658092176</c:v>
                </c:pt>
                <c:pt idx="2">
                  <c:v>5.037513397642015</c:v>
                </c:pt>
                <c:pt idx="3">
                  <c:v>2.7438370846730975</c:v>
                </c:pt>
                <c:pt idx="4">
                  <c:v>0.66452304394426576</c:v>
                </c:pt>
                <c:pt idx="5">
                  <c:v>0.30010718113612006</c:v>
                </c:pt>
                <c:pt idx="6">
                  <c:v>0.10718113612004287</c:v>
                </c:pt>
                <c:pt idx="7">
                  <c:v>4.2872454448017148E-2</c:v>
                </c:pt>
                <c:pt idx="8">
                  <c:v>2.1436227224008574E-2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2458442694663168E-3"/>
                  <c:y val="-4.071299340009683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5.1674672741379027E-3"/>
                  <c:y val="-1.06266085671329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4204895404803641E-3"/>
                  <c:y val="3.58771019128794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2940622988164217E-3"/>
                  <c:y val="-5.218765130086894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6476336684329552E-3"/>
                  <c:y val="-6.14198710598068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4246025850542265E-3"/>
                  <c:y val="-3.5853528017735646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6.47249190938511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4.1717426831080076E-3"/>
                  <c:y val="-4.611268251662716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7.1988642929067829E-4"/>
                  <c:y val="-1.5056698009836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7_2015'!$B$7:$J$7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7_2015'!$B$56:$J$56</c:f>
              <c:numCache>
                <c:formatCode>0.00</c:formatCode>
                <c:ptCount val="9"/>
                <c:pt idx="0">
                  <c:v>23.59098543139476</c:v>
                </c:pt>
                <c:pt idx="1">
                  <c:v>12.232941452173574</c:v>
                </c:pt>
                <c:pt idx="2">
                  <c:v>12.307151505682928</c:v>
                </c:pt>
                <c:pt idx="3">
                  <c:v>14.084286997617466</c:v>
                </c:pt>
                <c:pt idx="4">
                  <c:v>8.0888958325196274</c:v>
                </c:pt>
                <c:pt idx="5">
                  <c:v>8.8192789907432729</c:v>
                </c:pt>
                <c:pt idx="6">
                  <c:v>7.413193766355505</c:v>
                </c:pt>
                <c:pt idx="7">
                  <c:v>5.561848220911612</c:v>
                </c:pt>
                <c:pt idx="8">
                  <c:v>7.9014178026012578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614272"/>
        <c:axId val="140624640"/>
      </c:barChart>
      <c:catAx>
        <c:axId val="140614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4025223262186564"/>
              <c:y val="0.915049562979384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40624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624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</a:t>
                </a:r>
              </a:p>
            </c:rich>
          </c:tx>
          <c:layout>
            <c:manualLayout>
              <c:xMode val="edge"/>
              <c:yMode val="edge"/>
              <c:x val="1.8867924528301886E-2"/>
              <c:y val="0.4684471115867797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406142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754832532725864"/>
          <c:y val="0.16262161404581707"/>
          <c:w val="0.19811353769458062"/>
          <c:h val="9.466019417475726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666750</xdr:colOff>
      <xdr:row>23</xdr:row>
      <xdr:rowOff>142875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152400</xdr:rowOff>
    </xdr:from>
    <xdr:to>
      <xdr:col>7</xdr:col>
      <xdr:colOff>685800</xdr:colOff>
      <xdr:row>47</xdr:row>
      <xdr:rowOff>142875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48</xdr:row>
      <xdr:rowOff>0</xdr:rowOff>
    </xdr:from>
    <xdr:to>
      <xdr:col>7</xdr:col>
      <xdr:colOff>685800</xdr:colOff>
      <xdr:row>72</xdr:row>
      <xdr:rowOff>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72</xdr:row>
      <xdr:rowOff>152400</xdr:rowOff>
    </xdr:from>
    <xdr:to>
      <xdr:col>7</xdr:col>
      <xdr:colOff>695325</xdr:colOff>
      <xdr:row>97</xdr:row>
      <xdr:rowOff>0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</xdr:colOff>
      <xdr:row>97</xdr:row>
      <xdr:rowOff>0</xdr:rowOff>
    </xdr:from>
    <xdr:to>
      <xdr:col>7</xdr:col>
      <xdr:colOff>714375</xdr:colOff>
      <xdr:row>123</xdr:row>
      <xdr:rowOff>19050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123</xdr:row>
      <xdr:rowOff>152400</xdr:rowOff>
    </xdr:from>
    <xdr:to>
      <xdr:col>7</xdr:col>
      <xdr:colOff>714375</xdr:colOff>
      <xdr:row>148</xdr:row>
      <xdr:rowOff>19050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148</xdr:row>
      <xdr:rowOff>95250</xdr:rowOff>
    </xdr:from>
    <xdr:to>
      <xdr:col>7</xdr:col>
      <xdr:colOff>723900</xdr:colOff>
      <xdr:row>172</xdr:row>
      <xdr:rowOff>133350</xdr:rowOff>
    </xdr:to>
    <xdr:graphicFrame macro="">
      <xdr:nvGraphicFramePr>
        <xdr:cNvPr id="8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0.17477</cdr:x>
      <cdr:y>0.30141</cdr:y>
    </cdr:from>
    <cdr:to>
      <cdr:x>0.97513</cdr:x>
      <cdr:y>0.41767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8723" y="1245969"/>
          <a:ext cx="4802761" cy="4806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59,28%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11,74% aller unselbst. Beschäftigten arbeiten in Betrieben mit 1-4 unselbst. Beschäftigten</a:t>
          </a:r>
          <a:endParaRPr lang="de-AT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0.17842</cdr:x>
      <cdr:y>0.14712</cdr:y>
    </cdr:from>
    <cdr:to>
      <cdr:x>0.98766</cdr:x>
      <cdr:y>0.26027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7228" y="574899"/>
          <a:ext cx="4871462" cy="439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35,25%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0,83% aller unselbst. Beschäftigten arbeiten in Betrieben mit 1-4 unselbst. Beschäftigten</a:t>
          </a:r>
          <a:endParaRPr lang="de-AT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0.16316</cdr:x>
      <cdr:y>0.31269</cdr:y>
    </cdr:from>
    <cdr:to>
      <cdr:x>0.97857</cdr:x>
      <cdr:y>0.42683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86900" y="1221346"/>
          <a:ext cx="4916381" cy="4446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69,35 %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12,26 % aller unselbst. Beschäftigten arbeiten in Betrieben mit 1-4 unselbst. Beschäftigten</a:t>
          </a:r>
          <a:endParaRPr lang="de-AT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0.12329</cdr:x>
      <cdr:y>0.17317</cdr:y>
    </cdr:from>
    <cdr:to>
      <cdr:x>0.59006</cdr:x>
      <cdr:y>0.32902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7687" y="679450"/>
          <a:ext cx="2818752" cy="60864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10,14 %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0,20 % aller unselbst. Beschäftigten arbeiten in Betrieben mit 1-4 unselbst. Beschäftigten</a:t>
          </a:r>
          <a:endParaRPr lang="de-AT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0.1811</cdr:x>
      <cdr:y>0.25195</cdr:y>
    </cdr:from>
    <cdr:to>
      <cdr:x>0.8002</cdr:x>
      <cdr:y>0.41251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550" y="1071106"/>
          <a:ext cx="3744516" cy="6805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53,81 %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6,56 % aller unselbst. Beschäftigten arbeiten in Betrieben mit 1-4 unselbst. Beschäftigten</a:t>
          </a:r>
          <a:endParaRPr lang="de-AT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0.1651</cdr:x>
      <cdr:y>0.34925</cdr:y>
    </cdr:from>
    <cdr:to>
      <cdr:x>0.97787</cdr:x>
      <cdr:y>0.46317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3333" y="1373737"/>
          <a:ext cx="4923659" cy="4470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59,23 %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16,41 % aller unselbst. Beschäftigten arbeiten in Betrieben mit 1-4 unselbst. Beschäftigten</a:t>
          </a:r>
          <a:endParaRPr lang="de-AT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0.16509</cdr:x>
      <cdr:y>0.29265</cdr:y>
    </cdr:from>
    <cdr:to>
      <cdr:x>0.97763</cdr:x>
      <cdr:y>0.40681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4855" y="1154390"/>
          <a:ext cx="4930030" cy="4491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80,64 %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23,59 % aller unselbst. Beschäftigten arbeiten in Betrieben mit 1-4 unselbst. Beschäftigten</a:t>
          </a:r>
          <a:endParaRPr lang="de-AT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showZeros="0" tabSelected="1" workbookViewId="0">
      <pane ySplit="2505" topLeftCell="A8"/>
      <selection activeCell="L1" sqref="L1"/>
      <selection pane="bottomLeft" activeCell="B63" sqref="B63"/>
    </sheetView>
  </sheetViews>
  <sheetFormatPr baseColWidth="10" defaultRowHeight="12.75" x14ac:dyDescent="0.2"/>
  <cols>
    <col min="1" max="1" width="32.5703125" style="1" customWidth="1"/>
    <col min="2" max="11" width="10" style="1" customWidth="1"/>
    <col min="12" max="16384" width="11.42578125" style="1"/>
  </cols>
  <sheetData>
    <row r="1" spans="1:12" ht="33.75" x14ac:dyDescent="0.5">
      <c r="A1" s="4" t="s">
        <v>262</v>
      </c>
      <c r="E1" s="11"/>
    </row>
    <row r="2" spans="1:12" ht="13.5" x14ac:dyDescent="0.25">
      <c r="A2" s="12" t="s">
        <v>142</v>
      </c>
    </row>
    <row r="3" spans="1:12" ht="13.5" x14ac:dyDescent="0.25">
      <c r="A3" s="12" t="s">
        <v>125</v>
      </c>
    </row>
    <row r="4" spans="1:12" ht="13.5" x14ac:dyDescent="0.25">
      <c r="A4" s="12"/>
    </row>
    <row r="5" spans="1:12" ht="13.5" x14ac:dyDescent="0.25">
      <c r="A5" s="12"/>
      <c r="B5" s="68" t="s">
        <v>135</v>
      </c>
      <c r="C5" s="68"/>
      <c r="D5" s="68"/>
      <c r="E5" s="68"/>
      <c r="F5" s="68"/>
      <c r="G5" s="68"/>
      <c r="H5" s="68"/>
      <c r="I5" s="68"/>
      <c r="J5" s="68"/>
      <c r="K5" s="68"/>
    </row>
    <row r="7" spans="1:12" x14ac:dyDescent="0.2">
      <c r="B7" s="13" t="s">
        <v>0</v>
      </c>
      <c r="C7" s="13" t="s">
        <v>1</v>
      </c>
      <c r="D7" s="14" t="s">
        <v>2</v>
      </c>
      <c r="E7" s="3" t="s">
        <v>3</v>
      </c>
      <c r="F7" s="3" t="s">
        <v>4</v>
      </c>
      <c r="G7" s="3" t="s">
        <v>5</v>
      </c>
      <c r="H7" s="3" t="s">
        <v>6</v>
      </c>
      <c r="I7" s="3" t="s">
        <v>7</v>
      </c>
      <c r="J7" s="3" t="s">
        <v>8</v>
      </c>
      <c r="K7" s="3" t="s">
        <v>9</v>
      </c>
    </row>
    <row r="9" spans="1:12" x14ac:dyDescent="0.2">
      <c r="A9" s="5" t="s">
        <v>126</v>
      </c>
    </row>
    <row r="11" spans="1:12" x14ac:dyDescent="0.2">
      <c r="A11" s="2" t="s">
        <v>98</v>
      </c>
      <c r="B11" s="6">
        <v>8194</v>
      </c>
      <c r="C11" s="6">
        <v>2610</v>
      </c>
      <c r="D11" s="6">
        <v>1642</v>
      </c>
      <c r="E11" s="6">
        <v>958</v>
      </c>
      <c r="F11" s="6">
        <v>255</v>
      </c>
      <c r="G11" s="6">
        <v>128</v>
      </c>
      <c r="H11" s="6">
        <v>25</v>
      </c>
      <c r="I11" s="6">
        <v>7</v>
      </c>
      <c r="J11" s="6">
        <v>4</v>
      </c>
      <c r="K11" s="6">
        <v>13823</v>
      </c>
      <c r="L11" s="8"/>
    </row>
    <row r="12" spans="1:12" x14ac:dyDescent="0.2">
      <c r="A12" s="2" t="s">
        <v>99</v>
      </c>
      <c r="B12" s="10">
        <v>59.278014902698402</v>
      </c>
      <c r="C12" s="10">
        <v>18.881574187947624</v>
      </c>
      <c r="D12" s="10">
        <v>11.87875280329885</v>
      </c>
      <c r="E12" s="10">
        <v>6.9304781885263687</v>
      </c>
      <c r="F12" s="10">
        <v>1.8447515011213196</v>
      </c>
      <c r="G12" s="10">
        <v>0.92599291036678</v>
      </c>
      <c r="H12" s="10">
        <v>0.18085799030601171</v>
      </c>
      <c r="I12" s="10">
        <v>5.064023728568328E-2</v>
      </c>
      <c r="J12" s="10">
        <v>2.8937278448961875E-2</v>
      </c>
      <c r="K12" s="10">
        <v>100</v>
      </c>
      <c r="L12" s="8"/>
    </row>
    <row r="13" spans="1:12" x14ac:dyDescent="0.2">
      <c r="A13" s="2" t="s">
        <v>100</v>
      </c>
      <c r="B13" s="6">
        <v>15970</v>
      </c>
      <c r="C13" s="6">
        <v>17089</v>
      </c>
      <c r="D13" s="6">
        <v>22065</v>
      </c>
      <c r="E13" s="6">
        <v>28291</v>
      </c>
      <c r="F13" s="6">
        <v>17189</v>
      </c>
      <c r="G13" s="6">
        <v>18447</v>
      </c>
      <c r="H13" s="6">
        <v>8044</v>
      </c>
      <c r="I13" s="6">
        <v>4333</v>
      </c>
      <c r="J13" s="6">
        <v>4578</v>
      </c>
      <c r="K13" s="6">
        <v>136006</v>
      </c>
      <c r="L13" s="8"/>
    </row>
    <row r="14" spans="1:12" x14ac:dyDescent="0.2">
      <c r="A14" s="2" t="s">
        <v>101</v>
      </c>
      <c r="B14" s="10">
        <v>11.742129023719542</v>
      </c>
      <c r="C14" s="10">
        <v>12.564886843227505</v>
      </c>
      <c r="D14" s="10">
        <v>16.223548961075245</v>
      </c>
      <c r="E14" s="10">
        <v>20.801288178462716</v>
      </c>
      <c r="F14" s="10">
        <v>12.638413011190682</v>
      </c>
      <c r="G14" s="10">
        <v>13.563372204167463</v>
      </c>
      <c r="H14" s="10">
        <v>5.9144449509580461</v>
      </c>
      <c r="I14" s="10">
        <v>3.1858888578445068</v>
      </c>
      <c r="J14" s="10">
        <v>3.3660279693542932</v>
      </c>
      <c r="K14" s="10">
        <v>100</v>
      </c>
    </row>
    <row r="15" spans="1:12" x14ac:dyDescent="0.2">
      <c r="A15" s="2"/>
    </row>
    <row r="16" spans="1:12" x14ac:dyDescent="0.2">
      <c r="A16" s="5" t="s">
        <v>127</v>
      </c>
    </row>
    <row r="17" spans="1:12" x14ac:dyDescent="0.2">
      <c r="A17" s="2"/>
    </row>
    <row r="18" spans="1:12" x14ac:dyDescent="0.2">
      <c r="A18" s="2" t="s">
        <v>98</v>
      </c>
      <c r="B18" s="6">
        <v>331</v>
      </c>
      <c r="C18" s="6">
        <v>95</v>
      </c>
      <c r="D18" s="6">
        <v>104</v>
      </c>
      <c r="E18" s="6">
        <v>135</v>
      </c>
      <c r="F18" s="6">
        <v>84</v>
      </c>
      <c r="G18" s="6">
        <v>100</v>
      </c>
      <c r="H18" s="6">
        <v>54</v>
      </c>
      <c r="I18" s="6">
        <v>29</v>
      </c>
      <c r="J18" s="6">
        <v>7</v>
      </c>
      <c r="K18" s="6">
        <v>939</v>
      </c>
      <c r="L18" s="8"/>
    </row>
    <row r="19" spans="1:12" x14ac:dyDescent="0.2">
      <c r="A19" s="2" t="s">
        <v>99</v>
      </c>
      <c r="B19" s="10">
        <v>35.250266240681576</v>
      </c>
      <c r="C19" s="10">
        <v>10.117145899893504</v>
      </c>
      <c r="D19" s="10">
        <v>11.075612353567625</v>
      </c>
      <c r="E19" s="10">
        <v>14.376996805111821</v>
      </c>
      <c r="F19" s="10">
        <v>8.9456869009584672</v>
      </c>
      <c r="G19" s="10">
        <v>10.649627263045794</v>
      </c>
      <c r="H19" s="10">
        <v>5.7507987220447285</v>
      </c>
      <c r="I19" s="10">
        <v>3.0883919062832801</v>
      </c>
      <c r="J19" s="10">
        <v>0.74547390841320549</v>
      </c>
      <c r="K19" s="10">
        <v>100</v>
      </c>
    </row>
    <row r="20" spans="1:12" x14ac:dyDescent="0.2">
      <c r="A20" s="2" t="s">
        <v>100</v>
      </c>
      <c r="B20" s="6">
        <v>643</v>
      </c>
      <c r="C20" s="6">
        <v>627</v>
      </c>
      <c r="D20" s="6">
        <v>1453</v>
      </c>
      <c r="E20" s="6">
        <v>4339</v>
      </c>
      <c r="F20" s="6">
        <v>6078</v>
      </c>
      <c r="G20" s="6">
        <v>16235</v>
      </c>
      <c r="H20" s="6">
        <v>18887</v>
      </c>
      <c r="I20" s="6">
        <v>19760</v>
      </c>
      <c r="J20" s="6">
        <v>9430</v>
      </c>
      <c r="K20" s="6">
        <v>77452</v>
      </c>
      <c r="L20" s="8"/>
    </row>
    <row r="21" spans="1:12" x14ac:dyDescent="0.2">
      <c r="A21" s="2" t="s">
        <v>101</v>
      </c>
      <c r="B21" s="10">
        <v>0.83019160254092861</v>
      </c>
      <c r="C21" s="10">
        <v>0.80953364664566441</v>
      </c>
      <c r="D21" s="10">
        <v>1.8760006197386769</v>
      </c>
      <c r="E21" s="10">
        <v>5.6021794143469501</v>
      </c>
      <c r="F21" s="10">
        <v>7.8474409957134741</v>
      </c>
      <c r="G21" s="10">
        <v>20.961369622475857</v>
      </c>
      <c r="H21" s="10">
        <v>24.385425812115891</v>
      </c>
      <c r="I21" s="10">
        <v>25.51257553065124</v>
      </c>
      <c r="J21" s="10">
        <v>12.175282755771317</v>
      </c>
      <c r="K21" s="10">
        <v>100</v>
      </c>
    </row>
    <row r="22" spans="1:12" x14ac:dyDescent="0.2">
      <c r="A22" s="2"/>
      <c r="J22" s="8"/>
    </row>
    <row r="23" spans="1:12" x14ac:dyDescent="0.2">
      <c r="A23" s="5" t="s">
        <v>128</v>
      </c>
    </row>
    <row r="24" spans="1:12" x14ac:dyDescent="0.2">
      <c r="A24" s="2"/>
    </row>
    <row r="25" spans="1:12" x14ac:dyDescent="0.2">
      <c r="A25" s="2" t="s">
        <v>98</v>
      </c>
      <c r="B25" s="6">
        <v>6879</v>
      </c>
      <c r="C25" s="6">
        <v>1487</v>
      </c>
      <c r="D25" s="6">
        <v>827</v>
      </c>
      <c r="E25" s="6">
        <v>481</v>
      </c>
      <c r="F25" s="6">
        <v>133</v>
      </c>
      <c r="G25" s="6">
        <v>68</v>
      </c>
      <c r="H25" s="6">
        <v>24</v>
      </c>
      <c r="I25" s="6">
        <v>12</v>
      </c>
      <c r="J25" s="6">
        <v>8</v>
      </c>
      <c r="K25" s="6">
        <v>9919</v>
      </c>
      <c r="L25" s="8"/>
    </row>
    <row r="26" spans="1:12" x14ac:dyDescent="0.2">
      <c r="A26" s="2" t="s">
        <v>99</v>
      </c>
      <c r="B26" s="10">
        <v>69.351749168262927</v>
      </c>
      <c r="C26" s="10">
        <v>14.991430587760863</v>
      </c>
      <c r="D26" s="10">
        <v>8.33753402560742</v>
      </c>
      <c r="E26" s="10">
        <v>4.8492791612057671</v>
      </c>
      <c r="F26" s="10">
        <v>1.3408609738884969</v>
      </c>
      <c r="G26" s="10">
        <v>0.6855529791309608</v>
      </c>
      <c r="H26" s="10">
        <v>0.24195987498739793</v>
      </c>
      <c r="I26" s="10">
        <v>0.12097993749369897</v>
      </c>
      <c r="J26" s="10">
        <v>8.0653291662465973E-2</v>
      </c>
      <c r="K26" s="10">
        <v>100</v>
      </c>
      <c r="L26" s="8"/>
    </row>
    <row r="27" spans="1:12" x14ac:dyDescent="0.2">
      <c r="A27" s="2" t="s">
        <v>100</v>
      </c>
      <c r="B27" s="6">
        <v>12688</v>
      </c>
      <c r="C27" s="6">
        <v>9738</v>
      </c>
      <c r="D27" s="6">
        <v>11129</v>
      </c>
      <c r="E27" s="6">
        <v>14672</v>
      </c>
      <c r="F27" s="6">
        <v>9231</v>
      </c>
      <c r="G27" s="6">
        <v>10863</v>
      </c>
      <c r="H27" s="6">
        <v>7960</v>
      </c>
      <c r="I27" s="6">
        <v>8294</v>
      </c>
      <c r="J27" s="6">
        <v>18908</v>
      </c>
      <c r="K27" s="6">
        <v>103483</v>
      </c>
      <c r="L27" s="8"/>
    </row>
    <row r="28" spans="1:12" x14ac:dyDescent="0.2">
      <c r="A28" s="2" t="s">
        <v>101</v>
      </c>
      <c r="B28" s="10">
        <v>12.260951074089464</v>
      </c>
      <c r="C28" s="10">
        <v>9.4102412956717529</v>
      </c>
      <c r="D28" s="10">
        <v>10.754423431868036</v>
      </c>
      <c r="E28" s="10">
        <v>14.178174192862596</v>
      </c>
      <c r="F28" s="10">
        <v>8.9203057507030135</v>
      </c>
      <c r="G28" s="10">
        <v>10.497376380661558</v>
      </c>
      <c r="H28" s="10">
        <v>7.6920846902389766</v>
      </c>
      <c r="I28" s="10">
        <v>8.0148430176937282</v>
      </c>
      <c r="J28" s="10">
        <v>18.271600166210874</v>
      </c>
      <c r="K28" s="10">
        <v>100</v>
      </c>
    </row>
    <row r="29" spans="1:12" x14ac:dyDescent="0.2">
      <c r="A29" s="2"/>
    </row>
    <row r="30" spans="1:12" x14ac:dyDescent="0.2">
      <c r="A30" s="5" t="s">
        <v>129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</row>
    <row r="31" spans="1:12" x14ac:dyDescent="0.2">
      <c r="A31" s="2"/>
      <c r="B31" s="15"/>
      <c r="C31" s="15"/>
      <c r="D31" s="15"/>
      <c r="E31" s="15"/>
      <c r="F31" s="15"/>
      <c r="G31" s="15"/>
      <c r="H31" s="15"/>
      <c r="I31" s="15"/>
      <c r="J31" s="15"/>
      <c r="K31" s="15"/>
    </row>
    <row r="32" spans="1:12" x14ac:dyDescent="0.2">
      <c r="A32" s="2" t="s">
        <v>98</v>
      </c>
      <c r="B32" s="6">
        <v>14</v>
      </c>
      <c r="C32" s="6">
        <v>12</v>
      </c>
      <c r="D32" s="6">
        <v>18</v>
      </c>
      <c r="E32" s="6">
        <v>22</v>
      </c>
      <c r="F32" s="6">
        <v>33</v>
      </c>
      <c r="G32" s="6">
        <v>28</v>
      </c>
      <c r="H32" s="6">
        <v>6</v>
      </c>
      <c r="I32" s="6">
        <v>5</v>
      </c>
      <c r="J32" s="6">
        <v>0</v>
      </c>
      <c r="K32" s="6">
        <v>138</v>
      </c>
      <c r="L32" s="8"/>
    </row>
    <row r="33" spans="1:12" x14ac:dyDescent="0.2">
      <c r="A33" s="2" t="s">
        <v>99</v>
      </c>
      <c r="B33" s="10">
        <v>10.144927536231885</v>
      </c>
      <c r="C33" s="10">
        <v>8.695652173913043</v>
      </c>
      <c r="D33" s="10">
        <v>13.043478260869565</v>
      </c>
      <c r="E33" s="10">
        <v>15.942028985507246</v>
      </c>
      <c r="F33" s="10">
        <v>23.913043478260871</v>
      </c>
      <c r="G33" s="10">
        <v>20.289855072463769</v>
      </c>
      <c r="H33" s="10">
        <v>4.3478260869565215</v>
      </c>
      <c r="I33" s="10">
        <v>3.6231884057971016</v>
      </c>
      <c r="J33" s="10">
        <v>0</v>
      </c>
      <c r="K33" s="10">
        <v>100</v>
      </c>
      <c r="L33" s="8"/>
    </row>
    <row r="34" spans="1:12" x14ac:dyDescent="0.2">
      <c r="A34" s="2" t="s">
        <v>100</v>
      </c>
      <c r="B34" s="6">
        <v>26</v>
      </c>
      <c r="C34" s="6">
        <v>87</v>
      </c>
      <c r="D34" s="6">
        <v>271</v>
      </c>
      <c r="E34" s="6">
        <v>781</v>
      </c>
      <c r="F34" s="6">
        <v>2457</v>
      </c>
      <c r="G34" s="6">
        <v>4150</v>
      </c>
      <c r="H34" s="6">
        <v>2099</v>
      </c>
      <c r="I34" s="6">
        <v>3145</v>
      </c>
      <c r="J34" s="6">
        <v>0</v>
      </c>
      <c r="K34" s="6">
        <v>13016</v>
      </c>
      <c r="L34" s="8"/>
    </row>
    <row r="35" spans="1:12" x14ac:dyDescent="0.2">
      <c r="A35" s="2" t="s">
        <v>101</v>
      </c>
      <c r="B35" s="10">
        <v>0.19975414874001229</v>
      </c>
      <c r="C35" s="10">
        <v>0.66840811309157955</v>
      </c>
      <c r="D35" s="10">
        <v>2.0820528580208975</v>
      </c>
      <c r="E35" s="10">
        <v>6.000307314074985</v>
      </c>
      <c r="F35" s="10">
        <v>18.876767055931161</v>
      </c>
      <c r="G35" s="10">
        <v>31.883835279655809</v>
      </c>
      <c r="H35" s="10">
        <v>16.126306084818683</v>
      </c>
      <c r="I35" s="10">
        <v>24.162569145666872</v>
      </c>
      <c r="J35" s="10">
        <v>0</v>
      </c>
      <c r="K35" s="10">
        <v>100</v>
      </c>
    </row>
    <row r="36" spans="1:12" x14ac:dyDescent="0.2">
      <c r="A36" s="2"/>
    </row>
    <row r="37" spans="1:12" x14ac:dyDescent="0.2">
      <c r="A37" s="5" t="s">
        <v>130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</row>
    <row r="38" spans="1:12" x14ac:dyDescent="0.2">
      <c r="A38" s="2"/>
      <c r="B38" s="15"/>
      <c r="C38" s="15"/>
      <c r="D38" s="15"/>
      <c r="E38" s="15"/>
      <c r="F38" s="15"/>
      <c r="G38" s="15"/>
      <c r="H38" s="15"/>
      <c r="I38" s="15"/>
      <c r="J38" s="15"/>
      <c r="K38" s="15"/>
    </row>
    <row r="39" spans="1:12" x14ac:dyDescent="0.2">
      <c r="A39" s="2" t="s">
        <v>98</v>
      </c>
      <c r="B39" s="6">
        <v>1200</v>
      </c>
      <c r="C39" s="6">
        <v>439</v>
      </c>
      <c r="D39" s="6">
        <v>317</v>
      </c>
      <c r="E39" s="6">
        <v>182</v>
      </c>
      <c r="F39" s="6">
        <v>59</v>
      </c>
      <c r="G39" s="6">
        <v>22</v>
      </c>
      <c r="H39" s="6">
        <v>6</v>
      </c>
      <c r="I39" s="6">
        <v>1</v>
      </c>
      <c r="J39" s="6">
        <v>4</v>
      </c>
      <c r="K39" s="6">
        <v>2230</v>
      </c>
      <c r="L39" s="8"/>
    </row>
    <row r="40" spans="1:12" x14ac:dyDescent="0.2">
      <c r="A40" s="2" t="s">
        <v>99</v>
      </c>
      <c r="B40" s="10">
        <v>53.811659192825111</v>
      </c>
      <c r="C40" s="10">
        <v>19.68609865470852</v>
      </c>
      <c r="D40" s="10">
        <v>14.215246636771301</v>
      </c>
      <c r="E40" s="10">
        <v>8.1614349775784749</v>
      </c>
      <c r="F40" s="10">
        <v>2.6457399103139014</v>
      </c>
      <c r="G40" s="10">
        <v>0.98654708520179368</v>
      </c>
      <c r="H40" s="10">
        <v>0.26905829596412556</v>
      </c>
      <c r="I40" s="10">
        <v>4.4843049327354258E-2</v>
      </c>
      <c r="J40" s="10">
        <v>0.17937219730941703</v>
      </c>
      <c r="K40" s="10">
        <v>100</v>
      </c>
      <c r="L40" s="8"/>
    </row>
    <row r="41" spans="1:12" x14ac:dyDescent="0.2">
      <c r="A41" s="2" t="s">
        <v>100</v>
      </c>
      <c r="B41" s="6">
        <v>2441</v>
      </c>
      <c r="C41" s="6">
        <v>2900</v>
      </c>
      <c r="D41" s="6">
        <v>4351</v>
      </c>
      <c r="E41" s="6">
        <v>5515</v>
      </c>
      <c r="F41" s="6">
        <v>3951</v>
      </c>
      <c r="G41" s="6">
        <v>3533</v>
      </c>
      <c r="H41" s="6">
        <v>2073</v>
      </c>
      <c r="I41" s="6">
        <v>719</v>
      </c>
      <c r="J41" s="6">
        <v>11735</v>
      </c>
      <c r="K41" s="6">
        <v>37218</v>
      </c>
      <c r="L41" s="8"/>
    </row>
    <row r="42" spans="1:12" x14ac:dyDescent="0.2">
      <c r="A42" s="2" t="s">
        <v>101</v>
      </c>
      <c r="B42" s="10">
        <v>6.5586544145306034</v>
      </c>
      <c r="C42" s="10">
        <v>7.7919286366811757</v>
      </c>
      <c r="D42" s="10">
        <v>11.690579826965447</v>
      </c>
      <c r="E42" s="10">
        <v>14.81809876941265</v>
      </c>
      <c r="F42" s="10">
        <v>10.615831049492181</v>
      </c>
      <c r="G42" s="10">
        <v>9.492718577032619</v>
      </c>
      <c r="H42" s="10">
        <v>5.5698855392551989</v>
      </c>
      <c r="I42" s="10">
        <v>1.931860927508195</v>
      </c>
      <c r="J42" s="10">
        <v>31.53044225912193</v>
      </c>
      <c r="K42" s="10">
        <v>100</v>
      </c>
    </row>
    <row r="43" spans="1:12" x14ac:dyDescent="0.2">
      <c r="A43" s="2"/>
    </row>
    <row r="44" spans="1:12" x14ac:dyDescent="0.2">
      <c r="A44" s="5" t="s">
        <v>131</v>
      </c>
    </row>
    <row r="45" spans="1:12" x14ac:dyDescent="0.2">
      <c r="A45" s="2"/>
    </row>
    <row r="46" spans="1:12" x14ac:dyDescent="0.2">
      <c r="A46" s="2" t="s">
        <v>98</v>
      </c>
      <c r="B46" s="6">
        <v>3534</v>
      </c>
      <c r="C46" s="6">
        <v>1454</v>
      </c>
      <c r="D46" s="6">
        <v>640</v>
      </c>
      <c r="E46" s="6">
        <v>272</v>
      </c>
      <c r="F46" s="6">
        <v>68</v>
      </c>
      <c r="G46" s="6">
        <v>35</v>
      </c>
      <c r="H46" s="6">
        <v>4</v>
      </c>
      <c r="I46" s="6">
        <v>1</v>
      </c>
      <c r="J46" s="6">
        <v>0</v>
      </c>
      <c r="K46" s="6">
        <v>6008</v>
      </c>
      <c r="L46" s="8"/>
    </row>
    <row r="47" spans="1:12" x14ac:dyDescent="0.2">
      <c r="A47" s="2" t="s">
        <v>99</v>
      </c>
      <c r="B47" s="10">
        <v>58.821571238348866</v>
      </c>
      <c r="C47" s="10">
        <v>24.201065246338217</v>
      </c>
      <c r="D47" s="10">
        <v>10.652463382157125</v>
      </c>
      <c r="E47" s="10">
        <v>4.5272969374167777</v>
      </c>
      <c r="F47" s="10">
        <v>1.1318242343541944</v>
      </c>
      <c r="G47" s="10">
        <v>0.58255659121171766</v>
      </c>
      <c r="H47" s="10">
        <v>6.6577896138482029E-2</v>
      </c>
      <c r="I47" s="10">
        <v>1.6644474034620507E-2</v>
      </c>
      <c r="J47" s="10">
        <v>0</v>
      </c>
      <c r="K47" s="10">
        <v>100</v>
      </c>
      <c r="L47" s="8"/>
    </row>
    <row r="48" spans="1:12" x14ac:dyDescent="0.2">
      <c r="A48" s="2" t="s">
        <v>100</v>
      </c>
      <c r="B48" s="6">
        <v>7479</v>
      </c>
      <c r="C48" s="6">
        <v>9438</v>
      </c>
      <c r="D48" s="6">
        <v>8352</v>
      </c>
      <c r="E48" s="6">
        <v>7808</v>
      </c>
      <c r="F48" s="6">
        <v>4589</v>
      </c>
      <c r="G48" s="6">
        <v>5085</v>
      </c>
      <c r="H48" s="6">
        <v>1284</v>
      </c>
      <c r="I48" s="6">
        <v>807</v>
      </c>
      <c r="J48" s="6">
        <v>0</v>
      </c>
      <c r="K48" s="6">
        <v>44842</v>
      </c>
      <c r="L48" s="8"/>
    </row>
    <row r="49" spans="1:12" x14ac:dyDescent="0.2">
      <c r="A49" s="2" t="s">
        <v>101</v>
      </c>
      <c r="B49" s="10">
        <v>16.678560278310513</v>
      </c>
      <c r="C49" s="10">
        <v>21.047232505240622</v>
      </c>
      <c r="D49" s="10">
        <v>18.625395834262523</v>
      </c>
      <c r="E49" s="10">
        <v>17.41224744659025</v>
      </c>
      <c r="F49" s="10">
        <v>10.233709468801569</v>
      </c>
      <c r="G49" s="10">
        <v>11.339815351679229</v>
      </c>
      <c r="H49" s="10">
        <v>2.8633870032558764</v>
      </c>
      <c r="I49" s="10">
        <v>1.7996521118594175</v>
      </c>
      <c r="J49" s="10">
        <v>0</v>
      </c>
      <c r="K49" s="10">
        <v>100</v>
      </c>
    </row>
    <row r="50" spans="1:12" x14ac:dyDescent="0.2">
      <c r="A50" s="2"/>
    </row>
    <row r="51" spans="1:12" x14ac:dyDescent="0.2">
      <c r="A51" s="5" t="s">
        <v>132</v>
      </c>
    </row>
    <row r="52" spans="1:12" x14ac:dyDescent="0.2">
      <c r="A52" s="2"/>
    </row>
    <row r="53" spans="1:12" x14ac:dyDescent="0.2">
      <c r="A53" s="2" t="s">
        <v>98</v>
      </c>
      <c r="B53" s="6">
        <v>3762</v>
      </c>
      <c r="C53" s="6">
        <v>487</v>
      </c>
      <c r="D53" s="6">
        <v>235</v>
      </c>
      <c r="E53" s="6">
        <v>128</v>
      </c>
      <c r="F53" s="6">
        <v>31</v>
      </c>
      <c r="G53" s="6">
        <v>14</v>
      </c>
      <c r="H53" s="6">
        <v>5</v>
      </c>
      <c r="I53" s="6">
        <v>2</v>
      </c>
      <c r="J53" s="6">
        <v>1</v>
      </c>
      <c r="K53" s="6">
        <v>4665</v>
      </c>
      <c r="L53" s="8"/>
    </row>
    <row r="54" spans="1:12" x14ac:dyDescent="0.2">
      <c r="A54" s="2" t="s">
        <v>99</v>
      </c>
      <c r="B54" s="10">
        <v>80.643086816720256</v>
      </c>
      <c r="C54" s="10">
        <v>10.439442658092176</v>
      </c>
      <c r="D54" s="10">
        <v>5.037513397642015</v>
      </c>
      <c r="E54" s="10">
        <v>2.7438370846730975</v>
      </c>
      <c r="F54" s="10">
        <v>0.66452304394426576</v>
      </c>
      <c r="G54" s="10">
        <v>0.30010718113612006</v>
      </c>
      <c r="H54" s="10">
        <v>0.10718113612004287</v>
      </c>
      <c r="I54" s="10">
        <v>4.2872454448017148E-2</v>
      </c>
      <c r="J54" s="10">
        <v>2.1436227224008574E-2</v>
      </c>
      <c r="K54" s="10">
        <v>100</v>
      </c>
      <c r="L54" s="8"/>
    </row>
    <row r="55" spans="1:12" x14ac:dyDescent="0.2">
      <c r="A55" s="2" t="s">
        <v>100</v>
      </c>
      <c r="B55" s="6">
        <v>6040</v>
      </c>
      <c r="C55" s="6">
        <v>3132</v>
      </c>
      <c r="D55" s="6">
        <v>3151</v>
      </c>
      <c r="E55" s="6">
        <v>3606</v>
      </c>
      <c r="F55" s="6">
        <v>2071</v>
      </c>
      <c r="G55" s="6">
        <v>2258</v>
      </c>
      <c r="H55" s="6">
        <v>1898</v>
      </c>
      <c r="I55" s="6">
        <v>1424</v>
      </c>
      <c r="J55" s="6">
        <v>2023</v>
      </c>
      <c r="K55" s="6">
        <v>25603</v>
      </c>
      <c r="L55" s="8"/>
    </row>
    <row r="56" spans="1:12" x14ac:dyDescent="0.2">
      <c r="A56" s="2" t="s">
        <v>101</v>
      </c>
      <c r="B56" s="10">
        <v>23.59098543139476</v>
      </c>
      <c r="C56" s="10">
        <v>12.232941452173574</v>
      </c>
      <c r="D56" s="10">
        <v>12.307151505682928</v>
      </c>
      <c r="E56" s="10">
        <v>14.084286997617466</v>
      </c>
      <c r="F56" s="10">
        <v>8.0888958325196274</v>
      </c>
      <c r="G56" s="10">
        <v>8.8192789907432729</v>
      </c>
      <c r="H56" s="10">
        <v>7.413193766355505</v>
      </c>
      <c r="I56" s="10">
        <v>5.561848220911612</v>
      </c>
      <c r="J56" s="10">
        <v>7.9014178026012578</v>
      </c>
      <c r="K56" s="10">
        <v>100</v>
      </c>
    </row>
    <row r="57" spans="1:12" x14ac:dyDescent="0.2">
      <c r="A57" s="2"/>
    </row>
    <row r="58" spans="1:12" x14ac:dyDescent="0.2">
      <c r="A58" s="2"/>
    </row>
    <row r="59" spans="1:12" x14ac:dyDescent="0.2">
      <c r="A59" s="2"/>
    </row>
    <row r="60" spans="1:12" x14ac:dyDescent="0.2">
      <c r="A60" s="2"/>
    </row>
    <row r="61" spans="1:12" x14ac:dyDescent="0.2">
      <c r="A61" s="9" t="s">
        <v>133</v>
      </c>
    </row>
    <row r="62" spans="1:12" x14ac:dyDescent="0.2">
      <c r="A62" s="9" t="s">
        <v>235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</row>
    <row r="63" spans="1:12" x14ac:dyDescent="0.2">
      <c r="A63" s="2" t="s">
        <v>98</v>
      </c>
      <c r="B63" s="6">
        <f t="shared" ref="B63:K63" si="0">B11+B18+B25+B32+B39+B46+B53</f>
        <v>23914</v>
      </c>
      <c r="C63" s="6">
        <f t="shared" si="0"/>
        <v>6584</v>
      </c>
      <c r="D63" s="6">
        <f t="shared" si="0"/>
        <v>3783</v>
      </c>
      <c r="E63" s="6">
        <f t="shared" si="0"/>
        <v>2178</v>
      </c>
      <c r="F63" s="6">
        <f t="shared" si="0"/>
        <v>663</v>
      </c>
      <c r="G63" s="6">
        <f t="shared" si="0"/>
        <v>395</v>
      </c>
      <c r="H63" s="6">
        <f t="shared" si="0"/>
        <v>124</v>
      </c>
      <c r="I63" s="6">
        <f t="shared" si="0"/>
        <v>57</v>
      </c>
      <c r="J63" s="6">
        <f t="shared" si="0"/>
        <v>24</v>
      </c>
      <c r="K63" s="6">
        <f t="shared" si="0"/>
        <v>37722</v>
      </c>
      <c r="L63" s="8"/>
    </row>
    <row r="64" spans="1:12" x14ac:dyDescent="0.2">
      <c r="A64" s="2" t="s">
        <v>99</v>
      </c>
      <c r="B64" s="10">
        <f t="shared" ref="B64:K64" si="1">B63*100/$K63</f>
        <v>63.395366099358462</v>
      </c>
      <c r="C64" s="10">
        <f t="shared" si="1"/>
        <v>17.454005620062564</v>
      </c>
      <c r="D64" s="10">
        <f t="shared" si="1"/>
        <v>10.028630507396214</v>
      </c>
      <c r="E64" s="10">
        <f t="shared" si="1"/>
        <v>5.7738189915699065</v>
      </c>
      <c r="F64" s="10">
        <f t="shared" si="1"/>
        <v>1.7575950373787179</v>
      </c>
      <c r="G64" s="10">
        <f t="shared" si="1"/>
        <v>1.0471342982874714</v>
      </c>
      <c r="H64" s="10">
        <f t="shared" si="1"/>
        <v>0.32872064047505434</v>
      </c>
      <c r="I64" s="10">
        <f t="shared" si="1"/>
        <v>0.15110545570224274</v>
      </c>
      <c r="J64" s="10">
        <f t="shared" si="1"/>
        <v>6.3623349769365359E-2</v>
      </c>
      <c r="K64" s="10">
        <f t="shared" si="1"/>
        <v>100</v>
      </c>
      <c r="L64" s="8"/>
    </row>
    <row r="65" spans="1:12" x14ac:dyDescent="0.2">
      <c r="A65" s="2" t="s">
        <v>100</v>
      </c>
      <c r="B65" s="6">
        <f t="shared" ref="B65:K65" si="2">B13+B20+B27+B34+B41+B48+B55</f>
        <v>45287</v>
      </c>
      <c r="C65" s="6">
        <f t="shared" si="2"/>
        <v>43011</v>
      </c>
      <c r="D65" s="6">
        <f t="shared" si="2"/>
        <v>50772</v>
      </c>
      <c r="E65" s="6">
        <f t="shared" si="2"/>
        <v>65012</v>
      </c>
      <c r="F65" s="6">
        <f t="shared" si="2"/>
        <v>45566</v>
      </c>
      <c r="G65" s="6">
        <f t="shared" si="2"/>
        <v>60571</v>
      </c>
      <c r="H65" s="6">
        <f t="shared" si="2"/>
        <v>42245</v>
      </c>
      <c r="I65" s="6">
        <f t="shared" si="2"/>
        <v>38482</v>
      </c>
      <c r="J65" s="6">
        <f t="shared" si="2"/>
        <v>46674</v>
      </c>
      <c r="K65" s="6">
        <f t="shared" si="2"/>
        <v>437620</v>
      </c>
      <c r="L65" s="8"/>
    </row>
    <row r="66" spans="1:12" x14ac:dyDescent="0.2">
      <c r="A66" s="2" t="s">
        <v>101</v>
      </c>
      <c r="B66" s="10">
        <f t="shared" ref="B66:K66" si="3">B65*100/$K65</f>
        <v>10.348475846624925</v>
      </c>
      <c r="C66" s="10">
        <f t="shared" si="3"/>
        <v>9.8283899273342161</v>
      </c>
      <c r="D66" s="10">
        <f t="shared" si="3"/>
        <v>11.601846350715233</v>
      </c>
      <c r="E66" s="10">
        <f t="shared" si="3"/>
        <v>14.855810977560441</v>
      </c>
      <c r="F66" s="10">
        <f t="shared" si="3"/>
        <v>10.412229788400897</v>
      </c>
      <c r="G66" s="10">
        <f t="shared" si="3"/>
        <v>13.84100361043828</v>
      </c>
      <c r="H66" s="10">
        <f t="shared" si="3"/>
        <v>9.6533522233901561</v>
      </c>
      <c r="I66" s="10">
        <f t="shared" si="3"/>
        <v>8.7934737900461588</v>
      </c>
      <c r="J66" s="10">
        <f t="shared" si="3"/>
        <v>10.665417485489694</v>
      </c>
      <c r="K66" s="10">
        <f t="shared" si="3"/>
        <v>100</v>
      </c>
    </row>
    <row r="71" spans="1:12" x14ac:dyDescent="0.2">
      <c r="A71" s="16" t="s">
        <v>134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</row>
    <row r="72" spans="1:12" x14ac:dyDescent="0.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</row>
    <row r="73" spans="1:12" x14ac:dyDescent="0.2">
      <c r="A73" s="18" t="s">
        <v>98</v>
      </c>
      <c r="B73" s="19">
        <v>10717</v>
      </c>
      <c r="C73" s="19">
        <v>1868</v>
      </c>
      <c r="D73" s="19">
        <v>730</v>
      </c>
      <c r="E73" s="19">
        <v>335</v>
      </c>
      <c r="F73" s="19">
        <v>76</v>
      </c>
      <c r="G73" s="19">
        <v>62</v>
      </c>
      <c r="H73" s="19">
        <v>12</v>
      </c>
      <c r="I73" s="19">
        <v>9</v>
      </c>
      <c r="J73" s="19">
        <v>11</v>
      </c>
      <c r="K73" s="19">
        <v>13820</v>
      </c>
      <c r="L73" s="8"/>
    </row>
    <row r="74" spans="1:12" x14ac:dyDescent="0.2">
      <c r="A74" s="18" t="s">
        <v>99</v>
      </c>
      <c r="B74" s="20">
        <v>77.547033285094074</v>
      </c>
      <c r="C74" s="20">
        <v>13.516642547033285</v>
      </c>
      <c r="D74" s="20">
        <v>5.2821997105643996</v>
      </c>
      <c r="E74" s="20">
        <v>2.4240231548480464</v>
      </c>
      <c r="F74" s="20">
        <v>0.54992764109985526</v>
      </c>
      <c r="G74" s="20">
        <v>0.44862518089725034</v>
      </c>
      <c r="H74" s="20">
        <v>8.6830680173661356E-2</v>
      </c>
      <c r="I74" s="20">
        <v>6.5123010130246017E-2</v>
      </c>
      <c r="J74" s="20">
        <v>7.9594790159189577E-2</v>
      </c>
      <c r="K74" s="20">
        <v>100</v>
      </c>
      <c r="L74" s="8"/>
    </row>
    <row r="75" spans="1:12" x14ac:dyDescent="0.2">
      <c r="A75" s="18" t="s">
        <v>100</v>
      </c>
      <c r="B75" s="19">
        <v>18136</v>
      </c>
      <c r="C75" s="19">
        <v>12042</v>
      </c>
      <c r="D75" s="19">
        <v>9510</v>
      </c>
      <c r="E75" s="19">
        <v>10009</v>
      </c>
      <c r="F75" s="19">
        <v>5012</v>
      </c>
      <c r="G75" s="19">
        <v>9281</v>
      </c>
      <c r="H75" s="19">
        <v>4721</v>
      </c>
      <c r="I75" s="19">
        <v>5911</v>
      </c>
      <c r="J75" s="19">
        <v>31412</v>
      </c>
      <c r="K75" s="19">
        <v>106034</v>
      </c>
      <c r="L75" s="8"/>
    </row>
    <row r="76" spans="1:12" x14ac:dyDescent="0.2">
      <c r="A76" s="18" t="s">
        <v>101</v>
      </c>
      <c r="B76" s="20">
        <v>17.103947790331404</v>
      </c>
      <c r="C76" s="20">
        <v>11.356734632287758</v>
      </c>
      <c r="D76" s="20">
        <v>8.9688213214629275</v>
      </c>
      <c r="E76" s="20">
        <v>9.4394250900654502</v>
      </c>
      <c r="F76" s="20">
        <v>4.7267857479676332</v>
      </c>
      <c r="G76" s="20">
        <v>8.7528528585170786</v>
      </c>
      <c r="H76" s="20">
        <v>4.4523454740932156</v>
      </c>
      <c r="I76" s="20">
        <v>5.574627006431899</v>
      </c>
      <c r="J76" s="20">
        <v>29.624460078842635</v>
      </c>
      <c r="K76" s="20">
        <v>100</v>
      </c>
    </row>
    <row r="77" spans="1:12" x14ac:dyDescent="0.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</row>
    <row r="78" spans="1:12" x14ac:dyDescent="0.2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</row>
    <row r="79" spans="1:12" x14ac:dyDescent="0.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</row>
    <row r="80" spans="1:12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</row>
    <row r="81" spans="1:11" x14ac:dyDescent="0.2">
      <c r="A81" s="21" t="s">
        <v>261</v>
      </c>
      <c r="B81" s="22"/>
      <c r="C81" s="22"/>
      <c r="D81" s="22"/>
      <c r="E81" s="22"/>
      <c r="F81" s="22"/>
      <c r="G81" s="22"/>
      <c r="H81" s="22"/>
      <c r="I81" s="22"/>
      <c r="J81" s="22"/>
      <c r="K81" s="22"/>
    </row>
    <row r="82" spans="1:11" x14ac:dyDescent="0.2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</row>
    <row r="83" spans="1:11" x14ac:dyDescent="0.2">
      <c r="A83" s="23" t="s">
        <v>98</v>
      </c>
      <c r="B83" s="24">
        <f>B63+B73</f>
        <v>34631</v>
      </c>
      <c r="C83" s="24">
        <f t="shared" ref="C83:K83" si="4">C63+C73</f>
        <v>8452</v>
      </c>
      <c r="D83" s="24">
        <f t="shared" si="4"/>
        <v>4513</v>
      </c>
      <c r="E83" s="24">
        <f t="shared" si="4"/>
        <v>2513</v>
      </c>
      <c r="F83" s="24">
        <f t="shared" si="4"/>
        <v>739</v>
      </c>
      <c r="G83" s="24">
        <f t="shared" si="4"/>
        <v>457</v>
      </c>
      <c r="H83" s="24">
        <f t="shared" si="4"/>
        <v>136</v>
      </c>
      <c r="I83" s="24">
        <f t="shared" si="4"/>
        <v>66</v>
      </c>
      <c r="J83" s="24">
        <f t="shared" si="4"/>
        <v>35</v>
      </c>
      <c r="K83" s="24">
        <f t="shared" si="4"/>
        <v>51542</v>
      </c>
    </row>
    <row r="84" spans="1:11" x14ac:dyDescent="0.2">
      <c r="A84" s="23" t="s">
        <v>99</v>
      </c>
      <c r="B84" s="25">
        <f t="shared" ref="B84:K84" si="5">B83*100/$K83</f>
        <v>67.189864576461915</v>
      </c>
      <c r="C84" s="25">
        <f t="shared" si="5"/>
        <v>16.398277133211749</v>
      </c>
      <c r="D84" s="25">
        <f t="shared" si="5"/>
        <v>8.7559660083039077</v>
      </c>
      <c r="E84" s="25">
        <f t="shared" si="5"/>
        <v>4.8756354041364327</v>
      </c>
      <c r="F84" s="25">
        <f t="shared" si="5"/>
        <v>1.433782158239882</v>
      </c>
      <c r="G84" s="25">
        <f t="shared" si="5"/>
        <v>0.88665554305226801</v>
      </c>
      <c r="H84" s="25">
        <f t="shared" si="5"/>
        <v>0.26386248108338828</v>
      </c>
      <c r="I84" s="25">
        <f t="shared" si="5"/>
        <v>0.12805090993752669</v>
      </c>
      <c r="J84" s="25">
        <f t="shared" si="5"/>
        <v>6.790578557293081E-2</v>
      </c>
      <c r="K84" s="25">
        <f t="shared" si="5"/>
        <v>100</v>
      </c>
    </row>
    <row r="85" spans="1:11" x14ac:dyDescent="0.2">
      <c r="A85" s="23" t="s">
        <v>100</v>
      </c>
      <c r="B85" s="24">
        <f>B65+B75</f>
        <v>63423</v>
      </c>
      <c r="C85" s="24">
        <f t="shared" ref="C85:K85" si="6">C65+C75</f>
        <v>55053</v>
      </c>
      <c r="D85" s="24">
        <f t="shared" si="6"/>
        <v>60282</v>
      </c>
      <c r="E85" s="24">
        <f t="shared" si="6"/>
        <v>75021</v>
      </c>
      <c r="F85" s="24">
        <f t="shared" si="6"/>
        <v>50578</v>
      </c>
      <c r="G85" s="24">
        <f t="shared" si="6"/>
        <v>69852</v>
      </c>
      <c r="H85" s="24">
        <f t="shared" si="6"/>
        <v>46966</v>
      </c>
      <c r="I85" s="24">
        <f t="shared" si="6"/>
        <v>44393</v>
      </c>
      <c r="J85" s="24">
        <f t="shared" si="6"/>
        <v>78086</v>
      </c>
      <c r="K85" s="24">
        <f t="shared" si="6"/>
        <v>543654</v>
      </c>
    </row>
    <row r="86" spans="1:11" x14ac:dyDescent="0.2">
      <c r="A86" s="23" t="s">
        <v>101</v>
      </c>
      <c r="B86" s="25">
        <f t="shared" ref="B86:K86" si="7">B85*100/$K85</f>
        <v>11.66605966294739</v>
      </c>
      <c r="C86" s="25">
        <f t="shared" si="7"/>
        <v>10.126477502234877</v>
      </c>
      <c r="D86" s="25">
        <f t="shared" si="7"/>
        <v>11.088302486507963</v>
      </c>
      <c r="E86" s="25">
        <f t="shared" si="7"/>
        <v>13.799401825425731</v>
      </c>
      <c r="F86" s="25">
        <f t="shared" si="7"/>
        <v>9.3033436707906123</v>
      </c>
      <c r="G86" s="25">
        <f t="shared" si="7"/>
        <v>12.848613272412233</v>
      </c>
      <c r="H86" s="25">
        <f t="shared" si="7"/>
        <v>8.638950508963422</v>
      </c>
      <c r="I86" s="25">
        <f t="shared" si="7"/>
        <v>8.1656715484480937</v>
      </c>
      <c r="J86" s="25">
        <f t="shared" si="7"/>
        <v>14.363179522269679</v>
      </c>
      <c r="K86" s="25">
        <f t="shared" si="7"/>
        <v>100</v>
      </c>
    </row>
  </sheetData>
  <mergeCells count="1">
    <mergeCell ref="B5:K5"/>
  </mergeCells>
  <pageMargins left="0.38" right="0.37" top="0.62" bottom="0.56999999999999995" header="0.4921259845" footer="0.4921259845"/>
  <pageSetup paperSize="9" orientation="landscape" verticalDpi="300" r:id="rId1"/>
  <headerFooter alignWithMargins="0"/>
  <rowBreaks count="2" manualBreakCount="2">
    <brk id="36" max="16383" man="1"/>
    <brk id="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2:I8"/>
  <sheetViews>
    <sheetView zoomScale="130" zoomScaleNormal="130" workbookViewId="0">
      <selection activeCell="I1" sqref="I1"/>
    </sheetView>
  </sheetViews>
  <sheetFormatPr baseColWidth="10" defaultRowHeight="12.75" x14ac:dyDescent="0.2"/>
  <sheetData>
    <row r="2" spans="9:9" x14ac:dyDescent="0.2">
      <c r="I2" s="7" t="s">
        <v>136</v>
      </c>
    </row>
    <row r="8" spans="9:9" ht="33.75" x14ac:dyDescent="0.5">
      <c r="I8" s="11"/>
    </row>
  </sheetData>
  <pageMargins left="0.49" right="0.48" top="0.984251969" bottom="0.984251969" header="0.4921259845" footer="0.4921259845"/>
  <pageSetup paperSize="9" orientation="portrait" verticalDpi="0" r:id="rId1"/>
  <headerFooter alignWithMargins="0"/>
  <rowBreaks count="3" manualBreakCount="3">
    <brk id="51" max="16383" man="1"/>
    <brk id="103" max="16383" man="1"/>
    <brk id="15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4"/>
  <sheetViews>
    <sheetView showZeros="0" workbookViewId="0">
      <pane ySplit="2490" topLeftCell="A7"/>
      <selection activeCell="P1" sqref="P1"/>
      <selection pane="bottomLeft" activeCell="A6" sqref="A6"/>
    </sheetView>
  </sheetViews>
  <sheetFormatPr baseColWidth="10" defaultRowHeight="12.75" outlineLevelCol="1" x14ac:dyDescent="0.2"/>
  <cols>
    <col min="1" max="1" width="5.5703125" customWidth="1"/>
    <col min="2" max="2" width="59.140625" customWidth="1"/>
    <col min="3" max="3" width="24.5703125" customWidth="1"/>
    <col min="4" max="4" width="9.85546875" hidden="1" customWidth="1" outlineLevel="1"/>
    <col min="5" max="5" width="4.85546875" hidden="1" customWidth="1" outlineLevel="1"/>
    <col min="6" max="6" width="11.7109375" customWidth="1" collapsed="1"/>
    <col min="7" max="15" width="11.7109375" customWidth="1"/>
  </cols>
  <sheetData>
    <row r="1" spans="1:15" s="29" customFormat="1" ht="18" x14ac:dyDescent="0.25">
      <c r="A1" s="28" t="s">
        <v>255</v>
      </c>
      <c r="D1" s="46"/>
      <c r="K1" s="30"/>
    </row>
    <row r="2" spans="1:15" s="29" customFormat="1" ht="16.5" customHeight="1" x14ac:dyDescent="0.2">
      <c r="K2" s="30"/>
    </row>
    <row r="3" spans="1:15" s="29" customFormat="1" ht="16.5" customHeight="1" x14ac:dyDescent="0.2">
      <c r="F3" s="69" t="s">
        <v>135</v>
      </c>
      <c r="G3" s="69"/>
      <c r="H3" s="69"/>
      <c r="I3" s="69"/>
      <c r="J3" s="69"/>
      <c r="K3" s="69"/>
      <c r="L3" s="69"/>
      <c r="M3" s="69"/>
      <c r="N3" s="69"/>
      <c r="O3" s="69"/>
    </row>
    <row r="4" spans="1:15" s="29" customFormat="1" ht="16.5" customHeight="1" x14ac:dyDescent="0.2">
      <c r="N4" s="30"/>
    </row>
    <row r="5" spans="1:15" s="29" customFormat="1" ht="16.5" customHeight="1" x14ac:dyDescent="0.2">
      <c r="F5" s="31" t="s">
        <v>0</v>
      </c>
      <c r="G5" s="31" t="s">
        <v>1</v>
      </c>
      <c r="H5" s="31" t="s">
        <v>2</v>
      </c>
      <c r="I5" s="32" t="s">
        <v>3</v>
      </c>
      <c r="J5" s="33" t="s">
        <v>4</v>
      </c>
      <c r="K5" s="33" t="s">
        <v>5</v>
      </c>
      <c r="L5" s="33" t="s">
        <v>6</v>
      </c>
      <c r="M5" s="33" t="s">
        <v>7</v>
      </c>
      <c r="N5" s="33" t="s">
        <v>8</v>
      </c>
      <c r="O5" s="34" t="s">
        <v>9</v>
      </c>
    </row>
    <row r="6" spans="1:15" s="29" customFormat="1" ht="16.5" customHeight="1" x14ac:dyDescent="0.2">
      <c r="F6" s="31"/>
      <c r="G6" s="31"/>
      <c r="H6" s="31"/>
      <c r="I6" s="32"/>
      <c r="J6" s="33"/>
      <c r="K6" s="33"/>
      <c r="L6" s="33"/>
      <c r="M6" s="33"/>
      <c r="N6" s="33"/>
      <c r="O6" s="34"/>
    </row>
    <row r="7" spans="1:15" x14ac:dyDescent="0.2">
      <c r="A7" s="35" t="s">
        <v>12</v>
      </c>
      <c r="B7" s="36" t="s">
        <v>97</v>
      </c>
      <c r="C7" s="36" t="s">
        <v>98</v>
      </c>
      <c r="D7" s="64" t="s">
        <v>12</v>
      </c>
      <c r="E7" s="64" t="s">
        <v>10</v>
      </c>
      <c r="F7" s="65">
        <v>611</v>
      </c>
      <c r="G7" s="65">
        <v>243</v>
      </c>
      <c r="H7" s="65">
        <v>183</v>
      </c>
      <c r="I7" s="65">
        <v>150</v>
      </c>
      <c r="J7" s="65">
        <v>42</v>
      </c>
      <c r="K7" s="65">
        <v>19</v>
      </c>
      <c r="L7" s="65">
        <v>4</v>
      </c>
      <c r="M7" s="66"/>
      <c r="N7" s="66"/>
      <c r="O7" s="67">
        <v>1252</v>
      </c>
    </row>
    <row r="8" spans="1:15" x14ac:dyDescent="0.2">
      <c r="A8" s="38" t="s">
        <v>12</v>
      </c>
      <c r="B8" s="29" t="s">
        <v>97</v>
      </c>
      <c r="C8" s="29" t="s">
        <v>99</v>
      </c>
      <c r="D8" s="59" t="s">
        <v>12</v>
      </c>
      <c r="E8" s="59" t="s">
        <v>95</v>
      </c>
      <c r="F8" s="60">
        <v>48.801916932907346</v>
      </c>
      <c r="G8" s="60">
        <v>19.40894568690096</v>
      </c>
      <c r="H8" s="60">
        <v>14.616613418530351</v>
      </c>
      <c r="I8" s="60">
        <v>11.980830670926517</v>
      </c>
      <c r="J8" s="60">
        <v>3.3546325878594248</v>
      </c>
      <c r="K8" s="60">
        <v>1.5175718849840256</v>
      </c>
      <c r="L8" s="60">
        <v>0.31948881789137379</v>
      </c>
      <c r="M8" s="60">
        <v>0</v>
      </c>
      <c r="N8" s="60">
        <v>0</v>
      </c>
      <c r="O8" s="61">
        <v>100</v>
      </c>
    </row>
    <row r="9" spans="1:15" x14ac:dyDescent="0.2">
      <c r="A9" s="39" t="s">
        <v>12</v>
      </c>
      <c r="B9" s="29" t="s">
        <v>97</v>
      </c>
      <c r="C9" s="29" t="s">
        <v>100</v>
      </c>
      <c r="D9" s="39" t="s">
        <v>12</v>
      </c>
      <c r="E9" s="39" t="s">
        <v>11</v>
      </c>
      <c r="F9" s="40">
        <v>1140</v>
      </c>
      <c r="G9" s="40">
        <v>1615</v>
      </c>
      <c r="H9" s="40">
        <v>2472</v>
      </c>
      <c r="I9" s="40">
        <v>4591</v>
      </c>
      <c r="J9" s="40">
        <v>2797</v>
      </c>
      <c r="K9" s="40">
        <v>2759</v>
      </c>
      <c r="L9" s="40">
        <v>1168</v>
      </c>
      <c r="M9" s="41"/>
      <c r="N9" s="41"/>
      <c r="O9" s="42">
        <v>16542</v>
      </c>
    </row>
    <row r="10" spans="1:15" x14ac:dyDescent="0.2">
      <c r="A10" s="38" t="s">
        <v>12</v>
      </c>
      <c r="B10" s="29" t="s">
        <v>97</v>
      </c>
      <c r="C10" s="29" t="s">
        <v>101</v>
      </c>
      <c r="D10" s="59" t="s">
        <v>12</v>
      </c>
      <c r="E10" s="59" t="s">
        <v>96</v>
      </c>
      <c r="F10" s="60">
        <v>6.8915487849111354</v>
      </c>
      <c r="G10" s="60">
        <v>9.7630274452907742</v>
      </c>
      <c r="H10" s="60">
        <v>14.943779470438884</v>
      </c>
      <c r="I10" s="60">
        <v>27.753596904848266</v>
      </c>
      <c r="J10" s="60">
        <v>16.908475395961794</v>
      </c>
      <c r="K10" s="60">
        <v>16.678757103131424</v>
      </c>
      <c r="L10" s="60">
        <v>7.0608148954177246</v>
      </c>
      <c r="M10" s="60">
        <v>0</v>
      </c>
      <c r="N10" s="60">
        <v>0</v>
      </c>
      <c r="O10" s="61">
        <v>100</v>
      </c>
    </row>
    <row r="11" spans="1:15" x14ac:dyDescent="0.2">
      <c r="A11" s="35" t="s">
        <v>13</v>
      </c>
      <c r="B11" s="36" t="s">
        <v>154</v>
      </c>
      <c r="C11" s="36" t="s">
        <v>98</v>
      </c>
      <c r="D11" s="64" t="s">
        <v>13</v>
      </c>
      <c r="E11" s="64" t="s">
        <v>10</v>
      </c>
      <c r="F11" s="65">
        <v>190</v>
      </c>
      <c r="G11" s="65">
        <v>110</v>
      </c>
      <c r="H11" s="65">
        <v>74</v>
      </c>
      <c r="I11" s="65">
        <v>46</v>
      </c>
      <c r="J11" s="65">
        <v>5</v>
      </c>
      <c r="K11" s="65">
        <v>3</v>
      </c>
      <c r="L11" s="65"/>
      <c r="M11" s="66"/>
      <c r="N11" s="66"/>
      <c r="O11" s="67">
        <v>428</v>
      </c>
    </row>
    <row r="12" spans="1:15" x14ac:dyDescent="0.2">
      <c r="A12" s="38" t="s">
        <v>13</v>
      </c>
      <c r="B12" s="29" t="s">
        <v>154</v>
      </c>
      <c r="C12" s="29" t="s">
        <v>99</v>
      </c>
      <c r="D12" s="59" t="s">
        <v>13</v>
      </c>
      <c r="E12" s="59" t="s">
        <v>95</v>
      </c>
      <c r="F12" s="60">
        <v>44.392523364485982</v>
      </c>
      <c r="G12" s="60">
        <v>25.700934579439252</v>
      </c>
      <c r="H12" s="60">
        <v>17.289719626168225</v>
      </c>
      <c r="I12" s="60">
        <v>10.747663551401869</v>
      </c>
      <c r="J12" s="60">
        <v>1.1682242990654206</v>
      </c>
      <c r="K12" s="60">
        <v>0.7009345794392523</v>
      </c>
      <c r="L12" s="60">
        <v>0</v>
      </c>
      <c r="M12" s="60">
        <v>0</v>
      </c>
      <c r="N12" s="60">
        <v>0</v>
      </c>
      <c r="O12" s="61">
        <v>100</v>
      </c>
    </row>
    <row r="13" spans="1:15" x14ac:dyDescent="0.2">
      <c r="A13" s="39" t="s">
        <v>13</v>
      </c>
      <c r="B13" s="29" t="s">
        <v>154</v>
      </c>
      <c r="C13" s="29" t="s">
        <v>100</v>
      </c>
      <c r="D13" s="39" t="s">
        <v>13</v>
      </c>
      <c r="E13" s="39" t="s">
        <v>11</v>
      </c>
      <c r="F13" s="40">
        <v>412</v>
      </c>
      <c r="G13" s="40">
        <v>758</v>
      </c>
      <c r="H13" s="40">
        <v>1005</v>
      </c>
      <c r="I13" s="40">
        <v>1280</v>
      </c>
      <c r="J13" s="40">
        <v>273</v>
      </c>
      <c r="K13" s="40">
        <v>385</v>
      </c>
      <c r="L13" s="41"/>
      <c r="M13" s="41"/>
      <c r="N13" s="41"/>
      <c r="O13" s="42">
        <v>4113</v>
      </c>
    </row>
    <row r="14" spans="1:15" x14ac:dyDescent="0.2">
      <c r="A14" s="38" t="s">
        <v>13</v>
      </c>
      <c r="B14" s="29" t="s">
        <v>154</v>
      </c>
      <c r="C14" s="29" t="s">
        <v>101</v>
      </c>
      <c r="D14" s="59" t="s">
        <v>13</v>
      </c>
      <c r="E14" s="59" t="s">
        <v>96</v>
      </c>
      <c r="F14" s="60">
        <v>10.017019207391199</v>
      </c>
      <c r="G14" s="60">
        <v>18.429370289326524</v>
      </c>
      <c r="H14" s="60">
        <v>24.434719183078045</v>
      </c>
      <c r="I14" s="60">
        <v>31.120836372477509</v>
      </c>
      <c r="J14" s="60">
        <v>6.6374908825674694</v>
      </c>
      <c r="K14" s="60">
        <v>9.3605640651592505</v>
      </c>
      <c r="L14" s="60">
        <v>0</v>
      </c>
      <c r="M14" s="60">
        <v>0</v>
      </c>
      <c r="N14" s="60">
        <v>0</v>
      </c>
      <c r="O14" s="61">
        <v>100</v>
      </c>
    </row>
    <row r="15" spans="1:15" x14ac:dyDescent="0.2">
      <c r="A15" s="35" t="s">
        <v>14</v>
      </c>
      <c r="B15" s="36" t="s">
        <v>155</v>
      </c>
      <c r="C15" s="36" t="s">
        <v>98</v>
      </c>
      <c r="D15" s="64" t="s">
        <v>14</v>
      </c>
      <c r="E15" s="64" t="s">
        <v>10</v>
      </c>
      <c r="F15" s="65">
        <v>104</v>
      </c>
      <c r="G15" s="65">
        <v>36</v>
      </c>
      <c r="H15" s="65">
        <v>15</v>
      </c>
      <c r="I15" s="65">
        <v>9</v>
      </c>
      <c r="J15" s="65">
        <v>1</v>
      </c>
      <c r="K15" s="65"/>
      <c r="L15" s="65"/>
      <c r="M15" s="66"/>
      <c r="N15" s="66"/>
      <c r="O15" s="67">
        <v>165</v>
      </c>
    </row>
    <row r="16" spans="1:15" x14ac:dyDescent="0.2">
      <c r="A16" s="38" t="s">
        <v>14</v>
      </c>
      <c r="B16" s="29" t="s">
        <v>155</v>
      </c>
      <c r="C16" s="29" t="s">
        <v>99</v>
      </c>
      <c r="D16" s="59" t="s">
        <v>14</v>
      </c>
      <c r="E16" s="59" t="s">
        <v>95</v>
      </c>
      <c r="F16" s="60">
        <v>63.030303030303031</v>
      </c>
      <c r="G16" s="60">
        <v>21.818181818181817</v>
      </c>
      <c r="H16" s="60">
        <v>9.0909090909090917</v>
      </c>
      <c r="I16" s="60">
        <v>5.4545454545454541</v>
      </c>
      <c r="J16" s="60">
        <v>0.60606060606060608</v>
      </c>
      <c r="K16" s="60">
        <v>0</v>
      </c>
      <c r="L16" s="60">
        <v>0</v>
      </c>
      <c r="M16" s="60">
        <v>0</v>
      </c>
      <c r="N16" s="60">
        <v>0</v>
      </c>
      <c r="O16" s="61">
        <v>100</v>
      </c>
    </row>
    <row r="17" spans="1:15" x14ac:dyDescent="0.2">
      <c r="A17" s="39" t="s">
        <v>14</v>
      </c>
      <c r="B17" s="29" t="s">
        <v>155</v>
      </c>
      <c r="C17" s="29" t="s">
        <v>100</v>
      </c>
      <c r="D17" s="39" t="s">
        <v>14</v>
      </c>
      <c r="E17" s="39" t="s">
        <v>11</v>
      </c>
      <c r="F17" s="40">
        <v>210</v>
      </c>
      <c r="G17" s="40">
        <v>235</v>
      </c>
      <c r="H17" s="40">
        <v>193</v>
      </c>
      <c r="I17" s="40">
        <v>251</v>
      </c>
      <c r="J17" s="40">
        <v>59</v>
      </c>
      <c r="K17" s="41"/>
      <c r="L17" s="41"/>
      <c r="M17" s="41"/>
      <c r="N17" s="41"/>
      <c r="O17" s="42">
        <v>948</v>
      </c>
    </row>
    <row r="18" spans="1:15" x14ac:dyDescent="0.2">
      <c r="A18" s="38" t="s">
        <v>14</v>
      </c>
      <c r="B18" s="29" t="s">
        <v>155</v>
      </c>
      <c r="C18" s="29" t="s">
        <v>101</v>
      </c>
      <c r="D18" s="59" t="s">
        <v>14</v>
      </c>
      <c r="E18" s="59" t="s">
        <v>96</v>
      </c>
      <c r="F18" s="60">
        <v>22.151898734177216</v>
      </c>
      <c r="G18" s="60">
        <v>24.78902953586498</v>
      </c>
      <c r="H18" s="60">
        <v>20.358649789029535</v>
      </c>
      <c r="I18" s="60">
        <v>26.476793248945146</v>
      </c>
      <c r="J18" s="60">
        <v>6.2236286919831221</v>
      </c>
      <c r="K18" s="60">
        <v>0</v>
      </c>
      <c r="L18" s="60">
        <v>0</v>
      </c>
      <c r="M18" s="60">
        <v>0</v>
      </c>
      <c r="N18" s="60">
        <v>0</v>
      </c>
      <c r="O18" s="61">
        <v>100</v>
      </c>
    </row>
    <row r="19" spans="1:15" x14ac:dyDescent="0.2">
      <c r="A19" s="35" t="s">
        <v>15</v>
      </c>
      <c r="B19" s="36" t="s">
        <v>156</v>
      </c>
      <c r="C19" s="36" t="s">
        <v>98</v>
      </c>
      <c r="D19" s="64" t="s">
        <v>15</v>
      </c>
      <c r="E19" s="64" t="s">
        <v>10</v>
      </c>
      <c r="F19" s="65">
        <v>308</v>
      </c>
      <c r="G19" s="65">
        <v>143</v>
      </c>
      <c r="H19" s="65">
        <v>85</v>
      </c>
      <c r="I19" s="65">
        <v>32</v>
      </c>
      <c r="J19" s="65">
        <v>3</v>
      </c>
      <c r="K19" s="65">
        <v>2</v>
      </c>
      <c r="L19" s="65"/>
      <c r="M19" s="66"/>
      <c r="N19" s="66"/>
      <c r="O19" s="67">
        <v>573</v>
      </c>
    </row>
    <row r="20" spans="1:15" x14ac:dyDescent="0.2">
      <c r="A20" s="38" t="s">
        <v>15</v>
      </c>
      <c r="B20" s="29" t="s">
        <v>156</v>
      </c>
      <c r="C20" s="29" t="s">
        <v>99</v>
      </c>
      <c r="D20" s="59" t="s">
        <v>15</v>
      </c>
      <c r="E20" s="59" t="s">
        <v>95</v>
      </c>
      <c r="F20" s="60">
        <v>53.752181500872602</v>
      </c>
      <c r="G20" s="60">
        <v>24.956369982547994</v>
      </c>
      <c r="H20" s="60">
        <v>14.834205933682373</v>
      </c>
      <c r="I20" s="60">
        <v>5.5846422338568935</v>
      </c>
      <c r="J20" s="60">
        <v>0.52356020942408377</v>
      </c>
      <c r="K20" s="60">
        <v>0.34904013961605584</v>
      </c>
      <c r="L20" s="60">
        <v>0</v>
      </c>
      <c r="M20" s="60">
        <v>0</v>
      </c>
      <c r="N20" s="60">
        <v>0</v>
      </c>
      <c r="O20" s="61">
        <v>100</v>
      </c>
    </row>
    <row r="21" spans="1:15" x14ac:dyDescent="0.2">
      <c r="A21" s="39" t="s">
        <v>15</v>
      </c>
      <c r="B21" s="29" t="s">
        <v>156</v>
      </c>
      <c r="C21" s="29" t="s">
        <v>100</v>
      </c>
      <c r="D21" s="39" t="s">
        <v>15</v>
      </c>
      <c r="E21" s="39" t="s">
        <v>11</v>
      </c>
      <c r="F21" s="40">
        <v>644</v>
      </c>
      <c r="G21" s="40">
        <v>952</v>
      </c>
      <c r="H21" s="40">
        <v>1169</v>
      </c>
      <c r="I21" s="40">
        <v>924</v>
      </c>
      <c r="J21" s="40">
        <v>170</v>
      </c>
      <c r="K21" s="40">
        <v>274</v>
      </c>
      <c r="L21" s="41"/>
      <c r="M21" s="41"/>
      <c r="N21" s="41"/>
      <c r="O21" s="42">
        <v>4133</v>
      </c>
    </row>
    <row r="22" spans="1:15" x14ac:dyDescent="0.2">
      <c r="A22" s="38" t="s">
        <v>15</v>
      </c>
      <c r="B22" s="29" t="s">
        <v>156</v>
      </c>
      <c r="C22" s="29" t="s">
        <v>101</v>
      </c>
      <c r="D22" s="59" t="s">
        <v>15</v>
      </c>
      <c r="E22" s="59" t="s">
        <v>96</v>
      </c>
      <c r="F22" s="60">
        <v>15.581901766271473</v>
      </c>
      <c r="G22" s="60">
        <v>23.034115654488264</v>
      </c>
      <c r="H22" s="60">
        <v>28.284539075731914</v>
      </c>
      <c r="I22" s="60">
        <v>22.356641664650375</v>
      </c>
      <c r="J22" s="60">
        <v>4.1132349383014759</v>
      </c>
      <c r="K22" s="60">
        <v>6.6295669005564966</v>
      </c>
      <c r="L22" s="60">
        <v>0</v>
      </c>
      <c r="M22" s="60">
        <v>0</v>
      </c>
      <c r="N22" s="60">
        <v>0</v>
      </c>
      <c r="O22" s="61">
        <v>100</v>
      </c>
    </row>
    <row r="23" spans="1:15" x14ac:dyDescent="0.2">
      <c r="A23" s="35" t="s">
        <v>16</v>
      </c>
      <c r="B23" s="36" t="s">
        <v>102</v>
      </c>
      <c r="C23" s="36" t="s">
        <v>98</v>
      </c>
      <c r="D23" s="64" t="s">
        <v>16</v>
      </c>
      <c r="E23" s="64" t="s">
        <v>10</v>
      </c>
      <c r="F23" s="65">
        <v>464</v>
      </c>
      <c r="G23" s="65">
        <v>154</v>
      </c>
      <c r="H23" s="65">
        <v>107</v>
      </c>
      <c r="I23" s="65">
        <v>58</v>
      </c>
      <c r="J23" s="65">
        <v>16</v>
      </c>
      <c r="K23" s="65">
        <v>6</v>
      </c>
      <c r="L23" s="65"/>
      <c r="M23" s="66"/>
      <c r="N23" s="66"/>
      <c r="O23" s="67">
        <v>805</v>
      </c>
    </row>
    <row r="24" spans="1:15" x14ac:dyDescent="0.2">
      <c r="A24" s="38" t="s">
        <v>16</v>
      </c>
      <c r="B24" s="29" t="s">
        <v>102</v>
      </c>
      <c r="C24" s="29" t="s">
        <v>99</v>
      </c>
      <c r="D24" s="59" t="s">
        <v>16</v>
      </c>
      <c r="E24" s="59" t="s">
        <v>95</v>
      </c>
      <c r="F24" s="60">
        <v>57.639751552795033</v>
      </c>
      <c r="G24" s="60">
        <v>19.130434782608695</v>
      </c>
      <c r="H24" s="60">
        <v>13.29192546583851</v>
      </c>
      <c r="I24" s="60">
        <v>7.2049689440993792</v>
      </c>
      <c r="J24" s="60">
        <v>1.9875776397515528</v>
      </c>
      <c r="K24" s="60">
        <v>0.74534161490683226</v>
      </c>
      <c r="L24" s="60">
        <v>0</v>
      </c>
      <c r="M24" s="60">
        <v>0</v>
      </c>
      <c r="N24" s="60">
        <v>0</v>
      </c>
      <c r="O24" s="61">
        <v>100</v>
      </c>
    </row>
    <row r="25" spans="1:15" x14ac:dyDescent="0.2">
      <c r="A25" s="39" t="s">
        <v>16</v>
      </c>
      <c r="B25" s="29" t="s">
        <v>102</v>
      </c>
      <c r="C25" s="29" t="s">
        <v>100</v>
      </c>
      <c r="D25" s="39" t="s">
        <v>16</v>
      </c>
      <c r="E25" s="39" t="s">
        <v>11</v>
      </c>
      <c r="F25" s="40">
        <v>945</v>
      </c>
      <c r="G25" s="40">
        <v>985</v>
      </c>
      <c r="H25" s="40">
        <v>1461</v>
      </c>
      <c r="I25" s="40">
        <v>1723</v>
      </c>
      <c r="J25" s="40">
        <v>1027</v>
      </c>
      <c r="K25" s="40">
        <v>704</v>
      </c>
      <c r="L25" s="41"/>
      <c r="M25" s="41"/>
      <c r="N25" s="41"/>
      <c r="O25" s="42">
        <v>6845</v>
      </c>
    </row>
    <row r="26" spans="1:15" x14ac:dyDescent="0.2">
      <c r="A26" s="38" t="s">
        <v>16</v>
      </c>
      <c r="B26" s="29" t="s">
        <v>102</v>
      </c>
      <c r="C26" s="29" t="s">
        <v>101</v>
      </c>
      <c r="D26" s="59" t="s">
        <v>16</v>
      </c>
      <c r="E26" s="59" t="s">
        <v>96</v>
      </c>
      <c r="F26" s="60">
        <v>13.805697589481372</v>
      </c>
      <c r="G26" s="60">
        <v>14.390065741417093</v>
      </c>
      <c r="H26" s="60">
        <v>21.344046749452154</v>
      </c>
      <c r="I26" s="60">
        <v>25.171658144631117</v>
      </c>
      <c r="J26" s="60">
        <v>15.003652300949598</v>
      </c>
      <c r="K26" s="60">
        <v>10.284879474068664</v>
      </c>
      <c r="L26" s="60">
        <v>0</v>
      </c>
      <c r="M26" s="60">
        <v>0</v>
      </c>
      <c r="N26" s="60">
        <v>0</v>
      </c>
      <c r="O26" s="61">
        <v>100</v>
      </c>
    </row>
    <row r="27" spans="1:15" x14ac:dyDescent="0.2">
      <c r="A27" s="35" t="s">
        <v>17</v>
      </c>
      <c r="B27" s="36" t="s">
        <v>138</v>
      </c>
      <c r="C27" s="36" t="s">
        <v>98</v>
      </c>
      <c r="D27" s="64" t="s">
        <v>17</v>
      </c>
      <c r="E27" s="64" t="s">
        <v>10</v>
      </c>
      <c r="F27" s="65">
        <v>84</v>
      </c>
      <c r="G27" s="65">
        <v>43</v>
      </c>
      <c r="H27" s="65">
        <v>42</v>
      </c>
      <c r="I27" s="65">
        <v>23</v>
      </c>
      <c r="J27" s="65">
        <v>4</v>
      </c>
      <c r="K27" s="65">
        <v>2</v>
      </c>
      <c r="L27" s="65"/>
      <c r="M27" s="66"/>
      <c r="N27" s="66"/>
      <c r="O27" s="67">
        <v>198</v>
      </c>
    </row>
    <row r="28" spans="1:15" x14ac:dyDescent="0.2">
      <c r="A28" s="38" t="s">
        <v>17</v>
      </c>
      <c r="B28" s="29" t="s">
        <v>138</v>
      </c>
      <c r="C28" s="29" t="s">
        <v>99</v>
      </c>
      <c r="D28" s="59" t="s">
        <v>17</v>
      </c>
      <c r="E28" s="59" t="s">
        <v>95</v>
      </c>
      <c r="F28" s="60">
        <v>42.424242424242422</v>
      </c>
      <c r="G28" s="60">
        <v>21.717171717171716</v>
      </c>
      <c r="H28" s="60">
        <v>21.212121212121211</v>
      </c>
      <c r="I28" s="60">
        <v>11.616161616161616</v>
      </c>
      <c r="J28" s="60">
        <v>2.0202020202020203</v>
      </c>
      <c r="K28" s="60">
        <v>1.0101010101010102</v>
      </c>
      <c r="L28" s="60">
        <v>0</v>
      </c>
      <c r="M28" s="60">
        <v>0</v>
      </c>
      <c r="N28" s="60">
        <v>0</v>
      </c>
      <c r="O28" s="61">
        <v>100</v>
      </c>
    </row>
    <row r="29" spans="1:15" x14ac:dyDescent="0.2">
      <c r="A29" s="39" t="s">
        <v>17</v>
      </c>
      <c r="B29" s="29" t="s">
        <v>138</v>
      </c>
      <c r="C29" s="29" t="s">
        <v>100</v>
      </c>
      <c r="D29" s="39" t="s">
        <v>17</v>
      </c>
      <c r="E29" s="39" t="s">
        <v>11</v>
      </c>
      <c r="F29" s="40">
        <v>182</v>
      </c>
      <c r="G29" s="40">
        <v>293</v>
      </c>
      <c r="H29" s="40">
        <v>547</v>
      </c>
      <c r="I29" s="40">
        <v>674</v>
      </c>
      <c r="J29" s="40">
        <v>230</v>
      </c>
      <c r="K29" s="40">
        <v>351</v>
      </c>
      <c r="L29" s="41"/>
      <c r="M29" s="41"/>
      <c r="N29" s="41"/>
      <c r="O29" s="42">
        <v>2277</v>
      </c>
    </row>
    <row r="30" spans="1:15" x14ac:dyDescent="0.2">
      <c r="A30" s="38" t="s">
        <v>17</v>
      </c>
      <c r="B30" s="29" t="s">
        <v>138</v>
      </c>
      <c r="C30" s="29" t="s">
        <v>101</v>
      </c>
      <c r="D30" s="59" t="s">
        <v>17</v>
      </c>
      <c r="E30" s="59" t="s">
        <v>96</v>
      </c>
      <c r="F30" s="60">
        <v>7.9929732103645144</v>
      </c>
      <c r="G30" s="60">
        <v>12.867808519982432</v>
      </c>
      <c r="H30" s="60">
        <v>24.022837066315326</v>
      </c>
      <c r="I30" s="60">
        <v>29.600351339481776</v>
      </c>
      <c r="J30" s="60">
        <v>10.1010101010101</v>
      </c>
      <c r="K30" s="60">
        <v>15.41501976284585</v>
      </c>
      <c r="L30" s="60">
        <v>0</v>
      </c>
      <c r="M30" s="60">
        <v>0</v>
      </c>
      <c r="N30" s="60">
        <v>0</v>
      </c>
      <c r="O30" s="61">
        <v>100</v>
      </c>
    </row>
    <row r="31" spans="1:15" x14ac:dyDescent="0.2">
      <c r="A31" s="35" t="s">
        <v>18</v>
      </c>
      <c r="B31" s="36" t="s">
        <v>157</v>
      </c>
      <c r="C31" s="36" t="s">
        <v>98</v>
      </c>
      <c r="D31" s="64" t="s">
        <v>18</v>
      </c>
      <c r="E31" s="64" t="s">
        <v>10</v>
      </c>
      <c r="F31" s="65">
        <v>554</v>
      </c>
      <c r="G31" s="65">
        <v>186</v>
      </c>
      <c r="H31" s="65">
        <v>92</v>
      </c>
      <c r="I31" s="65">
        <v>49</v>
      </c>
      <c r="J31" s="65">
        <v>10</v>
      </c>
      <c r="K31" s="65">
        <v>3</v>
      </c>
      <c r="L31" s="65"/>
      <c r="M31" s="66">
        <v>1</v>
      </c>
      <c r="N31" s="66"/>
      <c r="O31" s="67">
        <v>895</v>
      </c>
    </row>
    <row r="32" spans="1:15" x14ac:dyDescent="0.2">
      <c r="A32" s="38" t="s">
        <v>18</v>
      </c>
      <c r="B32" s="29" t="s">
        <v>157</v>
      </c>
      <c r="C32" s="29" t="s">
        <v>99</v>
      </c>
      <c r="D32" s="59" t="s">
        <v>18</v>
      </c>
      <c r="E32" s="59" t="s">
        <v>95</v>
      </c>
      <c r="F32" s="60">
        <v>61.899441340782126</v>
      </c>
      <c r="G32" s="60">
        <v>20.782122905027933</v>
      </c>
      <c r="H32" s="60">
        <v>10.279329608938548</v>
      </c>
      <c r="I32" s="60">
        <v>5.4748603351955305</v>
      </c>
      <c r="J32" s="60">
        <v>1.1173184357541899</v>
      </c>
      <c r="K32" s="60">
        <v>0.33519553072625696</v>
      </c>
      <c r="L32" s="60">
        <v>0</v>
      </c>
      <c r="M32" s="60">
        <v>0.11173184357541899</v>
      </c>
      <c r="N32" s="60">
        <v>0</v>
      </c>
      <c r="O32" s="61">
        <v>100</v>
      </c>
    </row>
    <row r="33" spans="1:15" x14ac:dyDescent="0.2">
      <c r="A33" s="39" t="s">
        <v>18</v>
      </c>
      <c r="B33" s="29" t="s">
        <v>157</v>
      </c>
      <c r="C33" s="29" t="s">
        <v>100</v>
      </c>
      <c r="D33" s="39" t="s">
        <v>18</v>
      </c>
      <c r="E33" s="39" t="s">
        <v>11</v>
      </c>
      <c r="F33" s="40">
        <v>1059</v>
      </c>
      <c r="G33" s="40">
        <v>1222</v>
      </c>
      <c r="H33" s="40">
        <v>1215</v>
      </c>
      <c r="I33" s="40">
        <v>1406</v>
      </c>
      <c r="J33" s="40">
        <v>663</v>
      </c>
      <c r="K33" s="40">
        <v>340</v>
      </c>
      <c r="L33" s="41"/>
      <c r="M33" s="40">
        <v>618</v>
      </c>
      <c r="N33" s="41"/>
      <c r="O33" s="42">
        <v>6523</v>
      </c>
    </row>
    <row r="34" spans="1:15" x14ac:dyDescent="0.2">
      <c r="A34" s="38" t="s">
        <v>18</v>
      </c>
      <c r="B34" s="29" t="s">
        <v>157</v>
      </c>
      <c r="C34" s="29" t="s">
        <v>101</v>
      </c>
      <c r="D34" s="59" t="s">
        <v>18</v>
      </c>
      <c r="E34" s="59" t="s">
        <v>96</v>
      </c>
      <c r="F34" s="60">
        <v>16.234861260156372</v>
      </c>
      <c r="G34" s="60">
        <v>18.733711482446726</v>
      </c>
      <c r="H34" s="60">
        <v>18.626398896213399</v>
      </c>
      <c r="I34" s="60">
        <v>21.554499463437068</v>
      </c>
      <c r="J34" s="60">
        <v>10.164034953242373</v>
      </c>
      <c r="K34" s="60">
        <v>5.2123256170473704</v>
      </c>
      <c r="L34" s="60">
        <v>0</v>
      </c>
      <c r="M34" s="60">
        <v>9.4741683274566917</v>
      </c>
      <c r="N34" s="60">
        <v>0</v>
      </c>
      <c r="O34" s="61">
        <v>100</v>
      </c>
    </row>
    <row r="35" spans="1:15" x14ac:dyDescent="0.2">
      <c r="A35" s="35" t="s">
        <v>19</v>
      </c>
      <c r="B35" s="36" t="s">
        <v>158</v>
      </c>
      <c r="C35" s="36" t="s">
        <v>98</v>
      </c>
      <c r="D35" s="64" t="s">
        <v>19</v>
      </c>
      <c r="E35" s="64" t="s">
        <v>10</v>
      </c>
      <c r="F35" s="65">
        <v>458</v>
      </c>
      <c r="G35" s="65">
        <v>157</v>
      </c>
      <c r="H35" s="65">
        <v>103</v>
      </c>
      <c r="I35" s="65">
        <v>84</v>
      </c>
      <c r="J35" s="65">
        <v>13</v>
      </c>
      <c r="K35" s="65">
        <v>6</v>
      </c>
      <c r="L35" s="65">
        <v>1</v>
      </c>
      <c r="M35" s="66"/>
      <c r="N35" s="66"/>
      <c r="O35" s="67">
        <v>822</v>
      </c>
    </row>
    <row r="36" spans="1:15" x14ac:dyDescent="0.2">
      <c r="A36" s="38" t="s">
        <v>19</v>
      </c>
      <c r="B36" s="29" t="s">
        <v>158</v>
      </c>
      <c r="C36" s="29" t="s">
        <v>99</v>
      </c>
      <c r="D36" s="59" t="s">
        <v>19</v>
      </c>
      <c r="E36" s="59" t="s">
        <v>95</v>
      </c>
      <c r="F36" s="60">
        <v>55.717761557177617</v>
      </c>
      <c r="G36" s="60">
        <v>19.099756690997566</v>
      </c>
      <c r="H36" s="60">
        <v>12.530413625304137</v>
      </c>
      <c r="I36" s="60">
        <v>10.218978102189782</v>
      </c>
      <c r="J36" s="60">
        <v>1.5815085158150852</v>
      </c>
      <c r="K36" s="60">
        <v>0.72992700729927007</v>
      </c>
      <c r="L36" s="60">
        <v>0.12165450121654502</v>
      </c>
      <c r="M36" s="60">
        <v>0</v>
      </c>
      <c r="N36" s="60">
        <v>0</v>
      </c>
      <c r="O36" s="61">
        <v>100</v>
      </c>
    </row>
    <row r="37" spans="1:15" x14ac:dyDescent="0.2">
      <c r="A37" s="39" t="s">
        <v>19</v>
      </c>
      <c r="B37" s="29" t="s">
        <v>158</v>
      </c>
      <c r="C37" s="29" t="s">
        <v>100</v>
      </c>
      <c r="D37" s="39" t="s">
        <v>19</v>
      </c>
      <c r="E37" s="39" t="s">
        <v>11</v>
      </c>
      <c r="F37" s="40">
        <v>918</v>
      </c>
      <c r="G37" s="40">
        <v>1051</v>
      </c>
      <c r="H37" s="40">
        <v>1392</v>
      </c>
      <c r="I37" s="40">
        <v>2360</v>
      </c>
      <c r="J37" s="40">
        <v>804</v>
      </c>
      <c r="K37" s="40">
        <v>753</v>
      </c>
      <c r="L37" s="40">
        <v>287</v>
      </c>
      <c r="M37" s="41"/>
      <c r="N37" s="41"/>
      <c r="O37" s="42">
        <v>7565</v>
      </c>
    </row>
    <row r="38" spans="1:15" x14ac:dyDescent="0.2">
      <c r="A38" s="38" t="s">
        <v>19</v>
      </c>
      <c r="B38" s="29" t="s">
        <v>158</v>
      </c>
      <c r="C38" s="29" t="s">
        <v>101</v>
      </c>
      <c r="D38" s="59" t="s">
        <v>19</v>
      </c>
      <c r="E38" s="59" t="s">
        <v>96</v>
      </c>
      <c r="F38" s="60">
        <v>12.134831460674157</v>
      </c>
      <c r="G38" s="60">
        <v>13.892927957699934</v>
      </c>
      <c r="H38" s="60">
        <v>18.400528750826172</v>
      </c>
      <c r="I38" s="60">
        <v>31.196298744216787</v>
      </c>
      <c r="J38" s="60">
        <v>10.627891606080635</v>
      </c>
      <c r="K38" s="60">
        <v>9.9537343027098473</v>
      </c>
      <c r="L38" s="60">
        <v>3.7937871777924652</v>
      </c>
      <c r="M38" s="60">
        <v>0</v>
      </c>
      <c r="N38" s="60">
        <v>0</v>
      </c>
      <c r="O38" s="61">
        <v>100</v>
      </c>
    </row>
    <row r="39" spans="1:15" x14ac:dyDescent="0.2">
      <c r="A39" s="35" t="s">
        <v>20</v>
      </c>
      <c r="B39" s="36" t="s">
        <v>159</v>
      </c>
      <c r="C39" s="36" t="s">
        <v>98</v>
      </c>
      <c r="D39" s="64" t="s">
        <v>20</v>
      </c>
      <c r="E39" s="64" t="s">
        <v>10</v>
      </c>
      <c r="F39" s="65">
        <v>324</v>
      </c>
      <c r="G39" s="65">
        <v>184</v>
      </c>
      <c r="H39" s="65">
        <v>115</v>
      </c>
      <c r="I39" s="65">
        <v>61</v>
      </c>
      <c r="J39" s="65">
        <v>11</v>
      </c>
      <c r="K39" s="65">
        <v>4</v>
      </c>
      <c r="L39" s="65">
        <v>1</v>
      </c>
      <c r="M39" s="66"/>
      <c r="N39" s="66"/>
      <c r="O39" s="67">
        <v>700</v>
      </c>
    </row>
    <row r="40" spans="1:15" x14ac:dyDescent="0.2">
      <c r="A40" s="38" t="s">
        <v>20</v>
      </c>
      <c r="B40" s="29" t="s">
        <v>159</v>
      </c>
      <c r="C40" s="29" t="s">
        <v>99</v>
      </c>
      <c r="D40" s="59" t="s">
        <v>20</v>
      </c>
      <c r="E40" s="59" t="s">
        <v>95</v>
      </c>
      <c r="F40" s="60">
        <v>46.285714285714285</v>
      </c>
      <c r="G40" s="60">
        <v>26.285714285714285</v>
      </c>
      <c r="H40" s="60">
        <v>16.428571428571427</v>
      </c>
      <c r="I40" s="60">
        <v>8.7142857142857135</v>
      </c>
      <c r="J40" s="60">
        <v>1.5714285714285714</v>
      </c>
      <c r="K40" s="60">
        <v>0.5714285714285714</v>
      </c>
      <c r="L40" s="60">
        <v>0.14285714285714285</v>
      </c>
      <c r="M40" s="60">
        <v>0</v>
      </c>
      <c r="N40" s="60">
        <v>0</v>
      </c>
      <c r="O40" s="61">
        <v>100</v>
      </c>
    </row>
    <row r="41" spans="1:15" x14ac:dyDescent="0.2">
      <c r="A41" s="39" t="s">
        <v>20</v>
      </c>
      <c r="B41" s="29" t="s">
        <v>159</v>
      </c>
      <c r="C41" s="29" t="s">
        <v>100</v>
      </c>
      <c r="D41" s="39" t="s">
        <v>20</v>
      </c>
      <c r="E41" s="39" t="s">
        <v>11</v>
      </c>
      <c r="F41" s="40">
        <v>682</v>
      </c>
      <c r="G41" s="40">
        <v>1205</v>
      </c>
      <c r="H41" s="40">
        <v>1552</v>
      </c>
      <c r="I41" s="40">
        <v>1869</v>
      </c>
      <c r="J41" s="40">
        <v>740</v>
      </c>
      <c r="K41" s="40">
        <v>543</v>
      </c>
      <c r="L41" s="40">
        <v>365</v>
      </c>
      <c r="M41" s="41"/>
      <c r="N41" s="41"/>
      <c r="O41" s="42">
        <v>6956</v>
      </c>
    </row>
    <row r="42" spans="1:15" x14ac:dyDescent="0.2">
      <c r="A42" s="38" t="s">
        <v>20</v>
      </c>
      <c r="B42" s="29" t="s">
        <v>159</v>
      </c>
      <c r="C42" s="29" t="s">
        <v>101</v>
      </c>
      <c r="D42" s="59" t="s">
        <v>20</v>
      </c>
      <c r="E42" s="59" t="s">
        <v>96</v>
      </c>
      <c r="F42" s="60">
        <v>9.80448533640023</v>
      </c>
      <c r="G42" s="60">
        <v>17.323174238067857</v>
      </c>
      <c r="H42" s="60">
        <v>22.311673375503162</v>
      </c>
      <c r="I42" s="60">
        <v>26.868890166762508</v>
      </c>
      <c r="J42" s="60">
        <v>10.638297872340425</v>
      </c>
      <c r="K42" s="60">
        <v>7.8062104657849343</v>
      </c>
      <c r="L42" s="60">
        <v>5.2472685451408854</v>
      </c>
      <c r="M42" s="60">
        <v>0</v>
      </c>
      <c r="N42" s="60">
        <v>0</v>
      </c>
      <c r="O42" s="61">
        <v>100</v>
      </c>
    </row>
    <row r="43" spans="1:15" x14ac:dyDescent="0.2">
      <c r="A43" s="35" t="s">
        <v>21</v>
      </c>
      <c r="B43" s="36" t="s">
        <v>160</v>
      </c>
      <c r="C43" s="36" t="s">
        <v>98</v>
      </c>
      <c r="D43" s="64" t="s">
        <v>21</v>
      </c>
      <c r="E43" s="64" t="s">
        <v>10</v>
      </c>
      <c r="F43" s="65">
        <v>465</v>
      </c>
      <c r="G43" s="65">
        <v>148</v>
      </c>
      <c r="H43" s="65">
        <v>112</v>
      </c>
      <c r="I43" s="65">
        <v>82</v>
      </c>
      <c r="J43" s="65">
        <v>13</v>
      </c>
      <c r="K43" s="65">
        <v>9</v>
      </c>
      <c r="L43" s="65"/>
      <c r="M43" s="66">
        <v>1</v>
      </c>
      <c r="N43" s="66"/>
      <c r="O43" s="67">
        <v>830</v>
      </c>
    </row>
    <row r="44" spans="1:15" x14ac:dyDescent="0.2">
      <c r="A44" s="38" t="s">
        <v>21</v>
      </c>
      <c r="B44" s="29" t="s">
        <v>160</v>
      </c>
      <c r="C44" s="29" t="s">
        <v>99</v>
      </c>
      <c r="D44" s="59" t="s">
        <v>21</v>
      </c>
      <c r="E44" s="59" t="s">
        <v>95</v>
      </c>
      <c r="F44" s="60">
        <v>56.024096385542165</v>
      </c>
      <c r="G44" s="60">
        <v>17.831325301204821</v>
      </c>
      <c r="H44" s="60">
        <v>13.493975903614459</v>
      </c>
      <c r="I44" s="60">
        <v>9.8795180722891569</v>
      </c>
      <c r="J44" s="60">
        <v>1.5662650602409638</v>
      </c>
      <c r="K44" s="60">
        <v>1.0843373493975903</v>
      </c>
      <c r="L44" s="60">
        <v>0</v>
      </c>
      <c r="M44" s="60">
        <v>0.12048192771084337</v>
      </c>
      <c r="N44" s="60">
        <v>0</v>
      </c>
      <c r="O44" s="61">
        <v>100</v>
      </c>
    </row>
    <row r="45" spans="1:15" x14ac:dyDescent="0.2">
      <c r="A45" s="39" t="s">
        <v>21</v>
      </c>
      <c r="B45" s="29" t="s">
        <v>160</v>
      </c>
      <c r="C45" s="29" t="s">
        <v>100</v>
      </c>
      <c r="D45" s="39" t="s">
        <v>21</v>
      </c>
      <c r="E45" s="39" t="s">
        <v>11</v>
      </c>
      <c r="F45" s="40">
        <v>946</v>
      </c>
      <c r="G45" s="40">
        <v>995</v>
      </c>
      <c r="H45" s="40">
        <v>1501</v>
      </c>
      <c r="I45" s="40">
        <v>2450</v>
      </c>
      <c r="J45" s="40">
        <v>914</v>
      </c>
      <c r="K45" s="40">
        <v>1516</v>
      </c>
      <c r="L45" s="41"/>
      <c r="M45" s="40">
        <v>614</v>
      </c>
      <c r="N45" s="41"/>
      <c r="O45" s="42">
        <v>8936</v>
      </c>
    </row>
    <row r="46" spans="1:15" x14ac:dyDescent="0.2">
      <c r="A46" s="38" t="s">
        <v>21</v>
      </c>
      <c r="B46" s="29" t="s">
        <v>160</v>
      </c>
      <c r="C46" s="29" t="s">
        <v>101</v>
      </c>
      <c r="D46" s="59" t="s">
        <v>21</v>
      </c>
      <c r="E46" s="59" t="s">
        <v>96</v>
      </c>
      <c r="F46" s="60">
        <v>10.586392121754701</v>
      </c>
      <c r="G46" s="60">
        <v>11.134735899731423</v>
      </c>
      <c r="H46" s="60">
        <v>16.797224709042077</v>
      </c>
      <c r="I46" s="60">
        <v>27.417188898836169</v>
      </c>
      <c r="J46" s="60">
        <v>10.22829006266786</v>
      </c>
      <c r="K46" s="60">
        <v>16.965085049239033</v>
      </c>
      <c r="L46" s="60">
        <v>0</v>
      </c>
      <c r="M46" s="60">
        <v>6.8710832587287376</v>
      </c>
      <c r="N46" s="60">
        <v>0</v>
      </c>
      <c r="O46" s="61">
        <v>100</v>
      </c>
    </row>
    <row r="47" spans="1:15" x14ac:dyDescent="0.2">
      <c r="A47" s="35" t="s">
        <v>143</v>
      </c>
      <c r="B47" s="36" t="s">
        <v>103</v>
      </c>
      <c r="C47" s="36" t="s">
        <v>98</v>
      </c>
      <c r="D47" s="64" t="s">
        <v>143</v>
      </c>
      <c r="E47" s="64" t="s">
        <v>10</v>
      </c>
      <c r="F47" s="65">
        <v>41</v>
      </c>
      <c r="G47" s="65">
        <v>11</v>
      </c>
      <c r="H47" s="65">
        <v>15</v>
      </c>
      <c r="I47" s="65">
        <v>18</v>
      </c>
      <c r="J47" s="65">
        <v>12</v>
      </c>
      <c r="K47" s="65">
        <v>3</v>
      </c>
      <c r="L47" s="65">
        <v>1</v>
      </c>
      <c r="M47" s="66"/>
      <c r="N47" s="66"/>
      <c r="O47" s="67">
        <v>101</v>
      </c>
    </row>
    <row r="48" spans="1:15" x14ac:dyDescent="0.2">
      <c r="A48" s="38" t="s">
        <v>143</v>
      </c>
      <c r="B48" s="29" t="s">
        <v>103</v>
      </c>
      <c r="C48" s="29" t="s">
        <v>99</v>
      </c>
      <c r="D48" s="59" t="s">
        <v>143</v>
      </c>
      <c r="E48" s="59" t="s">
        <v>95</v>
      </c>
      <c r="F48" s="60">
        <v>40.594059405940591</v>
      </c>
      <c r="G48" s="60">
        <v>10.891089108910892</v>
      </c>
      <c r="H48" s="60">
        <v>14.851485148514852</v>
      </c>
      <c r="I48" s="60">
        <v>17.821782178217823</v>
      </c>
      <c r="J48" s="60">
        <v>11.881188118811881</v>
      </c>
      <c r="K48" s="60">
        <v>2.9702970297029703</v>
      </c>
      <c r="L48" s="60">
        <v>0.99009900990099009</v>
      </c>
      <c r="M48" s="60">
        <v>0</v>
      </c>
      <c r="N48" s="60">
        <v>0</v>
      </c>
      <c r="O48" s="61">
        <v>100</v>
      </c>
    </row>
    <row r="49" spans="1:15" x14ac:dyDescent="0.2">
      <c r="A49" s="39" t="s">
        <v>143</v>
      </c>
      <c r="B49" s="29" t="s">
        <v>103</v>
      </c>
      <c r="C49" s="29" t="s">
        <v>100</v>
      </c>
      <c r="D49" s="39" t="s">
        <v>143</v>
      </c>
      <c r="E49" s="39" t="s">
        <v>11</v>
      </c>
      <c r="F49" s="40">
        <v>78</v>
      </c>
      <c r="G49" s="40">
        <v>74</v>
      </c>
      <c r="H49" s="40">
        <v>193</v>
      </c>
      <c r="I49" s="40">
        <v>538</v>
      </c>
      <c r="J49" s="40">
        <v>841</v>
      </c>
      <c r="K49" s="40">
        <v>369</v>
      </c>
      <c r="L49" s="40">
        <v>430</v>
      </c>
      <c r="M49" s="41"/>
      <c r="N49" s="41"/>
      <c r="O49" s="42">
        <v>2523</v>
      </c>
    </row>
    <row r="50" spans="1:15" x14ac:dyDescent="0.2">
      <c r="A50" s="38" t="s">
        <v>143</v>
      </c>
      <c r="B50" s="29" t="s">
        <v>103</v>
      </c>
      <c r="C50" s="29" t="s">
        <v>101</v>
      </c>
      <c r="D50" s="59" t="s">
        <v>143</v>
      </c>
      <c r="E50" s="59" t="s">
        <v>96</v>
      </c>
      <c r="F50" s="60">
        <v>3.0915576694411415</v>
      </c>
      <c r="G50" s="60">
        <v>2.933016250495442</v>
      </c>
      <c r="H50" s="60">
        <v>7.6496234641300038</v>
      </c>
      <c r="I50" s="60">
        <v>21.32382084819659</v>
      </c>
      <c r="J50" s="60">
        <v>33.333333333333336</v>
      </c>
      <c r="K50" s="60">
        <v>14.625445897740784</v>
      </c>
      <c r="L50" s="60">
        <v>17.043202536662704</v>
      </c>
      <c r="M50" s="60">
        <v>0</v>
      </c>
      <c r="N50" s="60">
        <v>0</v>
      </c>
      <c r="O50" s="61">
        <v>100</v>
      </c>
    </row>
    <row r="51" spans="1:15" x14ac:dyDescent="0.2">
      <c r="A51" s="35" t="s">
        <v>144</v>
      </c>
      <c r="B51" s="36" t="s">
        <v>104</v>
      </c>
      <c r="C51" s="36" t="s">
        <v>98</v>
      </c>
      <c r="D51" s="64" t="s">
        <v>144</v>
      </c>
      <c r="E51" s="64" t="s">
        <v>10</v>
      </c>
      <c r="F51" s="65">
        <v>254</v>
      </c>
      <c r="G51" s="65">
        <v>101</v>
      </c>
      <c r="H51" s="65">
        <v>75</v>
      </c>
      <c r="I51" s="65">
        <v>30</v>
      </c>
      <c r="J51" s="65">
        <v>16</v>
      </c>
      <c r="K51" s="65">
        <v>3</v>
      </c>
      <c r="L51" s="65">
        <v>1</v>
      </c>
      <c r="M51" s="66"/>
      <c r="N51" s="66"/>
      <c r="O51" s="67">
        <v>480</v>
      </c>
    </row>
    <row r="52" spans="1:15" x14ac:dyDescent="0.2">
      <c r="A52" s="38" t="s">
        <v>144</v>
      </c>
      <c r="B52" s="29" t="s">
        <v>104</v>
      </c>
      <c r="C52" s="29" t="s">
        <v>99</v>
      </c>
      <c r="D52" s="59" t="s">
        <v>144</v>
      </c>
      <c r="E52" s="59" t="s">
        <v>95</v>
      </c>
      <c r="F52" s="60">
        <v>52.916666666666664</v>
      </c>
      <c r="G52" s="60">
        <v>21.041666666666668</v>
      </c>
      <c r="H52" s="60">
        <v>15.625</v>
      </c>
      <c r="I52" s="60">
        <v>6.25</v>
      </c>
      <c r="J52" s="60">
        <v>3.3333333333333335</v>
      </c>
      <c r="K52" s="60">
        <v>0.625</v>
      </c>
      <c r="L52" s="60">
        <v>0.20833333333333334</v>
      </c>
      <c r="M52" s="60">
        <v>0</v>
      </c>
      <c r="N52" s="60">
        <v>0</v>
      </c>
      <c r="O52" s="61">
        <v>100</v>
      </c>
    </row>
    <row r="53" spans="1:15" x14ac:dyDescent="0.2">
      <c r="A53" s="39" t="s">
        <v>144</v>
      </c>
      <c r="B53" s="29" t="s">
        <v>104</v>
      </c>
      <c r="C53" s="29" t="s">
        <v>100</v>
      </c>
      <c r="D53" s="39" t="s">
        <v>144</v>
      </c>
      <c r="E53" s="39" t="s">
        <v>11</v>
      </c>
      <c r="F53" s="40">
        <v>498</v>
      </c>
      <c r="G53" s="40">
        <v>660</v>
      </c>
      <c r="H53" s="40">
        <v>1040</v>
      </c>
      <c r="I53" s="40">
        <v>904</v>
      </c>
      <c r="J53" s="40">
        <v>1070</v>
      </c>
      <c r="K53" s="40">
        <v>391</v>
      </c>
      <c r="L53" s="40">
        <v>302</v>
      </c>
      <c r="M53" s="41"/>
      <c r="N53" s="41"/>
      <c r="O53" s="42">
        <v>4865</v>
      </c>
    </row>
    <row r="54" spans="1:15" x14ac:dyDescent="0.2">
      <c r="A54" s="38" t="s">
        <v>144</v>
      </c>
      <c r="B54" s="29" t="s">
        <v>104</v>
      </c>
      <c r="C54" s="29" t="s">
        <v>101</v>
      </c>
      <c r="D54" s="59" t="s">
        <v>144</v>
      </c>
      <c r="E54" s="59" t="s">
        <v>96</v>
      </c>
      <c r="F54" s="60">
        <v>10.236382322713258</v>
      </c>
      <c r="G54" s="60">
        <v>13.566289825282631</v>
      </c>
      <c r="H54" s="60">
        <v>21.377183967112025</v>
      </c>
      <c r="I54" s="60">
        <v>18.581706063720453</v>
      </c>
      <c r="J54" s="60">
        <v>21.99383350462487</v>
      </c>
      <c r="K54" s="60">
        <v>8.0369989722507711</v>
      </c>
      <c r="L54" s="60">
        <v>6.2076053442959918</v>
      </c>
      <c r="M54" s="60">
        <v>0</v>
      </c>
      <c r="N54" s="60">
        <v>0</v>
      </c>
      <c r="O54" s="61">
        <v>100</v>
      </c>
    </row>
    <row r="55" spans="1:15" x14ac:dyDescent="0.2">
      <c r="A55" s="35" t="s">
        <v>22</v>
      </c>
      <c r="B55" s="36" t="s">
        <v>105</v>
      </c>
      <c r="C55" s="36" t="s">
        <v>98</v>
      </c>
      <c r="D55" s="64" t="s">
        <v>22</v>
      </c>
      <c r="E55" s="64" t="s">
        <v>10</v>
      </c>
      <c r="F55" s="65">
        <v>478</v>
      </c>
      <c r="G55" s="65">
        <v>188</v>
      </c>
      <c r="H55" s="65">
        <v>128</v>
      </c>
      <c r="I55" s="65">
        <v>72</v>
      </c>
      <c r="J55" s="65">
        <v>21</v>
      </c>
      <c r="K55" s="65">
        <v>5</v>
      </c>
      <c r="L55" s="65"/>
      <c r="M55" s="66">
        <v>1</v>
      </c>
      <c r="N55" s="66"/>
      <c r="O55" s="67">
        <v>893</v>
      </c>
    </row>
    <row r="56" spans="1:15" x14ac:dyDescent="0.2">
      <c r="A56" s="38" t="s">
        <v>22</v>
      </c>
      <c r="B56" s="29" t="s">
        <v>105</v>
      </c>
      <c r="C56" s="29" t="s">
        <v>99</v>
      </c>
      <c r="D56" s="59" t="s">
        <v>22</v>
      </c>
      <c r="E56" s="59" t="s">
        <v>95</v>
      </c>
      <c r="F56" s="60">
        <v>53.527435610302355</v>
      </c>
      <c r="G56" s="60">
        <v>21.05263157894737</v>
      </c>
      <c r="H56" s="60">
        <v>14.33370660694289</v>
      </c>
      <c r="I56" s="60">
        <v>8.0627099664053752</v>
      </c>
      <c r="J56" s="60">
        <v>2.3516237402015676</v>
      </c>
      <c r="K56" s="60">
        <v>0.55991041433370659</v>
      </c>
      <c r="L56" s="60">
        <v>0</v>
      </c>
      <c r="M56" s="60">
        <v>0.11198208286674133</v>
      </c>
      <c r="N56" s="60">
        <v>0</v>
      </c>
      <c r="O56" s="61">
        <v>100</v>
      </c>
    </row>
    <row r="57" spans="1:15" x14ac:dyDescent="0.2">
      <c r="A57" s="39" t="s">
        <v>22</v>
      </c>
      <c r="B57" s="29" t="s">
        <v>105</v>
      </c>
      <c r="C57" s="29" t="s">
        <v>100</v>
      </c>
      <c r="D57" s="39" t="s">
        <v>22</v>
      </c>
      <c r="E57" s="39" t="s">
        <v>11</v>
      </c>
      <c r="F57" s="40">
        <v>1044</v>
      </c>
      <c r="G57" s="40">
        <v>1215</v>
      </c>
      <c r="H57" s="40">
        <v>1775</v>
      </c>
      <c r="I57" s="40">
        <v>2056</v>
      </c>
      <c r="J57" s="40">
        <v>1464</v>
      </c>
      <c r="K57" s="40">
        <v>687</v>
      </c>
      <c r="L57" s="41"/>
      <c r="M57" s="40">
        <v>555</v>
      </c>
      <c r="N57" s="41"/>
      <c r="O57" s="42">
        <v>8796</v>
      </c>
    </row>
    <row r="58" spans="1:15" x14ac:dyDescent="0.2">
      <c r="A58" s="38" t="s">
        <v>22</v>
      </c>
      <c r="B58" s="29" t="s">
        <v>105</v>
      </c>
      <c r="C58" s="29" t="s">
        <v>101</v>
      </c>
      <c r="D58" s="59" t="s">
        <v>22</v>
      </c>
      <c r="E58" s="59" t="s">
        <v>96</v>
      </c>
      <c r="F58" s="60">
        <v>11.869031377899045</v>
      </c>
      <c r="G58" s="60">
        <v>13.813096862210095</v>
      </c>
      <c r="H58" s="60">
        <v>20.179627103228739</v>
      </c>
      <c r="I58" s="60">
        <v>23.37426102773988</v>
      </c>
      <c r="J58" s="60">
        <v>16.64392905866303</v>
      </c>
      <c r="K58" s="60">
        <v>7.8103683492496589</v>
      </c>
      <c r="L58" s="60">
        <v>0</v>
      </c>
      <c r="M58" s="60">
        <v>6.3096862210095495</v>
      </c>
      <c r="N58" s="60">
        <v>0</v>
      </c>
      <c r="O58" s="61">
        <v>100</v>
      </c>
    </row>
    <row r="59" spans="1:15" x14ac:dyDescent="0.2">
      <c r="A59" s="35" t="s">
        <v>23</v>
      </c>
      <c r="B59" s="36" t="s">
        <v>161</v>
      </c>
      <c r="C59" s="36" t="s">
        <v>98</v>
      </c>
      <c r="D59" s="64" t="s">
        <v>23</v>
      </c>
      <c r="E59" s="64" t="s">
        <v>10</v>
      </c>
      <c r="F59" s="65">
        <v>103</v>
      </c>
      <c r="G59" s="65">
        <v>14</v>
      </c>
      <c r="H59" s="65">
        <v>8</v>
      </c>
      <c r="I59" s="65">
        <v>4</v>
      </c>
      <c r="J59" s="65"/>
      <c r="K59" s="65"/>
      <c r="L59" s="65"/>
      <c r="M59" s="66"/>
      <c r="N59" s="66"/>
      <c r="O59" s="67">
        <v>129</v>
      </c>
    </row>
    <row r="60" spans="1:15" x14ac:dyDescent="0.2">
      <c r="A60" s="38" t="s">
        <v>23</v>
      </c>
      <c r="B60" s="29" t="s">
        <v>161</v>
      </c>
      <c r="C60" s="29" t="s">
        <v>99</v>
      </c>
      <c r="D60" s="59" t="s">
        <v>23</v>
      </c>
      <c r="E60" s="59" t="s">
        <v>95</v>
      </c>
      <c r="F60" s="60">
        <v>79.844961240310084</v>
      </c>
      <c r="G60" s="60">
        <v>10.852713178294573</v>
      </c>
      <c r="H60" s="60">
        <v>6.2015503875968996</v>
      </c>
      <c r="I60" s="60">
        <v>3.1007751937984498</v>
      </c>
      <c r="J60" s="60">
        <v>0</v>
      </c>
      <c r="K60" s="60">
        <v>0</v>
      </c>
      <c r="L60" s="60">
        <v>0</v>
      </c>
      <c r="M60" s="60">
        <v>0</v>
      </c>
      <c r="N60" s="60">
        <v>0</v>
      </c>
      <c r="O60" s="61">
        <v>100</v>
      </c>
    </row>
    <row r="61" spans="1:15" x14ac:dyDescent="0.2">
      <c r="A61" s="39" t="s">
        <v>23</v>
      </c>
      <c r="B61" s="29" t="s">
        <v>161</v>
      </c>
      <c r="C61" s="29" t="s">
        <v>100</v>
      </c>
      <c r="D61" s="39" t="s">
        <v>23</v>
      </c>
      <c r="E61" s="39" t="s">
        <v>11</v>
      </c>
      <c r="F61" s="40">
        <v>178</v>
      </c>
      <c r="G61" s="40">
        <v>79</v>
      </c>
      <c r="H61" s="40">
        <v>117</v>
      </c>
      <c r="I61" s="40">
        <v>113</v>
      </c>
      <c r="J61" s="41"/>
      <c r="K61" s="41"/>
      <c r="L61" s="41"/>
      <c r="M61" s="41"/>
      <c r="N61" s="41"/>
      <c r="O61" s="42">
        <v>487</v>
      </c>
    </row>
    <row r="62" spans="1:15" x14ac:dyDescent="0.2">
      <c r="A62" s="38" t="s">
        <v>23</v>
      </c>
      <c r="B62" s="29" t="s">
        <v>161</v>
      </c>
      <c r="C62" s="29" t="s">
        <v>101</v>
      </c>
      <c r="D62" s="59" t="s">
        <v>23</v>
      </c>
      <c r="E62" s="59" t="s">
        <v>96</v>
      </c>
      <c r="F62" s="60">
        <v>36.550308008213555</v>
      </c>
      <c r="G62" s="60">
        <v>16.2217659137577</v>
      </c>
      <c r="H62" s="60">
        <v>24.024640657084188</v>
      </c>
      <c r="I62" s="60">
        <v>23.20328542094456</v>
      </c>
      <c r="J62" s="60">
        <v>0</v>
      </c>
      <c r="K62" s="60">
        <v>0</v>
      </c>
      <c r="L62" s="60">
        <v>0</v>
      </c>
      <c r="M62" s="60">
        <v>0</v>
      </c>
      <c r="N62" s="60">
        <v>0</v>
      </c>
      <c r="O62" s="61">
        <v>100</v>
      </c>
    </row>
    <row r="63" spans="1:15" x14ac:dyDescent="0.2">
      <c r="A63" s="35" t="s">
        <v>24</v>
      </c>
      <c r="B63" s="36" t="s">
        <v>162</v>
      </c>
      <c r="C63" s="36" t="s">
        <v>98</v>
      </c>
      <c r="D63" s="64" t="s">
        <v>24</v>
      </c>
      <c r="E63" s="64" t="s">
        <v>10</v>
      </c>
      <c r="F63" s="65">
        <v>110</v>
      </c>
      <c r="G63" s="65">
        <v>32</v>
      </c>
      <c r="H63" s="65">
        <v>10</v>
      </c>
      <c r="I63" s="65">
        <v>5</v>
      </c>
      <c r="J63" s="65">
        <v>3</v>
      </c>
      <c r="K63" s="65">
        <v>2</v>
      </c>
      <c r="L63" s="65">
        <v>1</v>
      </c>
      <c r="M63" s="66"/>
      <c r="N63" s="66"/>
      <c r="O63" s="67">
        <v>163</v>
      </c>
    </row>
    <row r="64" spans="1:15" x14ac:dyDescent="0.2">
      <c r="A64" s="38" t="s">
        <v>24</v>
      </c>
      <c r="B64" s="29" t="s">
        <v>162</v>
      </c>
      <c r="C64" s="29" t="s">
        <v>99</v>
      </c>
      <c r="D64" s="59" t="s">
        <v>24</v>
      </c>
      <c r="E64" s="59" t="s">
        <v>95</v>
      </c>
      <c r="F64" s="60">
        <v>67.484662576687114</v>
      </c>
      <c r="G64" s="60">
        <v>19.631901840490798</v>
      </c>
      <c r="H64" s="60">
        <v>6.1349693251533743</v>
      </c>
      <c r="I64" s="60">
        <v>3.0674846625766872</v>
      </c>
      <c r="J64" s="60">
        <v>1.8404907975460123</v>
      </c>
      <c r="K64" s="60">
        <v>1.2269938650306749</v>
      </c>
      <c r="L64" s="60">
        <v>0.61349693251533743</v>
      </c>
      <c r="M64" s="60">
        <v>0</v>
      </c>
      <c r="N64" s="60">
        <v>0</v>
      </c>
      <c r="O64" s="61">
        <v>100</v>
      </c>
    </row>
    <row r="65" spans="1:15" x14ac:dyDescent="0.2">
      <c r="A65" s="39" t="s">
        <v>24</v>
      </c>
      <c r="B65" s="29" t="s">
        <v>162</v>
      </c>
      <c r="C65" s="29" t="s">
        <v>100</v>
      </c>
      <c r="D65" s="39" t="s">
        <v>24</v>
      </c>
      <c r="E65" s="39" t="s">
        <v>11</v>
      </c>
      <c r="F65" s="40">
        <v>191</v>
      </c>
      <c r="G65" s="40">
        <v>201</v>
      </c>
      <c r="H65" s="40">
        <v>131</v>
      </c>
      <c r="I65" s="40">
        <v>117</v>
      </c>
      <c r="J65" s="40">
        <v>206</v>
      </c>
      <c r="K65" s="40">
        <v>442</v>
      </c>
      <c r="L65" s="40">
        <v>266</v>
      </c>
      <c r="M65" s="41"/>
      <c r="N65" s="41"/>
      <c r="O65" s="42">
        <v>1554</v>
      </c>
    </row>
    <row r="66" spans="1:15" x14ac:dyDescent="0.2">
      <c r="A66" s="38" t="s">
        <v>24</v>
      </c>
      <c r="B66" s="29" t="s">
        <v>162</v>
      </c>
      <c r="C66" s="29" t="s">
        <v>101</v>
      </c>
      <c r="D66" s="59" t="s">
        <v>24</v>
      </c>
      <c r="E66" s="59" t="s">
        <v>96</v>
      </c>
      <c r="F66" s="60">
        <v>12.290862290862291</v>
      </c>
      <c r="G66" s="60">
        <v>12.934362934362934</v>
      </c>
      <c r="H66" s="60">
        <v>8.4298584298584291</v>
      </c>
      <c r="I66" s="60">
        <v>7.5289575289575286</v>
      </c>
      <c r="J66" s="60">
        <v>13.256113256113256</v>
      </c>
      <c r="K66" s="60">
        <v>28.442728442728441</v>
      </c>
      <c r="L66" s="60">
        <v>17.117117117117118</v>
      </c>
      <c r="M66" s="60">
        <v>0</v>
      </c>
      <c r="N66" s="60">
        <v>0</v>
      </c>
      <c r="O66" s="61">
        <v>100</v>
      </c>
    </row>
    <row r="67" spans="1:15" x14ac:dyDescent="0.2">
      <c r="A67" s="35" t="s">
        <v>25</v>
      </c>
      <c r="B67" s="36" t="s">
        <v>163</v>
      </c>
      <c r="C67" s="36" t="s">
        <v>98</v>
      </c>
      <c r="D67" s="64" t="s">
        <v>25</v>
      </c>
      <c r="E67" s="64" t="s">
        <v>10</v>
      </c>
      <c r="F67" s="65">
        <v>164</v>
      </c>
      <c r="G67" s="65">
        <v>69</v>
      </c>
      <c r="H67" s="65">
        <v>27</v>
      </c>
      <c r="I67" s="65">
        <v>9</v>
      </c>
      <c r="J67" s="65">
        <v>4</v>
      </c>
      <c r="K67" s="65">
        <v>2</v>
      </c>
      <c r="L67" s="65"/>
      <c r="M67" s="66"/>
      <c r="N67" s="66"/>
      <c r="O67" s="67">
        <v>275</v>
      </c>
    </row>
    <row r="68" spans="1:15" x14ac:dyDescent="0.2">
      <c r="A68" s="38" t="s">
        <v>25</v>
      </c>
      <c r="B68" s="29" t="s">
        <v>163</v>
      </c>
      <c r="C68" s="29" t="s">
        <v>99</v>
      </c>
      <c r="D68" s="59" t="s">
        <v>25</v>
      </c>
      <c r="E68" s="59" t="s">
        <v>95</v>
      </c>
      <c r="F68" s="60">
        <v>59.636363636363633</v>
      </c>
      <c r="G68" s="60">
        <v>25.09090909090909</v>
      </c>
      <c r="H68" s="60">
        <v>9.8181818181818183</v>
      </c>
      <c r="I68" s="60">
        <v>3.2727272727272729</v>
      </c>
      <c r="J68" s="60">
        <v>1.4545454545454546</v>
      </c>
      <c r="K68" s="60">
        <v>0.72727272727272729</v>
      </c>
      <c r="L68" s="60">
        <v>0</v>
      </c>
      <c r="M68" s="60">
        <v>0</v>
      </c>
      <c r="N68" s="60">
        <v>0</v>
      </c>
      <c r="O68" s="61">
        <v>100</v>
      </c>
    </row>
    <row r="69" spans="1:15" x14ac:dyDescent="0.2">
      <c r="A69" s="39" t="s">
        <v>25</v>
      </c>
      <c r="B69" s="29" t="s">
        <v>163</v>
      </c>
      <c r="C69" s="29" t="s">
        <v>100</v>
      </c>
      <c r="D69" s="39" t="s">
        <v>25</v>
      </c>
      <c r="E69" s="39" t="s">
        <v>11</v>
      </c>
      <c r="F69" s="40">
        <v>331</v>
      </c>
      <c r="G69" s="40">
        <v>461</v>
      </c>
      <c r="H69" s="40">
        <v>388</v>
      </c>
      <c r="I69" s="40">
        <v>250</v>
      </c>
      <c r="J69" s="40">
        <v>281</v>
      </c>
      <c r="K69" s="40">
        <v>206</v>
      </c>
      <c r="L69" s="41"/>
      <c r="M69" s="41"/>
      <c r="N69" s="41"/>
      <c r="O69" s="42">
        <v>1917</v>
      </c>
    </row>
    <row r="70" spans="1:15" x14ac:dyDescent="0.2">
      <c r="A70" s="38" t="s">
        <v>25</v>
      </c>
      <c r="B70" s="29" t="s">
        <v>163</v>
      </c>
      <c r="C70" s="29" t="s">
        <v>101</v>
      </c>
      <c r="D70" s="59" t="s">
        <v>25</v>
      </c>
      <c r="E70" s="59" t="s">
        <v>96</v>
      </c>
      <c r="F70" s="60">
        <v>17.266562336984872</v>
      </c>
      <c r="G70" s="60">
        <v>24.047991653625456</v>
      </c>
      <c r="H70" s="60">
        <v>20.239958268127282</v>
      </c>
      <c r="I70" s="60">
        <v>13.041210224308816</v>
      </c>
      <c r="J70" s="60">
        <v>14.658320292123109</v>
      </c>
      <c r="K70" s="60">
        <v>10.745957224830464</v>
      </c>
      <c r="L70" s="60">
        <v>0</v>
      </c>
      <c r="M70" s="60">
        <v>0</v>
      </c>
      <c r="N70" s="60">
        <v>0</v>
      </c>
      <c r="O70" s="61">
        <v>100</v>
      </c>
    </row>
    <row r="71" spans="1:15" x14ac:dyDescent="0.2">
      <c r="A71" s="35" t="s">
        <v>26</v>
      </c>
      <c r="B71" s="36" t="s">
        <v>164</v>
      </c>
      <c r="C71" s="36" t="s">
        <v>98</v>
      </c>
      <c r="D71" s="64" t="s">
        <v>26</v>
      </c>
      <c r="E71" s="64" t="s">
        <v>10</v>
      </c>
      <c r="F71" s="65">
        <v>274</v>
      </c>
      <c r="G71" s="65">
        <v>204</v>
      </c>
      <c r="H71" s="65">
        <v>150</v>
      </c>
      <c r="I71" s="65">
        <v>89</v>
      </c>
      <c r="J71" s="65">
        <v>22</v>
      </c>
      <c r="K71" s="65">
        <v>11</v>
      </c>
      <c r="L71" s="65">
        <v>4</v>
      </c>
      <c r="M71" s="66">
        <v>1</v>
      </c>
      <c r="N71" s="66"/>
      <c r="O71" s="67">
        <v>755</v>
      </c>
    </row>
    <row r="72" spans="1:15" x14ac:dyDescent="0.2">
      <c r="A72" s="38" t="s">
        <v>26</v>
      </c>
      <c r="B72" s="29" t="s">
        <v>164</v>
      </c>
      <c r="C72" s="29" t="s">
        <v>99</v>
      </c>
      <c r="D72" s="59" t="s">
        <v>26</v>
      </c>
      <c r="E72" s="59" t="s">
        <v>95</v>
      </c>
      <c r="F72" s="60">
        <v>36.29139072847682</v>
      </c>
      <c r="G72" s="60">
        <v>27.019867549668874</v>
      </c>
      <c r="H72" s="60">
        <v>19.867549668874172</v>
      </c>
      <c r="I72" s="60">
        <v>11.788079470198676</v>
      </c>
      <c r="J72" s="60">
        <v>2.9139072847682117</v>
      </c>
      <c r="K72" s="60">
        <v>1.4569536423841059</v>
      </c>
      <c r="L72" s="60">
        <v>0.5298013245033113</v>
      </c>
      <c r="M72" s="60">
        <v>0.13245033112582782</v>
      </c>
      <c r="N72" s="60">
        <v>0</v>
      </c>
      <c r="O72" s="61">
        <v>100</v>
      </c>
    </row>
    <row r="73" spans="1:15" x14ac:dyDescent="0.2">
      <c r="A73" s="39" t="s">
        <v>26</v>
      </c>
      <c r="B73" s="29" t="s">
        <v>164</v>
      </c>
      <c r="C73" s="29" t="s">
        <v>100</v>
      </c>
      <c r="D73" s="39" t="s">
        <v>26</v>
      </c>
      <c r="E73" s="39" t="s">
        <v>11</v>
      </c>
      <c r="F73" s="40">
        <v>644</v>
      </c>
      <c r="G73" s="40">
        <v>1353</v>
      </c>
      <c r="H73" s="40">
        <v>1984</v>
      </c>
      <c r="I73" s="40">
        <v>2627</v>
      </c>
      <c r="J73" s="40">
        <v>1492</v>
      </c>
      <c r="K73" s="40">
        <v>1680</v>
      </c>
      <c r="L73" s="40">
        <v>1283</v>
      </c>
      <c r="M73" s="40">
        <v>572</v>
      </c>
      <c r="N73" s="41"/>
      <c r="O73" s="42">
        <v>11635</v>
      </c>
    </row>
    <row r="74" spans="1:15" x14ac:dyDescent="0.2">
      <c r="A74" s="38" t="s">
        <v>26</v>
      </c>
      <c r="B74" s="29" t="s">
        <v>164</v>
      </c>
      <c r="C74" s="29" t="s">
        <v>101</v>
      </c>
      <c r="D74" s="59" t="s">
        <v>26</v>
      </c>
      <c r="E74" s="59" t="s">
        <v>96</v>
      </c>
      <c r="F74" s="60">
        <v>5.535023635582295</v>
      </c>
      <c r="G74" s="60">
        <v>11.628706489041685</v>
      </c>
      <c r="H74" s="60">
        <v>17.051998281048562</v>
      </c>
      <c r="I74" s="60">
        <v>22.578427159432746</v>
      </c>
      <c r="J74" s="60">
        <v>12.823377739578858</v>
      </c>
      <c r="K74" s="60">
        <v>14.439192092823378</v>
      </c>
      <c r="L74" s="60">
        <v>11.027073485174045</v>
      </c>
      <c r="M74" s="60">
        <v>4.9162011173184359</v>
      </c>
      <c r="N74" s="60">
        <v>0</v>
      </c>
      <c r="O74" s="61">
        <v>100</v>
      </c>
    </row>
    <row r="75" spans="1:15" x14ac:dyDescent="0.2">
      <c r="A75" s="35" t="s">
        <v>27</v>
      </c>
      <c r="B75" s="36" t="s">
        <v>165</v>
      </c>
      <c r="C75" s="36" t="s">
        <v>98</v>
      </c>
      <c r="D75" s="64" t="s">
        <v>27</v>
      </c>
      <c r="E75" s="64" t="s">
        <v>10</v>
      </c>
      <c r="F75" s="65">
        <v>367</v>
      </c>
      <c r="G75" s="65">
        <v>28</v>
      </c>
      <c r="H75" s="65">
        <v>10</v>
      </c>
      <c r="I75" s="65">
        <v>1</v>
      </c>
      <c r="J75" s="65">
        <v>1</v>
      </c>
      <c r="K75" s="65">
        <v>1</v>
      </c>
      <c r="L75" s="65"/>
      <c r="M75" s="66"/>
      <c r="N75" s="66"/>
      <c r="O75" s="67">
        <v>408</v>
      </c>
    </row>
    <row r="76" spans="1:15" x14ac:dyDescent="0.2">
      <c r="A76" s="38" t="s">
        <v>27</v>
      </c>
      <c r="B76" s="29" t="s">
        <v>165</v>
      </c>
      <c r="C76" s="29" t="s">
        <v>99</v>
      </c>
      <c r="D76" s="59" t="s">
        <v>27</v>
      </c>
      <c r="E76" s="59" t="s">
        <v>95</v>
      </c>
      <c r="F76" s="60">
        <v>89.950980392156865</v>
      </c>
      <c r="G76" s="60">
        <v>6.8627450980392153</v>
      </c>
      <c r="H76" s="60">
        <v>2.4509803921568629</v>
      </c>
      <c r="I76" s="60">
        <v>0.24509803921568626</v>
      </c>
      <c r="J76" s="60">
        <v>0.24509803921568626</v>
      </c>
      <c r="K76" s="60">
        <v>0.24509803921568626</v>
      </c>
      <c r="L76" s="60">
        <v>0</v>
      </c>
      <c r="M76" s="60">
        <v>0</v>
      </c>
      <c r="N76" s="60">
        <v>0</v>
      </c>
      <c r="O76" s="61">
        <v>100</v>
      </c>
    </row>
    <row r="77" spans="1:15" x14ac:dyDescent="0.2">
      <c r="A77" s="39" t="s">
        <v>27</v>
      </c>
      <c r="B77" s="29" t="s">
        <v>165</v>
      </c>
      <c r="C77" s="29" t="s">
        <v>100</v>
      </c>
      <c r="D77" s="39" t="s">
        <v>27</v>
      </c>
      <c r="E77" s="39" t="s">
        <v>11</v>
      </c>
      <c r="F77" s="40">
        <v>586</v>
      </c>
      <c r="G77" s="40">
        <v>169</v>
      </c>
      <c r="H77" s="40">
        <v>113</v>
      </c>
      <c r="I77" s="40">
        <v>20</v>
      </c>
      <c r="J77" s="40">
        <v>98</v>
      </c>
      <c r="K77" s="40">
        <v>132</v>
      </c>
      <c r="L77" s="41"/>
      <c r="M77" s="41"/>
      <c r="N77" s="41"/>
      <c r="O77" s="42">
        <v>1118</v>
      </c>
    </row>
    <row r="78" spans="1:15" x14ac:dyDescent="0.2">
      <c r="A78" s="38" t="s">
        <v>27</v>
      </c>
      <c r="B78" s="29" t="s">
        <v>165</v>
      </c>
      <c r="C78" s="29" t="s">
        <v>101</v>
      </c>
      <c r="D78" s="59" t="s">
        <v>27</v>
      </c>
      <c r="E78" s="59" t="s">
        <v>96</v>
      </c>
      <c r="F78" s="60">
        <v>52.415026833631487</v>
      </c>
      <c r="G78" s="60">
        <v>15.116279069767442</v>
      </c>
      <c r="H78" s="60">
        <v>10.107334525939176</v>
      </c>
      <c r="I78" s="60">
        <v>1.7889087656529516</v>
      </c>
      <c r="J78" s="60">
        <v>8.7656529516994635</v>
      </c>
      <c r="K78" s="60">
        <v>11.806797853309481</v>
      </c>
      <c r="L78" s="60">
        <v>0</v>
      </c>
      <c r="M78" s="60">
        <v>0</v>
      </c>
      <c r="N78" s="60">
        <v>0</v>
      </c>
      <c r="O78" s="61">
        <v>100</v>
      </c>
    </row>
    <row r="79" spans="1:15" x14ac:dyDescent="0.2">
      <c r="A79" s="35" t="s">
        <v>28</v>
      </c>
      <c r="B79" s="36" t="s">
        <v>139</v>
      </c>
      <c r="C79" s="36" t="s">
        <v>98</v>
      </c>
      <c r="D79" s="64" t="s">
        <v>28</v>
      </c>
      <c r="E79" s="64" t="s">
        <v>10</v>
      </c>
      <c r="F79" s="65">
        <v>365</v>
      </c>
      <c r="G79" s="65">
        <v>109</v>
      </c>
      <c r="H79" s="65">
        <v>59</v>
      </c>
      <c r="I79" s="65">
        <v>17</v>
      </c>
      <c r="J79" s="65">
        <v>4</v>
      </c>
      <c r="K79" s="65">
        <v>1</v>
      </c>
      <c r="L79" s="65">
        <v>1</v>
      </c>
      <c r="M79" s="66"/>
      <c r="N79" s="66"/>
      <c r="O79" s="67">
        <v>556</v>
      </c>
    </row>
    <row r="80" spans="1:15" x14ac:dyDescent="0.2">
      <c r="A80" s="38" t="s">
        <v>28</v>
      </c>
      <c r="B80" s="29" t="s">
        <v>139</v>
      </c>
      <c r="C80" s="29" t="s">
        <v>99</v>
      </c>
      <c r="D80" s="59" t="s">
        <v>28</v>
      </c>
      <c r="E80" s="59" t="s">
        <v>95</v>
      </c>
      <c r="F80" s="60">
        <v>65.647482014388487</v>
      </c>
      <c r="G80" s="60">
        <v>19.60431654676259</v>
      </c>
      <c r="H80" s="60">
        <v>10.611510791366907</v>
      </c>
      <c r="I80" s="60">
        <v>3.0575539568345325</v>
      </c>
      <c r="J80" s="60">
        <v>0.71942446043165464</v>
      </c>
      <c r="K80" s="60">
        <v>0.17985611510791366</v>
      </c>
      <c r="L80" s="60">
        <v>0.17985611510791366</v>
      </c>
      <c r="M80" s="60">
        <v>0</v>
      </c>
      <c r="N80" s="60">
        <v>0</v>
      </c>
      <c r="O80" s="61">
        <v>100</v>
      </c>
    </row>
    <row r="81" spans="1:15" x14ac:dyDescent="0.2">
      <c r="A81" s="39" t="s">
        <v>28</v>
      </c>
      <c r="B81" s="29" t="s">
        <v>139</v>
      </c>
      <c r="C81" s="29" t="s">
        <v>100</v>
      </c>
      <c r="D81" s="39" t="s">
        <v>28</v>
      </c>
      <c r="E81" s="39" t="s">
        <v>11</v>
      </c>
      <c r="F81" s="40">
        <v>786</v>
      </c>
      <c r="G81" s="40">
        <v>694</v>
      </c>
      <c r="H81" s="40">
        <v>755</v>
      </c>
      <c r="I81" s="40">
        <v>472</v>
      </c>
      <c r="J81" s="40">
        <v>309</v>
      </c>
      <c r="K81" s="40">
        <v>152</v>
      </c>
      <c r="L81" s="40">
        <v>491</v>
      </c>
      <c r="M81" s="41"/>
      <c r="N81" s="41"/>
      <c r="O81" s="42">
        <v>3659</v>
      </c>
    </row>
    <row r="82" spans="1:15" x14ac:dyDescent="0.2">
      <c r="A82" s="38" t="s">
        <v>28</v>
      </c>
      <c r="B82" s="29" t="s">
        <v>139</v>
      </c>
      <c r="C82" s="29" t="s">
        <v>101</v>
      </c>
      <c r="D82" s="59" t="s">
        <v>28</v>
      </c>
      <c r="E82" s="59" t="s">
        <v>96</v>
      </c>
      <c r="F82" s="60">
        <v>21.481279037988521</v>
      </c>
      <c r="G82" s="60">
        <v>18.96693085542498</v>
      </c>
      <c r="H82" s="60">
        <v>20.634053019950805</v>
      </c>
      <c r="I82" s="60">
        <v>12.899699371412954</v>
      </c>
      <c r="J82" s="60">
        <v>8.4449303088275478</v>
      </c>
      <c r="K82" s="60">
        <v>4.1541404755397648</v>
      </c>
      <c r="L82" s="60">
        <v>13.418966930855426</v>
      </c>
      <c r="M82" s="60">
        <v>0</v>
      </c>
      <c r="N82" s="60">
        <v>0</v>
      </c>
      <c r="O82" s="61">
        <v>100</v>
      </c>
    </row>
    <row r="83" spans="1:15" x14ac:dyDescent="0.2">
      <c r="A83" s="35" t="s">
        <v>145</v>
      </c>
      <c r="B83" s="36" t="s">
        <v>166</v>
      </c>
      <c r="C83" s="36" t="s">
        <v>98</v>
      </c>
      <c r="D83" s="64" t="s">
        <v>145</v>
      </c>
      <c r="E83" s="64" t="s">
        <v>10</v>
      </c>
      <c r="F83" s="65">
        <v>73</v>
      </c>
      <c r="G83" s="65">
        <v>3</v>
      </c>
      <c r="H83" s="65"/>
      <c r="I83" s="65">
        <v>2</v>
      </c>
      <c r="J83" s="65"/>
      <c r="K83" s="65"/>
      <c r="L83" s="65"/>
      <c r="M83" s="66"/>
      <c r="N83" s="66"/>
      <c r="O83" s="67">
        <v>78</v>
      </c>
    </row>
    <row r="84" spans="1:15" x14ac:dyDescent="0.2">
      <c r="A84" s="38" t="s">
        <v>145</v>
      </c>
      <c r="B84" s="29" t="s">
        <v>166</v>
      </c>
      <c r="C84" s="29" t="s">
        <v>99</v>
      </c>
      <c r="D84" s="59" t="s">
        <v>145</v>
      </c>
      <c r="E84" s="59" t="s">
        <v>95</v>
      </c>
      <c r="F84" s="60">
        <v>93.589743589743591</v>
      </c>
      <c r="G84" s="60">
        <v>3.8461538461538463</v>
      </c>
      <c r="H84" s="60">
        <v>0</v>
      </c>
      <c r="I84" s="60">
        <v>2.5641025641025643</v>
      </c>
      <c r="J84" s="60">
        <v>0</v>
      </c>
      <c r="K84" s="60">
        <v>0</v>
      </c>
      <c r="L84" s="60">
        <v>0</v>
      </c>
      <c r="M84" s="60">
        <v>0</v>
      </c>
      <c r="N84" s="60">
        <v>0</v>
      </c>
      <c r="O84" s="61">
        <v>100</v>
      </c>
    </row>
    <row r="85" spans="1:15" x14ac:dyDescent="0.2">
      <c r="A85" s="39" t="s">
        <v>145</v>
      </c>
      <c r="B85" s="29" t="s">
        <v>166</v>
      </c>
      <c r="C85" s="29" t="s">
        <v>100</v>
      </c>
      <c r="D85" s="39" t="s">
        <v>145</v>
      </c>
      <c r="E85" s="39" t="s">
        <v>11</v>
      </c>
      <c r="F85" s="40">
        <v>117</v>
      </c>
      <c r="G85" s="40">
        <v>19</v>
      </c>
      <c r="H85" s="41"/>
      <c r="I85" s="40">
        <v>43</v>
      </c>
      <c r="J85" s="41"/>
      <c r="K85" s="41"/>
      <c r="L85" s="41"/>
      <c r="M85" s="41"/>
      <c r="N85" s="41"/>
      <c r="O85" s="42">
        <v>179</v>
      </c>
    </row>
    <row r="86" spans="1:15" x14ac:dyDescent="0.2">
      <c r="A86" s="38" t="s">
        <v>145</v>
      </c>
      <c r="B86" s="29" t="s">
        <v>166</v>
      </c>
      <c r="C86" s="29" t="s">
        <v>101</v>
      </c>
      <c r="D86" s="59" t="s">
        <v>145</v>
      </c>
      <c r="E86" s="59" t="s">
        <v>96</v>
      </c>
      <c r="F86" s="60">
        <v>65.363128491620117</v>
      </c>
      <c r="G86" s="60">
        <v>10.614525139664805</v>
      </c>
      <c r="H86" s="60">
        <v>0</v>
      </c>
      <c r="I86" s="60">
        <v>24.022346368715084</v>
      </c>
      <c r="J86" s="60">
        <v>0</v>
      </c>
      <c r="K86" s="60">
        <v>0</v>
      </c>
      <c r="L86" s="60">
        <v>0</v>
      </c>
      <c r="M86" s="60">
        <v>0</v>
      </c>
      <c r="N86" s="60">
        <v>0</v>
      </c>
      <c r="O86" s="61">
        <v>100</v>
      </c>
    </row>
    <row r="87" spans="1:15" x14ac:dyDescent="0.2">
      <c r="A87" s="35" t="s">
        <v>29</v>
      </c>
      <c r="B87" s="36" t="s">
        <v>167</v>
      </c>
      <c r="C87" s="36" t="s">
        <v>98</v>
      </c>
      <c r="D87" s="64" t="s">
        <v>29</v>
      </c>
      <c r="E87" s="64" t="s">
        <v>10</v>
      </c>
      <c r="F87" s="65">
        <v>629</v>
      </c>
      <c r="G87" s="65">
        <v>94</v>
      </c>
      <c r="H87" s="65">
        <v>76</v>
      </c>
      <c r="I87" s="65">
        <v>43</v>
      </c>
      <c r="J87" s="65">
        <v>19</v>
      </c>
      <c r="K87" s="65">
        <v>12</v>
      </c>
      <c r="L87" s="65">
        <v>3</v>
      </c>
      <c r="M87" s="66">
        <v>1</v>
      </c>
      <c r="N87" s="66">
        <v>1</v>
      </c>
      <c r="O87" s="67">
        <v>878</v>
      </c>
    </row>
    <row r="88" spans="1:15" x14ac:dyDescent="0.2">
      <c r="A88" s="38" t="s">
        <v>29</v>
      </c>
      <c r="B88" s="29" t="s">
        <v>167</v>
      </c>
      <c r="C88" s="29" t="s">
        <v>99</v>
      </c>
      <c r="D88" s="59" t="s">
        <v>29</v>
      </c>
      <c r="E88" s="59" t="s">
        <v>95</v>
      </c>
      <c r="F88" s="60">
        <v>71.640091116173124</v>
      </c>
      <c r="G88" s="60">
        <v>10.70615034168565</v>
      </c>
      <c r="H88" s="60">
        <v>8.6560364464692476</v>
      </c>
      <c r="I88" s="60">
        <v>4.8974943052391797</v>
      </c>
      <c r="J88" s="60">
        <v>2.1640091116173119</v>
      </c>
      <c r="K88" s="60">
        <v>1.3667425968109339</v>
      </c>
      <c r="L88" s="60">
        <v>0.34168564920273348</v>
      </c>
      <c r="M88" s="60">
        <v>0.11389521640091116</v>
      </c>
      <c r="N88" s="60">
        <v>0.11389521640091116</v>
      </c>
      <c r="O88" s="61">
        <v>100</v>
      </c>
    </row>
    <row r="89" spans="1:15" x14ac:dyDescent="0.2">
      <c r="A89" s="39" t="s">
        <v>29</v>
      </c>
      <c r="B89" s="29" t="s">
        <v>167</v>
      </c>
      <c r="C89" s="29" t="s">
        <v>100</v>
      </c>
      <c r="D89" s="39" t="s">
        <v>29</v>
      </c>
      <c r="E89" s="39" t="s">
        <v>11</v>
      </c>
      <c r="F89" s="40">
        <v>1004</v>
      </c>
      <c r="G89" s="40">
        <v>611</v>
      </c>
      <c r="H89" s="40">
        <v>1029</v>
      </c>
      <c r="I89" s="40">
        <v>1302</v>
      </c>
      <c r="J89" s="40">
        <v>1355</v>
      </c>
      <c r="K89" s="40">
        <v>1798</v>
      </c>
      <c r="L89" s="40">
        <v>880</v>
      </c>
      <c r="M89" s="40">
        <v>713</v>
      </c>
      <c r="N89" s="40">
        <v>1240</v>
      </c>
      <c r="O89" s="42">
        <v>9932</v>
      </c>
    </row>
    <row r="90" spans="1:15" x14ac:dyDescent="0.2">
      <c r="A90" s="38" t="s">
        <v>29</v>
      </c>
      <c r="B90" s="29" t="s">
        <v>167</v>
      </c>
      <c r="C90" s="29" t="s">
        <v>101</v>
      </c>
      <c r="D90" s="59" t="s">
        <v>29</v>
      </c>
      <c r="E90" s="59" t="s">
        <v>96</v>
      </c>
      <c r="F90" s="60">
        <v>10.108739428111155</v>
      </c>
      <c r="G90" s="60">
        <v>6.151832460732984</v>
      </c>
      <c r="H90" s="60">
        <v>10.360451067257349</v>
      </c>
      <c r="I90" s="60">
        <v>13.10914216673379</v>
      </c>
      <c r="J90" s="60">
        <v>13.642770841723721</v>
      </c>
      <c r="K90" s="60">
        <v>18.103101087394283</v>
      </c>
      <c r="L90" s="60">
        <v>8.860249697946033</v>
      </c>
      <c r="M90" s="60">
        <v>7.178815948449456</v>
      </c>
      <c r="N90" s="60">
        <v>12.484897301651229</v>
      </c>
      <c r="O90" s="61">
        <v>100</v>
      </c>
    </row>
    <row r="91" spans="1:15" x14ac:dyDescent="0.2">
      <c r="A91" s="35" t="s">
        <v>30</v>
      </c>
      <c r="B91" s="36" t="s">
        <v>106</v>
      </c>
      <c r="C91" s="36" t="s">
        <v>98</v>
      </c>
      <c r="D91" s="64" t="s">
        <v>30</v>
      </c>
      <c r="E91" s="64" t="s">
        <v>10</v>
      </c>
      <c r="F91" s="65">
        <v>637</v>
      </c>
      <c r="G91" s="65">
        <v>138</v>
      </c>
      <c r="H91" s="65">
        <v>42</v>
      </c>
      <c r="I91" s="65">
        <v>5</v>
      </c>
      <c r="J91" s="65">
        <v>1</v>
      </c>
      <c r="K91" s="65">
        <v>2</v>
      </c>
      <c r="L91" s="65"/>
      <c r="M91" s="66"/>
      <c r="N91" s="66"/>
      <c r="O91" s="67">
        <v>825</v>
      </c>
    </row>
    <row r="92" spans="1:15" x14ac:dyDescent="0.2">
      <c r="A92" s="38" t="s">
        <v>30</v>
      </c>
      <c r="B92" s="29" t="s">
        <v>106</v>
      </c>
      <c r="C92" s="29" t="s">
        <v>99</v>
      </c>
      <c r="D92" s="59" t="s">
        <v>30</v>
      </c>
      <c r="E92" s="59" t="s">
        <v>95</v>
      </c>
      <c r="F92" s="60">
        <v>77.212121212121218</v>
      </c>
      <c r="G92" s="60">
        <v>16.727272727272727</v>
      </c>
      <c r="H92" s="60">
        <v>5.0909090909090908</v>
      </c>
      <c r="I92" s="60">
        <v>0.60606060606060608</v>
      </c>
      <c r="J92" s="60">
        <v>0.12121212121212122</v>
      </c>
      <c r="K92" s="60">
        <v>0.24242424242424243</v>
      </c>
      <c r="L92" s="60">
        <v>0</v>
      </c>
      <c r="M92" s="60">
        <v>0</v>
      </c>
      <c r="N92" s="60">
        <v>0</v>
      </c>
      <c r="O92" s="61">
        <v>100</v>
      </c>
    </row>
    <row r="93" spans="1:15" x14ac:dyDescent="0.2">
      <c r="A93" s="39" t="s">
        <v>30</v>
      </c>
      <c r="B93" s="29" t="s">
        <v>106</v>
      </c>
      <c r="C93" s="29" t="s">
        <v>100</v>
      </c>
      <c r="D93" s="39" t="s">
        <v>30</v>
      </c>
      <c r="E93" s="39" t="s">
        <v>11</v>
      </c>
      <c r="F93" s="40">
        <v>1401</v>
      </c>
      <c r="G93" s="40">
        <v>858</v>
      </c>
      <c r="H93" s="40">
        <v>547</v>
      </c>
      <c r="I93" s="40">
        <v>126</v>
      </c>
      <c r="J93" s="40">
        <v>54</v>
      </c>
      <c r="K93" s="40">
        <v>353</v>
      </c>
      <c r="L93" s="41"/>
      <c r="M93" s="41"/>
      <c r="N93" s="41"/>
      <c r="O93" s="42">
        <v>3339</v>
      </c>
    </row>
    <row r="94" spans="1:15" x14ac:dyDescent="0.2">
      <c r="A94" s="38" t="s">
        <v>30</v>
      </c>
      <c r="B94" s="29" t="s">
        <v>106</v>
      </c>
      <c r="C94" s="29" t="s">
        <v>101</v>
      </c>
      <c r="D94" s="59" t="s">
        <v>30</v>
      </c>
      <c r="E94" s="59" t="s">
        <v>96</v>
      </c>
      <c r="F94" s="60">
        <v>41.958670260557057</v>
      </c>
      <c r="G94" s="60">
        <v>25.696316262353999</v>
      </c>
      <c r="H94" s="60">
        <v>16.382150344414494</v>
      </c>
      <c r="I94" s="60">
        <v>3.7735849056603774</v>
      </c>
      <c r="J94" s="60">
        <v>1.6172506738544474</v>
      </c>
      <c r="K94" s="60">
        <v>10.572027553159629</v>
      </c>
      <c r="L94" s="60">
        <v>0</v>
      </c>
      <c r="M94" s="60">
        <v>0</v>
      </c>
      <c r="N94" s="60">
        <v>0</v>
      </c>
      <c r="O94" s="61">
        <v>100</v>
      </c>
    </row>
    <row r="95" spans="1:15" x14ac:dyDescent="0.2">
      <c r="A95" s="35" t="s">
        <v>146</v>
      </c>
      <c r="B95" s="36" t="s">
        <v>107</v>
      </c>
      <c r="C95" s="36" t="s">
        <v>98</v>
      </c>
      <c r="D95" s="64" t="s">
        <v>146</v>
      </c>
      <c r="E95" s="64" t="s">
        <v>10</v>
      </c>
      <c r="F95" s="65">
        <v>86</v>
      </c>
      <c r="G95" s="65">
        <v>53</v>
      </c>
      <c r="H95" s="65">
        <v>8</v>
      </c>
      <c r="I95" s="65"/>
      <c r="J95" s="65"/>
      <c r="K95" s="65"/>
      <c r="L95" s="65"/>
      <c r="M95" s="66"/>
      <c r="N95" s="66"/>
      <c r="O95" s="67">
        <v>147</v>
      </c>
    </row>
    <row r="96" spans="1:15" x14ac:dyDescent="0.2">
      <c r="A96" s="38" t="s">
        <v>146</v>
      </c>
      <c r="B96" s="29" t="s">
        <v>107</v>
      </c>
      <c r="C96" s="29" t="s">
        <v>99</v>
      </c>
      <c r="D96" s="59" t="s">
        <v>146</v>
      </c>
      <c r="E96" s="59" t="s">
        <v>95</v>
      </c>
      <c r="F96" s="60">
        <v>58.503401360544217</v>
      </c>
      <c r="G96" s="60">
        <v>36.054421768707485</v>
      </c>
      <c r="H96" s="60">
        <v>5.4421768707482991</v>
      </c>
      <c r="I96" s="60">
        <v>0</v>
      </c>
      <c r="J96" s="60">
        <v>0</v>
      </c>
      <c r="K96" s="60">
        <v>0</v>
      </c>
      <c r="L96" s="60">
        <v>0</v>
      </c>
      <c r="M96" s="60">
        <v>0</v>
      </c>
      <c r="N96" s="60">
        <v>0</v>
      </c>
      <c r="O96" s="61">
        <v>100</v>
      </c>
    </row>
    <row r="97" spans="1:15" x14ac:dyDescent="0.2">
      <c r="A97" s="39" t="s">
        <v>146</v>
      </c>
      <c r="B97" s="29" t="s">
        <v>107</v>
      </c>
      <c r="C97" s="29" t="s">
        <v>100</v>
      </c>
      <c r="D97" s="39" t="s">
        <v>146</v>
      </c>
      <c r="E97" s="39" t="s">
        <v>11</v>
      </c>
      <c r="F97" s="40">
        <v>219</v>
      </c>
      <c r="G97" s="40">
        <v>325</v>
      </c>
      <c r="H97" s="40">
        <v>108</v>
      </c>
      <c r="I97" s="41"/>
      <c r="J97" s="41"/>
      <c r="K97" s="41"/>
      <c r="L97" s="41"/>
      <c r="M97" s="41"/>
      <c r="N97" s="41"/>
      <c r="O97" s="42">
        <v>652</v>
      </c>
    </row>
    <row r="98" spans="1:15" x14ac:dyDescent="0.2">
      <c r="A98" s="38" t="s">
        <v>146</v>
      </c>
      <c r="B98" s="29" t="s">
        <v>107</v>
      </c>
      <c r="C98" s="29" t="s">
        <v>101</v>
      </c>
      <c r="D98" s="59" t="s">
        <v>146</v>
      </c>
      <c r="E98" s="59" t="s">
        <v>96</v>
      </c>
      <c r="F98" s="60">
        <v>33.588957055214721</v>
      </c>
      <c r="G98" s="60">
        <v>49.846625766871163</v>
      </c>
      <c r="H98" s="60">
        <v>16.564417177914109</v>
      </c>
      <c r="I98" s="60">
        <v>0</v>
      </c>
      <c r="J98" s="60">
        <v>0</v>
      </c>
      <c r="K98" s="60">
        <v>0</v>
      </c>
      <c r="L98" s="60">
        <v>0</v>
      </c>
      <c r="M98" s="60">
        <v>0</v>
      </c>
      <c r="N98" s="60">
        <v>0</v>
      </c>
      <c r="O98" s="61">
        <v>100</v>
      </c>
    </row>
    <row r="99" spans="1:15" x14ac:dyDescent="0.2">
      <c r="A99" s="35" t="s">
        <v>147</v>
      </c>
      <c r="B99" s="36" t="s">
        <v>168</v>
      </c>
      <c r="C99" s="36" t="s">
        <v>98</v>
      </c>
      <c r="D99" s="64" t="s">
        <v>147</v>
      </c>
      <c r="E99" s="64" t="s">
        <v>10</v>
      </c>
      <c r="F99" s="65">
        <v>40</v>
      </c>
      <c r="G99" s="65">
        <v>16</v>
      </c>
      <c r="H99" s="65">
        <v>14</v>
      </c>
      <c r="I99" s="65">
        <v>4</v>
      </c>
      <c r="J99" s="65"/>
      <c r="K99" s="65"/>
      <c r="L99" s="65"/>
      <c r="M99" s="66"/>
      <c r="N99" s="66"/>
      <c r="O99" s="67">
        <v>74</v>
      </c>
    </row>
    <row r="100" spans="1:15" x14ac:dyDescent="0.2">
      <c r="A100" s="38" t="s">
        <v>147</v>
      </c>
      <c r="B100" s="29" t="s">
        <v>168</v>
      </c>
      <c r="C100" s="29" t="s">
        <v>99</v>
      </c>
      <c r="D100" s="59" t="s">
        <v>147</v>
      </c>
      <c r="E100" s="59" t="s">
        <v>95</v>
      </c>
      <c r="F100" s="60">
        <v>54.054054054054056</v>
      </c>
      <c r="G100" s="60">
        <v>21.621621621621621</v>
      </c>
      <c r="H100" s="60">
        <v>18.918918918918919</v>
      </c>
      <c r="I100" s="60">
        <v>5.4054054054054053</v>
      </c>
      <c r="J100" s="60">
        <v>0</v>
      </c>
      <c r="K100" s="60">
        <v>0</v>
      </c>
      <c r="L100" s="60">
        <v>0</v>
      </c>
      <c r="M100" s="60">
        <v>0</v>
      </c>
      <c r="N100" s="60">
        <v>0</v>
      </c>
      <c r="O100" s="61">
        <v>100</v>
      </c>
    </row>
    <row r="101" spans="1:15" x14ac:dyDescent="0.2">
      <c r="A101" s="39" t="s">
        <v>147</v>
      </c>
      <c r="B101" s="29" t="s">
        <v>168</v>
      </c>
      <c r="C101" s="29" t="s">
        <v>100</v>
      </c>
      <c r="D101" s="39" t="s">
        <v>147</v>
      </c>
      <c r="E101" s="39" t="s">
        <v>11</v>
      </c>
      <c r="F101" s="40">
        <v>89</v>
      </c>
      <c r="G101" s="40">
        <v>115</v>
      </c>
      <c r="H101" s="40">
        <v>191</v>
      </c>
      <c r="I101" s="40">
        <v>95</v>
      </c>
      <c r="J101" s="41"/>
      <c r="K101" s="41"/>
      <c r="L101" s="41"/>
      <c r="M101" s="41"/>
      <c r="N101" s="41"/>
      <c r="O101" s="42">
        <v>490</v>
      </c>
    </row>
    <row r="102" spans="1:15" x14ac:dyDescent="0.2">
      <c r="A102" s="38" t="s">
        <v>147</v>
      </c>
      <c r="B102" s="29" t="s">
        <v>168</v>
      </c>
      <c r="C102" s="29" t="s">
        <v>101</v>
      </c>
      <c r="D102" s="59" t="s">
        <v>147</v>
      </c>
      <c r="E102" s="59" t="s">
        <v>96</v>
      </c>
      <c r="F102" s="60">
        <v>18.163265306122447</v>
      </c>
      <c r="G102" s="60">
        <v>23.469387755102041</v>
      </c>
      <c r="H102" s="60">
        <v>38.979591836734691</v>
      </c>
      <c r="I102" s="60">
        <v>19.387755102040817</v>
      </c>
      <c r="J102" s="60">
        <v>0</v>
      </c>
      <c r="K102" s="60">
        <v>0</v>
      </c>
      <c r="L102" s="60">
        <v>0</v>
      </c>
      <c r="M102" s="60">
        <v>0</v>
      </c>
      <c r="N102" s="60">
        <v>0</v>
      </c>
      <c r="O102" s="61">
        <v>100</v>
      </c>
    </row>
    <row r="103" spans="1:15" x14ac:dyDescent="0.2">
      <c r="A103" s="35" t="s">
        <v>148</v>
      </c>
      <c r="B103" s="36" t="s">
        <v>169</v>
      </c>
      <c r="C103" s="36" t="s">
        <v>98</v>
      </c>
      <c r="D103" s="64" t="s">
        <v>148</v>
      </c>
      <c r="E103" s="64" t="s">
        <v>10</v>
      </c>
      <c r="F103" s="65">
        <v>606</v>
      </c>
      <c r="G103" s="65">
        <v>125</v>
      </c>
      <c r="H103" s="65">
        <v>81</v>
      </c>
      <c r="I103" s="65">
        <v>64</v>
      </c>
      <c r="J103" s="65">
        <v>33</v>
      </c>
      <c r="K103" s="65">
        <v>31</v>
      </c>
      <c r="L103" s="65">
        <v>8</v>
      </c>
      <c r="M103" s="66">
        <v>2</v>
      </c>
      <c r="N103" s="66">
        <v>3</v>
      </c>
      <c r="O103" s="67">
        <v>953</v>
      </c>
    </row>
    <row r="104" spans="1:15" x14ac:dyDescent="0.2">
      <c r="A104" s="38" t="s">
        <v>148</v>
      </c>
      <c r="B104" s="29" t="s">
        <v>169</v>
      </c>
      <c r="C104" s="29" t="s">
        <v>99</v>
      </c>
      <c r="D104" s="59" t="s">
        <v>148</v>
      </c>
      <c r="E104" s="59" t="s">
        <v>95</v>
      </c>
      <c r="F104" s="60">
        <v>63.588667366211965</v>
      </c>
      <c r="G104" s="60">
        <v>13.116474291710388</v>
      </c>
      <c r="H104" s="60">
        <v>8.4994753410283312</v>
      </c>
      <c r="I104" s="60">
        <v>6.7156348373557186</v>
      </c>
      <c r="J104" s="60">
        <v>3.4627492130115427</v>
      </c>
      <c r="K104" s="60">
        <v>3.2528856243441764</v>
      </c>
      <c r="L104" s="60">
        <v>0.83945435466946483</v>
      </c>
      <c r="M104" s="60">
        <v>0.20986358866736621</v>
      </c>
      <c r="N104" s="60">
        <v>0.31479538300104931</v>
      </c>
      <c r="O104" s="61">
        <v>100</v>
      </c>
    </row>
    <row r="105" spans="1:15" x14ac:dyDescent="0.2">
      <c r="A105" s="39" t="s">
        <v>148</v>
      </c>
      <c r="B105" s="29" t="s">
        <v>169</v>
      </c>
      <c r="C105" s="29" t="s">
        <v>100</v>
      </c>
      <c r="D105" s="39" t="s">
        <v>148</v>
      </c>
      <c r="E105" s="39" t="s">
        <v>11</v>
      </c>
      <c r="F105" s="40">
        <v>1086</v>
      </c>
      <c r="G105" s="40">
        <v>809</v>
      </c>
      <c r="H105" s="40">
        <v>1041</v>
      </c>
      <c r="I105" s="40">
        <v>2080</v>
      </c>
      <c r="J105" s="40">
        <v>2258</v>
      </c>
      <c r="K105" s="40">
        <v>4487</v>
      </c>
      <c r="L105" s="40">
        <v>2572</v>
      </c>
      <c r="M105" s="40">
        <v>1261</v>
      </c>
      <c r="N105" s="40">
        <v>3338</v>
      </c>
      <c r="O105" s="42">
        <v>18932</v>
      </c>
    </row>
    <row r="106" spans="1:15" x14ac:dyDescent="0.2">
      <c r="A106" s="38" t="s">
        <v>148</v>
      </c>
      <c r="B106" s="29" t="s">
        <v>169</v>
      </c>
      <c r="C106" s="29" t="s">
        <v>101</v>
      </c>
      <c r="D106" s="59" t="s">
        <v>148</v>
      </c>
      <c r="E106" s="59" t="s">
        <v>96</v>
      </c>
      <c r="F106" s="60">
        <v>5.7363194591168396</v>
      </c>
      <c r="G106" s="60">
        <v>4.2731882526938518</v>
      </c>
      <c r="H106" s="60">
        <v>5.4986266638495671</v>
      </c>
      <c r="I106" s="60">
        <v>10.986689203465033</v>
      </c>
      <c r="J106" s="60">
        <v>11.926896260300021</v>
      </c>
      <c r="K106" s="60">
        <v>23.700612719205576</v>
      </c>
      <c r="L106" s="60">
        <v>13.585463765053877</v>
      </c>
      <c r="M106" s="60">
        <v>6.6606803296006758</v>
      </c>
      <c r="N106" s="60">
        <v>17.631523346714559</v>
      </c>
      <c r="O106" s="61">
        <v>100</v>
      </c>
    </row>
    <row r="107" spans="1:15" x14ac:dyDescent="0.2">
      <c r="A107" s="62">
        <v>127</v>
      </c>
      <c r="B107" s="36" t="s">
        <v>256</v>
      </c>
      <c r="C107" s="36" t="s">
        <v>98</v>
      </c>
      <c r="D107" s="64" t="s">
        <v>248</v>
      </c>
      <c r="E107" s="64" t="s">
        <v>10</v>
      </c>
      <c r="F107" s="65">
        <v>53</v>
      </c>
      <c r="G107" s="65">
        <v>5</v>
      </c>
      <c r="H107" s="65">
        <v>3</v>
      </c>
      <c r="I107" s="65"/>
      <c r="J107" s="65"/>
      <c r="K107" s="65"/>
      <c r="L107" s="65"/>
      <c r="M107" s="66"/>
      <c r="N107" s="66"/>
      <c r="O107" s="67">
        <v>61</v>
      </c>
    </row>
    <row r="108" spans="1:15" x14ac:dyDescent="0.2">
      <c r="A108" s="63">
        <v>127</v>
      </c>
      <c r="B108" s="29" t="s">
        <v>256</v>
      </c>
      <c r="C108" s="29" t="s">
        <v>99</v>
      </c>
      <c r="D108" s="59" t="s">
        <v>248</v>
      </c>
      <c r="E108" s="59" t="s">
        <v>95</v>
      </c>
      <c r="F108" s="60">
        <v>86.885245901639351</v>
      </c>
      <c r="G108" s="60">
        <v>8.1967213114754092</v>
      </c>
      <c r="H108" s="60">
        <v>4.918032786885246</v>
      </c>
      <c r="I108" s="60">
        <v>0</v>
      </c>
      <c r="J108" s="60">
        <v>0</v>
      </c>
      <c r="K108" s="60">
        <v>0</v>
      </c>
      <c r="L108" s="60">
        <v>0</v>
      </c>
      <c r="M108" s="60">
        <v>0</v>
      </c>
      <c r="N108" s="60">
        <v>0</v>
      </c>
      <c r="O108" s="61">
        <v>100</v>
      </c>
    </row>
    <row r="109" spans="1:15" x14ac:dyDescent="0.2">
      <c r="A109" s="63">
        <v>127</v>
      </c>
      <c r="B109" s="29" t="s">
        <v>256</v>
      </c>
      <c r="C109" s="29" t="s">
        <v>100</v>
      </c>
      <c r="D109" s="39" t="s">
        <v>248</v>
      </c>
      <c r="E109" s="39" t="s">
        <v>11</v>
      </c>
      <c r="F109" s="40">
        <v>75</v>
      </c>
      <c r="G109" s="40">
        <v>33</v>
      </c>
      <c r="H109" s="40">
        <v>38</v>
      </c>
      <c r="I109" s="41"/>
      <c r="J109" s="41"/>
      <c r="K109" s="41"/>
      <c r="L109" s="41"/>
      <c r="M109" s="41"/>
      <c r="N109" s="41"/>
      <c r="O109" s="42">
        <v>146</v>
      </c>
    </row>
    <row r="110" spans="1:15" x14ac:dyDescent="0.2">
      <c r="A110" s="63">
        <v>127</v>
      </c>
      <c r="B110" s="29" t="s">
        <v>256</v>
      </c>
      <c r="C110" s="29" t="s">
        <v>101</v>
      </c>
      <c r="D110" s="59" t="s">
        <v>248</v>
      </c>
      <c r="E110" s="59" t="s">
        <v>96</v>
      </c>
      <c r="F110" s="60">
        <v>51.369863013698627</v>
      </c>
      <c r="G110" s="60">
        <v>22.602739726027398</v>
      </c>
      <c r="H110" s="60">
        <v>26.027397260273972</v>
      </c>
      <c r="I110" s="60">
        <v>0</v>
      </c>
      <c r="J110" s="60">
        <v>0</v>
      </c>
      <c r="K110" s="60">
        <v>0</v>
      </c>
      <c r="L110" s="60">
        <v>0</v>
      </c>
      <c r="M110" s="60">
        <v>0</v>
      </c>
      <c r="N110" s="60">
        <v>0</v>
      </c>
      <c r="O110" s="61">
        <v>100</v>
      </c>
    </row>
    <row r="111" spans="1:15" x14ac:dyDescent="0.2">
      <c r="A111" s="62">
        <v>128</v>
      </c>
      <c r="B111" s="36" t="s">
        <v>257</v>
      </c>
      <c r="C111" s="36" t="s">
        <v>98</v>
      </c>
      <c r="D111" s="64" t="s">
        <v>249</v>
      </c>
      <c r="E111" s="64" t="s">
        <v>10</v>
      </c>
      <c r="F111" s="65">
        <v>256</v>
      </c>
      <c r="G111" s="65">
        <v>13</v>
      </c>
      <c r="H111" s="65">
        <v>4</v>
      </c>
      <c r="I111" s="65">
        <v>1</v>
      </c>
      <c r="J111" s="65"/>
      <c r="K111" s="65">
        <v>1</v>
      </c>
      <c r="L111" s="65"/>
      <c r="M111" s="66"/>
      <c r="N111" s="66"/>
      <c r="O111" s="67">
        <v>275</v>
      </c>
    </row>
    <row r="112" spans="1:15" x14ac:dyDescent="0.2">
      <c r="A112" s="63">
        <v>128</v>
      </c>
      <c r="B112" s="29" t="s">
        <v>257</v>
      </c>
      <c r="C112" s="29" t="s">
        <v>99</v>
      </c>
      <c r="D112" s="59" t="s">
        <v>249</v>
      </c>
      <c r="E112" s="59" t="s">
        <v>95</v>
      </c>
      <c r="F112" s="60">
        <v>93.090909090909093</v>
      </c>
      <c r="G112" s="60">
        <v>4.7272727272727275</v>
      </c>
      <c r="H112" s="60">
        <v>1.4545454545454546</v>
      </c>
      <c r="I112" s="60">
        <v>0.36363636363636365</v>
      </c>
      <c r="J112" s="60">
        <v>0</v>
      </c>
      <c r="K112" s="60">
        <v>0.36363636363636365</v>
      </c>
      <c r="L112" s="60">
        <v>0</v>
      </c>
      <c r="M112" s="60">
        <v>0</v>
      </c>
      <c r="N112" s="60">
        <v>0</v>
      </c>
      <c r="O112" s="61">
        <v>100</v>
      </c>
    </row>
    <row r="113" spans="1:15" x14ac:dyDescent="0.2">
      <c r="A113" s="63">
        <v>128</v>
      </c>
      <c r="B113" s="29" t="s">
        <v>257</v>
      </c>
      <c r="C113" s="29" t="s">
        <v>100</v>
      </c>
      <c r="D113" s="39" t="s">
        <v>249</v>
      </c>
      <c r="E113" s="39" t="s">
        <v>11</v>
      </c>
      <c r="F113" s="40">
        <v>368</v>
      </c>
      <c r="G113" s="40">
        <v>82</v>
      </c>
      <c r="H113" s="40">
        <v>55</v>
      </c>
      <c r="I113" s="40">
        <v>20</v>
      </c>
      <c r="J113" s="41"/>
      <c r="K113" s="40">
        <v>125</v>
      </c>
      <c r="L113" s="41"/>
      <c r="M113" s="41"/>
      <c r="N113" s="41"/>
      <c r="O113" s="42">
        <v>650</v>
      </c>
    </row>
    <row r="114" spans="1:15" x14ac:dyDescent="0.2">
      <c r="A114" s="63">
        <v>128</v>
      </c>
      <c r="B114" s="29" t="s">
        <v>257</v>
      </c>
      <c r="C114" s="29" t="s">
        <v>101</v>
      </c>
      <c r="D114" s="59" t="s">
        <v>249</v>
      </c>
      <c r="E114" s="59" t="s">
        <v>96</v>
      </c>
      <c r="F114" s="60">
        <v>56.615384615384613</v>
      </c>
      <c r="G114" s="60">
        <v>12.615384615384615</v>
      </c>
      <c r="H114" s="60">
        <v>8.4615384615384617</v>
      </c>
      <c r="I114" s="60">
        <v>3.0769230769230771</v>
      </c>
      <c r="J114" s="60">
        <v>0</v>
      </c>
      <c r="K114" s="60">
        <v>19.23076923076923</v>
      </c>
      <c r="L114" s="60">
        <v>0</v>
      </c>
      <c r="M114" s="60">
        <v>0</v>
      </c>
      <c r="N114" s="60">
        <v>0</v>
      </c>
      <c r="O114" s="61">
        <v>100</v>
      </c>
    </row>
    <row r="115" spans="1:15" x14ac:dyDescent="0.2">
      <c r="A115" s="62">
        <v>129</v>
      </c>
      <c r="B115" s="36" t="s">
        <v>258</v>
      </c>
      <c r="C115" s="36" t="s">
        <v>98</v>
      </c>
      <c r="D115" s="64" t="s">
        <v>250</v>
      </c>
      <c r="E115" s="64" t="s">
        <v>10</v>
      </c>
      <c r="F115" s="65">
        <v>96</v>
      </c>
      <c r="G115" s="65">
        <v>3</v>
      </c>
      <c r="H115" s="65">
        <v>4</v>
      </c>
      <c r="I115" s="65"/>
      <c r="J115" s="65">
        <v>1</v>
      </c>
      <c r="K115" s="65"/>
      <c r="L115" s="65"/>
      <c r="M115" s="66"/>
      <c r="N115" s="66"/>
      <c r="O115" s="67">
        <v>104</v>
      </c>
    </row>
    <row r="116" spans="1:15" x14ac:dyDescent="0.2">
      <c r="A116" s="63">
        <v>129</v>
      </c>
      <c r="B116" s="29" t="s">
        <v>258</v>
      </c>
      <c r="C116" s="29" t="s">
        <v>99</v>
      </c>
      <c r="D116" s="59" t="s">
        <v>250</v>
      </c>
      <c r="E116" s="59" t="s">
        <v>95</v>
      </c>
      <c r="F116" s="60">
        <v>92.307692307692307</v>
      </c>
      <c r="G116" s="60">
        <v>2.8846153846153846</v>
      </c>
      <c r="H116" s="60">
        <v>3.8461538461538463</v>
      </c>
      <c r="I116" s="60">
        <v>0</v>
      </c>
      <c r="J116" s="60">
        <v>0.96153846153846156</v>
      </c>
      <c r="K116" s="60">
        <v>0</v>
      </c>
      <c r="L116" s="60">
        <v>0</v>
      </c>
      <c r="M116" s="60">
        <v>0</v>
      </c>
      <c r="N116" s="60">
        <v>0</v>
      </c>
      <c r="O116" s="61">
        <v>100</v>
      </c>
    </row>
    <row r="117" spans="1:15" x14ac:dyDescent="0.2">
      <c r="A117" s="63">
        <v>129</v>
      </c>
      <c r="B117" s="29" t="s">
        <v>258</v>
      </c>
      <c r="C117" s="29" t="s">
        <v>100</v>
      </c>
      <c r="D117" s="39" t="s">
        <v>250</v>
      </c>
      <c r="E117" s="39" t="s">
        <v>11</v>
      </c>
      <c r="F117" s="40">
        <v>137</v>
      </c>
      <c r="G117" s="40">
        <v>20</v>
      </c>
      <c r="H117" s="40">
        <v>53</v>
      </c>
      <c r="I117" s="41"/>
      <c r="J117" s="40">
        <v>84</v>
      </c>
      <c r="K117" s="41"/>
      <c r="L117" s="41"/>
      <c r="M117" s="41"/>
      <c r="N117" s="41"/>
      <c r="O117" s="42">
        <v>294</v>
      </c>
    </row>
    <row r="118" spans="1:15" x14ac:dyDescent="0.2">
      <c r="A118" s="63">
        <v>129</v>
      </c>
      <c r="B118" s="29" t="s">
        <v>258</v>
      </c>
      <c r="C118" s="29" t="s">
        <v>101</v>
      </c>
      <c r="D118" s="59" t="s">
        <v>250</v>
      </c>
      <c r="E118" s="59" t="s">
        <v>96</v>
      </c>
      <c r="F118" s="60">
        <v>46.598639455782312</v>
      </c>
      <c r="G118" s="60">
        <v>6.8027210884353737</v>
      </c>
      <c r="H118" s="60">
        <v>18.027210884353742</v>
      </c>
      <c r="I118" s="60">
        <v>0</v>
      </c>
      <c r="J118" s="60">
        <v>28.571428571428573</v>
      </c>
      <c r="K118" s="60">
        <v>0</v>
      </c>
      <c r="L118" s="60">
        <v>0</v>
      </c>
      <c r="M118" s="60">
        <v>0</v>
      </c>
      <c r="N118" s="60">
        <v>0</v>
      </c>
      <c r="O118" s="61">
        <v>100</v>
      </c>
    </row>
    <row r="119" spans="1:15" x14ac:dyDescent="0.2">
      <c r="A119" s="35" t="s">
        <v>31</v>
      </c>
      <c r="B119" s="36" t="s">
        <v>170</v>
      </c>
      <c r="C119" s="36" t="s">
        <v>98</v>
      </c>
      <c r="D119" s="64" t="s">
        <v>31</v>
      </c>
      <c r="E119" s="64" t="s">
        <v>10</v>
      </c>
      <c r="F119" s="65">
        <v>2</v>
      </c>
      <c r="G119" s="65"/>
      <c r="H119" s="65"/>
      <c r="I119" s="65"/>
      <c r="J119" s="65"/>
      <c r="K119" s="65">
        <v>1</v>
      </c>
      <c r="L119" s="65"/>
      <c r="M119" s="66"/>
      <c r="N119" s="66"/>
      <c r="O119" s="67">
        <v>3</v>
      </c>
    </row>
    <row r="120" spans="1:15" x14ac:dyDescent="0.2">
      <c r="A120" s="38" t="s">
        <v>31</v>
      </c>
      <c r="B120" s="29" t="s">
        <v>170</v>
      </c>
      <c r="C120" s="29" t="s">
        <v>99</v>
      </c>
      <c r="D120" s="59" t="s">
        <v>31</v>
      </c>
      <c r="E120" s="59" t="s">
        <v>95</v>
      </c>
      <c r="F120" s="60">
        <v>66.666666666666671</v>
      </c>
      <c r="G120" s="60">
        <v>0</v>
      </c>
      <c r="H120" s="60">
        <v>0</v>
      </c>
      <c r="I120" s="60">
        <v>0</v>
      </c>
      <c r="J120" s="60">
        <v>0</v>
      </c>
      <c r="K120" s="60">
        <v>33.333333333333336</v>
      </c>
      <c r="L120" s="60">
        <v>0</v>
      </c>
      <c r="M120" s="60">
        <v>0</v>
      </c>
      <c r="N120" s="60">
        <v>0</v>
      </c>
      <c r="O120" s="61">
        <v>100</v>
      </c>
    </row>
    <row r="121" spans="1:15" x14ac:dyDescent="0.2">
      <c r="A121" s="39" t="s">
        <v>31</v>
      </c>
      <c r="B121" s="29" t="s">
        <v>170</v>
      </c>
      <c r="C121" s="29" t="s">
        <v>100</v>
      </c>
      <c r="D121" s="39" t="s">
        <v>31</v>
      </c>
      <c r="E121" s="39" t="s">
        <v>11</v>
      </c>
      <c r="F121" s="40">
        <v>3</v>
      </c>
      <c r="G121" s="41"/>
      <c r="H121" s="41"/>
      <c r="I121" s="41"/>
      <c r="J121" s="41"/>
      <c r="K121" s="40">
        <v>141</v>
      </c>
      <c r="L121" s="41"/>
      <c r="M121" s="41"/>
      <c r="N121" s="41"/>
      <c r="O121" s="42">
        <v>144</v>
      </c>
    </row>
    <row r="122" spans="1:15" x14ac:dyDescent="0.2">
      <c r="A122" s="38" t="s">
        <v>31</v>
      </c>
      <c r="B122" s="29" t="s">
        <v>170</v>
      </c>
      <c r="C122" s="29" t="s">
        <v>101</v>
      </c>
      <c r="D122" s="59" t="s">
        <v>31</v>
      </c>
      <c r="E122" s="59" t="s">
        <v>96</v>
      </c>
      <c r="F122" s="60">
        <v>2.0833333333333335</v>
      </c>
      <c r="G122" s="60">
        <v>0</v>
      </c>
      <c r="H122" s="60">
        <v>0</v>
      </c>
      <c r="I122" s="60">
        <v>0</v>
      </c>
      <c r="J122" s="60">
        <v>0</v>
      </c>
      <c r="K122" s="60">
        <v>97.916666666666671</v>
      </c>
      <c r="L122" s="60">
        <v>0</v>
      </c>
      <c r="M122" s="60">
        <v>0</v>
      </c>
      <c r="N122" s="60">
        <v>0</v>
      </c>
      <c r="O122" s="61">
        <v>100</v>
      </c>
    </row>
    <row r="123" spans="1:15" x14ac:dyDescent="0.2">
      <c r="A123" s="35" t="s">
        <v>32</v>
      </c>
      <c r="B123" s="36" t="s">
        <v>108</v>
      </c>
      <c r="C123" s="36" t="s">
        <v>98</v>
      </c>
      <c r="D123" s="64" t="s">
        <v>32</v>
      </c>
      <c r="E123" s="64" t="s">
        <v>10</v>
      </c>
      <c r="F123" s="65">
        <v>2</v>
      </c>
      <c r="G123" s="65">
        <v>2</v>
      </c>
      <c r="H123" s="65">
        <v>2</v>
      </c>
      <c r="I123" s="65">
        <v>1</v>
      </c>
      <c r="J123" s="65"/>
      <c r="K123" s="65"/>
      <c r="L123" s="65"/>
      <c r="M123" s="66">
        <v>2</v>
      </c>
      <c r="N123" s="66"/>
      <c r="O123" s="67">
        <v>9</v>
      </c>
    </row>
    <row r="124" spans="1:15" x14ac:dyDescent="0.2">
      <c r="A124" s="38" t="s">
        <v>32</v>
      </c>
      <c r="B124" s="29" t="s">
        <v>108</v>
      </c>
      <c r="C124" s="29" t="s">
        <v>99</v>
      </c>
      <c r="D124" s="59" t="s">
        <v>32</v>
      </c>
      <c r="E124" s="59" t="s">
        <v>95</v>
      </c>
      <c r="F124" s="60">
        <v>22.222222222222221</v>
      </c>
      <c r="G124" s="60">
        <v>22.222222222222221</v>
      </c>
      <c r="H124" s="60">
        <v>22.222222222222221</v>
      </c>
      <c r="I124" s="60">
        <v>11.111111111111111</v>
      </c>
      <c r="J124" s="60">
        <v>0</v>
      </c>
      <c r="K124" s="60">
        <v>0</v>
      </c>
      <c r="L124" s="60">
        <v>0</v>
      </c>
      <c r="M124" s="60">
        <v>22.222222222222221</v>
      </c>
      <c r="N124" s="60">
        <v>0</v>
      </c>
      <c r="O124" s="61">
        <v>100</v>
      </c>
    </row>
    <row r="125" spans="1:15" x14ac:dyDescent="0.2">
      <c r="A125" s="39" t="s">
        <v>32</v>
      </c>
      <c r="B125" s="29" t="s">
        <v>108</v>
      </c>
      <c r="C125" s="29" t="s">
        <v>100</v>
      </c>
      <c r="D125" s="39" t="s">
        <v>32</v>
      </c>
      <c r="E125" s="39" t="s">
        <v>11</v>
      </c>
      <c r="F125" s="40">
        <v>4</v>
      </c>
      <c r="G125" s="40">
        <v>13</v>
      </c>
      <c r="H125" s="40">
        <v>22</v>
      </c>
      <c r="I125" s="40">
        <v>27</v>
      </c>
      <c r="J125" s="41"/>
      <c r="K125" s="41"/>
      <c r="L125" s="41"/>
      <c r="M125" s="40">
        <v>1459</v>
      </c>
      <c r="N125" s="41"/>
      <c r="O125" s="42">
        <v>1525</v>
      </c>
    </row>
    <row r="126" spans="1:15" x14ac:dyDescent="0.2">
      <c r="A126" s="38" t="s">
        <v>32</v>
      </c>
      <c r="B126" s="29" t="s">
        <v>108</v>
      </c>
      <c r="C126" s="29" t="s">
        <v>101</v>
      </c>
      <c r="D126" s="59" t="s">
        <v>32</v>
      </c>
      <c r="E126" s="59" t="s">
        <v>96</v>
      </c>
      <c r="F126" s="60">
        <v>0.26229508196721313</v>
      </c>
      <c r="G126" s="60">
        <v>0.85245901639344257</v>
      </c>
      <c r="H126" s="60">
        <v>1.4426229508196722</v>
      </c>
      <c r="I126" s="60">
        <v>1.7704918032786885</v>
      </c>
      <c r="J126" s="60">
        <v>0</v>
      </c>
      <c r="K126" s="60">
        <v>0</v>
      </c>
      <c r="L126" s="60">
        <v>0</v>
      </c>
      <c r="M126" s="60">
        <v>95.672131147540981</v>
      </c>
      <c r="N126" s="60">
        <v>0</v>
      </c>
      <c r="O126" s="61">
        <v>100</v>
      </c>
    </row>
    <row r="127" spans="1:15" x14ac:dyDescent="0.2">
      <c r="A127" s="35" t="s">
        <v>33</v>
      </c>
      <c r="B127" s="36" t="s">
        <v>171</v>
      </c>
      <c r="C127" s="36" t="s">
        <v>98</v>
      </c>
      <c r="D127" s="64" t="s">
        <v>33</v>
      </c>
      <c r="E127" s="64" t="s">
        <v>10</v>
      </c>
      <c r="F127" s="65">
        <v>37</v>
      </c>
      <c r="G127" s="65">
        <v>8</v>
      </c>
      <c r="H127" s="65">
        <v>17</v>
      </c>
      <c r="I127" s="65">
        <v>6</v>
      </c>
      <c r="J127" s="65">
        <v>9</v>
      </c>
      <c r="K127" s="65">
        <v>7</v>
      </c>
      <c r="L127" s="65">
        <v>4</v>
      </c>
      <c r="M127" s="66"/>
      <c r="N127" s="66"/>
      <c r="O127" s="67">
        <v>88</v>
      </c>
    </row>
    <row r="128" spans="1:15" x14ac:dyDescent="0.2">
      <c r="A128" s="38" t="s">
        <v>33</v>
      </c>
      <c r="B128" s="29" t="s">
        <v>171</v>
      </c>
      <c r="C128" s="29" t="s">
        <v>99</v>
      </c>
      <c r="D128" s="59" t="s">
        <v>33</v>
      </c>
      <c r="E128" s="59" t="s">
        <v>95</v>
      </c>
      <c r="F128" s="60">
        <v>42.045454545454547</v>
      </c>
      <c r="G128" s="60">
        <v>9.0909090909090917</v>
      </c>
      <c r="H128" s="60">
        <v>19.318181818181817</v>
      </c>
      <c r="I128" s="60">
        <v>6.8181818181818183</v>
      </c>
      <c r="J128" s="60">
        <v>10.227272727272727</v>
      </c>
      <c r="K128" s="60">
        <v>7.9545454545454541</v>
      </c>
      <c r="L128" s="60">
        <v>4.5454545454545459</v>
      </c>
      <c r="M128" s="60">
        <v>0</v>
      </c>
      <c r="N128" s="60">
        <v>0</v>
      </c>
      <c r="O128" s="61">
        <v>100</v>
      </c>
    </row>
    <row r="129" spans="1:15" x14ac:dyDescent="0.2">
      <c r="A129" s="39" t="s">
        <v>33</v>
      </c>
      <c r="B129" s="29" t="s">
        <v>171</v>
      </c>
      <c r="C129" s="29" t="s">
        <v>100</v>
      </c>
      <c r="D129" s="39" t="s">
        <v>33</v>
      </c>
      <c r="E129" s="39" t="s">
        <v>11</v>
      </c>
      <c r="F129" s="40">
        <v>70</v>
      </c>
      <c r="G129" s="40">
        <v>53</v>
      </c>
      <c r="H129" s="40">
        <v>235</v>
      </c>
      <c r="I129" s="40">
        <v>176</v>
      </c>
      <c r="J129" s="40">
        <v>563</v>
      </c>
      <c r="K129" s="40">
        <v>825</v>
      </c>
      <c r="L129" s="40">
        <v>1176</v>
      </c>
      <c r="M129" s="41"/>
      <c r="N129" s="41"/>
      <c r="O129" s="42">
        <v>3098</v>
      </c>
    </row>
    <row r="130" spans="1:15" x14ac:dyDescent="0.2">
      <c r="A130" s="38" t="s">
        <v>33</v>
      </c>
      <c r="B130" s="29" t="s">
        <v>171</v>
      </c>
      <c r="C130" s="29" t="s">
        <v>101</v>
      </c>
      <c r="D130" s="59" t="s">
        <v>33</v>
      </c>
      <c r="E130" s="59" t="s">
        <v>96</v>
      </c>
      <c r="F130" s="60">
        <v>2.2595222724338284</v>
      </c>
      <c r="G130" s="60">
        <v>1.7107811491284699</v>
      </c>
      <c r="H130" s="60">
        <v>7.5855390574564234</v>
      </c>
      <c r="I130" s="60">
        <v>5.6810845706907687</v>
      </c>
      <c r="J130" s="60">
        <v>18.17301484828922</v>
      </c>
      <c r="K130" s="60">
        <v>26.630083925112977</v>
      </c>
      <c r="L130" s="60">
        <v>37.959974176888316</v>
      </c>
      <c r="M130" s="60">
        <v>0</v>
      </c>
      <c r="N130" s="60">
        <v>0</v>
      </c>
      <c r="O130" s="61">
        <v>100</v>
      </c>
    </row>
    <row r="131" spans="1:15" x14ac:dyDescent="0.2">
      <c r="A131" s="35" t="s">
        <v>34</v>
      </c>
      <c r="B131" s="36" t="s">
        <v>172</v>
      </c>
      <c r="C131" s="36" t="s">
        <v>98</v>
      </c>
      <c r="D131" s="64" t="s">
        <v>34</v>
      </c>
      <c r="E131" s="64" t="s">
        <v>10</v>
      </c>
      <c r="F131" s="65">
        <v>1</v>
      </c>
      <c r="G131" s="65">
        <v>2</v>
      </c>
      <c r="H131" s="65"/>
      <c r="I131" s="65">
        <v>2</v>
      </c>
      <c r="J131" s="65">
        <v>2</v>
      </c>
      <c r="K131" s="65">
        <v>1</v>
      </c>
      <c r="L131" s="65">
        <v>2</v>
      </c>
      <c r="M131" s="66"/>
      <c r="N131" s="66"/>
      <c r="O131" s="67">
        <v>10</v>
      </c>
    </row>
    <row r="132" spans="1:15" x14ac:dyDescent="0.2">
      <c r="A132" s="38" t="s">
        <v>34</v>
      </c>
      <c r="B132" s="29" t="s">
        <v>172</v>
      </c>
      <c r="C132" s="29" t="s">
        <v>99</v>
      </c>
      <c r="D132" s="59" t="s">
        <v>34</v>
      </c>
      <c r="E132" s="59" t="s">
        <v>95</v>
      </c>
      <c r="F132" s="60">
        <v>10</v>
      </c>
      <c r="G132" s="60">
        <v>20</v>
      </c>
      <c r="H132" s="60">
        <v>0</v>
      </c>
      <c r="I132" s="60">
        <v>20</v>
      </c>
      <c r="J132" s="60">
        <v>20</v>
      </c>
      <c r="K132" s="60">
        <v>10</v>
      </c>
      <c r="L132" s="60">
        <v>20</v>
      </c>
      <c r="M132" s="60">
        <v>0</v>
      </c>
      <c r="N132" s="60">
        <v>0</v>
      </c>
      <c r="O132" s="61">
        <v>100</v>
      </c>
    </row>
    <row r="133" spans="1:15" x14ac:dyDescent="0.2">
      <c r="A133" s="39" t="s">
        <v>34</v>
      </c>
      <c r="B133" s="29" t="s">
        <v>172</v>
      </c>
      <c r="C133" s="29" t="s">
        <v>100</v>
      </c>
      <c r="D133" s="39" t="s">
        <v>34</v>
      </c>
      <c r="E133" s="39" t="s">
        <v>11</v>
      </c>
      <c r="F133" s="40">
        <v>2</v>
      </c>
      <c r="G133" s="40">
        <v>11</v>
      </c>
      <c r="H133" s="41"/>
      <c r="I133" s="40">
        <v>54</v>
      </c>
      <c r="J133" s="40">
        <v>125</v>
      </c>
      <c r="K133" s="40">
        <v>142</v>
      </c>
      <c r="L133" s="40">
        <v>694</v>
      </c>
      <c r="M133" s="41"/>
      <c r="N133" s="41"/>
      <c r="O133" s="42">
        <v>1028</v>
      </c>
    </row>
    <row r="134" spans="1:15" x14ac:dyDescent="0.2">
      <c r="A134" s="38" t="s">
        <v>34</v>
      </c>
      <c r="B134" s="29" t="s">
        <v>172</v>
      </c>
      <c r="C134" s="29" t="s">
        <v>101</v>
      </c>
      <c r="D134" s="59" t="s">
        <v>34</v>
      </c>
      <c r="E134" s="59" t="s">
        <v>96</v>
      </c>
      <c r="F134" s="60">
        <v>0.19455252918287938</v>
      </c>
      <c r="G134" s="60">
        <v>1.0700389105058365</v>
      </c>
      <c r="H134" s="60">
        <v>0</v>
      </c>
      <c r="I134" s="60">
        <v>5.2529182879377432</v>
      </c>
      <c r="J134" s="60">
        <v>12.159533073929961</v>
      </c>
      <c r="K134" s="60">
        <v>13.813229571984436</v>
      </c>
      <c r="L134" s="60">
        <v>67.509727626459139</v>
      </c>
      <c r="M134" s="60">
        <v>0</v>
      </c>
      <c r="N134" s="60">
        <v>0</v>
      </c>
      <c r="O134" s="61">
        <v>100</v>
      </c>
    </row>
    <row r="135" spans="1:15" x14ac:dyDescent="0.2">
      <c r="A135" s="35" t="s">
        <v>35</v>
      </c>
      <c r="B135" s="36" t="s">
        <v>173</v>
      </c>
      <c r="C135" s="36" t="s">
        <v>98</v>
      </c>
      <c r="D135" s="64" t="s">
        <v>35</v>
      </c>
      <c r="E135" s="64" t="s">
        <v>10</v>
      </c>
      <c r="F135" s="65">
        <v>30</v>
      </c>
      <c r="G135" s="65">
        <v>9</v>
      </c>
      <c r="H135" s="65">
        <v>6</v>
      </c>
      <c r="I135" s="65">
        <v>20</v>
      </c>
      <c r="J135" s="65">
        <v>7</v>
      </c>
      <c r="K135" s="65">
        <v>20</v>
      </c>
      <c r="L135" s="65">
        <v>6</v>
      </c>
      <c r="M135" s="66">
        <v>3</v>
      </c>
      <c r="N135" s="66"/>
      <c r="O135" s="67">
        <v>101</v>
      </c>
    </row>
    <row r="136" spans="1:15" x14ac:dyDescent="0.2">
      <c r="A136" s="38" t="s">
        <v>35</v>
      </c>
      <c r="B136" s="29" t="s">
        <v>173</v>
      </c>
      <c r="C136" s="29" t="s">
        <v>99</v>
      </c>
      <c r="D136" s="59" t="s">
        <v>35</v>
      </c>
      <c r="E136" s="59" t="s">
        <v>95</v>
      </c>
      <c r="F136" s="60">
        <v>29.702970297029704</v>
      </c>
      <c r="G136" s="60">
        <v>8.9108910891089117</v>
      </c>
      <c r="H136" s="60">
        <v>5.9405940594059405</v>
      </c>
      <c r="I136" s="60">
        <v>19.801980198019802</v>
      </c>
      <c r="J136" s="60">
        <v>6.9306930693069306</v>
      </c>
      <c r="K136" s="60">
        <v>19.801980198019802</v>
      </c>
      <c r="L136" s="60">
        <v>5.9405940594059405</v>
      </c>
      <c r="M136" s="60">
        <v>2.9702970297029703</v>
      </c>
      <c r="N136" s="60">
        <v>0</v>
      </c>
      <c r="O136" s="61">
        <v>100</v>
      </c>
    </row>
    <row r="137" spans="1:15" x14ac:dyDescent="0.2">
      <c r="A137" s="39" t="s">
        <v>35</v>
      </c>
      <c r="B137" s="29" t="s">
        <v>173</v>
      </c>
      <c r="C137" s="29" t="s">
        <v>100</v>
      </c>
      <c r="D137" s="39" t="s">
        <v>35</v>
      </c>
      <c r="E137" s="39" t="s">
        <v>11</v>
      </c>
      <c r="F137" s="40">
        <v>62</v>
      </c>
      <c r="G137" s="40">
        <v>64</v>
      </c>
      <c r="H137" s="40">
        <v>82</v>
      </c>
      <c r="I137" s="40">
        <v>677</v>
      </c>
      <c r="J137" s="40">
        <v>545</v>
      </c>
      <c r="K137" s="40">
        <v>3377</v>
      </c>
      <c r="L137" s="40">
        <v>2203</v>
      </c>
      <c r="M137" s="40">
        <v>1779</v>
      </c>
      <c r="N137" s="41"/>
      <c r="O137" s="42">
        <v>8789</v>
      </c>
    </row>
    <row r="138" spans="1:15" x14ac:dyDescent="0.2">
      <c r="A138" s="38" t="s">
        <v>35</v>
      </c>
      <c r="B138" s="29" t="s">
        <v>173</v>
      </c>
      <c r="C138" s="29" t="s">
        <v>101</v>
      </c>
      <c r="D138" s="59" t="s">
        <v>35</v>
      </c>
      <c r="E138" s="59" t="s">
        <v>96</v>
      </c>
      <c r="F138" s="60">
        <v>0.70542723859369671</v>
      </c>
      <c r="G138" s="60">
        <v>0.7281829559676869</v>
      </c>
      <c r="H138" s="60">
        <v>0.93298441233359886</v>
      </c>
      <c r="I138" s="60">
        <v>7.7028103310956881</v>
      </c>
      <c r="J138" s="60">
        <v>6.2009329844123338</v>
      </c>
      <c r="K138" s="60">
        <v>38.423028785982481</v>
      </c>
      <c r="L138" s="60">
        <v>25.065422687450223</v>
      </c>
      <c r="M138" s="60">
        <v>20.241210604164298</v>
      </c>
      <c r="N138" s="60">
        <v>0</v>
      </c>
      <c r="O138" s="61">
        <v>100</v>
      </c>
    </row>
    <row r="139" spans="1:15" x14ac:dyDescent="0.2">
      <c r="A139" s="35" t="s">
        <v>36</v>
      </c>
      <c r="B139" s="36" t="s">
        <v>174</v>
      </c>
      <c r="C139" s="36" t="s">
        <v>98</v>
      </c>
      <c r="D139" s="64" t="s">
        <v>36</v>
      </c>
      <c r="E139" s="64" t="s">
        <v>10</v>
      </c>
      <c r="F139" s="65">
        <v>2</v>
      </c>
      <c r="G139" s="65"/>
      <c r="H139" s="65">
        <v>1</v>
      </c>
      <c r="I139" s="65"/>
      <c r="J139" s="65">
        <v>1</v>
      </c>
      <c r="K139" s="65">
        <v>1</v>
      </c>
      <c r="L139" s="65">
        <v>1</v>
      </c>
      <c r="M139" s="66">
        <v>2</v>
      </c>
      <c r="N139" s="66"/>
      <c r="O139" s="67">
        <v>8</v>
      </c>
    </row>
    <row r="140" spans="1:15" x14ac:dyDescent="0.2">
      <c r="A140" s="38" t="s">
        <v>36</v>
      </c>
      <c r="B140" s="29" t="s">
        <v>174</v>
      </c>
      <c r="C140" s="29" t="s">
        <v>99</v>
      </c>
      <c r="D140" s="59" t="s">
        <v>36</v>
      </c>
      <c r="E140" s="59" t="s">
        <v>95</v>
      </c>
      <c r="F140" s="60">
        <v>25</v>
      </c>
      <c r="G140" s="60">
        <v>0</v>
      </c>
      <c r="H140" s="60">
        <v>12.5</v>
      </c>
      <c r="I140" s="60">
        <v>0</v>
      </c>
      <c r="J140" s="60">
        <v>12.5</v>
      </c>
      <c r="K140" s="60">
        <v>12.5</v>
      </c>
      <c r="L140" s="60">
        <v>12.5</v>
      </c>
      <c r="M140" s="60">
        <v>25</v>
      </c>
      <c r="N140" s="60">
        <v>0</v>
      </c>
      <c r="O140" s="61">
        <v>100</v>
      </c>
    </row>
    <row r="141" spans="1:15" x14ac:dyDescent="0.2">
      <c r="A141" s="39" t="s">
        <v>36</v>
      </c>
      <c r="B141" s="29" t="s">
        <v>174</v>
      </c>
      <c r="C141" s="29" t="s">
        <v>100</v>
      </c>
      <c r="D141" s="39" t="s">
        <v>36</v>
      </c>
      <c r="E141" s="39" t="s">
        <v>11</v>
      </c>
      <c r="F141" s="40">
        <v>3</v>
      </c>
      <c r="G141" s="41"/>
      <c r="H141" s="40">
        <v>11</v>
      </c>
      <c r="I141" s="41"/>
      <c r="J141" s="40">
        <v>69</v>
      </c>
      <c r="K141" s="40">
        <v>150</v>
      </c>
      <c r="L141" s="40">
        <v>288</v>
      </c>
      <c r="M141" s="40">
        <v>1412</v>
      </c>
      <c r="N141" s="41"/>
      <c r="O141" s="42">
        <v>1933</v>
      </c>
    </row>
    <row r="142" spans="1:15" x14ac:dyDescent="0.2">
      <c r="A142" s="38" t="s">
        <v>36</v>
      </c>
      <c r="B142" s="29" t="s">
        <v>174</v>
      </c>
      <c r="C142" s="29" t="s">
        <v>101</v>
      </c>
      <c r="D142" s="59" t="s">
        <v>36</v>
      </c>
      <c r="E142" s="59" t="s">
        <v>96</v>
      </c>
      <c r="F142" s="60">
        <v>0.15519917227108121</v>
      </c>
      <c r="G142" s="60">
        <v>0</v>
      </c>
      <c r="H142" s="60">
        <v>0.56906363166063112</v>
      </c>
      <c r="I142" s="60">
        <v>0</v>
      </c>
      <c r="J142" s="60">
        <v>3.569580962234868</v>
      </c>
      <c r="K142" s="60">
        <v>7.759958613554061</v>
      </c>
      <c r="L142" s="60">
        <v>14.899120538023798</v>
      </c>
      <c r="M142" s="60">
        <v>73.047077082255555</v>
      </c>
      <c r="N142" s="60">
        <v>0</v>
      </c>
      <c r="O142" s="61">
        <v>100</v>
      </c>
    </row>
    <row r="143" spans="1:15" x14ac:dyDescent="0.2">
      <c r="A143" s="35" t="s">
        <v>37</v>
      </c>
      <c r="B143" s="36" t="s">
        <v>175</v>
      </c>
      <c r="C143" s="36" t="s">
        <v>98</v>
      </c>
      <c r="D143" s="64" t="s">
        <v>37</v>
      </c>
      <c r="E143" s="64" t="s">
        <v>10</v>
      </c>
      <c r="F143" s="65">
        <v>8</v>
      </c>
      <c r="G143" s="65">
        <v>1</v>
      </c>
      <c r="H143" s="65">
        <v>3</v>
      </c>
      <c r="I143" s="65">
        <v>10</v>
      </c>
      <c r="J143" s="65">
        <v>3</v>
      </c>
      <c r="K143" s="65">
        <v>4</v>
      </c>
      <c r="L143" s="65">
        <v>1</v>
      </c>
      <c r="M143" s="66"/>
      <c r="N143" s="66"/>
      <c r="O143" s="67">
        <v>30</v>
      </c>
    </row>
    <row r="144" spans="1:15" x14ac:dyDescent="0.2">
      <c r="A144" s="38" t="s">
        <v>37</v>
      </c>
      <c r="B144" s="29" t="s">
        <v>175</v>
      </c>
      <c r="C144" s="29" t="s">
        <v>99</v>
      </c>
      <c r="D144" s="59" t="s">
        <v>37</v>
      </c>
      <c r="E144" s="59" t="s">
        <v>95</v>
      </c>
      <c r="F144" s="60">
        <v>26.666666666666668</v>
      </c>
      <c r="G144" s="60">
        <v>3.3333333333333335</v>
      </c>
      <c r="H144" s="60">
        <v>10</v>
      </c>
      <c r="I144" s="60">
        <v>33.333333333333336</v>
      </c>
      <c r="J144" s="60">
        <v>10</v>
      </c>
      <c r="K144" s="60">
        <v>13.333333333333334</v>
      </c>
      <c r="L144" s="60">
        <v>3.3333333333333335</v>
      </c>
      <c r="M144" s="60">
        <v>0</v>
      </c>
      <c r="N144" s="60">
        <v>0</v>
      </c>
      <c r="O144" s="61">
        <v>100</v>
      </c>
    </row>
    <row r="145" spans="1:15" x14ac:dyDescent="0.2">
      <c r="A145" s="39" t="s">
        <v>37</v>
      </c>
      <c r="B145" s="29" t="s">
        <v>175</v>
      </c>
      <c r="C145" s="29" t="s">
        <v>100</v>
      </c>
      <c r="D145" s="39" t="s">
        <v>37</v>
      </c>
      <c r="E145" s="39" t="s">
        <v>11</v>
      </c>
      <c r="F145" s="40">
        <v>11</v>
      </c>
      <c r="G145" s="40">
        <v>5</v>
      </c>
      <c r="H145" s="40">
        <v>40</v>
      </c>
      <c r="I145" s="40">
        <v>329</v>
      </c>
      <c r="J145" s="40">
        <v>245</v>
      </c>
      <c r="K145" s="40">
        <v>668</v>
      </c>
      <c r="L145" s="40">
        <v>391</v>
      </c>
      <c r="M145" s="41"/>
      <c r="N145" s="41"/>
      <c r="O145" s="42">
        <v>1689</v>
      </c>
    </row>
    <row r="146" spans="1:15" x14ac:dyDescent="0.2">
      <c r="A146" s="38" t="s">
        <v>37</v>
      </c>
      <c r="B146" s="29" t="s">
        <v>175</v>
      </c>
      <c r="C146" s="29" t="s">
        <v>101</v>
      </c>
      <c r="D146" s="59" t="s">
        <v>37</v>
      </c>
      <c r="E146" s="59" t="s">
        <v>96</v>
      </c>
      <c r="F146" s="60">
        <v>0.6512729425695678</v>
      </c>
      <c r="G146" s="60">
        <v>0.29603315571343991</v>
      </c>
      <c r="H146" s="60">
        <v>2.3682652457075193</v>
      </c>
      <c r="I146" s="60">
        <v>19.478981645944344</v>
      </c>
      <c r="J146" s="60">
        <v>14.505624629958556</v>
      </c>
      <c r="K146" s="60">
        <v>39.550029603315572</v>
      </c>
      <c r="L146" s="60">
        <v>23.149792776790999</v>
      </c>
      <c r="M146" s="60">
        <v>0</v>
      </c>
      <c r="N146" s="60">
        <v>0</v>
      </c>
      <c r="O146" s="61">
        <v>100</v>
      </c>
    </row>
    <row r="147" spans="1:15" x14ac:dyDescent="0.2">
      <c r="A147" s="35" t="s">
        <v>38</v>
      </c>
      <c r="B147" s="36" t="s">
        <v>109</v>
      </c>
      <c r="C147" s="36" t="s">
        <v>98</v>
      </c>
      <c r="D147" s="64" t="s">
        <v>38</v>
      </c>
      <c r="E147" s="64" t="s">
        <v>10</v>
      </c>
      <c r="F147" s="65">
        <v>3</v>
      </c>
      <c r="G147" s="65">
        <v>2</v>
      </c>
      <c r="H147" s="65">
        <v>1</v>
      </c>
      <c r="I147" s="65">
        <v>1</v>
      </c>
      <c r="J147" s="65">
        <v>2</v>
      </c>
      <c r="K147" s="65">
        <v>1</v>
      </c>
      <c r="L147" s="65">
        <v>2</v>
      </c>
      <c r="M147" s="66">
        <v>2</v>
      </c>
      <c r="N147" s="66">
        <v>2</v>
      </c>
      <c r="O147" s="67">
        <v>16</v>
      </c>
    </row>
    <row r="148" spans="1:15" x14ac:dyDescent="0.2">
      <c r="A148" s="38" t="s">
        <v>38</v>
      </c>
      <c r="B148" s="29" t="s">
        <v>109</v>
      </c>
      <c r="C148" s="29" t="s">
        <v>99</v>
      </c>
      <c r="D148" s="59" t="s">
        <v>38</v>
      </c>
      <c r="E148" s="59" t="s">
        <v>95</v>
      </c>
      <c r="F148" s="60">
        <v>18.75</v>
      </c>
      <c r="G148" s="60">
        <v>12.5</v>
      </c>
      <c r="H148" s="60">
        <v>6.25</v>
      </c>
      <c r="I148" s="60">
        <v>6.25</v>
      </c>
      <c r="J148" s="60">
        <v>12.5</v>
      </c>
      <c r="K148" s="60">
        <v>6.25</v>
      </c>
      <c r="L148" s="60">
        <v>12.5</v>
      </c>
      <c r="M148" s="60">
        <v>12.5</v>
      </c>
      <c r="N148" s="60">
        <v>12.5</v>
      </c>
      <c r="O148" s="61">
        <v>100</v>
      </c>
    </row>
    <row r="149" spans="1:15" x14ac:dyDescent="0.2">
      <c r="A149" s="39" t="s">
        <v>38</v>
      </c>
      <c r="B149" s="29" t="s">
        <v>109</v>
      </c>
      <c r="C149" s="29" t="s">
        <v>100</v>
      </c>
      <c r="D149" s="39" t="s">
        <v>38</v>
      </c>
      <c r="E149" s="39" t="s">
        <v>11</v>
      </c>
      <c r="F149" s="40">
        <v>10</v>
      </c>
      <c r="G149" s="40">
        <v>12</v>
      </c>
      <c r="H149" s="40">
        <v>12</v>
      </c>
      <c r="I149" s="40">
        <v>40</v>
      </c>
      <c r="J149" s="40">
        <v>133</v>
      </c>
      <c r="K149" s="40">
        <v>154</v>
      </c>
      <c r="L149" s="40">
        <v>603</v>
      </c>
      <c r="M149" s="40">
        <v>1433</v>
      </c>
      <c r="N149" s="40">
        <v>2481</v>
      </c>
      <c r="O149" s="42">
        <v>4878</v>
      </c>
    </row>
    <row r="150" spans="1:15" x14ac:dyDescent="0.2">
      <c r="A150" s="38" t="s">
        <v>38</v>
      </c>
      <c r="B150" s="29" t="s">
        <v>109</v>
      </c>
      <c r="C150" s="29" t="s">
        <v>101</v>
      </c>
      <c r="D150" s="59" t="s">
        <v>38</v>
      </c>
      <c r="E150" s="59" t="s">
        <v>96</v>
      </c>
      <c r="F150" s="60">
        <v>0.2050020500205002</v>
      </c>
      <c r="G150" s="60">
        <v>0.24600246002460024</v>
      </c>
      <c r="H150" s="60">
        <v>0.24600246002460024</v>
      </c>
      <c r="I150" s="60">
        <v>0.82000820008200082</v>
      </c>
      <c r="J150" s="60">
        <v>2.7265272652726527</v>
      </c>
      <c r="K150" s="60">
        <v>3.157031570315703</v>
      </c>
      <c r="L150" s="60">
        <v>12.361623616236162</v>
      </c>
      <c r="M150" s="60">
        <v>29.376793767937681</v>
      </c>
      <c r="N150" s="60">
        <v>50.861008610086103</v>
      </c>
      <c r="O150" s="61">
        <v>100</v>
      </c>
    </row>
    <row r="151" spans="1:15" x14ac:dyDescent="0.2">
      <c r="A151" s="35" t="s">
        <v>137</v>
      </c>
      <c r="B151" s="36" t="s">
        <v>140</v>
      </c>
      <c r="C151" s="36" t="s">
        <v>98</v>
      </c>
      <c r="D151" s="64" t="s">
        <v>137</v>
      </c>
      <c r="E151" s="64" t="s">
        <v>10</v>
      </c>
      <c r="F151" s="65">
        <v>69</v>
      </c>
      <c r="G151" s="65">
        <v>23</v>
      </c>
      <c r="H151" s="65">
        <v>19</v>
      </c>
      <c r="I151" s="65">
        <v>17</v>
      </c>
      <c r="J151" s="65">
        <v>5</v>
      </c>
      <c r="K151" s="65">
        <v>6</v>
      </c>
      <c r="L151" s="65">
        <v>2</v>
      </c>
      <c r="M151" s="66">
        <v>3</v>
      </c>
      <c r="N151" s="66">
        <v>1</v>
      </c>
      <c r="O151" s="67">
        <v>145</v>
      </c>
    </row>
    <row r="152" spans="1:15" x14ac:dyDescent="0.2">
      <c r="A152" s="38" t="s">
        <v>137</v>
      </c>
      <c r="B152" s="29" t="s">
        <v>140</v>
      </c>
      <c r="C152" s="29" t="s">
        <v>99</v>
      </c>
      <c r="D152" s="59" t="s">
        <v>137</v>
      </c>
      <c r="E152" s="59" t="s">
        <v>95</v>
      </c>
      <c r="F152" s="60">
        <v>47.586206896551722</v>
      </c>
      <c r="G152" s="60">
        <v>15.862068965517242</v>
      </c>
      <c r="H152" s="60">
        <v>13.103448275862069</v>
      </c>
      <c r="I152" s="60">
        <v>11.724137931034482</v>
      </c>
      <c r="J152" s="60">
        <v>3.4482758620689653</v>
      </c>
      <c r="K152" s="60">
        <v>4.1379310344827589</v>
      </c>
      <c r="L152" s="60">
        <v>1.3793103448275863</v>
      </c>
      <c r="M152" s="60">
        <v>2.0689655172413794</v>
      </c>
      <c r="N152" s="60">
        <v>0.68965517241379315</v>
      </c>
      <c r="O152" s="61">
        <v>100</v>
      </c>
    </row>
    <row r="153" spans="1:15" x14ac:dyDescent="0.2">
      <c r="A153" s="39" t="s">
        <v>137</v>
      </c>
      <c r="B153" s="29" t="s">
        <v>140</v>
      </c>
      <c r="C153" s="29" t="s">
        <v>100</v>
      </c>
      <c r="D153" s="39" t="s">
        <v>137</v>
      </c>
      <c r="E153" s="39" t="s">
        <v>11</v>
      </c>
      <c r="F153" s="40">
        <v>139</v>
      </c>
      <c r="G153" s="40">
        <v>142</v>
      </c>
      <c r="H153" s="40">
        <v>269</v>
      </c>
      <c r="I153" s="40">
        <v>558</v>
      </c>
      <c r="J153" s="40">
        <v>329</v>
      </c>
      <c r="K153" s="40">
        <v>795</v>
      </c>
      <c r="L153" s="40">
        <v>704</v>
      </c>
      <c r="M153" s="40">
        <v>1896</v>
      </c>
      <c r="N153" s="40">
        <v>1630</v>
      </c>
      <c r="O153" s="42">
        <v>6462</v>
      </c>
    </row>
    <row r="154" spans="1:15" x14ac:dyDescent="0.2">
      <c r="A154" s="38" t="s">
        <v>137</v>
      </c>
      <c r="B154" s="29" t="s">
        <v>140</v>
      </c>
      <c r="C154" s="29" t="s">
        <v>101</v>
      </c>
      <c r="D154" s="59" t="s">
        <v>137</v>
      </c>
      <c r="E154" s="59" t="s">
        <v>96</v>
      </c>
      <c r="F154" s="60">
        <v>2.1510368307025689</v>
      </c>
      <c r="G154" s="60">
        <v>2.1974620860414733</v>
      </c>
      <c r="H154" s="60">
        <v>4.162797895388425</v>
      </c>
      <c r="I154" s="60">
        <v>8.635097493036211</v>
      </c>
      <c r="J154" s="60">
        <v>5.0913030021665122</v>
      </c>
      <c r="K154" s="60">
        <v>12.302692664809657</v>
      </c>
      <c r="L154" s="60">
        <v>10.894459919529558</v>
      </c>
      <c r="M154" s="60">
        <v>29.340761374187558</v>
      </c>
      <c r="N154" s="60">
        <v>25.224388734138039</v>
      </c>
      <c r="O154" s="61">
        <v>100</v>
      </c>
    </row>
    <row r="155" spans="1:15" x14ac:dyDescent="0.2">
      <c r="A155" s="35" t="s">
        <v>39</v>
      </c>
      <c r="B155" s="36" t="s">
        <v>176</v>
      </c>
      <c r="C155" s="36" t="s">
        <v>98</v>
      </c>
      <c r="D155" s="64" t="s">
        <v>39</v>
      </c>
      <c r="E155" s="64" t="s">
        <v>10</v>
      </c>
      <c r="F155" s="65">
        <v>13</v>
      </c>
      <c r="G155" s="65">
        <v>2</v>
      </c>
      <c r="H155" s="65">
        <v>7</v>
      </c>
      <c r="I155" s="65">
        <v>14</v>
      </c>
      <c r="J155" s="65">
        <v>9</v>
      </c>
      <c r="K155" s="65">
        <v>10</v>
      </c>
      <c r="L155" s="65">
        <v>5</v>
      </c>
      <c r="M155" s="66">
        <v>2</v>
      </c>
      <c r="N155" s="66"/>
      <c r="O155" s="67">
        <v>62</v>
      </c>
    </row>
    <row r="156" spans="1:15" x14ac:dyDescent="0.2">
      <c r="A156" s="38" t="s">
        <v>39</v>
      </c>
      <c r="B156" s="29" t="s">
        <v>176</v>
      </c>
      <c r="C156" s="29" t="s">
        <v>99</v>
      </c>
      <c r="D156" s="59" t="s">
        <v>39</v>
      </c>
      <c r="E156" s="59" t="s">
        <v>95</v>
      </c>
      <c r="F156" s="60">
        <v>20.967741935483872</v>
      </c>
      <c r="G156" s="60">
        <v>3.225806451612903</v>
      </c>
      <c r="H156" s="60">
        <v>11.290322580645162</v>
      </c>
      <c r="I156" s="60">
        <v>22.580645161290324</v>
      </c>
      <c r="J156" s="60">
        <v>14.516129032258064</v>
      </c>
      <c r="K156" s="60">
        <v>16.129032258064516</v>
      </c>
      <c r="L156" s="60">
        <v>8.064516129032258</v>
      </c>
      <c r="M156" s="60">
        <v>3.225806451612903</v>
      </c>
      <c r="N156" s="60">
        <v>0</v>
      </c>
      <c r="O156" s="61">
        <v>100</v>
      </c>
    </row>
    <row r="157" spans="1:15" x14ac:dyDescent="0.2">
      <c r="A157" s="39" t="s">
        <v>39</v>
      </c>
      <c r="B157" s="29" t="s">
        <v>176</v>
      </c>
      <c r="C157" s="29" t="s">
        <v>100</v>
      </c>
      <c r="D157" s="39" t="s">
        <v>39</v>
      </c>
      <c r="E157" s="39" t="s">
        <v>11</v>
      </c>
      <c r="F157" s="40">
        <v>31</v>
      </c>
      <c r="G157" s="40">
        <v>12</v>
      </c>
      <c r="H157" s="40">
        <v>92</v>
      </c>
      <c r="I157" s="40">
        <v>484</v>
      </c>
      <c r="J157" s="40">
        <v>697</v>
      </c>
      <c r="K157" s="40">
        <v>1959</v>
      </c>
      <c r="L157" s="40">
        <v>1939</v>
      </c>
      <c r="M157" s="40">
        <v>1152</v>
      </c>
      <c r="N157" s="41"/>
      <c r="O157" s="42">
        <v>6366</v>
      </c>
    </row>
    <row r="158" spans="1:15" x14ac:dyDescent="0.2">
      <c r="A158" s="38" t="s">
        <v>39</v>
      </c>
      <c r="B158" s="29" t="s">
        <v>176</v>
      </c>
      <c r="C158" s="29" t="s">
        <v>101</v>
      </c>
      <c r="D158" s="59" t="s">
        <v>39</v>
      </c>
      <c r="E158" s="59" t="s">
        <v>96</v>
      </c>
      <c r="F158" s="60">
        <v>0.48696198554822495</v>
      </c>
      <c r="G158" s="60">
        <v>0.1885014137606032</v>
      </c>
      <c r="H158" s="60">
        <v>1.4451775054979579</v>
      </c>
      <c r="I158" s="60">
        <v>7.6028903550109961</v>
      </c>
      <c r="J158" s="60">
        <v>10.948790449261702</v>
      </c>
      <c r="K158" s="60">
        <v>30.772855796418472</v>
      </c>
      <c r="L158" s="60">
        <v>30.458686773484136</v>
      </c>
      <c r="M158" s="60">
        <v>18.096135721017909</v>
      </c>
      <c r="N158" s="60">
        <v>0</v>
      </c>
      <c r="O158" s="61">
        <v>100</v>
      </c>
    </row>
    <row r="159" spans="1:15" x14ac:dyDescent="0.2">
      <c r="A159" s="35" t="s">
        <v>40</v>
      </c>
      <c r="B159" s="36" t="s">
        <v>177</v>
      </c>
      <c r="C159" s="36" t="s">
        <v>98</v>
      </c>
      <c r="D159" s="64" t="s">
        <v>40</v>
      </c>
      <c r="E159" s="64" t="s">
        <v>10</v>
      </c>
      <c r="F159" s="65">
        <v>13</v>
      </c>
      <c r="G159" s="65">
        <v>3</v>
      </c>
      <c r="H159" s="65">
        <v>4</v>
      </c>
      <c r="I159" s="65">
        <v>10</v>
      </c>
      <c r="J159" s="65">
        <v>3</v>
      </c>
      <c r="K159" s="65">
        <v>3</v>
      </c>
      <c r="L159" s="65">
        <v>2</v>
      </c>
      <c r="M159" s="66">
        <v>3</v>
      </c>
      <c r="N159" s="66"/>
      <c r="O159" s="67">
        <v>41</v>
      </c>
    </row>
    <row r="160" spans="1:15" x14ac:dyDescent="0.2">
      <c r="A160" s="38" t="s">
        <v>40</v>
      </c>
      <c r="B160" s="29" t="s">
        <v>177</v>
      </c>
      <c r="C160" s="29" t="s">
        <v>99</v>
      </c>
      <c r="D160" s="59" t="s">
        <v>40</v>
      </c>
      <c r="E160" s="59" t="s">
        <v>95</v>
      </c>
      <c r="F160" s="60">
        <v>31.707317073170731</v>
      </c>
      <c r="G160" s="60">
        <v>7.3170731707317076</v>
      </c>
      <c r="H160" s="60">
        <v>9.7560975609756095</v>
      </c>
      <c r="I160" s="60">
        <v>24.390243902439025</v>
      </c>
      <c r="J160" s="60">
        <v>7.3170731707317076</v>
      </c>
      <c r="K160" s="60">
        <v>7.3170731707317076</v>
      </c>
      <c r="L160" s="60">
        <v>4.8780487804878048</v>
      </c>
      <c r="M160" s="60">
        <v>7.3170731707317076</v>
      </c>
      <c r="N160" s="60">
        <v>0</v>
      </c>
      <c r="O160" s="61">
        <v>100</v>
      </c>
    </row>
    <row r="161" spans="1:15" x14ac:dyDescent="0.2">
      <c r="A161" s="39" t="s">
        <v>40</v>
      </c>
      <c r="B161" s="29" t="s">
        <v>177</v>
      </c>
      <c r="C161" s="29" t="s">
        <v>100</v>
      </c>
      <c r="D161" s="39" t="s">
        <v>40</v>
      </c>
      <c r="E161" s="39" t="s">
        <v>11</v>
      </c>
      <c r="F161" s="40">
        <v>26</v>
      </c>
      <c r="G161" s="40">
        <v>19</v>
      </c>
      <c r="H161" s="40">
        <v>63</v>
      </c>
      <c r="I161" s="40">
        <v>279</v>
      </c>
      <c r="J161" s="40">
        <v>213</v>
      </c>
      <c r="K161" s="40">
        <v>525</v>
      </c>
      <c r="L161" s="40">
        <v>703</v>
      </c>
      <c r="M161" s="40">
        <v>1751</v>
      </c>
      <c r="N161" s="41"/>
      <c r="O161" s="42">
        <v>3579</v>
      </c>
    </row>
    <row r="162" spans="1:15" x14ac:dyDescent="0.2">
      <c r="A162" s="38" t="s">
        <v>40</v>
      </c>
      <c r="B162" s="29" t="s">
        <v>177</v>
      </c>
      <c r="C162" s="29" t="s">
        <v>101</v>
      </c>
      <c r="D162" s="59" t="s">
        <v>40</v>
      </c>
      <c r="E162" s="59" t="s">
        <v>96</v>
      </c>
      <c r="F162" s="60">
        <v>0.72645990500139701</v>
      </c>
      <c r="G162" s="60">
        <v>0.53087454596255934</v>
      </c>
      <c r="H162" s="60">
        <v>1.760268231349539</v>
      </c>
      <c r="I162" s="60">
        <v>7.7954735959765298</v>
      </c>
      <c r="J162" s="60">
        <v>5.9513830678960602</v>
      </c>
      <c r="K162" s="60">
        <v>14.668901927912826</v>
      </c>
      <c r="L162" s="60">
        <v>19.642358200614698</v>
      </c>
      <c r="M162" s="60">
        <v>48.924280525286392</v>
      </c>
      <c r="N162" s="60">
        <v>0</v>
      </c>
      <c r="O162" s="61">
        <v>100</v>
      </c>
    </row>
    <row r="163" spans="1:15" x14ac:dyDescent="0.2">
      <c r="A163" s="35" t="s">
        <v>41</v>
      </c>
      <c r="B163" s="36" t="s">
        <v>178</v>
      </c>
      <c r="C163" s="36" t="s">
        <v>98</v>
      </c>
      <c r="D163" s="64" t="s">
        <v>41</v>
      </c>
      <c r="E163" s="64" t="s">
        <v>10</v>
      </c>
      <c r="F163" s="65">
        <v>63</v>
      </c>
      <c r="G163" s="65">
        <v>11</v>
      </c>
      <c r="H163" s="65">
        <v>6</v>
      </c>
      <c r="I163" s="65">
        <v>4</v>
      </c>
      <c r="J163" s="65"/>
      <c r="K163" s="65">
        <v>2</v>
      </c>
      <c r="L163" s="65"/>
      <c r="M163" s="66">
        <v>1</v>
      </c>
      <c r="N163" s="66">
        <v>1</v>
      </c>
      <c r="O163" s="67">
        <v>88</v>
      </c>
    </row>
    <row r="164" spans="1:15" x14ac:dyDescent="0.2">
      <c r="A164" s="38" t="s">
        <v>41</v>
      </c>
      <c r="B164" s="29" t="s">
        <v>178</v>
      </c>
      <c r="C164" s="29" t="s">
        <v>99</v>
      </c>
      <c r="D164" s="59" t="s">
        <v>41</v>
      </c>
      <c r="E164" s="59" t="s">
        <v>95</v>
      </c>
      <c r="F164" s="60">
        <v>71.590909090909093</v>
      </c>
      <c r="G164" s="60">
        <v>12.5</v>
      </c>
      <c r="H164" s="60">
        <v>6.8181818181818183</v>
      </c>
      <c r="I164" s="60">
        <v>4.5454545454545459</v>
      </c>
      <c r="J164" s="60">
        <v>0</v>
      </c>
      <c r="K164" s="60">
        <v>2.2727272727272729</v>
      </c>
      <c r="L164" s="60">
        <v>0</v>
      </c>
      <c r="M164" s="60">
        <v>1.1363636363636365</v>
      </c>
      <c r="N164" s="60">
        <v>1.1363636363636365</v>
      </c>
      <c r="O164" s="61">
        <v>100</v>
      </c>
    </row>
    <row r="165" spans="1:15" x14ac:dyDescent="0.2">
      <c r="A165" s="39" t="s">
        <v>41</v>
      </c>
      <c r="B165" s="29" t="s">
        <v>178</v>
      </c>
      <c r="C165" s="29" t="s">
        <v>100</v>
      </c>
      <c r="D165" s="39" t="s">
        <v>41</v>
      </c>
      <c r="E165" s="39" t="s">
        <v>11</v>
      </c>
      <c r="F165" s="40">
        <v>129</v>
      </c>
      <c r="G165" s="40">
        <v>71</v>
      </c>
      <c r="H165" s="40">
        <v>72</v>
      </c>
      <c r="I165" s="40">
        <v>114</v>
      </c>
      <c r="J165" s="41"/>
      <c r="K165" s="40">
        <v>234</v>
      </c>
      <c r="L165" s="41"/>
      <c r="M165" s="40">
        <v>712</v>
      </c>
      <c r="N165" s="40">
        <v>1177</v>
      </c>
      <c r="O165" s="42">
        <v>2509</v>
      </c>
    </row>
    <row r="166" spans="1:15" x14ac:dyDescent="0.2">
      <c r="A166" s="38" t="s">
        <v>41</v>
      </c>
      <c r="B166" s="29" t="s">
        <v>178</v>
      </c>
      <c r="C166" s="29" t="s">
        <v>101</v>
      </c>
      <c r="D166" s="59" t="s">
        <v>41</v>
      </c>
      <c r="E166" s="59" t="s">
        <v>96</v>
      </c>
      <c r="F166" s="60">
        <v>5.1414906337186128</v>
      </c>
      <c r="G166" s="60">
        <v>2.8298126743722598</v>
      </c>
      <c r="H166" s="60">
        <v>2.8696691909127141</v>
      </c>
      <c r="I166" s="60">
        <v>4.5436428856117974</v>
      </c>
      <c r="J166" s="60">
        <v>0</v>
      </c>
      <c r="K166" s="60">
        <v>9.3264248704663206</v>
      </c>
      <c r="L166" s="60">
        <v>0</v>
      </c>
      <c r="M166" s="60">
        <v>28.377839776803508</v>
      </c>
      <c r="N166" s="60">
        <v>46.911119968114789</v>
      </c>
      <c r="O166" s="61">
        <v>100</v>
      </c>
    </row>
    <row r="167" spans="1:15" x14ac:dyDescent="0.2">
      <c r="A167" s="35" t="s">
        <v>42</v>
      </c>
      <c r="B167" s="36" t="s">
        <v>179</v>
      </c>
      <c r="C167" s="36" t="s">
        <v>98</v>
      </c>
      <c r="D167" s="64" t="s">
        <v>42</v>
      </c>
      <c r="E167" s="64" t="s">
        <v>10</v>
      </c>
      <c r="F167" s="65">
        <v>8</v>
      </c>
      <c r="G167" s="65"/>
      <c r="H167" s="65">
        <v>2</v>
      </c>
      <c r="I167" s="65">
        <v>3</v>
      </c>
      <c r="J167" s="65">
        <v>1</v>
      </c>
      <c r="K167" s="65">
        <v>2</v>
      </c>
      <c r="L167" s="65"/>
      <c r="M167" s="66">
        <v>1</v>
      </c>
      <c r="N167" s="66"/>
      <c r="O167" s="67">
        <v>17</v>
      </c>
    </row>
    <row r="168" spans="1:15" x14ac:dyDescent="0.2">
      <c r="A168" s="38" t="s">
        <v>42</v>
      </c>
      <c r="B168" s="29" t="s">
        <v>179</v>
      </c>
      <c r="C168" s="29" t="s">
        <v>99</v>
      </c>
      <c r="D168" s="59" t="s">
        <v>42</v>
      </c>
      <c r="E168" s="59" t="s">
        <v>95</v>
      </c>
      <c r="F168" s="60">
        <v>47.058823529411768</v>
      </c>
      <c r="G168" s="60">
        <v>0</v>
      </c>
      <c r="H168" s="60">
        <v>11.764705882352942</v>
      </c>
      <c r="I168" s="60">
        <v>17.647058823529413</v>
      </c>
      <c r="J168" s="60">
        <v>5.882352941176471</v>
      </c>
      <c r="K168" s="60">
        <v>11.764705882352942</v>
      </c>
      <c r="L168" s="60">
        <v>0</v>
      </c>
      <c r="M168" s="60">
        <v>5.882352941176471</v>
      </c>
      <c r="N168" s="60">
        <v>0</v>
      </c>
      <c r="O168" s="61">
        <v>100</v>
      </c>
    </row>
    <row r="169" spans="1:15" x14ac:dyDescent="0.2">
      <c r="A169" s="39" t="s">
        <v>42</v>
      </c>
      <c r="B169" s="29" t="s">
        <v>179</v>
      </c>
      <c r="C169" s="29" t="s">
        <v>100</v>
      </c>
      <c r="D169" s="39" t="s">
        <v>42</v>
      </c>
      <c r="E169" s="39" t="s">
        <v>11</v>
      </c>
      <c r="F169" s="40">
        <v>12</v>
      </c>
      <c r="G169" s="41"/>
      <c r="H169" s="40">
        <v>28</v>
      </c>
      <c r="I169" s="40">
        <v>126</v>
      </c>
      <c r="J169" s="40">
        <v>70</v>
      </c>
      <c r="K169" s="40">
        <v>330</v>
      </c>
      <c r="L169" s="41"/>
      <c r="M169" s="40">
        <v>683</v>
      </c>
      <c r="N169" s="41"/>
      <c r="O169" s="42">
        <v>1249</v>
      </c>
    </row>
    <row r="170" spans="1:15" x14ac:dyDescent="0.2">
      <c r="A170" s="38" t="s">
        <v>42</v>
      </c>
      <c r="B170" s="29" t="s">
        <v>179</v>
      </c>
      <c r="C170" s="29" t="s">
        <v>101</v>
      </c>
      <c r="D170" s="59" t="s">
        <v>42</v>
      </c>
      <c r="E170" s="59" t="s">
        <v>96</v>
      </c>
      <c r="F170" s="60">
        <v>0.96076861489191356</v>
      </c>
      <c r="G170" s="60">
        <v>0</v>
      </c>
      <c r="H170" s="60">
        <v>2.2417934347477981</v>
      </c>
      <c r="I170" s="60">
        <v>10.088070456365092</v>
      </c>
      <c r="J170" s="60">
        <v>5.6044835868694953</v>
      </c>
      <c r="K170" s="60">
        <v>26.421136909527622</v>
      </c>
      <c r="L170" s="60">
        <v>0</v>
      </c>
      <c r="M170" s="60">
        <v>54.683746997598078</v>
      </c>
      <c r="N170" s="60">
        <v>0</v>
      </c>
      <c r="O170" s="61">
        <v>100</v>
      </c>
    </row>
    <row r="171" spans="1:15" x14ac:dyDescent="0.2">
      <c r="A171" s="35" t="s">
        <v>149</v>
      </c>
      <c r="B171" s="36" t="s">
        <v>259</v>
      </c>
      <c r="C171" s="36" t="s">
        <v>98</v>
      </c>
      <c r="D171" s="64" t="s">
        <v>149</v>
      </c>
      <c r="E171" s="64" t="s">
        <v>10</v>
      </c>
      <c r="F171" s="65">
        <v>59</v>
      </c>
      <c r="G171" s="65">
        <v>24</v>
      </c>
      <c r="H171" s="65">
        <v>32</v>
      </c>
      <c r="I171" s="65">
        <v>42</v>
      </c>
      <c r="J171" s="65">
        <v>37</v>
      </c>
      <c r="K171" s="65">
        <v>32</v>
      </c>
      <c r="L171" s="65">
        <v>24</v>
      </c>
      <c r="M171" s="66">
        <v>7</v>
      </c>
      <c r="N171" s="66">
        <v>1</v>
      </c>
      <c r="O171" s="67">
        <v>258</v>
      </c>
    </row>
    <row r="172" spans="1:15" x14ac:dyDescent="0.2">
      <c r="A172" s="38" t="s">
        <v>149</v>
      </c>
      <c r="B172" s="29" t="s">
        <v>259</v>
      </c>
      <c r="C172" s="29" t="s">
        <v>99</v>
      </c>
      <c r="D172" s="59" t="s">
        <v>149</v>
      </c>
      <c r="E172" s="59" t="s">
        <v>95</v>
      </c>
      <c r="F172" s="60">
        <v>22.868217054263567</v>
      </c>
      <c r="G172" s="60">
        <v>9.3023255813953494</v>
      </c>
      <c r="H172" s="60">
        <v>12.403100775193799</v>
      </c>
      <c r="I172" s="60">
        <v>16.279069767441861</v>
      </c>
      <c r="J172" s="60">
        <v>14.34108527131783</v>
      </c>
      <c r="K172" s="60">
        <v>12.403100775193799</v>
      </c>
      <c r="L172" s="60">
        <v>9.3023255813953494</v>
      </c>
      <c r="M172" s="60">
        <v>2.7131782945736433</v>
      </c>
      <c r="N172" s="60">
        <v>0.38759689922480622</v>
      </c>
      <c r="O172" s="61">
        <v>100</v>
      </c>
    </row>
    <row r="173" spans="1:15" x14ac:dyDescent="0.2">
      <c r="A173" s="39" t="s">
        <v>149</v>
      </c>
      <c r="B173" s="29" t="s">
        <v>259</v>
      </c>
      <c r="C173" s="29" t="s">
        <v>100</v>
      </c>
      <c r="D173" s="39" t="s">
        <v>149</v>
      </c>
      <c r="E173" s="39" t="s">
        <v>11</v>
      </c>
      <c r="F173" s="40">
        <v>105</v>
      </c>
      <c r="G173" s="40">
        <v>178</v>
      </c>
      <c r="H173" s="40">
        <v>461</v>
      </c>
      <c r="I173" s="40">
        <v>1314</v>
      </c>
      <c r="J173" s="40">
        <v>2732</v>
      </c>
      <c r="K173" s="40">
        <v>5342</v>
      </c>
      <c r="L173" s="40">
        <v>8253</v>
      </c>
      <c r="M173" s="40">
        <v>5219</v>
      </c>
      <c r="N173" s="40">
        <v>1211</v>
      </c>
      <c r="O173" s="42">
        <v>24815</v>
      </c>
    </row>
    <row r="174" spans="1:15" x14ac:dyDescent="0.2">
      <c r="A174" s="38" t="s">
        <v>149</v>
      </c>
      <c r="B174" s="29" t="s">
        <v>259</v>
      </c>
      <c r="C174" s="29" t="s">
        <v>101</v>
      </c>
      <c r="D174" s="59" t="s">
        <v>149</v>
      </c>
      <c r="E174" s="59" t="s">
        <v>96</v>
      </c>
      <c r="F174" s="60">
        <v>0.42313117066290551</v>
      </c>
      <c r="G174" s="60">
        <v>0.7173080797904493</v>
      </c>
      <c r="H174" s="60">
        <v>1.8577473302438041</v>
      </c>
      <c r="I174" s="60">
        <v>5.295184364295789</v>
      </c>
      <c r="J174" s="60">
        <v>11.009470078581503</v>
      </c>
      <c r="K174" s="60">
        <v>21.527302035059439</v>
      </c>
      <c r="L174" s="60">
        <v>33.258110014104375</v>
      </c>
      <c r="M174" s="60">
        <v>21.031634092282893</v>
      </c>
      <c r="N174" s="60">
        <v>4.8801128349788438</v>
      </c>
      <c r="O174" s="61">
        <v>100</v>
      </c>
    </row>
    <row r="175" spans="1:15" x14ac:dyDescent="0.2">
      <c r="A175" s="35" t="s">
        <v>43</v>
      </c>
      <c r="B175" s="36" t="s">
        <v>110</v>
      </c>
      <c r="C175" s="36" t="s">
        <v>98</v>
      </c>
      <c r="D175" s="64" t="s">
        <v>43</v>
      </c>
      <c r="E175" s="64" t="s">
        <v>10</v>
      </c>
      <c r="F175" s="65"/>
      <c r="G175" s="65">
        <v>1</v>
      </c>
      <c r="H175" s="65"/>
      <c r="I175" s="65">
        <v>1</v>
      </c>
      <c r="J175" s="65">
        <v>2</v>
      </c>
      <c r="K175" s="65">
        <v>4</v>
      </c>
      <c r="L175" s="65">
        <v>1</v>
      </c>
      <c r="M175" s="66">
        <v>1</v>
      </c>
      <c r="N175" s="66">
        <v>1</v>
      </c>
      <c r="O175" s="67">
        <v>11</v>
      </c>
    </row>
    <row r="176" spans="1:15" x14ac:dyDescent="0.2">
      <c r="A176" s="38" t="s">
        <v>43</v>
      </c>
      <c r="B176" s="29" t="s">
        <v>110</v>
      </c>
      <c r="C176" s="29" t="s">
        <v>99</v>
      </c>
      <c r="D176" s="59" t="s">
        <v>43</v>
      </c>
      <c r="E176" s="59" t="s">
        <v>95</v>
      </c>
      <c r="F176" s="60">
        <v>0</v>
      </c>
      <c r="G176" s="60">
        <v>9.0909090909090917</v>
      </c>
      <c r="H176" s="60">
        <v>0</v>
      </c>
      <c r="I176" s="60">
        <v>9.0909090909090917</v>
      </c>
      <c r="J176" s="60">
        <v>18.181818181818183</v>
      </c>
      <c r="K176" s="60">
        <v>36.363636363636367</v>
      </c>
      <c r="L176" s="60">
        <v>9.0909090909090917</v>
      </c>
      <c r="M176" s="60">
        <v>9.0909090909090917</v>
      </c>
      <c r="N176" s="60">
        <v>9.0909090909090917</v>
      </c>
      <c r="O176" s="61">
        <v>100</v>
      </c>
    </row>
    <row r="177" spans="1:15" x14ac:dyDescent="0.2">
      <c r="A177" s="39" t="s">
        <v>43</v>
      </c>
      <c r="B177" s="29" t="s">
        <v>110</v>
      </c>
      <c r="C177" s="29" t="s">
        <v>100</v>
      </c>
      <c r="D177" s="39" t="s">
        <v>43</v>
      </c>
      <c r="E177" s="39" t="s">
        <v>11</v>
      </c>
      <c r="F177" s="41"/>
      <c r="G177" s="40">
        <v>7</v>
      </c>
      <c r="H177" s="41"/>
      <c r="I177" s="40">
        <v>26</v>
      </c>
      <c r="J177" s="40">
        <v>136</v>
      </c>
      <c r="K177" s="40">
        <v>586</v>
      </c>
      <c r="L177" s="40">
        <v>497</v>
      </c>
      <c r="M177" s="40">
        <v>532</v>
      </c>
      <c r="N177" s="40">
        <v>1930</v>
      </c>
      <c r="O177" s="42">
        <v>3714</v>
      </c>
    </row>
    <row r="178" spans="1:15" x14ac:dyDescent="0.2">
      <c r="A178" s="38" t="s">
        <v>43</v>
      </c>
      <c r="B178" s="29" t="s">
        <v>110</v>
      </c>
      <c r="C178" s="29" t="s">
        <v>101</v>
      </c>
      <c r="D178" s="59" t="s">
        <v>43</v>
      </c>
      <c r="E178" s="59" t="s">
        <v>96</v>
      </c>
      <c r="F178" s="60">
        <v>0</v>
      </c>
      <c r="G178" s="60">
        <v>0.18847603661820139</v>
      </c>
      <c r="H178" s="60">
        <v>0</v>
      </c>
      <c r="I178" s="60">
        <v>0.70005385029617662</v>
      </c>
      <c r="J178" s="60">
        <v>3.6618201400107702</v>
      </c>
      <c r="K178" s="60">
        <v>15.778136779752289</v>
      </c>
      <c r="L178" s="60">
        <v>13.381798599892299</v>
      </c>
      <c r="M178" s="60">
        <v>14.324178782983306</v>
      </c>
      <c r="N178" s="60">
        <v>51.965535810446958</v>
      </c>
      <c r="O178" s="61">
        <v>100</v>
      </c>
    </row>
    <row r="179" spans="1:15" x14ac:dyDescent="0.2">
      <c r="A179" s="35" t="s">
        <v>150</v>
      </c>
      <c r="B179" s="36" t="s">
        <v>180</v>
      </c>
      <c r="C179" s="36" t="s">
        <v>98</v>
      </c>
      <c r="D179" s="64" t="s">
        <v>150</v>
      </c>
      <c r="E179" s="64" t="s">
        <v>10</v>
      </c>
      <c r="F179" s="65">
        <v>21</v>
      </c>
      <c r="G179" s="65">
        <v>7</v>
      </c>
      <c r="H179" s="65">
        <v>4</v>
      </c>
      <c r="I179" s="65">
        <v>4</v>
      </c>
      <c r="J179" s="65">
        <v>3</v>
      </c>
      <c r="K179" s="65">
        <v>6</v>
      </c>
      <c r="L179" s="65">
        <v>4</v>
      </c>
      <c r="M179" s="66">
        <v>2</v>
      </c>
      <c r="N179" s="66">
        <v>1</v>
      </c>
      <c r="O179" s="67">
        <v>52</v>
      </c>
    </row>
    <row r="180" spans="1:15" x14ac:dyDescent="0.2">
      <c r="A180" s="38" t="s">
        <v>150</v>
      </c>
      <c r="B180" s="29" t="s">
        <v>180</v>
      </c>
      <c r="C180" s="29" t="s">
        <v>99</v>
      </c>
      <c r="D180" s="59" t="s">
        <v>150</v>
      </c>
      <c r="E180" s="59" t="s">
        <v>95</v>
      </c>
      <c r="F180" s="60">
        <v>40.384615384615387</v>
      </c>
      <c r="G180" s="60">
        <v>13.461538461538462</v>
      </c>
      <c r="H180" s="60">
        <v>7.6923076923076925</v>
      </c>
      <c r="I180" s="60">
        <v>7.6923076923076925</v>
      </c>
      <c r="J180" s="60">
        <v>5.7692307692307692</v>
      </c>
      <c r="K180" s="60">
        <v>11.538461538461538</v>
      </c>
      <c r="L180" s="60">
        <v>7.6923076923076925</v>
      </c>
      <c r="M180" s="60">
        <v>3.8461538461538463</v>
      </c>
      <c r="N180" s="60">
        <v>1.9230769230769231</v>
      </c>
      <c r="O180" s="61">
        <v>100</v>
      </c>
    </row>
    <row r="181" spans="1:15" x14ac:dyDescent="0.2">
      <c r="A181" s="39" t="s">
        <v>150</v>
      </c>
      <c r="B181" s="29" t="s">
        <v>180</v>
      </c>
      <c r="C181" s="29" t="s">
        <v>100</v>
      </c>
      <c r="D181" s="39" t="s">
        <v>150</v>
      </c>
      <c r="E181" s="39" t="s">
        <v>11</v>
      </c>
      <c r="F181" s="40">
        <v>36</v>
      </c>
      <c r="G181" s="40">
        <v>40</v>
      </c>
      <c r="H181" s="40">
        <v>66</v>
      </c>
      <c r="I181" s="40">
        <v>135</v>
      </c>
      <c r="J181" s="40">
        <v>221</v>
      </c>
      <c r="K181" s="40">
        <v>1007</v>
      </c>
      <c r="L181" s="40">
        <v>1436</v>
      </c>
      <c r="M181" s="40">
        <v>1732</v>
      </c>
      <c r="N181" s="40">
        <v>1001</v>
      </c>
      <c r="O181" s="42">
        <v>5674</v>
      </c>
    </row>
    <row r="182" spans="1:15" x14ac:dyDescent="0.2">
      <c r="A182" s="38" t="s">
        <v>150</v>
      </c>
      <c r="B182" s="29" t="s">
        <v>180</v>
      </c>
      <c r="C182" s="29" t="s">
        <v>101</v>
      </c>
      <c r="D182" s="59" t="s">
        <v>150</v>
      </c>
      <c r="E182" s="59" t="s">
        <v>96</v>
      </c>
      <c r="F182" s="60">
        <v>0.63447303489601692</v>
      </c>
      <c r="G182" s="60">
        <v>0.70497003877335218</v>
      </c>
      <c r="H182" s="60">
        <v>1.163200563976031</v>
      </c>
      <c r="I182" s="60">
        <v>2.3792738808600635</v>
      </c>
      <c r="J182" s="60">
        <v>3.8949594642227705</v>
      </c>
      <c r="K182" s="60">
        <v>17.747620726119141</v>
      </c>
      <c r="L182" s="60">
        <v>25.308424391963342</v>
      </c>
      <c r="M182" s="60">
        <v>30.525202678886146</v>
      </c>
      <c r="N182" s="60">
        <v>17.641875220303138</v>
      </c>
      <c r="O182" s="61">
        <v>100</v>
      </c>
    </row>
    <row r="183" spans="1:15" x14ac:dyDescent="0.2">
      <c r="A183" s="35" t="s">
        <v>151</v>
      </c>
      <c r="B183" s="36" t="s">
        <v>181</v>
      </c>
      <c r="C183" s="36" t="s">
        <v>98</v>
      </c>
      <c r="D183" s="64" t="s">
        <v>151</v>
      </c>
      <c r="E183" s="64" t="s">
        <v>10</v>
      </c>
      <c r="F183" s="65">
        <v>626</v>
      </c>
      <c r="G183" s="65">
        <v>187</v>
      </c>
      <c r="H183" s="65">
        <v>106</v>
      </c>
      <c r="I183" s="65">
        <v>74</v>
      </c>
      <c r="J183" s="65">
        <v>12</v>
      </c>
      <c r="K183" s="65">
        <v>13</v>
      </c>
      <c r="L183" s="65">
        <v>2</v>
      </c>
      <c r="M183" s="66">
        <v>4</v>
      </c>
      <c r="N183" s="66">
        <v>5</v>
      </c>
      <c r="O183" s="67">
        <v>1029</v>
      </c>
    </row>
    <row r="184" spans="1:15" x14ac:dyDescent="0.2">
      <c r="A184" s="38" t="s">
        <v>151</v>
      </c>
      <c r="B184" s="29" t="s">
        <v>181</v>
      </c>
      <c r="C184" s="29" t="s">
        <v>99</v>
      </c>
      <c r="D184" s="59" t="s">
        <v>151</v>
      </c>
      <c r="E184" s="59" t="s">
        <v>95</v>
      </c>
      <c r="F184" s="60">
        <v>60.835762876579203</v>
      </c>
      <c r="G184" s="60">
        <v>18.172983479105927</v>
      </c>
      <c r="H184" s="60">
        <v>10.301263362487852</v>
      </c>
      <c r="I184" s="60">
        <v>7.1914480077745386</v>
      </c>
      <c r="J184" s="60">
        <v>1.1661807580174928</v>
      </c>
      <c r="K184" s="60">
        <v>1.2633624878522838</v>
      </c>
      <c r="L184" s="60">
        <v>0.19436345966958213</v>
      </c>
      <c r="M184" s="60">
        <v>0.38872691933916426</v>
      </c>
      <c r="N184" s="60">
        <v>0.48590864917395532</v>
      </c>
      <c r="O184" s="61">
        <v>100</v>
      </c>
    </row>
    <row r="185" spans="1:15" x14ac:dyDescent="0.2">
      <c r="A185" s="39" t="s">
        <v>151</v>
      </c>
      <c r="B185" s="29" t="s">
        <v>181</v>
      </c>
      <c r="C185" s="29" t="s">
        <v>100</v>
      </c>
      <c r="D185" s="39" t="s">
        <v>151</v>
      </c>
      <c r="E185" s="39" t="s">
        <v>11</v>
      </c>
      <c r="F185" s="40">
        <v>1213</v>
      </c>
      <c r="G185" s="40">
        <v>1210</v>
      </c>
      <c r="H185" s="40">
        <v>1491</v>
      </c>
      <c r="I185" s="40">
        <v>2295</v>
      </c>
      <c r="J185" s="40">
        <v>881</v>
      </c>
      <c r="K185" s="40">
        <v>2029</v>
      </c>
      <c r="L185" s="40">
        <v>553</v>
      </c>
      <c r="M185" s="40">
        <v>2980</v>
      </c>
      <c r="N185" s="40">
        <v>14532</v>
      </c>
      <c r="O185" s="42">
        <v>27184</v>
      </c>
    </row>
    <row r="186" spans="1:15" x14ac:dyDescent="0.2">
      <c r="A186" s="38" t="s">
        <v>151</v>
      </c>
      <c r="B186" s="29" t="s">
        <v>181</v>
      </c>
      <c r="C186" s="29" t="s">
        <v>101</v>
      </c>
      <c r="D186" s="59" t="s">
        <v>151</v>
      </c>
      <c r="E186" s="59" t="s">
        <v>96</v>
      </c>
      <c r="F186" s="60">
        <v>4.4621836374337844</v>
      </c>
      <c r="G186" s="60">
        <v>4.4511477339611538</v>
      </c>
      <c r="H186" s="60">
        <v>5.484844025897587</v>
      </c>
      <c r="I186" s="60">
        <v>8.4424661565626842</v>
      </c>
      <c r="J186" s="60">
        <v>3.240876986462625</v>
      </c>
      <c r="K186" s="60">
        <v>7.4639493819894058</v>
      </c>
      <c r="L186" s="60">
        <v>2.0342848734549737</v>
      </c>
      <c r="M186" s="60">
        <v>10.962330782813419</v>
      </c>
      <c r="N186" s="60">
        <v>53.457916421424365</v>
      </c>
      <c r="O186" s="61">
        <v>100</v>
      </c>
    </row>
    <row r="187" spans="1:15" x14ac:dyDescent="0.2">
      <c r="A187" s="35" t="s">
        <v>44</v>
      </c>
      <c r="B187" s="36" t="s">
        <v>111</v>
      </c>
      <c r="C187" s="36" t="s">
        <v>98</v>
      </c>
      <c r="D187" s="64" t="s">
        <v>44</v>
      </c>
      <c r="E187" s="64" t="s">
        <v>10</v>
      </c>
      <c r="F187" s="65">
        <v>381</v>
      </c>
      <c r="G187" s="65">
        <v>62</v>
      </c>
      <c r="H187" s="65">
        <v>6</v>
      </c>
      <c r="I187" s="65">
        <v>3</v>
      </c>
      <c r="J187" s="65">
        <v>1</v>
      </c>
      <c r="K187" s="65">
        <v>1</v>
      </c>
      <c r="L187" s="65"/>
      <c r="M187" s="66"/>
      <c r="N187" s="66"/>
      <c r="O187" s="67">
        <v>454</v>
      </c>
    </row>
    <row r="188" spans="1:15" x14ac:dyDescent="0.2">
      <c r="A188" s="38" t="s">
        <v>44</v>
      </c>
      <c r="B188" s="29" t="s">
        <v>111</v>
      </c>
      <c r="C188" s="29" t="s">
        <v>99</v>
      </c>
      <c r="D188" s="59" t="s">
        <v>44</v>
      </c>
      <c r="E188" s="59" t="s">
        <v>95</v>
      </c>
      <c r="F188" s="60">
        <v>83.920704845814981</v>
      </c>
      <c r="G188" s="60">
        <v>13.656387665198238</v>
      </c>
      <c r="H188" s="60">
        <v>1.3215859030837005</v>
      </c>
      <c r="I188" s="60">
        <v>0.66079295154185025</v>
      </c>
      <c r="J188" s="60">
        <v>0.22026431718061673</v>
      </c>
      <c r="K188" s="60">
        <v>0.22026431718061673</v>
      </c>
      <c r="L188" s="60">
        <v>0</v>
      </c>
      <c r="M188" s="60">
        <v>0</v>
      </c>
      <c r="N188" s="60">
        <v>0</v>
      </c>
      <c r="O188" s="61">
        <v>100</v>
      </c>
    </row>
    <row r="189" spans="1:15" x14ac:dyDescent="0.2">
      <c r="A189" s="39" t="s">
        <v>44</v>
      </c>
      <c r="B189" s="29" t="s">
        <v>111</v>
      </c>
      <c r="C189" s="29" t="s">
        <v>100</v>
      </c>
      <c r="D189" s="39" t="s">
        <v>44</v>
      </c>
      <c r="E189" s="39" t="s">
        <v>11</v>
      </c>
      <c r="F189" s="40">
        <v>878</v>
      </c>
      <c r="G189" s="40">
        <v>367</v>
      </c>
      <c r="H189" s="40">
        <v>79</v>
      </c>
      <c r="I189" s="40">
        <v>87</v>
      </c>
      <c r="J189" s="40">
        <v>80</v>
      </c>
      <c r="K189" s="40">
        <v>243</v>
      </c>
      <c r="L189" s="41"/>
      <c r="M189" s="41"/>
      <c r="N189" s="41"/>
      <c r="O189" s="42">
        <v>1734</v>
      </c>
    </row>
    <row r="190" spans="1:15" x14ac:dyDescent="0.2">
      <c r="A190" s="38" t="s">
        <v>44</v>
      </c>
      <c r="B190" s="29" t="s">
        <v>111</v>
      </c>
      <c r="C190" s="29" t="s">
        <v>101</v>
      </c>
      <c r="D190" s="59" t="s">
        <v>44</v>
      </c>
      <c r="E190" s="59" t="s">
        <v>96</v>
      </c>
      <c r="F190" s="60">
        <v>50.634371395617073</v>
      </c>
      <c r="G190" s="60">
        <v>21.16493656286044</v>
      </c>
      <c r="H190" s="60">
        <v>4.5559400230680511</v>
      </c>
      <c r="I190" s="60">
        <v>5.0173010380622838</v>
      </c>
      <c r="J190" s="60">
        <v>4.6136101499423301</v>
      </c>
      <c r="K190" s="60">
        <v>14.013840830449826</v>
      </c>
      <c r="L190" s="60">
        <v>0</v>
      </c>
      <c r="M190" s="60">
        <v>0</v>
      </c>
      <c r="N190" s="60">
        <v>0</v>
      </c>
      <c r="O190" s="61">
        <v>100</v>
      </c>
    </row>
    <row r="191" spans="1:15" x14ac:dyDescent="0.2">
      <c r="A191" s="35" t="s">
        <v>152</v>
      </c>
      <c r="B191" s="36" t="s">
        <v>211</v>
      </c>
      <c r="C191" s="36" t="s">
        <v>98</v>
      </c>
      <c r="D191" s="64" t="s">
        <v>152</v>
      </c>
      <c r="E191" s="64" t="s">
        <v>10</v>
      </c>
      <c r="F191" s="65">
        <v>264</v>
      </c>
      <c r="G191" s="65">
        <v>68</v>
      </c>
      <c r="H191" s="65">
        <v>49</v>
      </c>
      <c r="I191" s="65">
        <v>21</v>
      </c>
      <c r="J191" s="65">
        <v>8</v>
      </c>
      <c r="K191" s="65">
        <v>5</v>
      </c>
      <c r="L191" s="65">
        <v>1</v>
      </c>
      <c r="M191" s="66">
        <v>2</v>
      </c>
      <c r="N191" s="66"/>
      <c r="O191" s="67">
        <v>418</v>
      </c>
    </row>
    <row r="192" spans="1:15" x14ac:dyDescent="0.2">
      <c r="A192" s="38" t="s">
        <v>152</v>
      </c>
      <c r="B192" s="29" t="s">
        <v>211</v>
      </c>
      <c r="C192" s="29" t="s">
        <v>99</v>
      </c>
      <c r="D192" s="59" t="s">
        <v>152</v>
      </c>
      <c r="E192" s="59" t="s">
        <v>95</v>
      </c>
      <c r="F192" s="60">
        <v>63.157894736842103</v>
      </c>
      <c r="G192" s="60">
        <v>16.267942583732058</v>
      </c>
      <c r="H192" s="60">
        <v>11.722488038277511</v>
      </c>
      <c r="I192" s="60">
        <v>5.0239234449760763</v>
      </c>
      <c r="J192" s="60">
        <v>1.9138755980861244</v>
      </c>
      <c r="K192" s="60">
        <v>1.1961722488038278</v>
      </c>
      <c r="L192" s="60">
        <v>0.23923444976076555</v>
      </c>
      <c r="M192" s="60">
        <v>0.4784688995215311</v>
      </c>
      <c r="N192" s="60">
        <v>0</v>
      </c>
      <c r="O192" s="61">
        <v>100</v>
      </c>
    </row>
    <row r="193" spans="1:15" x14ac:dyDescent="0.2">
      <c r="A193" s="39" t="s">
        <v>152</v>
      </c>
      <c r="B193" s="29" t="s">
        <v>211</v>
      </c>
      <c r="C193" s="29" t="s">
        <v>100</v>
      </c>
      <c r="D193" s="39" t="s">
        <v>152</v>
      </c>
      <c r="E193" s="39" t="s">
        <v>11</v>
      </c>
      <c r="F193" s="40">
        <v>473</v>
      </c>
      <c r="G193" s="40">
        <v>457</v>
      </c>
      <c r="H193" s="40">
        <v>658</v>
      </c>
      <c r="I193" s="40">
        <v>591</v>
      </c>
      <c r="J193" s="40">
        <v>528</v>
      </c>
      <c r="K193" s="40">
        <v>794</v>
      </c>
      <c r="L193" s="40">
        <v>442</v>
      </c>
      <c r="M193" s="40">
        <v>1786</v>
      </c>
      <c r="N193" s="41"/>
      <c r="O193" s="42">
        <v>5729</v>
      </c>
    </row>
    <row r="194" spans="1:15" x14ac:dyDescent="0.2">
      <c r="A194" s="38" t="s">
        <v>152</v>
      </c>
      <c r="B194" s="29" t="s">
        <v>211</v>
      </c>
      <c r="C194" s="29" t="s">
        <v>101</v>
      </c>
      <c r="D194" s="59" t="s">
        <v>152</v>
      </c>
      <c r="E194" s="59" t="s">
        <v>96</v>
      </c>
      <c r="F194" s="60">
        <v>8.2562401815325543</v>
      </c>
      <c r="G194" s="60">
        <v>7.9769593297259558</v>
      </c>
      <c r="H194" s="60">
        <v>11.485425030546343</v>
      </c>
      <c r="I194" s="60">
        <v>10.315936463606214</v>
      </c>
      <c r="J194" s="60">
        <v>9.2162681096177348</v>
      </c>
      <c r="K194" s="60">
        <v>13.859312270902427</v>
      </c>
      <c r="L194" s="60">
        <v>7.71513353115727</v>
      </c>
      <c r="M194" s="60">
        <v>31.174725082911504</v>
      </c>
      <c r="N194" s="60">
        <v>0</v>
      </c>
      <c r="O194" s="61">
        <v>100</v>
      </c>
    </row>
    <row r="195" spans="1:15" x14ac:dyDescent="0.2">
      <c r="A195" s="35" t="s">
        <v>45</v>
      </c>
      <c r="B195" s="36" t="s">
        <v>212</v>
      </c>
      <c r="C195" s="36" t="s">
        <v>98</v>
      </c>
      <c r="D195" s="64" t="s">
        <v>45</v>
      </c>
      <c r="E195" s="64" t="s">
        <v>10</v>
      </c>
      <c r="F195" s="65">
        <v>144</v>
      </c>
      <c r="G195" s="65">
        <v>32</v>
      </c>
      <c r="H195" s="65">
        <v>32</v>
      </c>
      <c r="I195" s="65">
        <v>11</v>
      </c>
      <c r="J195" s="65">
        <v>2</v>
      </c>
      <c r="K195" s="65"/>
      <c r="L195" s="65"/>
      <c r="M195" s="66"/>
      <c r="N195" s="66"/>
      <c r="O195" s="67">
        <v>221</v>
      </c>
    </row>
    <row r="196" spans="1:15" x14ac:dyDescent="0.2">
      <c r="A196" s="38" t="s">
        <v>45</v>
      </c>
      <c r="B196" s="29" t="s">
        <v>212</v>
      </c>
      <c r="C196" s="29" t="s">
        <v>99</v>
      </c>
      <c r="D196" s="59" t="s">
        <v>45</v>
      </c>
      <c r="E196" s="59" t="s">
        <v>95</v>
      </c>
      <c r="F196" s="60">
        <v>65.158371040723978</v>
      </c>
      <c r="G196" s="60">
        <v>14.479638009049774</v>
      </c>
      <c r="H196" s="60">
        <v>14.479638009049774</v>
      </c>
      <c r="I196" s="60">
        <v>4.9773755656108598</v>
      </c>
      <c r="J196" s="60">
        <v>0.90497737556561086</v>
      </c>
      <c r="K196" s="60">
        <v>0</v>
      </c>
      <c r="L196" s="60">
        <v>0</v>
      </c>
      <c r="M196" s="60">
        <v>0</v>
      </c>
      <c r="N196" s="60">
        <v>0</v>
      </c>
      <c r="O196" s="61">
        <v>100</v>
      </c>
    </row>
    <row r="197" spans="1:15" x14ac:dyDescent="0.2">
      <c r="A197" s="39" t="s">
        <v>45</v>
      </c>
      <c r="B197" s="29" t="s">
        <v>212</v>
      </c>
      <c r="C197" s="29" t="s">
        <v>100</v>
      </c>
      <c r="D197" s="39" t="s">
        <v>45</v>
      </c>
      <c r="E197" s="39" t="s">
        <v>11</v>
      </c>
      <c r="F197" s="40">
        <v>268</v>
      </c>
      <c r="G197" s="40">
        <v>216</v>
      </c>
      <c r="H197" s="40">
        <v>414</v>
      </c>
      <c r="I197" s="40">
        <v>328</v>
      </c>
      <c r="J197" s="40">
        <v>151</v>
      </c>
      <c r="K197" s="41"/>
      <c r="L197" s="41"/>
      <c r="M197" s="41"/>
      <c r="N197" s="41"/>
      <c r="O197" s="42">
        <v>1377</v>
      </c>
    </row>
    <row r="198" spans="1:15" x14ac:dyDescent="0.2">
      <c r="A198" s="38" t="s">
        <v>45</v>
      </c>
      <c r="B198" s="43" t="s">
        <v>212</v>
      </c>
      <c r="C198" s="29" t="s">
        <v>101</v>
      </c>
      <c r="D198" s="59" t="s">
        <v>45</v>
      </c>
      <c r="E198" s="59" t="s">
        <v>96</v>
      </c>
      <c r="F198" s="60">
        <v>19.462599854756718</v>
      </c>
      <c r="G198" s="60">
        <v>15.686274509803921</v>
      </c>
      <c r="H198" s="60">
        <v>30.065359477124183</v>
      </c>
      <c r="I198" s="60">
        <v>23.819898329702252</v>
      </c>
      <c r="J198" s="60">
        <v>10.965867828612927</v>
      </c>
      <c r="K198" s="60">
        <v>0</v>
      </c>
      <c r="L198" s="60">
        <v>0</v>
      </c>
      <c r="M198" s="60">
        <v>0</v>
      </c>
      <c r="N198" s="60">
        <v>0</v>
      </c>
      <c r="O198" s="61">
        <v>100</v>
      </c>
    </row>
    <row r="199" spans="1:15" x14ac:dyDescent="0.2">
      <c r="A199" s="35" t="s">
        <v>46</v>
      </c>
      <c r="B199" s="36" t="s">
        <v>213</v>
      </c>
      <c r="C199" s="36" t="s">
        <v>98</v>
      </c>
      <c r="D199" s="64" t="s">
        <v>46</v>
      </c>
      <c r="E199" s="64" t="s">
        <v>10</v>
      </c>
      <c r="F199" s="65">
        <v>162</v>
      </c>
      <c r="G199" s="65">
        <v>45</v>
      </c>
      <c r="H199" s="65">
        <v>27</v>
      </c>
      <c r="I199" s="65">
        <v>19</v>
      </c>
      <c r="J199" s="65">
        <v>2</v>
      </c>
      <c r="K199" s="65">
        <v>6</v>
      </c>
      <c r="L199" s="65">
        <v>4</v>
      </c>
      <c r="M199" s="66">
        <v>1</v>
      </c>
      <c r="N199" s="66"/>
      <c r="O199" s="67">
        <v>266</v>
      </c>
    </row>
    <row r="200" spans="1:15" x14ac:dyDescent="0.2">
      <c r="A200" s="38" t="s">
        <v>46</v>
      </c>
      <c r="B200" s="29" t="s">
        <v>213</v>
      </c>
      <c r="C200" s="29" t="s">
        <v>99</v>
      </c>
      <c r="D200" s="59" t="s">
        <v>46</v>
      </c>
      <c r="E200" s="59" t="s">
        <v>95</v>
      </c>
      <c r="F200" s="60">
        <v>60.902255639097746</v>
      </c>
      <c r="G200" s="60">
        <v>16.917293233082706</v>
      </c>
      <c r="H200" s="60">
        <v>10.150375939849624</v>
      </c>
      <c r="I200" s="60">
        <v>7.1428571428571432</v>
      </c>
      <c r="J200" s="60">
        <v>0.75187969924812026</v>
      </c>
      <c r="K200" s="60">
        <v>2.255639097744361</v>
      </c>
      <c r="L200" s="60">
        <v>1.5037593984962405</v>
      </c>
      <c r="M200" s="60">
        <v>0.37593984962406013</v>
      </c>
      <c r="N200" s="60">
        <v>0</v>
      </c>
      <c r="O200" s="61">
        <v>100</v>
      </c>
    </row>
    <row r="201" spans="1:15" x14ac:dyDescent="0.2">
      <c r="A201" s="39" t="s">
        <v>46</v>
      </c>
      <c r="B201" s="29" t="s">
        <v>213</v>
      </c>
      <c r="C201" s="29" t="s">
        <v>100</v>
      </c>
      <c r="D201" s="39" t="s">
        <v>46</v>
      </c>
      <c r="E201" s="39" t="s">
        <v>11</v>
      </c>
      <c r="F201" s="40">
        <v>304</v>
      </c>
      <c r="G201" s="40">
        <v>311</v>
      </c>
      <c r="H201" s="40">
        <v>378</v>
      </c>
      <c r="I201" s="40">
        <v>542</v>
      </c>
      <c r="J201" s="40">
        <v>107</v>
      </c>
      <c r="K201" s="40">
        <v>1037</v>
      </c>
      <c r="L201" s="40">
        <v>1491</v>
      </c>
      <c r="M201" s="40">
        <v>530</v>
      </c>
      <c r="N201" s="41"/>
      <c r="O201" s="42">
        <v>4700</v>
      </c>
    </row>
    <row r="202" spans="1:15" x14ac:dyDescent="0.2">
      <c r="A202" s="38" t="s">
        <v>46</v>
      </c>
      <c r="B202" s="29" t="s">
        <v>213</v>
      </c>
      <c r="C202" s="29" t="s">
        <v>101</v>
      </c>
      <c r="D202" s="59" t="s">
        <v>46</v>
      </c>
      <c r="E202" s="59" t="s">
        <v>96</v>
      </c>
      <c r="F202" s="60">
        <v>6.4680851063829783</v>
      </c>
      <c r="G202" s="60">
        <v>6.6170212765957448</v>
      </c>
      <c r="H202" s="60">
        <v>8.0425531914893611</v>
      </c>
      <c r="I202" s="60">
        <v>11.531914893617021</v>
      </c>
      <c r="J202" s="60">
        <v>2.2765957446808511</v>
      </c>
      <c r="K202" s="60">
        <v>22.063829787234042</v>
      </c>
      <c r="L202" s="60">
        <v>31.723404255319149</v>
      </c>
      <c r="M202" s="60">
        <v>11.276595744680851</v>
      </c>
      <c r="N202" s="60">
        <v>0</v>
      </c>
      <c r="O202" s="61">
        <v>100</v>
      </c>
    </row>
    <row r="203" spans="1:15" x14ac:dyDescent="0.2">
      <c r="A203" s="35" t="s">
        <v>47</v>
      </c>
      <c r="B203" s="36" t="s">
        <v>141</v>
      </c>
      <c r="C203" s="36" t="s">
        <v>98</v>
      </c>
      <c r="D203" s="64" t="s">
        <v>47</v>
      </c>
      <c r="E203" s="64" t="s">
        <v>10</v>
      </c>
      <c r="F203" s="65">
        <v>68</v>
      </c>
      <c r="G203" s="65">
        <v>24</v>
      </c>
      <c r="H203" s="65">
        <v>5</v>
      </c>
      <c r="I203" s="65">
        <v>7</v>
      </c>
      <c r="J203" s="65">
        <v>1</v>
      </c>
      <c r="K203" s="65">
        <v>1</v>
      </c>
      <c r="L203" s="65"/>
      <c r="M203" s="66"/>
      <c r="N203" s="66"/>
      <c r="O203" s="67">
        <v>106</v>
      </c>
    </row>
    <row r="204" spans="1:15" x14ac:dyDescent="0.2">
      <c r="A204" s="38" t="s">
        <v>47</v>
      </c>
      <c r="B204" s="29" t="s">
        <v>141</v>
      </c>
      <c r="C204" s="29" t="s">
        <v>99</v>
      </c>
      <c r="D204" s="59" t="s">
        <v>47</v>
      </c>
      <c r="E204" s="59" t="s">
        <v>95</v>
      </c>
      <c r="F204" s="60">
        <v>64.15094339622641</v>
      </c>
      <c r="G204" s="60">
        <v>22.641509433962263</v>
      </c>
      <c r="H204" s="60">
        <v>4.716981132075472</v>
      </c>
      <c r="I204" s="60">
        <v>6.6037735849056602</v>
      </c>
      <c r="J204" s="60">
        <v>0.94339622641509435</v>
      </c>
      <c r="K204" s="60">
        <v>0.94339622641509435</v>
      </c>
      <c r="L204" s="60">
        <v>0</v>
      </c>
      <c r="M204" s="60">
        <v>0</v>
      </c>
      <c r="N204" s="60">
        <v>0</v>
      </c>
      <c r="O204" s="61">
        <v>100</v>
      </c>
    </row>
    <row r="205" spans="1:15" x14ac:dyDescent="0.2">
      <c r="A205" s="39" t="s">
        <v>47</v>
      </c>
      <c r="B205" s="29" t="s">
        <v>141</v>
      </c>
      <c r="C205" s="29" t="s">
        <v>100</v>
      </c>
      <c r="D205" s="39" t="s">
        <v>47</v>
      </c>
      <c r="E205" s="39" t="s">
        <v>11</v>
      </c>
      <c r="F205" s="40">
        <v>140</v>
      </c>
      <c r="G205" s="40">
        <v>165</v>
      </c>
      <c r="H205" s="40">
        <v>65</v>
      </c>
      <c r="I205" s="40">
        <v>252</v>
      </c>
      <c r="J205" s="40">
        <v>79</v>
      </c>
      <c r="K205" s="40">
        <v>165</v>
      </c>
      <c r="L205" s="41"/>
      <c r="M205" s="41"/>
      <c r="N205" s="41"/>
      <c r="O205" s="42">
        <v>866</v>
      </c>
    </row>
    <row r="206" spans="1:15" x14ac:dyDescent="0.2">
      <c r="A206" s="38" t="s">
        <v>47</v>
      </c>
      <c r="B206" s="29" t="s">
        <v>141</v>
      </c>
      <c r="C206" s="29" t="s">
        <v>101</v>
      </c>
      <c r="D206" s="59" t="s">
        <v>47</v>
      </c>
      <c r="E206" s="59" t="s">
        <v>96</v>
      </c>
      <c r="F206" s="60">
        <v>16.166281755196305</v>
      </c>
      <c r="G206" s="60">
        <v>19.053117782909929</v>
      </c>
      <c r="H206" s="60">
        <v>7.5057736720554269</v>
      </c>
      <c r="I206" s="60">
        <v>29.099307159353348</v>
      </c>
      <c r="J206" s="60">
        <v>9.1224018475750572</v>
      </c>
      <c r="K206" s="60">
        <v>19.053117782909929</v>
      </c>
      <c r="L206" s="60">
        <v>0</v>
      </c>
      <c r="M206" s="60">
        <v>0</v>
      </c>
      <c r="N206" s="60">
        <v>0</v>
      </c>
      <c r="O206" s="61">
        <v>100</v>
      </c>
    </row>
    <row r="207" spans="1:15" x14ac:dyDescent="0.2">
      <c r="A207" s="35" t="s">
        <v>48</v>
      </c>
      <c r="B207" s="36" t="s">
        <v>214</v>
      </c>
      <c r="C207" s="36" t="s">
        <v>98</v>
      </c>
      <c r="D207" s="64" t="s">
        <v>48</v>
      </c>
      <c r="E207" s="64" t="s">
        <v>10</v>
      </c>
      <c r="F207" s="65">
        <v>54</v>
      </c>
      <c r="G207" s="65">
        <v>7</v>
      </c>
      <c r="H207" s="65">
        <v>3</v>
      </c>
      <c r="I207" s="65">
        <v>1</v>
      </c>
      <c r="J207" s="65"/>
      <c r="K207" s="65"/>
      <c r="L207" s="65"/>
      <c r="M207" s="66"/>
      <c r="N207" s="66"/>
      <c r="O207" s="67">
        <v>65</v>
      </c>
    </row>
    <row r="208" spans="1:15" x14ac:dyDescent="0.2">
      <c r="A208" s="38" t="s">
        <v>48</v>
      </c>
      <c r="B208" s="29" t="s">
        <v>214</v>
      </c>
      <c r="C208" s="29" t="s">
        <v>99</v>
      </c>
      <c r="D208" s="59" t="s">
        <v>48</v>
      </c>
      <c r="E208" s="59" t="s">
        <v>95</v>
      </c>
      <c r="F208" s="60">
        <v>83.07692307692308</v>
      </c>
      <c r="G208" s="60">
        <v>10.76923076923077</v>
      </c>
      <c r="H208" s="60">
        <v>4.615384615384615</v>
      </c>
      <c r="I208" s="60">
        <v>1.5384615384615385</v>
      </c>
      <c r="J208" s="60">
        <v>0</v>
      </c>
      <c r="K208" s="60">
        <v>0</v>
      </c>
      <c r="L208" s="60">
        <v>0</v>
      </c>
      <c r="M208" s="60">
        <v>0</v>
      </c>
      <c r="N208" s="60">
        <v>0</v>
      </c>
      <c r="O208" s="61">
        <v>100</v>
      </c>
    </row>
    <row r="209" spans="1:15" x14ac:dyDescent="0.2">
      <c r="A209" s="39" t="s">
        <v>48</v>
      </c>
      <c r="B209" s="29" t="s">
        <v>214</v>
      </c>
      <c r="C209" s="29" t="s">
        <v>100</v>
      </c>
      <c r="D209" s="39" t="s">
        <v>48</v>
      </c>
      <c r="E209" s="39" t="s">
        <v>11</v>
      </c>
      <c r="F209" s="40">
        <v>81</v>
      </c>
      <c r="G209" s="40">
        <v>41</v>
      </c>
      <c r="H209" s="40">
        <v>43</v>
      </c>
      <c r="I209" s="40">
        <v>27</v>
      </c>
      <c r="J209" s="41"/>
      <c r="K209" s="41"/>
      <c r="L209" s="41"/>
      <c r="M209" s="41"/>
      <c r="N209" s="41"/>
      <c r="O209" s="42">
        <v>192</v>
      </c>
    </row>
    <row r="210" spans="1:15" x14ac:dyDescent="0.2">
      <c r="A210" s="38" t="s">
        <v>48</v>
      </c>
      <c r="B210" s="29" t="s">
        <v>214</v>
      </c>
      <c r="C210" s="29" t="s">
        <v>101</v>
      </c>
      <c r="D210" s="59" t="s">
        <v>48</v>
      </c>
      <c r="E210" s="59" t="s">
        <v>96</v>
      </c>
      <c r="F210" s="60">
        <v>42.1875</v>
      </c>
      <c r="G210" s="60">
        <v>21.354166666666668</v>
      </c>
      <c r="H210" s="60">
        <v>22.395833333333332</v>
      </c>
      <c r="I210" s="60">
        <v>14.0625</v>
      </c>
      <c r="J210" s="60">
        <v>0</v>
      </c>
      <c r="K210" s="60">
        <v>0</v>
      </c>
      <c r="L210" s="60">
        <v>0</v>
      </c>
      <c r="M210" s="60">
        <v>0</v>
      </c>
      <c r="N210" s="60">
        <v>0</v>
      </c>
      <c r="O210" s="61">
        <v>100</v>
      </c>
    </row>
    <row r="211" spans="1:15" x14ac:dyDescent="0.2">
      <c r="A211" s="35" t="s">
        <v>49</v>
      </c>
      <c r="B211" s="36" t="s">
        <v>112</v>
      </c>
      <c r="C211" s="36" t="s">
        <v>98</v>
      </c>
      <c r="D211" s="64" t="s">
        <v>49</v>
      </c>
      <c r="E211" s="64" t="s">
        <v>10</v>
      </c>
      <c r="F211" s="65">
        <v>124</v>
      </c>
      <c r="G211" s="65">
        <v>17</v>
      </c>
      <c r="H211" s="65">
        <v>9</v>
      </c>
      <c r="I211" s="65">
        <v>11</v>
      </c>
      <c r="J211" s="65">
        <v>4</v>
      </c>
      <c r="K211" s="65"/>
      <c r="L211" s="65"/>
      <c r="M211" s="66"/>
      <c r="N211" s="66"/>
      <c r="O211" s="67">
        <v>165</v>
      </c>
    </row>
    <row r="212" spans="1:15" x14ac:dyDescent="0.2">
      <c r="A212" s="38" t="s">
        <v>49</v>
      </c>
      <c r="B212" s="29" t="s">
        <v>112</v>
      </c>
      <c r="C212" s="29" t="s">
        <v>99</v>
      </c>
      <c r="D212" s="59" t="s">
        <v>49</v>
      </c>
      <c r="E212" s="59" t="s">
        <v>95</v>
      </c>
      <c r="F212" s="60">
        <v>75.151515151515156</v>
      </c>
      <c r="G212" s="60">
        <v>10.303030303030303</v>
      </c>
      <c r="H212" s="60">
        <v>5.4545454545454541</v>
      </c>
      <c r="I212" s="60">
        <v>6.666666666666667</v>
      </c>
      <c r="J212" s="60">
        <v>2.4242424242424243</v>
      </c>
      <c r="K212" s="60">
        <v>0</v>
      </c>
      <c r="L212" s="60">
        <v>0</v>
      </c>
      <c r="M212" s="60">
        <v>0</v>
      </c>
      <c r="N212" s="60">
        <v>0</v>
      </c>
      <c r="O212" s="61">
        <v>100</v>
      </c>
    </row>
    <row r="213" spans="1:15" x14ac:dyDescent="0.2">
      <c r="A213" s="39" t="s">
        <v>49</v>
      </c>
      <c r="B213" s="29" t="s">
        <v>112</v>
      </c>
      <c r="C213" s="29" t="s">
        <v>100</v>
      </c>
      <c r="D213" s="39" t="s">
        <v>49</v>
      </c>
      <c r="E213" s="39" t="s">
        <v>11</v>
      </c>
      <c r="F213" s="40">
        <v>235</v>
      </c>
      <c r="G213" s="40">
        <v>115</v>
      </c>
      <c r="H213" s="40">
        <v>114</v>
      </c>
      <c r="I213" s="40">
        <v>367</v>
      </c>
      <c r="J213" s="40">
        <v>305</v>
      </c>
      <c r="K213" s="41"/>
      <c r="L213" s="41"/>
      <c r="M213" s="41"/>
      <c r="N213" s="41"/>
      <c r="O213" s="42">
        <v>1136</v>
      </c>
    </row>
    <row r="214" spans="1:15" x14ac:dyDescent="0.2">
      <c r="A214" s="38" t="s">
        <v>49</v>
      </c>
      <c r="B214" s="29" t="s">
        <v>112</v>
      </c>
      <c r="C214" s="29" t="s">
        <v>101</v>
      </c>
      <c r="D214" s="59" t="s">
        <v>49</v>
      </c>
      <c r="E214" s="59" t="s">
        <v>96</v>
      </c>
      <c r="F214" s="60">
        <v>20.68661971830986</v>
      </c>
      <c r="G214" s="60">
        <v>10.123239436619718</v>
      </c>
      <c r="H214" s="60">
        <v>10.035211267605634</v>
      </c>
      <c r="I214" s="60">
        <v>32.306338028169016</v>
      </c>
      <c r="J214" s="60">
        <v>26.848591549295776</v>
      </c>
      <c r="K214" s="60">
        <v>0</v>
      </c>
      <c r="L214" s="60">
        <v>0</v>
      </c>
      <c r="M214" s="60">
        <v>0</v>
      </c>
      <c r="N214" s="60">
        <v>0</v>
      </c>
      <c r="O214" s="61">
        <v>100</v>
      </c>
    </row>
    <row r="215" spans="1:15" x14ac:dyDescent="0.2">
      <c r="A215" s="35" t="s">
        <v>50</v>
      </c>
      <c r="B215" s="36" t="s">
        <v>182</v>
      </c>
      <c r="C215" s="36" t="s">
        <v>98</v>
      </c>
      <c r="D215" s="64" t="s">
        <v>50</v>
      </c>
      <c r="E215" s="64" t="s">
        <v>10</v>
      </c>
      <c r="F215" s="65">
        <v>721</v>
      </c>
      <c r="G215" s="65">
        <v>143</v>
      </c>
      <c r="H215" s="65">
        <v>72</v>
      </c>
      <c r="I215" s="65">
        <v>53</v>
      </c>
      <c r="J215" s="65">
        <v>25</v>
      </c>
      <c r="K215" s="65">
        <v>10</v>
      </c>
      <c r="L215" s="65">
        <v>6</v>
      </c>
      <c r="M215" s="66">
        <v>1</v>
      </c>
      <c r="N215" s="66"/>
      <c r="O215" s="67">
        <v>1031</v>
      </c>
    </row>
    <row r="216" spans="1:15" x14ac:dyDescent="0.2">
      <c r="A216" s="38" t="s">
        <v>50</v>
      </c>
      <c r="B216" s="29" t="s">
        <v>182</v>
      </c>
      <c r="C216" s="29" t="s">
        <v>99</v>
      </c>
      <c r="D216" s="59" t="s">
        <v>50</v>
      </c>
      <c r="E216" s="59" t="s">
        <v>95</v>
      </c>
      <c r="F216" s="60">
        <v>69.932104752667314</v>
      </c>
      <c r="G216" s="60">
        <v>13.870029097963142</v>
      </c>
      <c r="H216" s="60">
        <v>6.9835111542192045</v>
      </c>
      <c r="I216" s="60">
        <v>5.1406401551891365</v>
      </c>
      <c r="J216" s="60">
        <v>2.4248302618816684</v>
      </c>
      <c r="K216" s="60">
        <v>0.96993210475266733</v>
      </c>
      <c r="L216" s="60">
        <v>0.58195926285160038</v>
      </c>
      <c r="M216" s="60">
        <v>9.6993210475266725E-2</v>
      </c>
      <c r="N216" s="60">
        <v>0</v>
      </c>
      <c r="O216" s="61">
        <v>100</v>
      </c>
    </row>
    <row r="217" spans="1:15" x14ac:dyDescent="0.2">
      <c r="A217" s="39" t="s">
        <v>50</v>
      </c>
      <c r="B217" s="29" t="s">
        <v>182</v>
      </c>
      <c r="C217" s="29" t="s">
        <v>100</v>
      </c>
      <c r="D217" s="39" t="s">
        <v>50</v>
      </c>
      <c r="E217" s="39" t="s">
        <v>11</v>
      </c>
      <c r="F217" s="40">
        <v>1347</v>
      </c>
      <c r="G217" s="40">
        <v>935</v>
      </c>
      <c r="H217" s="40">
        <v>951</v>
      </c>
      <c r="I217" s="40">
        <v>1647</v>
      </c>
      <c r="J217" s="40">
        <v>1756</v>
      </c>
      <c r="K217" s="40">
        <v>1651</v>
      </c>
      <c r="L217" s="40">
        <v>1823</v>
      </c>
      <c r="M217" s="40">
        <v>674</v>
      </c>
      <c r="N217" s="41"/>
      <c r="O217" s="42">
        <v>10784</v>
      </c>
    </row>
    <row r="218" spans="1:15" x14ac:dyDescent="0.2">
      <c r="A218" s="38" t="s">
        <v>50</v>
      </c>
      <c r="B218" s="29" t="s">
        <v>182</v>
      </c>
      <c r="C218" s="29" t="s">
        <v>101</v>
      </c>
      <c r="D218" s="59" t="s">
        <v>50</v>
      </c>
      <c r="E218" s="59" t="s">
        <v>96</v>
      </c>
      <c r="F218" s="60">
        <v>12.490727002967359</v>
      </c>
      <c r="G218" s="60">
        <v>8.6702522255192882</v>
      </c>
      <c r="H218" s="60">
        <v>8.8186201780415434</v>
      </c>
      <c r="I218" s="60">
        <v>15.272626112759644</v>
      </c>
      <c r="J218" s="60">
        <v>16.283382789317507</v>
      </c>
      <c r="K218" s="60">
        <v>15.309718100890208</v>
      </c>
      <c r="L218" s="60">
        <v>16.904673590504451</v>
      </c>
      <c r="M218" s="60">
        <v>6.25</v>
      </c>
      <c r="N218" s="60">
        <v>0</v>
      </c>
      <c r="O218" s="61">
        <v>100</v>
      </c>
    </row>
    <row r="219" spans="1:15" x14ac:dyDescent="0.2">
      <c r="A219" s="35" t="s">
        <v>51</v>
      </c>
      <c r="B219" s="36" t="s">
        <v>183</v>
      </c>
      <c r="C219" s="36" t="s">
        <v>98</v>
      </c>
      <c r="D219" s="64" t="s">
        <v>51</v>
      </c>
      <c r="E219" s="64" t="s">
        <v>10</v>
      </c>
      <c r="F219" s="65">
        <v>78</v>
      </c>
      <c r="G219" s="65">
        <v>1</v>
      </c>
      <c r="H219" s="65">
        <v>4</v>
      </c>
      <c r="I219" s="65"/>
      <c r="J219" s="65"/>
      <c r="K219" s="65"/>
      <c r="L219" s="65"/>
      <c r="M219" s="66"/>
      <c r="N219" s="66"/>
      <c r="O219" s="67">
        <v>83</v>
      </c>
    </row>
    <row r="220" spans="1:15" x14ac:dyDescent="0.2">
      <c r="A220" s="38" t="s">
        <v>51</v>
      </c>
      <c r="B220" s="29" t="s">
        <v>183</v>
      </c>
      <c r="C220" s="29" t="s">
        <v>99</v>
      </c>
      <c r="D220" s="59" t="s">
        <v>51</v>
      </c>
      <c r="E220" s="59" t="s">
        <v>95</v>
      </c>
      <c r="F220" s="60">
        <v>93.975903614457835</v>
      </c>
      <c r="G220" s="60">
        <v>1.2048192771084338</v>
      </c>
      <c r="H220" s="60">
        <v>4.8192771084337354</v>
      </c>
      <c r="I220" s="60">
        <v>0</v>
      </c>
      <c r="J220" s="60">
        <v>0</v>
      </c>
      <c r="K220" s="60">
        <v>0</v>
      </c>
      <c r="L220" s="60">
        <v>0</v>
      </c>
      <c r="M220" s="60">
        <v>0</v>
      </c>
      <c r="N220" s="60">
        <v>0</v>
      </c>
      <c r="O220" s="61">
        <v>100</v>
      </c>
    </row>
    <row r="221" spans="1:15" x14ac:dyDescent="0.2">
      <c r="A221" s="39" t="s">
        <v>51</v>
      </c>
      <c r="B221" s="29" t="s">
        <v>183</v>
      </c>
      <c r="C221" s="29" t="s">
        <v>100</v>
      </c>
      <c r="D221" s="39" t="s">
        <v>51</v>
      </c>
      <c r="E221" s="39" t="s">
        <v>11</v>
      </c>
      <c r="F221" s="40">
        <v>110</v>
      </c>
      <c r="G221" s="40">
        <v>8</v>
      </c>
      <c r="H221" s="40">
        <v>41</v>
      </c>
      <c r="I221" s="41"/>
      <c r="J221" s="41"/>
      <c r="K221" s="41"/>
      <c r="L221" s="41"/>
      <c r="M221" s="41"/>
      <c r="N221" s="41"/>
      <c r="O221" s="42">
        <v>159</v>
      </c>
    </row>
    <row r="222" spans="1:15" x14ac:dyDescent="0.2">
      <c r="A222" s="38" t="s">
        <v>51</v>
      </c>
      <c r="B222" s="29" t="s">
        <v>183</v>
      </c>
      <c r="C222" s="29" t="s">
        <v>101</v>
      </c>
      <c r="D222" s="59" t="s">
        <v>51</v>
      </c>
      <c r="E222" s="59" t="s">
        <v>96</v>
      </c>
      <c r="F222" s="60">
        <v>69.182389937106919</v>
      </c>
      <c r="G222" s="60">
        <v>5.0314465408805029</v>
      </c>
      <c r="H222" s="60">
        <v>25.786163522012579</v>
      </c>
      <c r="I222" s="60">
        <v>0</v>
      </c>
      <c r="J222" s="60">
        <v>0</v>
      </c>
      <c r="K222" s="60">
        <v>0</v>
      </c>
      <c r="L222" s="60">
        <v>0</v>
      </c>
      <c r="M222" s="60">
        <v>0</v>
      </c>
      <c r="N222" s="60">
        <v>0</v>
      </c>
      <c r="O222" s="61">
        <v>100</v>
      </c>
    </row>
    <row r="223" spans="1:15" x14ac:dyDescent="0.2">
      <c r="A223" s="35" t="s">
        <v>52</v>
      </c>
      <c r="B223" s="36" t="s">
        <v>184</v>
      </c>
      <c r="C223" s="36" t="s">
        <v>98</v>
      </c>
      <c r="D223" s="64" t="s">
        <v>52</v>
      </c>
      <c r="E223" s="64" t="s">
        <v>10</v>
      </c>
      <c r="F223" s="65">
        <v>131</v>
      </c>
      <c r="G223" s="65">
        <v>26</v>
      </c>
      <c r="H223" s="65">
        <v>17</v>
      </c>
      <c r="I223" s="65">
        <v>6</v>
      </c>
      <c r="J223" s="65">
        <v>1</v>
      </c>
      <c r="K223" s="65">
        <v>2</v>
      </c>
      <c r="L223" s="65"/>
      <c r="M223" s="66"/>
      <c r="N223" s="66"/>
      <c r="O223" s="67">
        <v>183</v>
      </c>
    </row>
    <row r="224" spans="1:15" x14ac:dyDescent="0.2">
      <c r="A224" s="38" t="s">
        <v>52</v>
      </c>
      <c r="B224" s="29" t="s">
        <v>184</v>
      </c>
      <c r="C224" s="29" t="s">
        <v>99</v>
      </c>
      <c r="D224" s="59" t="s">
        <v>52</v>
      </c>
      <c r="E224" s="59" t="s">
        <v>95</v>
      </c>
      <c r="F224" s="60">
        <v>71.584699453551906</v>
      </c>
      <c r="G224" s="60">
        <v>14.207650273224044</v>
      </c>
      <c r="H224" s="60">
        <v>9.2896174863387984</v>
      </c>
      <c r="I224" s="60">
        <v>3.278688524590164</v>
      </c>
      <c r="J224" s="60">
        <v>0.54644808743169404</v>
      </c>
      <c r="K224" s="60">
        <v>1.0928961748633881</v>
      </c>
      <c r="L224" s="60">
        <v>0</v>
      </c>
      <c r="M224" s="60">
        <v>0</v>
      </c>
      <c r="N224" s="60">
        <v>0</v>
      </c>
      <c r="O224" s="61">
        <v>100</v>
      </c>
    </row>
    <row r="225" spans="1:15" x14ac:dyDescent="0.2">
      <c r="A225" s="39" t="s">
        <v>52</v>
      </c>
      <c r="B225" s="29" t="s">
        <v>184</v>
      </c>
      <c r="C225" s="29" t="s">
        <v>100</v>
      </c>
      <c r="D225" s="39" t="s">
        <v>52</v>
      </c>
      <c r="E225" s="39" t="s">
        <v>11</v>
      </c>
      <c r="F225" s="40">
        <v>232</v>
      </c>
      <c r="G225" s="40">
        <v>169</v>
      </c>
      <c r="H225" s="40">
        <v>233</v>
      </c>
      <c r="I225" s="40">
        <v>187</v>
      </c>
      <c r="J225" s="40">
        <v>98</v>
      </c>
      <c r="K225" s="40">
        <v>352</v>
      </c>
      <c r="L225" s="41"/>
      <c r="M225" s="41"/>
      <c r="N225" s="41"/>
      <c r="O225" s="42">
        <v>1271</v>
      </c>
    </row>
    <row r="226" spans="1:15" x14ac:dyDescent="0.2">
      <c r="A226" s="38" t="s">
        <v>52</v>
      </c>
      <c r="B226" s="29" t="s">
        <v>184</v>
      </c>
      <c r="C226" s="29" t="s">
        <v>101</v>
      </c>
      <c r="D226" s="59" t="s">
        <v>52</v>
      </c>
      <c r="E226" s="59" t="s">
        <v>96</v>
      </c>
      <c r="F226" s="60">
        <v>18.253343823760819</v>
      </c>
      <c r="G226" s="60">
        <v>13.296616837136114</v>
      </c>
      <c r="H226" s="60">
        <v>18.332022029897718</v>
      </c>
      <c r="I226" s="60">
        <v>14.712824547600315</v>
      </c>
      <c r="J226" s="60">
        <v>7.7104642014162081</v>
      </c>
      <c r="K226" s="60">
        <v>27.694728560188828</v>
      </c>
      <c r="L226" s="60">
        <v>0</v>
      </c>
      <c r="M226" s="60">
        <v>0</v>
      </c>
      <c r="N226" s="60">
        <v>0</v>
      </c>
      <c r="O226" s="61">
        <v>100</v>
      </c>
    </row>
    <row r="227" spans="1:15" x14ac:dyDescent="0.2">
      <c r="A227" s="35" t="s">
        <v>53</v>
      </c>
      <c r="B227" s="36" t="s">
        <v>185</v>
      </c>
      <c r="C227" s="36" t="s">
        <v>98</v>
      </c>
      <c r="D227" s="64" t="s">
        <v>53</v>
      </c>
      <c r="E227" s="64" t="s">
        <v>10</v>
      </c>
      <c r="F227" s="65">
        <v>475</v>
      </c>
      <c r="G227" s="65">
        <v>30</v>
      </c>
      <c r="H227" s="65">
        <v>18</v>
      </c>
      <c r="I227" s="65">
        <v>2</v>
      </c>
      <c r="J227" s="65">
        <v>1</v>
      </c>
      <c r="K227" s="65"/>
      <c r="L227" s="65"/>
      <c r="M227" s="66"/>
      <c r="N227" s="66"/>
      <c r="O227" s="67">
        <v>526</v>
      </c>
    </row>
    <row r="228" spans="1:15" x14ac:dyDescent="0.2">
      <c r="A228" s="38" t="s">
        <v>53</v>
      </c>
      <c r="B228" s="29" t="s">
        <v>185</v>
      </c>
      <c r="C228" s="29" t="s">
        <v>99</v>
      </c>
      <c r="D228" s="59" t="s">
        <v>53</v>
      </c>
      <c r="E228" s="59" t="s">
        <v>95</v>
      </c>
      <c r="F228" s="60">
        <v>90.304182509505708</v>
      </c>
      <c r="G228" s="60">
        <v>5.7034220532319395</v>
      </c>
      <c r="H228" s="60">
        <v>3.4220532319391634</v>
      </c>
      <c r="I228" s="60">
        <v>0.38022813688212925</v>
      </c>
      <c r="J228" s="60">
        <v>0.19011406844106463</v>
      </c>
      <c r="K228" s="60">
        <v>0</v>
      </c>
      <c r="L228" s="60">
        <v>0</v>
      </c>
      <c r="M228" s="60">
        <v>0</v>
      </c>
      <c r="N228" s="60">
        <v>0</v>
      </c>
      <c r="O228" s="61">
        <v>100</v>
      </c>
    </row>
    <row r="229" spans="1:15" x14ac:dyDescent="0.2">
      <c r="A229" s="39" t="s">
        <v>53</v>
      </c>
      <c r="B229" s="29" t="s">
        <v>185</v>
      </c>
      <c r="C229" s="29" t="s">
        <v>100</v>
      </c>
      <c r="D229" s="39" t="s">
        <v>53</v>
      </c>
      <c r="E229" s="39" t="s">
        <v>11</v>
      </c>
      <c r="F229" s="40">
        <v>700</v>
      </c>
      <c r="G229" s="40">
        <v>204</v>
      </c>
      <c r="H229" s="40">
        <v>225</v>
      </c>
      <c r="I229" s="40">
        <v>67</v>
      </c>
      <c r="J229" s="40">
        <v>62</v>
      </c>
      <c r="K229" s="41"/>
      <c r="L229" s="41"/>
      <c r="M229" s="41"/>
      <c r="N229" s="41"/>
      <c r="O229" s="42">
        <v>1258</v>
      </c>
    </row>
    <row r="230" spans="1:15" x14ac:dyDescent="0.2">
      <c r="A230" s="38" t="s">
        <v>53</v>
      </c>
      <c r="B230" s="29" t="s">
        <v>185</v>
      </c>
      <c r="C230" s="29" t="s">
        <v>101</v>
      </c>
      <c r="D230" s="59" t="s">
        <v>53</v>
      </c>
      <c r="E230" s="59" t="s">
        <v>96</v>
      </c>
      <c r="F230" s="60">
        <v>55.643879173290941</v>
      </c>
      <c r="G230" s="60">
        <v>16.216216216216218</v>
      </c>
      <c r="H230" s="60">
        <v>17.885532591414943</v>
      </c>
      <c r="I230" s="60">
        <v>5.3259141494435616</v>
      </c>
      <c r="J230" s="60">
        <v>4.9284578696343404</v>
      </c>
      <c r="K230" s="60">
        <v>0</v>
      </c>
      <c r="L230" s="60">
        <v>0</v>
      </c>
      <c r="M230" s="60">
        <v>0</v>
      </c>
      <c r="N230" s="60">
        <v>0</v>
      </c>
      <c r="O230" s="61">
        <v>100</v>
      </c>
    </row>
    <row r="231" spans="1:15" x14ac:dyDescent="0.2">
      <c r="A231" s="35" t="s">
        <v>54</v>
      </c>
      <c r="B231" s="36" t="s">
        <v>187</v>
      </c>
      <c r="C231" s="36" t="s">
        <v>98</v>
      </c>
      <c r="D231" s="64" t="s">
        <v>54</v>
      </c>
      <c r="E231" s="64" t="s">
        <v>10</v>
      </c>
      <c r="F231" s="65">
        <v>127</v>
      </c>
      <c r="G231" s="65">
        <v>23</v>
      </c>
      <c r="H231" s="65">
        <v>9</v>
      </c>
      <c r="I231" s="65">
        <v>2</v>
      </c>
      <c r="J231" s="65"/>
      <c r="K231" s="65"/>
      <c r="L231" s="65"/>
      <c r="M231" s="66"/>
      <c r="N231" s="66"/>
      <c r="O231" s="67">
        <v>161</v>
      </c>
    </row>
    <row r="232" spans="1:15" x14ac:dyDescent="0.2">
      <c r="A232" s="38" t="s">
        <v>54</v>
      </c>
      <c r="B232" s="29" t="s">
        <v>187</v>
      </c>
      <c r="C232" s="29" t="s">
        <v>99</v>
      </c>
      <c r="D232" s="59" t="s">
        <v>54</v>
      </c>
      <c r="E232" s="59" t="s">
        <v>95</v>
      </c>
      <c r="F232" s="60">
        <v>78.881987577639748</v>
      </c>
      <c r="G232" s="60">
        <v>14.285714285714286</v>
      </c>
      <c r="H232" s="60">
        <v>5.5900621118012426</v>
      </c>
      <c r="I232" s="60">
        <v>1.2422360248447204</v>
      </c>
      <c r="J232" s="60">
        <v>0</v>
      </c>
      <c r="K232" s="60">
        <v>0</v>
      </c>
      <c r="L232" s="60">
        <v>0</v>
      </c>
      <c r="M232" s="60">
        <v>0</v>
      </c>
      <c r="N232" s="60">
        <v>0</v>
      </c>
      <c r="O232" s="61">
        <v>100</v>
      </c>
    </row>
    <row r="233" spans="1:15" x14ac:dyDescent="0.2">
      <c r="A233" s="39" t="s">
        <v>54</v>
      </c>
      <c r="B233" s="29" t="s">
        <v>187</v>
      </c>
      <c r="C233" s="29" t="s">
        <v>100</v>
      </c>
      <c r="D233" s="39" t="s">
        <v>54</v>
      </c>
      <c r="E233" s="39" t="s">
        <v>11</v>
      </c>
      <c r="F233" s="40">
        <v>237</v>
      </c>
      <c r="G233" s="40">
        <v>132</v>
      </c>
      <c r="H233" s="40">
        <v>114</v>
      </c>
      <c r="I233" s="40">
        <v>59</v>
      </c>
      <c r="J233" s="41"/>
      <c r="K233" s="41"/>
      <c r="L233" s="41"/>
      <c r="M233" s="41"/>
      <c r="N233" s="41"/>
      <c r="O233" s="42">
        <v>542</v>
      </c>
    </row>
    <row r="234" spans="1:15" x14ac:dyDescent="0.2">
      <c r="A234" s="38" t="s">
        <v>54</v>
      </c>
      <c r="B234" s="29" t="s">
        <v>187</v>
      </c>
      <c r="C234" s="29" t="s">
        <v>101</v>
      </c>
      <c r="D234" s="59" t="s">
        <v>54</v>
      </c>
      <c r="E234" s="59" t="s">
        <v>96</v>
      </c>
      <c r="F234" s="60">
        <v>43.726937269372691</v>
      </c>
      <c r="G234" s="60">
        <v>24.354243542435423</v>
      </c>
      <c r="H234" s="60">
        <v>21.033210332103319</v>
      </c>
      <c r="I234" s="60">
        <v>10.885608856088561</v>
      </c>
      <c r="J234" s="60">
        <v>0</v>
      </c>
      <c r="K234" s="60">
        <v>0</v>
      </c>
      <c r="L234" s="60">
        <v>0</v>
      </c>
      <c r="M234" s="60">
        <v>0</v>
      </c>
      <c r="N234" s="60">
        <v>0</v>
      </c>
      <c r="O234" s="61">
        <v>100</v>
      </c>
    </row>
    <row r="235" spans="1:15" x14ac:dyDescent="0.2">
      <c r="A235" s="35" t="s">
        <v>153</v>
      </c>
      <c r="B235" s="36" t="s">
        <v>186</v>
      </c>
      <c r="C235" s="36" t="s">
        <v>98</v>
      </c>
      <c r="D235" s="64" t="s">
        <v>153</v>
      </c>
      <c r="E235" s="64" t="s">
        <v>10</v>
      </c>
      <c r="F235" s="65">
        <v>852</v>
      </c>
      <c r="G235" s="65">
        <v>235</v>
      </c>
      <c r="H235" s="65">
        <v>123</v>
      </c>
      <c r="I235" s="65">
        <v>83</v>
      </c>
      <c r="J235" s="65">
        <v>28</v>
      </c>
      <c r="K235" s="65">
        <v>14</v>
      </c>
      <c r="L235" s="65">
        <v>3</v>
      </c>
      <c r="M235" s="66">
        <v>2</v>
      </c>
      <c r="N235" s="66">
        <v>1</v>
      </c>
      <c r="O235" s="67">
        <v>1341</v>
      </c>
    </row>
    <row r="236" spans="1:15" x14ac:dyDescent="0.2">
      <c r="A236" s="38" t="s">
        <v>153</v>
      </c>
      <c r="B236" s="29" t="s">
        <v>186</v>
      </c>
      <c r="C236" s="29" t="s">
        <v>99</v>
      </c>
      <c r="D236" s="59" t="s">
        <v>153</v>
      </c>
      <c r="E236" s="59" t="s">
        <v>95</v>
      </c>
      <c r="F236" s="60">
        <v>63.534675615212528</v>
      </c>
      <c r="G236" s="60">
        <v>17.524235645041013</v>
      </c>
      <c r="H236" s="60">
        <v>9.1722595078299776</v>
      </c>
      <c r="I236" s="60">
        <v>6.1894108873974645</v>
      </c>
      <c r="J236" s="60">
        <v>2.087994034302759</v>
      </c>
      <c r="K236" s="60">
        <v>1.0439970171513795</v>
      </c>
      <c r="L236" s="60">
        <v>0.22371364653243847</v>
      </c>
      <c r="M236" s="60">
        <v>0.14914243102162567</v>
      </c>
      <c r="N236" s="60">
        <v>7.4571215510812833E-2</v>
      </c>
      <c r="O236" s="61">
        <v>100</v>
      </c>
    </row>
    <row r="237" spans="1:15" x14ac:dyDescent="0.2">
      <c r="A237" s="39" t="s">
        <v>153</v>
      </c>
      <c r="B237" s="29" t="s">
        <v>186</v>
      </c>
      <c r="C237" s="29" t="s">
        <v>100</v>
      </c>
      <c r="D237" s="39" t="s">
        <v>153</v>
      </c>
      <c r="E237" s="39" t="s">
        <v>11</v>
      </c>
      <c r="F237" s="40">
        <v>1552</v>
      </c>
      <c r="G237" s="40">
        <v>1507</v>
      </c>
      <c r="H237" s="40">
        <v>1649</v>
      </c>
      <c r="I237" s="40">
        <v>2550</v>
      </c>
      <c r="J237" s="40">
        <v>2036</v>
      </c>
      <c r="K237" s="40">
        <v>2208</v>
      </c>
      <c r="L237" s="40">
        <v>959</v>
      </c>
      <c r="M237" s="40">
        <v>1228</v>
      </c>
      <c r="N237" s="40">
        <v>1330</v>
      </c>
      <c r="O237" s="42">
        <v>15019</v>
      </c>
    </row>
    <row r="238" spans="1:15" x14ac:dyDescent="0.2">
      <c r="A238" s="38" t="s">
        <v>153</v>
      </c>
      <c r="B238" s="29" t="s">
        <v>186</v>
      </c>
      <c r="C238" s="29" t="s">
        <v>101</v>
      </c>
      <c r="D238" s="59" t="s">
        <v>153</v>
      </c>
      <c r="E238" s="59" t="s">
        <v>96</v>
      </c>
      <c r="F238" s="60">
        <v>10.333577468539849</v>
      </c>
      <c r="G238" s="60">
        <v>10.033956987815435</v>
      </c>
      <c r="H238" s="60">
        <v>10.97942606032359</v>
      </c>
      <c r="I238" s="60">
        <v>16.978493907716892</v>
      </c>
      <c r="J238" s="60">
        <v>13.556162194553565</v>
      </c>
      <c r="K238" s="60">
        <v>14.701378254211333</v>
      </c>
      <c r="L238" s="60">
        <v>6.3852453558825486</v>
      </c>
      <c r="M238" s="60">
        <v>8.1763100073240569</v>
      </c>
      <c r="N238" s="60">
        <v>8.8554497636327323</v>
      </c>
      <c r="O238" s="61">
        <v>100</v>
      </c>
    </row>
    <row r="239" spans="1:15" x14ac:dyDescent="0.2">
      <c r="A239" s="35" t="s">
        <v>55</v>
      </c>
      <c r="B239" s="36" t="s">
        <v>188</v>
      </c>
      <c r="C239" s="36" t="s">
        <v>98</v>
      </c>
      <c r="D239" s="64" t="s">
        <v>55</v>
      </c>
      <c r="E239" s="64" t="s">
        <v>10</v>
      </c>
      <c r="F239" s="65">
        <v>800</v>
      </c>
      <c r="G239" s="65">
        <v>229</v>
      </c>
      <c r="H239" s="65">
        <v>142</v>
      </c>
      <c r="I239" s="65">
        <v>62</v>
      </c>
      <c r="J239" s="65">
        <v>15</v>
      </c>
      <c r="K239" s="65">
        <v>3</v>
      </c>
      <c r="L239" s="65"/>
      <c r="M239" s="66">
        <v>1</v>
      </c>
      <c r="N239" s="66"/>
      <c r="O239" s="67">
        <v>1252</v>
      </c>
    </row>
    <row r="240" spans="1:15" x14ac:dyDescent="0.2">
      <c r="A240" s="38" t="s">
        <v>55</v>
      </c>
      <c r="B240" s="29" t="s">
        <v>188</v>
      </c>
      <c r="C240" s="29" t="s">
        <v>99</v>
      </c>
      <c r="D240" s="59" t="s">
        <v>55</v>
      </c>
      <c r="E240" s="59" t="s">
        <v>95</v>
      </c>
      <c r="F240" s="60">
        <v>63.897763578274763</v>
      </c>
      <c r="G240" s="60">
        <v>18.290734824281149</v>
      </c>
      <c r="H240" s="60">
        <v>11.341853035143769</v>
      </c>
      <c r="I240" s="60">
        <v>4.9520766773162936</v>
      </c>
      <c r="J240" s="60">
        <v>1.1980830670926517</v>
      </c>
      <c r="K240" s="60">
        <v>0.23961661341853036</v>
      </c>
      <c r="L240" s="60">
        <v>0</v>
      </c>
      <c r="M240" s="60">
        <v>7.9872204472843447E-2</v>
      </c>
      <c r="N240" s="60">
        <v>0</v>
      </c>
      <c r="O240" s="61">
        <v>100</v>
      </c>
    </row>
    <row r="241" spans="1:15" x14ac:dyDescent="0.2">
      <c r="A241" s="39" t="s">
        <v>55</v>
      </c>
      <c r="B241" s="29" t="s">
        <v>188</v>
      </c>
      <c r="C241" s="29" t="s">
        <v>100</v>
      </c>
      <c r="D241" s="39" t="s">
        <v>55</v>
      </c>
      <c r="E241" s="39" t="s">
        <v>11</v>
      </c>
      <c r="F241" s="40">
        <v>1511</v>
      </c>
      <c r="G241" s="40">
        <v>1538</v>
      </c>
      <c r="H241" s="40">
        <v>1947</v>
      </c>
      <c r="I241" s="40">
        <v>1881</v>
      </c>
      <c r="J241" s="40">
        <v>1011</v>
      </c>
      <c r="K241" s="40">
        <v>426</v>
      </c>
      <c r="L241" s="41"/>
      <c r="M241" s="40">
        <v>589</v>
      </c>
      <c r="N241" s="41"/>
      <c r="O241" s="42">
        <v>8903</v>
      </c>
    </row>
    <row r="242" spans="1:15" x14ac:dyDescent="0.2">
      <c r="A242" s="38" t="s">
        <v>55</v>
      </c>
      <c r="B242" s="29" t="s">
        <v>188</v>
      </c>
      <c r="C242" s="29" t="s">
        <v>101</v>
      </c>
      <c r="D242" s="59" t="s">
        <v>55</v>
      </c>
      <c r="E242" s="59" t="s">
        <v>96</v>
      </c>
      <c r="F242" s="60">
        <v>16.97180725598113</v>
      </c>
      <c r="G242" s="60">
        <v>17.275075817140291</v>
      </c>
      <c r="H242" s="60">
        <v>21.869032910254969</v>
      </c>
      <c r="I242" s="60">
        <v>21.127709760754801</v>
      </c>
      <c r="J242" s="60">
        <v>11.355722790070763</v>
      </c>
      <c r="K242" s="60">
        <v>4.7849039649556326</v>
      </c>
      <c r="L242" s="60">
        <v>0</v>
      </c>
      <c r="M242" s="60">
        <v>6.6157475008424127</v>
      </c>
      <c r="N242" s="60">
        <v>0</v>
      </c>
      <c r="O242" s="61">
        <v>100</v>
      </c>
    </row>
    <row r="243" spans="1:15" x14ac:dyDescent="0.2">
      <c r="A243" s="35" t="s">
        <v>56</v>
      </c>
      <c r="B243" s="36" t="s">
        <v>113</v>
      </c>
      <c r="C243" s="36" t="s">
        <v>98</v>
      </c>
      <c r="D243" s="64" t="s">
        <v>56</v>
      </c>
      <c r="E243" s="64" t="s">
        <v>10</v>
      </c>
      <c r="F243" s="65">
        <v>512</v>
      </c>
      <c r="G243" s="65">
        <v>120</v>
      </c>
      <c r="H243" s="65">
        <v>76</v>
      </c>
      <c r="I243" s="65">
        <v>56</v>
      </c>
      <c r="J243" s="65">
        <v>13</v>
      </c>
      <c r="K243" s="65">
        <v>7</v>
      </c>
      <c r="L243" s="65">
        <v>4</v>
      </c>
      <c r="M243" s="66"/>
      <c r="N243" s="66"/>
      <c r="O243" s="67">
        <v>788</v>
      </c>
    </row>
    <row r="244" spans="1:15" x14ac:dyDescent="0.2">
      <c r="A244" s="38" t="s">
        <v>56</v>
      </c>
      <c r="B244" s="29" t="s">
        <v>113</v>
      </c>
      <c r="C244" s="29" t="s">
        <v>99</v>
      </c>
      <c r="D244" s="59" t="s">
        <v>56</v>
      </c>
      <c r="E244" s="59" t="s">
        <v>95</v>
      </c>
      <c r="F244" s="60">
        <v>64.974619289340097</v>
      </c>
      <c r="G244" s="60">
        <v>15.228426395939087</v>
      </c>
      <c r="H244" s="60">
        <v>9.6446700507614214</v>
      </c>
      <c r="I244" s="60">
        <v>7.1065989847715736</v>
      </c>
      <c r="J244" s="60">
        <v>1.649746192893401</v>
      </c>
      <c r="K244" s="60">
        <v>0.8883248730964467</v>
      </c>
      <c r="L244" s="60">
        <v>0.50761421319796951</v>
      </c>
      <c r="M244" s="60">
        <v>0</v>
      </c>
      <c r="N244" s="60">
        <v>0</v>
      </c>
      <c r="O244" s="61">
        <v>100</v>
      </c>
    </row>
    <row r="245" spans="1:15" x14ac:dyDescent="0.2">
      <c r="A245" s="39" t="s">
        <v>56</v>
      </c>
      <c r="B245" s="29" t="s">
        <v>113</v>
      </c>
      <c r="C245" s="29" t="s">
        <v>100</v>
      </c>
      <c r="D245" s="39" t="s">
        <v>56</v>
      </c>
      <c r="E245" s="39" t="s">
        <v>11</v>
      </c>
      <c r="F245" s="40">
        <v>918</v>
      </c>
      <c r="G245" s="40">
        <v>802</v>
      </c>
      <c r="H245" s="40">
        <v>1047</v>
      </c>
      <c r="I245" s="40">
        <v>1687</v>
      </c>
      <c r="J245" s="40">
        <v>788</v>
      </c>
      <c r="K245" s="40">
        <v>1053</v>
      </c>
      <c r="L245" s="40">
        <v>1356</v>
      </c>
      <c r="M245" s="41"/>
      <c r="N245" s="41"/>
      <c r="O245" s="42">
        <v>7651</v>
      </c>
    </row>
    <row r="246" spans="1:15" x14ac:dyDescent="0.2">
      <c r="A246" s="38" t="s">
        <v>56</v>
      </c>
      <c r="B246" s="29" t="s">
        <v>113</v>
      </c>
      <c r="C246" s="29" t="s">
        <v>101</v>
      </c>
      <c r="D246" s="59" t="s">
        <v>56</v>
      </c>
      <c r="E246" s="59" t="s">
        <v>96</v>
      </c>
      <c r="F246" s="60">
        <v>11.998431577571559</v>
      </c>
      <c r="G246" s="60">
        <v>10.482289896745524</v>
      </c>
      <c r="H246" s="60">
        <v>13.68448568814534</v>
      </c>
      <c r="I246" s="60">
        <v>22.049405306495881</v>
      </c>
      <c r="J246" s="60">
        <v>10.299307280094105</v>
      </c>
      <c r="K246" s="60">
        <v>13.762906809567378</v>
      </c>
      <c r="L246" s="60">
        <v>17.723173441380212</v>
      </c>
      <c r="M246" s="60">
        <v>0</v>
      </c>
      <c r="N246" s="60">
        <v>0</v>
      </c>
      <c r="O246" s="61">
        <v>100</v>
      </c>
    </row>
    <row r="247" spans="1:15" x14ac:dyDescent="0.2">
      <c r="A247" s="35" t="s">
        <v>57</v>
      </c>
      <c r="B247" s="36" t="s">
        <v>189</v>
      </c>
      <c r="C247" s="36" t="s">
        <v>98</v>
      </c>
      <c r="D247" s="64" t="s">
        <v>57</v>
      </c>
      <c r="E247" s="64" t="s">
        <v>10</v>
      </c>
      <c r="F247" s="65">
        <v>207</v>
      </c>
      <c r="G247" s="65">
        <v>39</v>
      </c>
      <c r="H247" s="65">
        <v>20</v>
      </c>
      <c r="I247" s="65">
        <v>12</v>
      </c>
      <c r="J247" s="65">
        <v>4</v>
      </c>
      <c r="K247" s="65">
        <v>1</v>
      </c>
      <c r="L247" s="65"/>
      <c r="M247" s="66"/>
      <c r="N247" s="66"/>
      <c r="O247" s="67">
        <v>283</v>
      </c>
    </row>
    <row r="248" spans="1:15" x14ac:dyDescent="0.2">
      <c r="A248" s="38" t="s">
        <v>57</v>
      </c>
      <c r="B248" s="29" t="s">
        <v>189</v>
      </c>
      <c r="C248" s="29" t="s">
        <v>99</v>
      </c>
      <c r="D248" s="59" t="s">
        <v>57</v>
      </c>
      <c r="E248" s="59" t="s">
        <v>95</v>
      </c>
      <c r="F248" s="60">
        <v>73.144876325088333</v>
      </c>
      <c r="G248" s="60">
        <v>13.780918727915195</v>
      </c>
      <c r="H248" s="60">
        <v>7.0671378091872787</v>
      </c>
      <c r="I248" s="60">
        <v>4.2402826855123674</v>
      </c>
      <c r="J248" s="60">
        <v>1.4134275618374559</v>
      </c>
      <c r="K248" s="60">
        <v>0.35335689045936397</v>
      </c>
      <c r="L248" s="60">
        <v>0</v>
      </c>
      <c r="M248" s="60">
        <v>0</v>
      </c>
      <c r="N248" s="60">
        <v>0</v>
      </c>
      <c r="O248" s="61">
        <v>100</v>
      </c>
    </row>
    <row r="249" spans="1:15" x14ac:dyDescent="0.2">
      <c r="A249" s="39" t="s">
        <v>57</v>
      </c>
      <c r="B249" s="29" t="s">
        <v>189</v>
      </c>
      <c r="C249" s="29" t="s">
        <v>100</v>
      </c>
      <c r="D249" s="39" t="s">
        <v>57</v>
      </c>
      <c r="E249" s="39" t="s">
        <v>11</v>
      </c>
      <c r="F249" s="40">
        <v>364</v>
      </c>
      <c r="G249" s="40">
        <v>256</v>
      </c>
      <c r="H249" s="40">
        <v>253</v>
      </c>
      <c r="I249" s="40">
        <v>337</v>
      </c>
      <c r="J249" s="40">
        <v>227</v>
      </c>
      <c r="K249" s="40">
        <v>111</v>
      </c>
      <c r="L249" s="41"/>
      <c r="M249" s="41"/>
      <c r="N249" s="41"/>
      <c r="O249" s="42">
        <v>1548</v>
      </c>
    </row>
    <row r="250" spans="1:15" x14ac:dyDescent="0.2">
      <c r="A250" s="38" t="s">
        <v>57</v>
      </c>
      <c r="B250" s="29" t="s">
        <v>189</v>
      </c>
      <c r="C250" s="29" t="s">
        <v>101</v>
      </c>
      <c r="D250" s="59" t="s">
        <v>57</v>
      </c>
      <c r="E250" s="59" t="s">
        <v>96</v>
      </c>
      <c r="F250" s="60">
        <v>23.51421188630491</v>
      </c>
      <c r="G250" s="60">
        <v>16.537467700258397</v>
      </c>
      <c r="H250" s="60">
        <v>16.343669250645995</v>
      </c>
      <c r="I250" s="60">
        <v>21.770025839793281</v>
      </c>
      <c r="J250" s="60">
        <v>14.664082687338501</v>
      </c>
      <c r="K250" s="60">
        <v>7.170542635658915</v>
      </c>
      <c r="L250" s="60">
        <v>0</v>
      </c>
      <c r="M250" s="60">
        <v>0</v>
      </c>
      <c r="N250" s="60">
        <v>0</v>
      </c>
      <c r="O250" s="61">
        <v>100</v>
      </c>
    </row>
    <row r="251" spans="1:15" x14ac:dyDescent="0.2">
      <c r="A251" s="35" t="s">
        <v>58</v>
      </c>
      <c r="B251" s="36" t="s">
        <v>190</v>
      </c>
      <c r="C251" s="36" t="s">
        <v>98</v>
      </c>
      <c r="D251" s="64" t="s">
        <v>58</v>
      </c>
      <c r="E251" s="64" t="s">
        <v>10</v>
      </c>
      <c r="F251" s="65">
        <v>528</v>
      </c>
      <c r="G251" s="65">
        <v>117</v>
      </c>
      <c r="H251" s="65">
        <v>69</v>
      </c>
      <c r="I251" s="65">
        <v>36</v>
      </c>
      <c r="J251" s="65">
        <v>12</v>
      </c>
      <c r="K251" s="65">
        <v>3</v>
      </c>
      <c r="L251" s="65">
        <v>4</v>
      </c>
      <c r="M251" s="66">
        <v>1</v>
      </c>
      <c r="N251" s="66">
        <v>2</v>
      </c>
      <c r="O251" s="67">
        <v>772</v>
      </c>
    </row>
    <row r="252" spans="1:15" x14ac:dyDescent="0.2">
      <c r="A252" s="38" t="s">
        <v>58</v>
      </c>
      <c r="B252" s="29" t="s">
        <v>190</v>
      </c>
      <c r="C252" s="29" t="s">
        <v>99</v>
      </c>
      <c r="D252" s="59" t="s">
        <v>58</v>
      </c>
      <c r="E252" s="59" t="s">
        <v>95</v>
      </c>
      <c r="F252" s="60">
        <v>68.393782383419691</v>
      </c>
      <c r="G252" s="60">
        <v>15.155440414507773</v>
      </c>
      <c r="H252" s="60">
        <v>8.937823834196891</v>
      </c>
      <c r="I252" s="60">
        <v>4.6632124352331603</v>
      </c>
      <c r="J252" s="60">
        <v>1.5544041450777202</v>
      </c>
      <c r="K252" s="60">
        <v>0.38860103626943004</v>
      </c>
      <c r="L252" s="60">
        <v>0.51813471502590669</v>
      </c>
      <c r="M252" s="60">
        <v>0.12953367875647667</v>
      </c>
      <c r="N252" s="60">
        <v>0.25906735751295334</v>
      </c>
      <c r="O252" s="61">
        <v>100</v>
      </c>
    </row>
    <row r="253" spans="1:15" x14ac:dyDescent="0.2">
      <c r="A253" s="39" t="s">
        <v>58</v>
      </c>
      <c r="B253" s="29" t="s">
        <v>190</v>
      </c>
      <c r="C253" s="29" t="s">
        <v>100</v>
      </c>
      <c r="D253" s="39" t="s">
        <v>58</v>
      </c>
      <c r="E253" s="39" t="s">
        <v>11</v>
      </c>
      <c r="F253" s="40">
        <v>974</v>
      </c>
      <c r="G253" s="40">
        <v>774</v>
      </c>
      <c r="H253" s="40">
        <v>919</v>
      </c>
      <c r="I253" s="40">
        <v>1067</v>
      </c>
      <c r="J253" s="40">
        <v>817</v>
      </c>
      <c r="K253" s="40">
        <v>461</v>
      </c>
      <c r="L253" s="40">
        <v>1336</v>
      </c>
      <c r="M253" s="40">
        <v>507</v>
      </c>
      <c r="N253" s="40">
        <v>3046</v>
      </c>
      <c r="O253" s="42">
        <v>9901</v>
      </c>
    </row>
    <row r="254" spans="1:15" x14ac:dyDescent="0.2">
      <c r="A254" s="38" t="s">
        <v>58</v>
      </c>
      <c r="B254" s="29" t="s">
        <v>190</v>
      </c>
      <c r="C254" s="29" t="s">
        <v>101</v>
      </c>
      <c r="D254" s="59" t="s">
        <v>58</v>
      </c>
      <c r="E254" s="59" t="s">
        <v>96</v>
      </c>
      <c r="F254" s="60">
        <v>9.8373901626098377</v>
      </c>
      <c r="G254" s="60">
        <v>7.8173921826078177</v>
      </c>
      <c r="H254" s="60">
        <v>9.2818907181092811</v>
      </c>
      <c r="I254" s="60">
        <v>10.776689223310777</v>
      </c>
      <c r="J254" s="60">
        <v>8.2516917483082519</v>
      </c>
      <c r="K254" s="60">
        <v>4.6560953439046564</v>
      </c>
      <c r="L254" s="60">
        <v>13.493586506413493</v>
      </c>
      <c r="M254" s="60">
        <v>5.1206948793051206</v>
      </c>
      <c r="N254" s="60">
        <v>30.764569235430766</v>
      </c>
      <c r="O254" s="61">
        <v>100</v>
      </c>
    </row>
    <row r="255" spans="1:15" x14ac:dyDescent="0.2">
      <c r="A255" s="35" t="s">
        <v>59</v>
      </c>
      <c r="B255" s="36" t="s">
        <v>191</v>
      </c>
      <c r="C255" s="36" t="s">
        <v>98</v>
      </c>
      <c r="D255" s="64" t="s">
        <v>59</v>
      </c>
      <c r="E255" s="64" t="s">
        <v>10</v>
      </c>
      <c r="F255" s="65">
        <v>447</v>
      </c>
      <c r="G255" s="65">
        <v>70</v>
      </c>
      <c r="H255" s="65">
        <v>39</v>
      </c>
      <c r="I255" s="65">
        <v>21</v>
      </c>
      <c r="J255" s="65">
        <v>4</v>
      </c>
      <c r="K255" s="65">
        <v>2</v>
      </c>
      <c r="L255" s="65"/>
      <c r="M255" s="66"/>
      <c r="N255" s="66"/>
      <c r="O255" s="67">
        <v>583</v>
      </c>
    </row>
    <row r="256" spans="1:15" x14ac:dyDescent="0.2">
      <c r="A256" s="38" t="s">
        <v>59</v>
      </c>
      <c r="B256" s="29" t="s">
        <v>191</v>
      </c>
      <c r="C256" s="29" t="s">
        <v>99</v>
      </c>
      <c r="D256" s="59" t="s">
        <v>59</v>
      </c>
      <c r="E256" s="59" t="s">
        <v>95</v>
      </c>
      <c r="F256" s="60">
        <v>76.672384219554033</v>
      </c>
      <c r="G256" s="60">
        <v>12.006861063464838</v>
      </c>
      <c r="H256" s="60">
        <v>6.6895368782161233</v>
      </c>
      <c r="I256" s="60">
        <v>3.6020583190394513</v>
      </c>
      <c r="J256" s="60">
        <v>0.68610634648370494</v>
      </c>
      <c r="K256" s="60">
        <v>0.34305317324185247</v>
      </c>
      <c r="L256" s="60">
        <v>0</v>
      </c>
      <c r="M256" s="60">
        <v>0</v>
      </c>
      <c r="N256" s="60">
        <v>0</v>
      </c>
      <c r="O256" s="61">
        <v>100</v>
      </c>
    </row>
    <row r="257" spans="1:15" x14ac:dyDescent="0.2">
      <c r="A257" s="39" t="s">
        <v>59</v>
      </c>
      <c r="B257" s="29" t="s">
        <v>191</v>
      </c>
      <c r="C257" s="29" t="s">
        <v>100</v>
      </c>
      <c r="D257" s="39" t="s">
        <v>59</v>
      </c>
      <c r="E257" s="39" t="s">
        <v>11</v>
      </c>
      <c r="F257" s="40">
        <v>861</v>
      </c>
      <c r="G257" s="40">
        <v>454</v>
      </c>
      <c r="H257" s="40">
        <v>496</v>
      </c>
      <c r="I257" s="40">
        <v>679</v>
      </c>
      <c r="J257" s="40">
        <v>305</v>
      </c>
      <c r="K257" s="40">
        <v>333</v>
      </c>
      <c r="L257" s="41"/>
      <c r="M257" s="41"/>
      <c r="N257" s="41"/>
      <c r="O257" s="42">
        <v>3128</v>
      </c>
    </row>
    <row r="258" spans="1:15" x14ac:dyDescent="0.2">
      <c r="A258" s="38" t="s">
        <v>59</v>
      </c>
      <c r="B258" s="29" t="s">
        <v>191</v>
      </c>
      <c r="C258" s="29" t="s">
        <v>101</v>
      </c>
      <c r="D258" s="59" t="s">
        <v>59</v>
      </c>
      <c r="E258" s="59" t="s">
        <v>96</v>
      </c>
      <c r="F258" s="60">
        <v>27.525575447570333</v>
      </c>
      <c r="G258" s="60">
        <v>14.514066496163682</v>
      </c>
      <c r="H258" s="60">
        <v>15.856777493606138</v>
      </c>
      <c r="I258" s="60">
        <v>21.707161125319693</v>
      </c>
      <c r="J258" s="60">
        <v>9.750639386189258</v>
      </c>
      <c r="K258" s="60">
        <v>10.645780051150895</v>
      </c>
      <c r="L258" s="60">
        <v>0</v>
      </c>
      <c r="M258" s="60">
        <v>0</v>
      </c>
      <c r="N258" s="60">
        <v>0</v>
      </c>
      <c r="O258" s="61">
        <v>100</v>
      </c>
    </row>
    <row r="259" spans="1:15" x14ac:dyDescent="0.2">
      <c r="A259" s="35" t="s">
        <v>60</v>
      </c>
      <c r="B259" s="36" t="s">
        <v>114</v>
      </c>
      <c r="C259" s="36" t="s">
        <v>98</v>
      </c>
      <c r="D259" s="64" t="s">
        <v>60</v>
      </c>
      <c r="E259" s="64" t="s">
        <v>10</v>
      </c>
      <c r="F259" s="65">
        <v>178</v>
      </c>
      <c r="G259" s="65">
        <v>12</v>
      </c>
      <c r="H259" s="65">
        <v>1</v>
      </c>
      <c r="I259" s="65">
        <v>1</v>
      </c>
      <c r="J259" s="65"/>
      <c r="K259" s="65"/>
      <c r="L259" s="65"/>
      <c r="M259" s="66"/>
      <c r="N259" s="66"/>
      <c r="O259" s="67">
        <v>192</v>
      </c>
    </row>
    <row r="260" spans="1:15" x14ac:dyDescent="0.2">
      <c r="A260" s="38" t="s">
        <v>60</v>
      </c>
      <c r="B260" s="29" t="s">
        <v>114</v>
      </c>
      <c r="C260" s="29" t="s">
        <v>99</v>
      </c>
      <c r="D260" s="59" t="s">
        <v>60</v>
      </c>
      <c r="E260" s="59" t="s">
        <v>95</v>
      </c>
      <c r="F260" s="60">
        <v>92.708333333333329</v>
      </c>
      <c r="G260" s="60">
        <v>6.25</v>
      </c>
      <c r="H260" s="60">
        <v>0.52083333333333337</v>
      </c>
      <c r="I260" s="60">
        <v>0.52083333333333337</v>
      </c>
      <c r="J260" s="60">
        <v>0</v>
      </c>
      <c r="K260" s="60">
        <v>0</v>
      </c>
      <c r="L260" s="60">
        <v>0</v>
      </c>
      <c r="M260" s="60">
        <v>0</v>
      </c>
      <c r="N260" s="60">
        <v>0</v>
      </c>
      <c r="O260" s="61">
        <v>100</v>
      </c>
    </row>
    <row r="261" spans="1:15" x14ac:dyDescent="0.2">
      <c r="A261" s="39" t="s">
        <v>60</v>
      </c>
      <c r="B261" s="29" t="s">
        <v>114</v>
      </c>
      <c r="C261" s="29" t="s">
        <v>100</v>
      </c>
      <c r="D261" s="39" t="s">
        <v>60</v>
      </c>
      <c r="E261" s="39" t="s">
        <v>11</v>
      </c>
      <c r="F261" s="40">
        <v>290</v>
      </c>
      <c r="G261" s="40">
        <v>77</v>
      </c>
      <c r="H261" s="40">
        <v>12</v>
      </c>
      <c r="I261" s="40">
        <v>22</v>
      </c>
      <c r="J261" s="41"/>
      <c r="K261" s="41"/>
      <c r="L261" s="41"/>
      <c r="M261" s="41"/>
      <c r="N261" s="41"/>
      <c r="O261" s="42">
        <v>401</v>
      </c>
    </row>
    <row r="262" spans="1:15" x14ac:dyDescent="0.2">
      <c r="A262" s="38" t="s">
        <v>60</v>
      </c>
      <c r="B262" s="29" t="s">
        <v>114</v>
      </c>
      <c r="C262" s="29" t="s">
        <v>101</v>
      </c>
      <c r="D262" s="59" t="s">
        <v>60</v>
      </c>
      <c r="E262" s="59" t="s">
        <v>96</v>
      </c>
      <c r="F262" s="60">
        <v>72.319201995012463</v>
      </c>
      <c r="G262" s="60">
        <v>19.201995012468828</v>
      </c>
      <c r="H262" s="60">
        <v>2.9925187032418954</v>
      </c>
      <c r="I262" s="60">
        <v>5.4862842892768082</v>
      </c>
      <c r="J262" s="60">
        <v>0</v>
      </c>
      <c r="K262" s="60">
        <v>0</v>
      </c>
      <c r="L262" s="60">
        <v>0</v>
      </c>
      <c r="M262" s="60">
        <v>0</v>
      </c>
      <c r="N262" s="60">
        <v>0</v>
      </c>
      <c r="O262" s="61">
        <v>100</v>
      </c>
    </row>
    <row r="263" spans="1:15" x14ac:dyDescent="0.2">
      <c r="A263" s="35" t="s">
        <v>61</v>
      </c>
      <c r="B263" s="36" t="s">
        <v>192</v>
      </c>
      <c r="C263" s="36" t="s">
        <v>98</v>
      </c>
      <c r="D263" s="64" t="s">
        <v>61</v>
      </c>
      <c r="E263" s="64" t="s">
        <v>10</v>
      </c>
      <c r="F263" s="65">
        <v>8</v>
      </c>
      <c r="G263" s="65">
        <v>3</v>
      </c>
      <c r="H263" s="65">
        <v>1</v>
      </c>
      <c r="I263" s="65">
        <v>1</v>
      </c>
      <c r="J263" s="65">
        <v>1</v>
      </c>
      <c r="K263" s="65">
        <v>3</v>
      </c>
      <c r="L263" s="65"/>
      <c r="M263" s="66"/>
      <c r="N263" s="66"/>
      <c r="O263" s="67">
        <v>17</v>
      </c>
    </row>
    <row r="264" spans="1:15" x14ac:dyDescent="0.2">
      <c r="A264" s="38" t="s">
        <v>61</v>
      </c>
      <c r="B264" s="29" t="s">
        <v>192</v>
      </c>
      <c r="C264" s="29" t="s">
        <v>99</v>
      </c>
      <c r="D264" s="59" t="s">
        <v>61</v>
      </c>
      <c r="E264" s="59" t="s">
        <v>95</v>
      </c>
      <c r="F264" s="60">
        <v>47.058823529411768</v>
      </c>
      <c r="G264" s="60">
        <v>17.647058823529413</v>
      </c>
      <c r="H264" s="60">
        <v>5.882352941176471</v>
      </c>
      <c r="I264" s="60">
        <v>5.882352941176471</v>
      </c>
      <c r="J264" s="60">
        <v>5.882352941176471</v>
      </c>
      <c r="K264" s="60">
        <v>17.647058823529413</v>
      </c>
      <c r="L264" s="60">
        <v>0</v>
      </c>
      <c r="M264" s="60">
        <v>0</v>
      </c>
      <c r="N264" s="60">
        <v>0</v>
      </c>
      <c r="O264" s="61">
        <v>100</v>
      </c>
    </row>
    <row r="265" spans="1:15" x14ac:dyDescent="0.2">
      <c r="A265" s="39" t="s">
        <v>61</v>
      </c>
      <c r="B265" s="29" t="s">
        <v>192</v>
      </c>
      <c r="C265" s="29" t="s">
        <v>100</v>
      </c>
      <c r="D265" s="39" t="s">
        <v>61</v>
      </c>
      <c r="E265" s="39" t="s">
        <v>11</v>
      </c>
      <c r="F265" s="40">
        <v>12</v>
      </c>
      <c r="G265" s="40">
        <v>20</v>
      </c>
      <c r="H265" s="40">
        <v>12</v>
      </c>
      <c r="I265" s="40">
        <v>21</v>
      </c>
      <c r="J265" s="40">
        <v>65</v>
      </c>
      <c r="K265" s="40">
        <v>441</v>
      </c>
      <c r="L265" s="41"/>
      <c r="M265" s="41"/>
      <c r="N265" s="41"/>
      <c r="O265" s="42">
        <v>571</v>
      </c>
    </row>
    <row r="266" spans="1:15" x14ac:dyDescent="0.2">
      <c r="A266" s="38" t="s">
        <v>61</v>
      </c>
      <c r="B266" s="29" t="s">
        <v>192</v>
      </c>
      <c r="C266" s="29" t="s">
        <v>101</v>
      </c>
      <c r="D266" s="59" t="s">
        <v>61</v>
      </c>
      <c r="E266" s="59" t="s">
        <v>96</v>
      </c>
      <c r="F266" s="60">
        <v>2.1015761821366024</v>
      </c>
      <c r="G266" s="60">
        <v>3.5026269702276709</v>
      </c>
      <c r="H266" s="60">
        <v>2.1015761821366024</v>
      </c>
      <c r="I266" s="60">
        <v>3.6777583187390541</v>
      </c>
      <c r="J266" s="60">
        <v>11.38353765323993</v>
      </c>
      <c r="K266" s="60">
        <v>77.232924693520147</v>
      </c>
      <c r="L266" s="60">
        <v>0</v>
      </c>
      <c r="M266" s="60">
        <v>0</v>
      </c>
      <c r="N266" s="60">
        <v>0</v>
      </c>
      <c r="O266" s="61">
        <v>100</v>
      </c>
    </row>
    <row r="267" spans="1:15" x14ac:dyDescent="0.2">
      <c r="A267" s="35" t="s">
        <v>62</v>
      </c>
      <c r="B267" s="36" t="s">
        <v>115</v>
      </c>
      <c r="C267" s="36" t="s">
        <v>98</v>
      </c>
      <c r="D267" s="64" t="s">
        <v>62</v>
      </c>
      <c r="E267" s="64" t="s">
        <v>10</v>
      </c>
      <c r="F267" s="65"/>
      <c r="G267" s="65"/>
      <c r="H267" s="65">
        <v>1</v>
      </c>
      <c r="I267" s="65">
        <v>6</v>
      </c>
      <c r="J267" s="65">
        <v>4</v>
      </c>
      <c r="K267" s="65">
        <v>5</v>
      </c>
      <c r="L267" s="65">
        <v>2</v>
      </c>
      <c r="M267" s="66">
        <v>2</v>
      </c>
      <c r="N267" s="66"/>
      <c r="O267" s="67">
        <v>20</v>
      </c>
    </row>
    <row r="268" spans="1:15" x14ac:dyDescent="0.2">
      <c r="A268" s="38" t="s">
        <v>62</v>
      </c>
      <c r="B268" s="29" t="s">
        <v>115</v>
      </c>
      <c r="C268" s="29" t="s">
        <v>99</v>
      </c>
      <c r="D268" s="59" t="s">
        <v>62</v>
      </c>
      <c r="E268" s="59" t="s">
        <v>95</v>
      </c>
      <c r="F268" s="60">
        <v>0</v>
      </c>
      <c r="G268" s="60">
        <v>0</v>
      </c>
      <c r="H268" s="60">
        <v>5</v>
      </c>
      <c r="I268" s="60">
        <v>30</v>
      </c>
      <c r="J268" s="60">
        <v>20</v>
      </c>
      <c r="K268" s="60">
        <v>25</v>
      </c>
      <c r="L268" s="60">
        <v>10</v>
      </c>
      <c r="M268" s="60">
        <v>10</v>
      </c>
      <c r="N268" s="60">
        <v>0</v>
      </c>
      <c r="O268" s="61">
        <v>100</v>
      </c>
    </row>
    <row r="269" spans="1:15" x14ac:dyDescent="0.2">
      <c r="A269" s="39" t="s">
        <v>62</v>
      </c>
      <c r="B269" s="29" t="s">
        <v>115</v>
      </c>
      <c r="C269" s="29" t="s">
        <v>100</v>
      </c>
      <c r="D269" s="39" t="s">
        <v>62</v>
      </c>
      <c r="E269" s="39" t="s">
        <v>11</v>
      </c>
      <c r="F269" s="41"/>
      <c r="G269" s="41"/>
      <c r="H269" s="40">
        <v>17</v>
      </c>
      <c r="I269" s="40">
        <v>214</v>
      </c>
      <c r="J269" s="40">
        <v>344</v>
      </c>
      <c r="K269" s="40">
        <v>787</v>
      </c>
      <c r="L269" s="40">
        <v>589</v>
      </c>
      <c r="M269" s="40">
        <v>1085</v>
      </c>
      <c r="N269" s="41"/>
      <c r="O269" s="42">
        <v>3036</v>
      </c>
    </row>
    <row r="270" spans="1:15" x14ac:dyDescent="0.2">
      <c r="A270" s="38" t="s">
        <v>62</v>
      </c>
      <c r="B270" s="29" t="s">
        <v>115</v>
      </c>
      <c r="C270" s="29" t="s">
        <v>101</v>
      </c>
      <c r="D270" s="59" t="s">
        <v>62</v>
      </c>
      <c r="E270" s="59" t="s">
        <v>96</v>
      </c>
      <c r="F270" s="60">
        <v>0</v>
      </c>
      <c r="G270" s="60">
        <v>0</v>
      </c>
      <c r="H270" s="60">
        <v>0.55994729907773388</v>
      </c>
      <c r="I270" s="60">
        <v>7.0487483530961788</v>
      </c>
      <c r="J270" s="60">
        <v>11.330698287220025</v>
      </c>
      <c r="K270" s="60">
        <v>25.922266139657445</v>
      </c>
      <c r="L270" s="60">
        <v>19.40052700922266</v>
      </c>
      <c r="M270" s="60">
        <v>35.737812911725953</v>
      </c>
      <c r="N270" s="60">
        <v>0</v>
      </c>
      <c r="O270" s="61">
        <v>100</v>
      </c>
    </row>
    <row r="271" spans="1:15" x14ac:dyDescent="0.2">
      <c r="A271" s="35" t="s">
        <v>63</v>
      </c>
      <c r="B271" s="36" t="s">
        <v>116</v>
      </c>
      <c r="C271" s="36" t="s">
        <v>98</v>
      </c>
      <c r="D271" s="64" t="s">
        <v>63</v>
      </c>
      <c r="E271" s="64" t="s">
        <v>10</v>
      </c>
      <c r="F271" s="65"/>
      <c r="G271" s="65">
        <v>1</v>
      </c>
      <c r="H271" s="65">
        <v>1</v>
      </c>
      <c r="I271" s="65">
        <v>3</v>
      </c>
      <c r="J271" s="65">
        <v>6</v>
      </c>
      <c r="K271" s="65">
        <v>2</v>
      </c>
      <c r="L271" s="65">
        <v>1</v>
      </c>
      <c r="M271" s="66"/>
      <c r="N271" s="66"/>
      <c r="O271" s="67">
        <v>14</v>
      </c>
    </row>
    <row r="272" spans="1:15" x14ac:dyDescent="0.2">
      <c r="A272" s="38" t="s">
        <v>63</v>
      </c>
      <c r="B272" s="29" t="s">
        <v>116</v>
      </c>
      <c r="C272" s="29" t="s">
        <v>99</v>
      </c>
      <c r="D272" s="59" t="s">
        <v>63</v>
      </c>
      <c r="E272" s="59" t="s">
        <v>95</v>
      </c>
      <c r="F272" s="60">
        <v>0</v>
      </c>
      <c r="G272" s="60">
        <v>7.1428571428571432</v>
      </c>
      <c r="H272" s="60">
        <v>7.1428571428571432</v>
      </c>
      <c r="I272" s="60">
        <v>21.428571428571427</v>
      </c>
      <c r="J272" s="60">
        <v>42.857142857142854</v>
      </c>
      <c r="K272" s="60">
        <v>14.285714285714286</v>
      </c>
      <c r="L272" s="60">
        <v>7.1428571428571432</v>
      </c>
      <c r="M272" s="60">
        <v>0</v>
      </c>
      <c r="N272" s="60">
        <v>0</v>
      </c>
      <c r="O272" s="61">
        <v>100</v>
      </c>
    </row>
    <row r="273" spans="1:15" x14ac:dyDescent="0.2">
      <c r="A273" s="39" t="s">
        <v>63</v>
      </c>
      <c r="B273" s="29" t="s">
        <v>116</v>
      </c>
      <c r="C273" s="29" t="s">
        <v>100</v>
      </c>
      <c r="D273" s="39" t="s">
        <v>63</v>
      </c>
      <c r="E273" s="39" t="s">
        <v>11</v>
      </c>
      <c r="F273" s="41"/>
      <c r="G273" s="40">
        <v>6</v>
      </c>
      <c r="H273" s="40">
        <v>13</v>
      </c>
      <c r="I273" s="40">
        <v>96</v>
      </c>
      <c r="J273" s="40">
        <v>437</v>
      </c>
      <c r="K273" s="40">
        <v>300</v>
      </c>
      <c r="L273" s="40">
        <v>450</v>
      </c>
      <c r="M273" s="41"/>
      <c r="N273" s="41"/>
      <c r="O273" s="42">
        <v>1302</v>
      </c>
    </row>
    <row r="274" spans="1:15" x14ac:dyDescent="0.2">
      <c r="A274" s="38" t="s">
        <v>63</v>
      </c>
      <c r="B274" s="29" t="s">
        <v>116</v>
      </c>
      <c r="C274" s="29" t="s">
        <v>101</v>
      </c>
      <c r="D274" s="59" t="s">
        <v>63</v>
      </c>
      <c r="E274" s="59" t="s">
        <v>96</v>
      </c>
      <c r="F274" s="60">
        <v>0</v>
      </c>
      <c r="G274" s="60">
        <v>0.46082949308755761</v>
      </c>
      <c r="H274" s="60">
        <v>0.99846390168970811</v>
      </c>
      <c r="I274" s="60">
        <v>7.3732718894009217</v>
      </c>
      <c r="J274" s="60">
        <v>33.563748079877115</v>
      </c>
      <c r="K274" s="60">
        <v>23.041474654377879</v>
      </c>
      <c r="L274" s="60">
        <v>34.562211981566819</v>
      </c>
      <c r="M274" s="60">
        <v>0</v>
      </c>
      <c r="N274" s="60">
        <v>0</v>
      </c>
      <c r="O274" s="61">
        <v>100</v>
      </c>
    </row>
    <row r="275" spans="1:15" x14ac:dyDescent="0.2">
      <c r="A275" s="35" t="s">
        <v>64</v>
      </c>
      <c r="B275" s="36" t="s">
        <v>193</v>
      </c>
      <c r="C275" s="36" t="s">
        <v>98</v>
      </c>
      <c r="D275" s="64" t="s">
        <v>64</v>
      </c>
      <c r="E275" s="64" t="s">
        <v>10</v>
      </c>
      <c r="F275" s="65">
        <v>1</v>
      </c>
      <c r="G275" s="65">
        <v>8</v>
      </c>
      <c r="H275" s="65">
        <v>15</v>
      </c>
      <c r="I275" s="65">
        <v>11</v>
      </c>
      <c r="J275" s="65">
        <v>18</v>
      </c>
      <c r="K275" s="65">
        <v>13</v>
      </c>
      <c r="L275" s="65"/>
      <c r="M275" s="66"/>
      <c r="N275" s="66"/>
      <c r="O275" s="67">
        <v>66</v>
      </c>
    </row>
    <row r="276" spans="1:15" x14ac:dyDescent="0.2">
      <c r="A276" s="38" t="s">
        <v>64</v>
      </c>
      <c r="B276" s="29" t="s">
        <v>193</v>
      </c>
      <c r="C276" s="29" t="s">
        <v>99</v>
      </c>
      <c r="D276" s="59" t="s">
        <v>64</v>
      </c>
      <c r="E276" s="59" t="s">
        <v>95</v>
      </c>
      <c r="F276" s="60">
        <v>1.5151515151515151</v>
      </c>
      <c r="G276" s="60">
        <v>12.121212121212121</v>
      </c>
      <c r="H276" s="60">
        <v>22.727272727272727</v>
      </c>
      <c r="I276" s="60">
        <v>16.666666666666668</v>
      </c>
      <c r="J276" s="60">
        <v>27.272727272727273</v>
      </c>
      <c r="K276" s="60">
        <v>19.696969696969695</v>
      </c>
      <c r="L276" s="60">
        <v>0</v>
      </c>
      <c r="M276" s="60">
        <v>0</v>
      </c>
      <c r="N276" s="60">
        <v>0</v>
      </c>
      <c r="O276" s="61">
        <v>100</v>
      </c>
    </row>
    <row r="277" spans="1:15" x14ac:dyDescent="0.2">
      <c r="A277" s="39" t="s">
        <v>64</v>
      </c>
      <c r="B277" s="29" t="s">
        <v>193</v>
      </c>
      <c r="C277" s="29" t="s">
        <v>100</v>
      </c>
      <c r="D277" s="39" t="s">
        <v>64</v>
      </c>
      <c r="E277" s="39" t="s">
        <v>11</v>
      </c>
      <c r="F277" s="40">
        <v>3</v>
      </c>
      <c r="G277" s="40">
        <v>61</v>
      </c>
      <c r="H277" s="40">
        <v>229</v>
      </c>
      <c r="I277" s="40">
        <v>402</v>
      </c>
      <c r="J277" s="40">
        <v>1317</v>
      </c>
      <c r="K277" s="40">
        <v>1898</v>
      </c>
      <c r="L277" s="41"/>
      <c r="M277" s="41"/>
      <c r="N277" s="41"/>
      <c r="O277" s="42">
        <v>3910</v>
      </c>
    </row>
    <row r="278" spans="1:15" x14ac:dyDescent="0.2">
      <c r="A278" s="38" t="s">
        <v>64</v>
      </c>
      <c r="B278" s="29" t="s">
        <v>193</v>
      </c>
      <c r="C278" s="29" t="s">
        <v>101</v>
      </c>
      <c r="D278" s="59" t="s">
        <v>64</v>
      </c>
      <c r="E278" s="59" t="s">
        <v>96</v>
      </c>
      <c r="F278" s="60">
        <v>7.6726342710997444E-2</v>
      </c>
      <c r="G278" s="60">
        <v>1.5601023017902813</v>
      </c>
      <c r="H278" s="60">
        <v>5.8567774936061383</v>
      </c>
      <c r="I278" s="60">
        <v>10.281329923273658</v>
      </c>
      <c r="J278" s="60">
        <v>33.68286445012788</v>
      </c>
      <c r="K278" s="60">
        <v>48.54219948849105</v>
      </c>
      <c r="L278" s="60">
        <v>0</v>
      </c>
      <c r="M278" s="60">
        <v>0</v>
      </c>
      <c r="N278" s="60">
        <v>0</v>
      </c>
      <c r="O278" s="61">
        <v>100</v>
      </c>
    </row>
    <row r="279" spans="1:15" x14ac:dyDescent="0.2">
      <c r="A279" s="35" t="s">
        <v>65</v>
      </c>
      <c r="B279" s="36" t="s">
        <v>194</v>
      </c>
      <c r="C279" s="36" t="s">
        <v>98</v>
      </c>
      <c r="D279" s="64" t="s">
        <v>65</v>
      </c>
      <c r="E279" s="64" t="s">
        <v>10</v>
      </c>
      <c r="F279" s="65">
        <v>1</v>
      </c>
      <c r="G279" s="65"/>
      <c r="H279" s="65"/>
      <c r="I279" s="65"/>
      <c r="J279" s="65"/>
      <c r="K279" s="65">
        <v>1</v>
      </c>
      <c r="L279" s="65">
        <v>1</v>
      </c>
      <c r="M279" s="66"/>
      <c r="N279" s="66"/>
      <c r="O279" s="67">
        <v>3</v>
      </c>
    </row>
    <row r="280" spans="1:15" x14ac:dyDescent="0.2">
      <c r="A280" s="38" t="s">
        <v>65</v>
      </c>
      <c r="B280" s="29" t="s">
        <v>194</v>
      </c>
      <c r="C280" s="29" t="s">
        <v>99</v>
      </c>
      <c r="D280" s="59" t="s">
        <v>65</v>
      </c>
      <c r="E280" s="59" t="s">
        <v>95</v>
      </c>
      <c r="F280" s="60">
        <v>33.333333333333336</v>
      </c>
      <c r="G280" s="60">
        <v>0</v>
      </c>
      <c r="H280" s="60">
        <v>0</v>
      </c>
      <c r="I280" s="60">
        <v>0</v>
      </c>
      <c r="J280" s="60">
        <v>0</v>
      </c>
      <c r="K280" s="60">
        <v>33.333333333333336</v>
      </c>
      <c r="L280" s="60">
        <v>33.333333333333336</v>
      </c>
      <c r="M280" s="60">
        <v>0</v>
      </c>
      <c r="N280" s="60">
        <v>0</v>
      </c>
      <c r="O280" s="61">
        <v>100</v>
      </c>
    </row>
    <row r="281" spans="1:15" x14ac:dyDescent="0.2">
      <c r="A281" s="39" t="s">
        <v>65</v>
      </c>
      <c r="B281" s="29" t="s">
        <v>194</v>
      </c>
      <c r="C281" s="29" t="s">
        <v>100</v>
      </c>
      <c r="D281" s="39" t="s">
        <v>65</v>
      </c>
      <c r="E281" s="39" t="s">
        <v>11</v>
      </c>
      <c r="F281" s="40">
        <v>3</v>
      </c>
      <c r="G281" s="41"/>
      <c r="H281" s="41"/>
      <c r="I281" s="41"/>
      <c r="J281" s="41"/>
      <c r="K281" s="40">
        <v>141</v>
      </c>
      <c r="L281" s="40">
        <v>267</v>
      </c>
      <c r="M281" s="41"/>
      <c r="N281" s="41"/>
      <c r="O281" s="42">
        <v>411</v>
      </c>
    </row>
    <row r="282" spans="1:15" x14ac:dyDescent="0.2">
      <c r="A282" s="38" t="s">
        <v>65</v>
      </c>
      <c r="B282" s="29" t="s">
        <v>194</v>
      </c>
      <c r="C282" s="29" t="s">
        <v>101</v>
      </c>
      <c r="D282" s="59" t="s">
        <v>65</v>
      </c>
      <c r="E282" s="59" t="s">
        <v>96</v>
      </c>
      <c r="F282" s="60">
        <v>0.72992700729927007</v>
      </c>
      <c r="G282" s="60">
        <v>0</v>
      </c>
      <c r="H282" s="60">
        <v>0</v>
      </c>
      <c r="I282" s="60">
        <v>0</v>
      </c>
      <c r="J282" s="60">
        <v>0</v>
      </c>
      <c r="K282" s="60">
        <v>34.306569343065696</v>
      </c>
      <c r="L282" s="60">
        <v>64.96350364963503</v>
      </c>
      <c r="M282" s="60">
        <v>0</v>
      </c>
      <c r="N282" s="60">
        <v>0</v>
      </c>
      <c r="O282" s="61">
        <v>100</v>
      </c>
    </row>
    <row r="283" spans="1:15" x14ac:dyDescent="0.2">
      <c r="A283" s="35" t="s">
        <v>66</v>
      </c>
      <c r="B283" s="36" t="s">
        <v>195</v>
      </c>
      <c r="C283" s="36" t="s">
        <v>98</v>
      </c>
      <c r="D283" s="64" t="s">
        <v>66</v>
      </c>
      <c r="E283" s="64" t="s">
        <v>10</v>
      </c>
      <c r="F283" s="65">
        <v>4</v>
      </c>
      <c r="G283" s="65"/>
      <c r="H283" s="65"/>
      <c r="I283" s="65">
        <v>1</v>
      </c>
      <c r="J283" s="65">
        <v>4</v>
      </c>
      <c r="K283" s="65">
        <v>4</v>
      </c>
      <c r="L283" s="65">
        <v>2</v>
      </c>
      <c r="M283" s="66">
        <v>3</v>
      </c>
      <c r="N283" s="66"/>
      <c r="O283" s="67">
        <v>18</v>
      </c>
    </row>
    <row r="284" spans="1:15" x14ac:dyDescent="0.2">
      <c r="A284" s="38" t="s">
        <v>66</v>
      </c>
      <c r="B284" s="29" t="s">
        <v>195</v>
      </c>
      <c r="C284" s="29" t="s">
        <v>99</v>
      </c>
      <c r="D284" s="59" t="s">
        <v>66</v>
      </c>
      <c r="E284" s="59" t="s">
        <v>95</v>
      </c>
      <c r="F284" s="60">
        <v>22.222222222222221</v>
      </c>
      <c r="G284" s="60">
        <v>0</v>
      </c>
      <c r="H284" s="60">
        <v>0</v>
      </c>
      <c r="I284" s="60">
        <v>5.5555555555555554</v>
      </c>
      <c r="J284" s="60">
        <v>22.222222222222221</v>
      </c>
      <c r="K284" s="60">
        <v>22.222222222222221</v>
      </c>
      <c r="L284" s="60">
        <v>11.111111111111111</v>
      </c>
      <c r="M284" s="60">
        <v>16.666666666666668</v>
      </c>
      <c r="N284" s="60">
        <v>0</v>
      </c>
      <c r="O284" s="61">
        <v>100</v>
      </c>
    </row>
    <row r="285" spans="1:15" x14ac:dyDescent="0.2">
      <c r="A285" s="39" t="s">
        <v>66</v>
      </c>
      <c r="B285" s="29" t="s">
        <v>195</v>
      </c>
      <c r="C285" s="29" t="s">
        <v>100</v>
      </c>
      <c r="D285" s="39" t="s">
        <v>66</v>
      </c>
      <c r="E285" s="39" t="s">
        <v>11</v>
      </c>
      <c r="F285" s="40">
        <v>8</v>
      </c>
      <c r="G285" s="41"/>
      <c r="H285" s="41"/>
      <c r="I285" s="40">
        <v>48</v>
      </c>
      <c r="J285" s="40">
        <v>294</v>
      </c>
      <c r="K285" s="40">
        <v>583</v>
      </c>
      <c r="L285" s="40">
        <v>793</v>
      </c>
      <c r="M285" s="40">
        <v>2060</v>
      </c>
      <c r="N285" s="41"/>
      <c r="O285" s="42">
        <v>3786</v>
      </c>
    </row>
    <row r="286" spans="1:15" x14ac:dyDescent="0.2">
      <c r="A286" s="38" t="s">
        <v>66</v>
      </c>
      <c r="B286" s="29" t="s">
        <v>195</v>
      </c>
      <c r="C286" s="29" t="s">
        <v>101</v>
      </c>
      <c r="D286" s="59" t="s">
        <v>66</v>
      </c>
      <c r="E286" s="59" t="s">
        <v>96</v>
      </c>
      <c r="F286" s="60">
        <v>0.21130480718436345</v>
      </c>
      <c r="G286" s="60">
        <v>0</v>
      </c>
      <c r="H286" s="60">
        <v>0</v>
      </c>
      <c r="I286" s="60">
        <v>1.2678288431061806</v>
      </c>
      <c r="J286" s="60">
        <v>7.7654516640253561</v>
      </c>
      <c r="K286" s="60">
        <v>15.398837823560486</v>
      </c>
      <c r="L286" s="60">
        <v>20.945589012150027</v>
      </c>
      <c r="M286" s="60">
        <v>54.410987849973587</v>
      </c>
      <c r="N286" s="60">
        <v>0</v>
      </c>
      <c r="O286" s="61">
        <v>100</v>
      </c>
    </row>
    <row r="287" spans="1:15" x14ac:dyDescent="0.2">
      <c r="A287" s="35" t="s">
        <v>67</v>
      </c>
      <c r="B287" s="36" t="s">
        <v>117</v>
      </c>
      <c r="C287" s="36" t="s">
        <v>98</v>
      </c>
      <c r="D287" s="64" t="s">
        <v>67</v>
      </c>
      <c r="E287" s="64" t="s">
        <v>10</v>
      </c>
      <c r="F287" s="65">
        <v>3</v>
      </c>
      <c r="G287" s="65">
        <v>1</v>
      </c>
      <c r="H287" s="65">
        <v>1</v>
      </c>
      <c r="I287" s="65"/>
      <c r="J287" s="65"/>
      <c r="K287" s="65"/>
      <c r="L287" s="65"/>
      <c r="M287" s="66"/>
      <c r="N287" s="66">
        <v>1</v>
      </c>
      <c r="O287" s="67">
        <v>6</v>
      </c>
    </row>
    <row r="288" spans="1:15" x14ac:dyDescent="0.2">
      <c r="A288" s="38" t="s">
        <v>67</v>
      </c>
      <c r="B288" s="29" t="s">
        <v>117</v>
      </c>
      <c r="C288" s="29" t="s">
        <v>99</v>
      </c>
      <c r="D288" s="59" t="s">
        <v>67</v>
      </c>
      <c r="E288" s="59" t="s">
        <v>95</v>
      </c>
      <c r="F288" s="60">
        <v>50</v>
      </c>
      <c r="G288" s="60">
        <v>16.666666666666668</v>
      </c>
      <c r="H288" s="60">
        <v>16.666666666666668</v>
      </c>
      <c r="I288" s="60">
        <v>0</v>
      </c>
      <c r="J288" s="60">
        <v>0</v>
      </c>
      <c r="K288" s="60">
        <v>0</v>
      </c>
      <c r="L288" s="60">
        <v>0</v>
      </c>
      <c r="M288" s="60">
        <v>0</v>
      </c>
      <c r="N288" s="60">
        <v>16.666666666666668</v>
      </c>
      <c r="O288" s="61">
        <v>100</v>
      </c>
    </row>
    <row r="289" spans="1:15" x14ac:dyDescent="0.2">
      <c r="A289" s="39" t="s">
        <v>67</v>
      </c>
      <c r="B289" s="29" t="s">
        <v>117</v>
      </c>
      <c r="C289" s="29" t="s">
        <v>100</v>
      </c>
      <c r="D289" s="39" t="s">
        <v>67</v>
      </c>
      <c r="E289" s="39" t="s">
        <v>11</v>
      </c>
      <c r="F289" s="40">
        <v>3</v>
      </c>
      <c r="G289" s="40">
        <v>7</v>
      </c>
      <c r="H289" s="40">
        <v>16</v>
      </c>
      <c r="I289" s="41"/>
      <c r="J289" s="41"/>
      <c r="K289" s="41"/>
      <c r="L289" s="41"/>
      <c r="M289" s="41"/>
      <c r="N289" s="40">
        <v>4921</v>
      </c>
      <c r="O289" s="42">
        <v>4947</v>
      </c>
    </row>
    <row r="290" spans="1:15" x14ac:dyDescent="0.2">
      <c r="A290" s="38" t="s">
        <v>67</v>
      </c>
      <c r="B290" s="29" t="s">
        <v>117</v>
      </c>
      <c r="C290" s="29" t="s">
        <v>101</v>
      </c>
      <c r="D290" s="59" t="s">
        <v>67</v>
      </c>
      <c r="E290" s="59" t="s">
        <v>96</v>
      </c>
      <c r="F290" s="60">
        <v>6.0642813826561552E-2</v>
      </c>
      <c r="G290" s="60">
        <v>0.14149989892864362</v>
      </c>
      <c r="H290" s="60">
        <v>0.3234283404083283</v>
      </c>
      <c r="I290" s="60">
        <v>0</v>
      </c>
      <c r="J290" s="60">
        <v>0</v>
      </c>
      <c r="K290" s="60">
        <v>0</v>
      </c>
      <c r="L290" s="60">
        <v>0</v>
      </c>
      <c r="M290" s="60">
        <v>0</v>
      </c>
      <c r="N290" s="60">
        <v>99.474428946836468</v>
      </c>
      <c r="O290" s="61">
        <v>100</v>
      </c>
    </row>
    <row r="291" spans="1:15" x14ac:dyDescent="0.2">
      <c r="A291" s="35" t="s">
        <v>68</v>
      </c>
      <c r="B291" s="36" t="s">
        <v>196</v>
      </c>
      <c r="C291" s="36" t="s">
        <v>98</v>
      </c>
      <c r="D291" s="64" t="s">
        <v>68</v>
      </c>
      <c r="E291" s="64" t="s">
        <v>10</v>
      </c>
      <c r="F291" s="65">
        <v>63</v>
      </c>
      <c r="G291" s="65">
        <v>25</v>
      </c>
      <c r="H291" s="65">
        <v>20</v>
      </c>
      <c r="I291" s="65">
        <v>16</v>
      </c>
      <c r="J291" s="65">
        <v>5</v>
      </c>
      <c r="K291" s="65">
        <v>1</v>
      </c>
      <c r="L291" s="65">
        <v>1</v>
      </c>
      <c r="M291" s="66"/>
      <c r="N291" s="66">
        <v>2</v>
      </c>
      <c r="O291" s="67">
        <v>133</v>
      </c>
    </row>
    <row r="292" spans="1:15" x14ac:dyDescent="0.2">
      <c r="A292" s="38" t="s">
        <v>68</v>
      </c>
      <c r="B292" s="29" t="s">
        <v>196</v>
      </c>
      <c r="C292" s="29" t="s">
        <v>99</v>
      </c>
      <c r="D292" s="59" t="s">
        <v>68</v>
      </c>
      <c r="E292" s="59" t="s">
        <v>95</v>
      </c>
      <c r="F292" s="60">
        <v>47.368421052631582</v>
      </c>
      <c r="G292" s="60">
        <v>18.796992481203006</v>
      </c>
      <c r="H292" s="60">
        <v>15.037593984962406</v>
      </c>
      <c r="I292" s="60">
        <v>12.030075187969924</v>
      </c>
      <c r="J292" s="60">
        <v>3.7593984962406015</v>
      </c>
      <c r="K292" s="60">
        <v>0.75187969924812026</v>
      </c>
      <c r="L292" s="60">
        <v>0.75187969924812026</v>
      </c>
      <c r="M292" s="60">
        <v>0</v>
      </c>
      <c r="N292" s="60">
        <v>1.5037593984962405</v>
      </c>
      <c r="O292" s="61">
        <v>100</v>
      </c>
    </row>
    <row r="293" spans="1:15" x14ac:dyDescent="0.2">
      <c r="A293" s="39" t="s">
        <v>68</v>
      </c>
      <c r="B293" s="29" t="s">
        <v>196</v>
      </c>
      <c r="C293" s="29" t="s">
        <v>100</v>
      </c>
      <c r="D293" s="39" t="s">
        <v>68</v>
      </c>
      <c r="E293" s="39" t="s">
        <v>11</v>
      </c>
      <c r="F293" s="40">
        <v>132</v>
      </c>
      <c r="G293" s="40">
        <v>166</v>
      </c>
      <c r="H293" s="40">
        <v>282</v>
      </c>
      <c r="I293" s="40">
        <v>439</v>
      </c>
      <c r="J293" s="40">
        <v>378</v>
      </c>
      <c r="K293" s="40">
        <v>174</v>
      </c>
      <c r="L293" s="40">
        <v>415</v>
      </c>
      <c r="M293" s="41"/>
      <c r="N293" s="40">
        <v>5792</v>
      </c>
      <c r="O293" s="42">
        <v>7778</v>
      </c>
    </row>
    <row r="294" spans="1:15" x14ac:dyDescent="0.2">
      <c r="A294" s="38" t="s">
        <v>68</v>
      </c>
      <c r="B294" s="29" t="s">
        <v>196</v>
      </c>
      <c r="C294" s="29" t="s">
        <v>101</v>
      </c>
      <c r="D294" s="59" t="s">
        <v>68</v>
      </c>
      <c r="E294" s="59" t="s">
        <v>96</v>
      </c>
      <c r="F294" s="60">
        <v>1.6970943687323219</v>
      </c>
      <c r="G294" s="60">
        <v>2.134224736436102</v>
      </c>
      <c r="H294" s="60">
        <v>3.6256106968372332</v>
      </c>
      <c r="I294" s="60">
        <v>5.6441244535870405</v>
      </c>
      <c r="J294" s="60">
        <v>4.8598611468243762</v>
      </c>
      <c r="K294" s="60">
        <v>2.2370789406016969</v>
      </c>
      <c r="L294" s="60">
        <v>5.3355618410902546</v>
      </c>
      <c r="M294" s="60">
        <v>0</v>
      </c>
      <c r="N294" s="60">
        <v>74.466443815890969</v>
      </c>
      <c r="O294" s="61">
        <v>100</v>
      </c>
    </row>
    <row r="295" spans="1:15" x14ac:dyDescent="0.2">
      <c r="A295" s="35" t="s">
        <v>69</v>
      </c>
      <c r="B295" s="36" t="s">
        <v>118</v>
      </c>
      <c r="C295" s="36" t="s">
        <v>98</v>
      </c>
      <c r="D295" s="64" t="s">
        <v>69</v>
      </c>
      <c r="E295" s="64" t="s">
        <v>10</v>
      </c>
      <c r="F295" s="65">
        <v>8</v>
      </c>
      <c r="G295" s="65">
        <v>5</v>
      </c>
      <c r="H295" s="65">
        <v>6</v>
      </c>
      <c r="I295" s="65">
        <v>1</v>
      </c>
      <c r="J295" s="65"/>
      <c r="K295" s="65"/>
      <c r="L295" s="65"/>
      <c r="M295" s="66"/>
      <c r="N295" s="66"/>
      <c r="O295" s="67">
        <v>20</v>
      </c>
    </row>
    <row r="296" spans="1:15" x14ac:dyDescent="0.2">
      <c r="A296" s="38" t="s">
        <v>69</v>
      </c>
      <c r="B296" s="29" t="s">
        <v>118</v>
      </c>
      <c r="C296" s="29" t="s">
        <v>99</v>
      </c>
      <c r="D296" s="59" t="s">
        <v>69</v>
      </c>
      <c r="E296" s="59" t="s">
        <v>95</v>
      </c>
      <c r="F296" s="60">
        <v>40</v>
      </c>
      <c r="G296" s="60">
        <v>25</v>
      </c>
      <c r="H296" s="60">
        <v>30</v>
      </c>
      <c r="I296" s="60">
        <v>5</v>
      </c>
      <c r="J296" s="60">
        <v>0</v>
      </c>
      <c r="K296" s="60">
        <v>0</v>
      </c>
      <c r="L296" s="60">
        <v>0</v>
      </c>
      <c r="M296" s="60">
        <v>0</v>
      </c>
      <c r="N296" s="60">
        <v>0</v>
      </c>
      <c r="O296" s="61">
        <v>100</v>
      </c>
    </row>
    <row r="297" spans="1:15" x14ac:dyDescent="0.2">
      <c r="A297" s="39" t="s">
        <v>69</v>
      </c>
      <c r="B297" s="29" t="s">
        <v>118</v>
      </c>
      <c r="C297" s="29" t="s">
        <v>100</v>
      </c>
      <c r="D297" s="39" t="s">
        <v>69</v>
      </c>
      <c r="E297" s="39" t="s">
        <v>11</v>
      </c>
      <c r="F297" s="40">
        <v>10</v>
      </c>
      <c r="G297" s="40">
        <v>30</v>
      </c>
      <c r="H297" s="40">
        <v>77</v>
      </c>
      <c r="I297" s="40">
        <v>22</v>
      </c>
      <c r="J297" s="41"/>
      <c r="K297" s="41"/>
      <c r="L297" s="41"/>
      <c r="M297" s="41"/>
      <c r="N297" s="41"/>
      <c r="O297" s="42">
        <v>139</v>
      </c>
    </row>
    <row r="298" spans="1:15" x14ac:dyDescent="0.2">
      <c r="A298" s="38" t="s">
        <v>69</v>
      </c>
      <c r="B298" s="29" t="s">
        <v>118</v>
      </c>
      <c r="C298" s="29" t="s">
        <v>101</v>
      </c>
      <c r="D298" s="59" t="s">
        <v>69</v>
      </c>
      <c r="E298" s="59" t="s">
        <v>96</v>
      </c>
      <c r="F298" s="60">
        <v>7.1942446043165464</v>
      </c>
      <c r="G298" s="60">
        <v>21.582733812949641</v>
      </c>
      <c r="H298" s="60">
        <v>55.39568345323741</v>
      </c>
      <c r="I298" s="60">
        <v>15.827338129496402</v>
      </c>
      <c r="J298" s="60">
        <v>0</v>
      </c>
      <c r="K298" s="60">
        <v>0</v>
      </c>
      <c r="L298" s="60">
        <v>0</v>
      </c>
      <c r="M298" s="60">
        <v>0</v>
      </c>
      <c r="N298" s="60">
        <v>0</v>
      </c>
      <c r="O298" s="61">
        <v>100</v>
      </c>
    </row>
    <row r="299" spans="1:15" x14ac:dyDescent="0.2">
      <c r="A299" s="35" t="s">
        <v>70</v>
      </c>
      <c r="B299" s="36" t="s">
        <v>119</v>
      </c>
      <c r="C299" s="36" t="s">
        <v>98</v>
      </c>
      <c r="D299" s="64" t="s">
        <v>70</v>
      </c>
      <c r="E299" s="64" t="s">
        <v>10</v>
      </c>
      <c r="F299" s="65">
        <v>70</v>
      </c>
      <c r="G299" s="65">
        <v>44</v>
      </c>
      <c r="H299" s="65">
        <v>48</v>
      </c>
      <c r="I299" s="65">
        <v>28</v>
      </c>
      <c r="J299" s="65">
        <v>17</v>
      </c>
      <c r="K299" s="65">
        <v>6</v>
      </c>
      <c r="L299" s="65">
        <v>1</v>
      </c>
      <c r="M299" s="66">
        <v>1</v>
      </c>
      <c r="N299" s="66">
        <v>1</v>
      </c>
      <c r="O299" s="67">
        <v>216</v>
      </c>
    </row>
    <row r="300" spans="1:15" x14ac:dyDescent="0.2">
      <c r="A300" s="38" t="s">
        <v>70</v>
      </c>
      <c r="B300" s="29" t="s">
        <v>119</v>
      </c>
      <c r="C300" s="29" t="s">
        <v>99</v>
      </c>
      <c r="D300" s="59" t="s">
        <v>70</v>
      </c>
      <c r="E300" s="59" t="s">
        <v>95</v>
      </c>
      <c r="F300" s="60">
        <v>32.407407407407405</v>
      </c>
      <c r="G300" s="60">
        <v>20.37037037037037</v>
      </c>
      <c r="H300" s="60">
        <v>22.222222222222221</v>
      </c>
      <c r="I300" s="60">
        <v>12.962962962962964</v>
      </c>
      <c r="J300" s="60">
        <v>7.8703703703703702</v>
      </c>
      <c r="K300" s="60">
        <v>2.7777777777777777</v>
      </c>
      <c r="L300" s="60">
        <v>0.46296296296296297</v>
      </c>
      <c r="M300" s="60">
        <v>0.46296296296296297</v>
      </c>
      <c r="N300" s="60">
        <v>0.46296296296296297</v>
      </c>
      <c r="O300" s="61">
        <v>100</v>
      </c>
    </row>
    <row r="301" spans="1:15" x14ac:dyDescent="0.2">
      <c r="A301" s="39" t="s">
        <v>70</v>
      </c>
      <c r="B301" s="29" t="s">
        <v>119</v>
      </c>
      <c r="C301" s="29" t="s">
        <v>100</v>
      </c>
      <c r="D301" s="39" t="s">
        <v>70</v>
      </c>
      <c r="E301" s="39" t="s">
        <v>11</v>
      </c>
      <c r="F301" s="40">
        <v>152</v>
      </c>
      <c r="G301" s="40">
        <v>309</v>
      </c>
      <c r="H301" s="40">
        <v>664</v>
      </c>
      <c r="I301" s="40">
        <v>892</v>
      </c>
      <c r="J301" s="40">
        <v>1177</v>
      </c>
      <c r="K301" s="40">
        <v>782</v>
      </c>
      <c r="L301" s="40">
        <v>325</v>
      </c>
      <c r="M301" s="40">
        <v>719</v>
      </c>
      <c r="N301" s="40">
        <v>1022</v>
      </c>
      <c r="O301" s="42">
        <v>6042</v>
      </c>
    </row>
    <row r="302" spans="1:15" x14ac:dyDescent="0.2">
      <c r="A302" s="38" t="s">
        <v>70</v>
      </c>
      <c r="B302" s="29" t="s">
        <v>119</v>
      </c>
      <c r="C302" s="29" t="s">
        <v>101</v>
      </c>
      <c r="D302" s="59" t="s">
        <v>70</v>
      </c>
      <c r="E302" s="59" t="s">
        <v>96</v>
      </c>
      <c r="F302" s="60">
        <v>2.5157232704402515</v>
      </c>
      <c r="G302" s="60">
        <v>5.1142005958291961</v>
      </c>
      <c r="H302" s="60">
        <v>10.989738497186362</v>
      </c>
      <c r="I302" s="60">
        <v>14.763323402846739</v>
      </c>
      <c r="J302" s="60">
        <v>19.480304534922212</v>
      </c>
      <c r="K302" s="60">
        <v>12.942734193975506</v>
      </c>
      <c r="L302" s="60">
        <v>5.3790135716650118</v>
      </c>
      <c r="M302" s="60">
        <v>11.900033101621979</v>
      </c>
      <c r="N302" s="60">
        <v>16.914928831512743</v>
      </c>
      <c r="O302" s="61">
        <v>100</v>
      </c>
    </row>
    <row r="303" spans="1:15" x14ac:dyDescent="0.2">
      <c r="A303" s="35" t="s">
        <v>71</v>
      </c>
      <c r="B303" s="36" t="s">
        <v>197</v>
      </c>
      <c r="C303" s="36" t="s">
        <v>98</v>
      </c>
      <c r="D303" s="64" t="s">
        <v>71</v>
      </c>
      <c r="E303" s="64" t="s">
        <v>10</v>
      </c>
      <c r="F303" s="65">
        <v>302</v>
      </c>
      <c r="G303" s="65">
        <v>93</v>
      </c>
      <c r="H303" s="65">
        <v>33</v>
      </c>
      <c r="I303" s="65">
        <v>23</v>
      </c>
      <c r="J303" s="65">
        <v>4</v>
      </c>
      <c r="K303" s="65">
        <v>2</v>
      </c>
      <c r="L303" s="65"/>
      <c r="M303" s="66"/>
      <c r="N303" s="66"/>
      <c r="O303" s="67">
        <v>457</v>
      </c>
    </row>
    <row r="304" spans="1:15" x14ac:dyDescent="0.2">
      <c r="A304" s="38" t="s">
        <v>71</v>
      </c>
      <c r="B304" s="29" t="s">
        <v>197</v>
      </c>
      <c r="C304" s="29" t="s">
        <v>99</v>
      </c>
      <c r="D304" s="59" t="s">
        <v>71</v>
      </c>
      <c r="E304" s="59" t="s">
        <v>95</v>
      </c>
      <c r="F304" s="60">
        <v>66.083150984682717</v>
      </c>
      <c r="G304" s="60">
        <v>20.35010940919037</v>
      </c>
      <c r="H304" s="60">
        <v>7.2210065645514225</v>
      </c>
      <c r="I304" s="60">
        <v>5.0328227571115978</v>
      </c>
      <c r="J304" s="60">
        <v>0.87527352297592997</v>
      </c>
      <c r="K304" s="60">
        <v>0.43763676148796499</v>
      </c>
      <c r="L304" s="60">
        <v>0</v>
      </c>
      <c r="M304" s="60">
        <v>0</v>
      </c>
      <c r="N304" s="60">
        <v>0</v>
      </c>
      <c r="O304" s="61">
        <v>100</v>
      </c>
    </row>
    <row r="305" spans="1:15" x14ac:dyDescent="0.2">
      <c r="A305" s="39" t="s">
        <v>71</v>
      </c>
      <c r="B305" s="29" t="s">
        <v>197</v>
      </c>
      <c r="C305" s="29" t="s">
        <v>100</v>
      </c>
      <c r="D305" s="39" t="s">
        <v>71</v>
      </c>
      <c r="E305" s="39" t="s">
        <v>11</v>
      </c>
      <c r="F305" s="40">
        <v>598</v>
      </c>
      <c r="G305" s="40">
        <v>613</v>
      </c>
      <c r="H305" s="40">
        <v>456</v>
      </c>
      <c r="I305" s="40">
        <v>678</v>
      </c>
      <c r="J305" s="40">
        <v>220</v>
      </c>
      <c r="K305" s="40">
        <v>248</v>
      </c>
      <c r="L305" s="41"/>
      <c r="M305" s="41"/>
      <c r="N305" s="41"/>
      <c r="O305" s="42">
        <v>2813</v>
      </c>
    </row>
    <row r="306" spans="1:15" x14ac:dyDescent="0.2">
      <c r="A306" s="38" t="s">
        <v>71</v>
      </c>
      <c r="B306" s="29" t="s">
        <v>197</v>
      </c>
      <c r="C306" s="29" t="s">
        <v>101</v>
      </c>
      <c r="D306" s="59" t="s">
        <v>71</v>
      </c>
      <c r="E306" s="59" t="s">
        <v>96</v>
      </c>
      <c r="F306" s="60">
        <v>21.258442943476716</v>
      </c>
      <c r="G306" s="60">
        <v>21.791681478848204</v>
      </c>
      <c r="H306" s="60">
        <v>16.210451475293283</v>
      </c>
      <c r="I306" s="60">
        <v>24.102381798791328</v>
      </c>
      <c r="J306" s="60">
        <v>7.8208318521151794</v>
      </c>
      <c r="K306" s="60">
        <v>8.8162104514752926</v>
      </c>
      <c r="L306" s="60">
        <v>0</v>
      </c>
      <c r="M306" s="60">
        <v>0</v>
      </c>
      <c r="N306" s="60">
        <v>0</v>
      </c>
      <c r="O306" s="61">
        <v>100</v>
      </c>
    </row>
    <row r="307" spans="1:15" x14ac:dyDescent="0.2">
      <c r="A307" s="35" t="s">
        <v>72</v>
      </c>
      <c r="B307" s="36" t="s">
        <v>120</v>
      </c>
      <c r="C307" s="36" t="s">
        <v>98</v>
      </c>
      <c r="D307" s="64" t="s">
        <v>72</v>
      </c>
      <c r="E307" s="64" t="s">
        <v>10</v>
      </c>
      <c r="F307" s="65">
        <v>517</v>
      </c>
      <c r="G307" s="65">
        <v>168</v>
      </c>
      <c r="H307" s="65">
        <v>145</v>
      </c>
      <c r="I307" s="65">
        <v>92</v>
      </c>
      <c r="J307" s="65">
        <v>29</v>
      </c>
      <c r="K307" s="65">
        <v>12</v>
      </c>
      <c r="L307" s="65">
        <v>2</v>
      </c>
      <c r="M307" s="66"/>
      <c r="N307" s="66"/>
      <c r="O307" s="67">
        <v>965</v>
      </c>
    </row>
    <row r="308" spans="1:15" x14ac:dyDescent="0.2">
      <c r="A308" s="38" t="s">
        <v>72</v>
      </c>
      <c r="B308" s="29" t="s">
        <v>120</v>
      </c>
      <c r="C308" s="29" t="s">
        <v>99</v>
      </c>
      <c r="D308" s="59" t="s">
        <v>72</v>
      </c>
      <c r="E308" s="59" t="s">
        <v>95</v>
      </c>
      <c r="F308" s="60">
        <v>53.575129533678755</v>
      </c>
      <c r="G308" s="60">
        <v>17.409326424870468</v>
      </c>
      <c r="H308" s="60">
        <v>15.025906735751295</v>
      </c>
      <c r="I308" s="60">
        <v>9.5336787564766841</v>
      </c>
      <c r="J308" s="60">
        <v>3.0051813471502591</v>
      </c>
      <c r="K308" s="60">
        <v>1.2435233160621761</v>
      </c>
      <c r="L308" s="60">
        <v>0.20725388601036268</v>
      </c>
      <c r="M308" s="60">
        <v>0</v>
      </c>
      <c r="N308" s="60">
        <v>0</v>
      </c>
      <c r="O308" s="61">
        <v>100</v>
      </c>
    </row>
    <row r="309" spans="1:15" x14ac:dyDescent="0.2">
      <c r="A309" s="39" t="s">
        <v>72</v>
      </c>
      <c r="B309" s="29" t="s">
        <v>120</v>
      </c>
      <c r="C309" s="29" t="s">
        <v>100</v>
      </c>
      <c r="D309" s="39" t="s">
        <v>72</v>
      </c>
      <c r="E309" s="39" t="s">
        <v>11</v>
      </c>
      <c r="F309" s="40">
        <v>1070</v>
      </c>
      <c r="G309" s="40">
        <v>1096</v>
      </c>
      <c r="H309" s="40">
        <v>2023</v>
      </c>
      <c r="I309" s="40">
        <v>2823</v>
      </c>
      <c r="J309" s="40">
        <v>1903</v>
      </c>
      <c r="K309" s="40">
        <v>2089</v>
      </c>
      <c r="L309" s="40">
        <v>591</v>
      </c>
      <c r="M309" s="41"/>
      <c r="N309" s="41"/>
      <c r="O309" s="42">
        <v>11595</v>
      </c>
    </row>
    <row r="310" spans="1:15" x14ac:dyDescent="0.2">
      <c r="A310" s="38" t="s">
        <v>72</v>
      </c>
      <c r="B310" s="43" t="s">
        <v>120</v>
      </c>
      <c r="C310" s="29" t="s">
        <v>101</v>
      </c>
      <c r="D310" s="59" t="s">
        <v>72</v>
      </c>
      <c r="E310" s="59" t="s">
        <v>96</v>
      </c>
      <c r="F310" s="60">
        <v>9.2281155670547648</v>
      </c>
      <c r="G310" s="60">
        <v>9.4523501509271242</v>
      </c>
      <c r="H310" s="60">
        <v>17.447175506683916</v>
      </c>
      <c r="I310" s="60">
        <v>24.346701164294956</v>
      </c>
      <c r="J310" s="60">
        <v>16.41224665804226</v>
      </c>
      <c r="K310" s="60">
        <v>18.016386373436827</v>
      </c>
      <c r="L310" s="60">
        <v>5.0970245795601556</v>
      </c>
      <c r="M310" s="60">
        <v>0</v>
      </c>
      <c r="N310" s="60">
        <v>0</v>
      </c>
      <c r="O310" s="61">
        <v>100</v>
      </c>
    </row>
    <row r="311" spans="1:15" x14ac:dyDescent="0.2">
      <c r="A311" s="35" t="s">
        <v>73</v>
      </c>
      <c r="B311" s="36" t="s">
        <v>198</v>
      </c>
      <c r="C311" s="36" t="s">
        <v>98</v>
      </c>
      <c r="D311" s="64" t="s">
        <v>73</v>
      </c>
      <c r="E311" s="64" t="s">
        <v>10</v>
      </c>
      <c r="F311" s="65">
        <v>38</v>
      </c>
      <c r="G311" s="65">
        <v>23</v>
      </c>
      <c r="H311" s="65">
        <v>27</v>
      </c>
      <c r="I311" s="65">
        <v>9</v>
      </c>
      <c r="J311" s="65">
        <v>2</v>
      </c>
      <c r="K311" s="65">
        <v>1</v>
      </c>
      <c r="L311" s="65">
        <v>2</v>
      </c>
      <c r="M311" s="66"/>
      <c r="N311" s="66"/>
      <c r="O311" s="67">
        <v>102</v>
      </c>
    </row>
    <row r="312" spans="1:15" x14ac:dyDescent="0.2">
      <c r="A312" s="38" t="s">
        <v>73</v>
      </c>
      <c r="B312" s="29" t="s">
        <v>198</v>
      </c>
      <c r="C312" s="29" t="s">
        <v>99</v>
      </c>
      <c r="D312" s="59" t="s">
        <v>73</v>
      </c>
      <c r="E312" s="59" t="s">
        <v>95</v>
      </c>
      <c r="F312" s="60">
        <v>37.254901960784316</v>
      </c>
      <c r="G312" s="60">
        <v>22.549019607843139</v>
      </c>
      <c r="H312" s="60">
        <v>26.470588235294116</v>
      </c>
      <c r="I312" s="60">
        <v>8.8235294117647065</v>
      </c>
      <c r="J312" s="60">
        <v>1.9607843137254901</v>
      </c>
      <c r="K312" s="60">
        <v>0.98039215686274506</v>
      </c>
      <c r="L312" s="60">
        <v>1.9607843137254901</v>
      </c>
      <c r="M312" s="60">
        <v>0</v>
      </c>
      <c r="N312" s="60">
        <v>0</v>
      </c>
      <c r="O312" s="61">
        <v>100</v>
      </c>
    </row>
    <row r="313" spans="1:15" x14ac:dyDescent="0.2">
      <c r="A313" s="39" t="s">
        <v>73</v>
      </c>
      <c r="B313" s="29" t="s">
        <v>198</v>
      </c>
      <c r="C313" s="29" t="s">
        <v>100</v>
      </c>
      <c r="D313" s="39" t="s">
        <v>73</v>
      </c>
      <c r="E313" s="39" t="s">
        <v>11</v>
      </c>
      <c r="F313" s="40">
        <v>66</v>
      </c>
      <c r="G313" s="40">
        <v>162</v>
      </c>
      <c r="H313" s="40">
        <v>356</v>
      </c>
      <c r="I313" s="40">
        <v>271</v>
      </c>
      <c r="J313" s="40">
        <v>139</v>
      </c>
      <c r="K313" s="40">
        <v>240</v>
      </c>
      <c r="L313" s="40">
        <v>742</v>
      </c>
      <c r="M313" s="41"/>
      <c r="N313" s="41"/>
      <c r="O313" s="42">
        <v>1976</v>
      </c>
    </row>
    <row r="314" spans="1:15" x14ac:dyDescent="0.2">
      <c r="A314" s="38" t="s">
        <v>73</v>
      </c>
      <c r="B314" s="29" t="s">
        <v>198</v>
      </c>
      <c r="C314" s="29" t="s">
        <v>101</v>
      </c>
      <c r="D314" s="59" t="s">
        <v>73</v>
      </c>
      <c r="E314" s="59" t="s">
        <v>96</v>
      </c>
      <c r="F314" s="60">
        <v>3.3400809716599191</v>
      </c>
      <c r="G314" s="60">
        <v>8.1983805668016192</v>
      </c>
      <c r="H314" s="60">
        <v>18.016194331983804</v>
      </c>
      <c r="I314" s="60">
        <v>13.714574898785425</v>
      </c>
      <c r="J314" s="60">
        <v>7.0344129554655872</v>
      </c>
      <c r="K314" s="60">
        <v>12.145748987854251</v>
      </c>
      <c r="L314" s="60">
        <v>37.550607287449395</v>
      </c>
      <c r="M314" s="60">
        <v>0</v>
      </c>
      <c r="N314" s="60">
        <v>0</v>
      </c>
      <c r="O314" s="61">
        <v>100</v>
      </c>
    </row>
    <row r="315" spans="1:15" x14ac:dyDescent="0.2">
      <c r="A315" s="35" t="s">
        <v>74</v>
      </c>
      <c r="B315" s="36" t="s">
        <v>199</v>
      </c>
      <c r="C315" s="36" t="s">
        <v>98</v>
      </c>
      <c r="D315" s="64" t="s">
        <v>74</v>
      </c>
      <c r="E315" s="64" t="s">
        <v>10</v>
      </c>
      <c r="F315" s="65">
        <v>199</v>
      </c>
      <c r="G315" s="65">
        <v>80</v>
      </c>
      <c r="H315" s="65">
        <v>37</v>
      </c>
      <c r="I315" s="65">
        <v>13</v>
      </c>
      <c r="J315" s="65">
        <v>2</v>
      </c>
      <c r="K315" s="65"/>
      <c r="L315" s="65"/>
      <c r="M315" s="66"/>
      <c r="N315" s="66"/>
      <c r="O315" s="67">
        <v>331</v>
      </c>
    </row>
    <row r="316" spans="1:15" x14ac:dyDescent="0.2">
      <c r="A316" s="38" t="s">
        <v>74</v>
      </c>
      <c r="B316" s="29" t="s">
        <v>199</v>
      </c>
      <c r="C316" s="29" t="s">
        <v>99</v>
      </c>
      <c r="D316" s="59" t="s">
        <v>74</v>
      </c>
      <c r="E316" s="59" t="s">
        <v>95</v>
      </c>
      <c r="F316" s="60">
        <v>60.120845921450154</v>
      </c>
      <c r="G316" s="60">
        <v>24.169184290030213</v>
      </c>
      <c r="H316" s="60">
        <v>11.178247734138973</v>
      </c>
      <c r="I316" s="60">
        <v>3.9274924471299095</v>
      </c>
      <c r="J316" s="60">
        <v>0.60422960725075525</v>
      </c>
      <c r="K316" s="60">
        <v>0</v>
      </c>
      <c r="L316" s="60">
        <v>0</v>
      </c>
      <c r="M316" s="60">
        <v>0</v>
      </c>
      <c r="N316" s="60">
        <v>0</v>
      </c>
      <c r="O316" s="61">
        <v>100</v>
      </c>
    </row>
    <row r="317" spans="1:15" x14ac:dyDescent="0.2">
      <c r="A317" s="39" t="s">
        <v>74</v>
      </c>
      <c r="B317" s="29" t="s">
        <v>199</v>
      </c>
      <c r="C317" s="29" t="s">
        <v>100</v>
      </c>
      <c r="D317" s="39" t="s">
        <v>74</v>
      </c>
      <c r="E317" s="39" t="s">
        <v>11</v>
      </c>
      <c r="F317" s="40">
        <v>410</v>
      </c>
      <c r="G317" s="40">
        <v>517</v>
      </c>
      <c r="H317" s="40">
        <v>477</v>
      </c>
      <c r="I317" s="40">
        <v>390</v>
      </c>
      <c r="J317" s="40">
        <v>134</v>
      </c>
      <c r="K317" s="41"/>
      <c r="L317" s="41"/>
      <c r="M317" s="41"/>
      <c r="N317" s="41"/>
      <c r="O317" s="42">
        <v>1928</v>
      </c>
    </row>
    <row r="318" spans="1:15" x14ac:dyDescent="0.2">
      <c r="A318" s="38" t="s">
        <v>74</v>
      </c>
      <c r="B318" s="29" t="s">
        <v>199</v>
      </c>
      <c r="C318" s="29" t="s">
        <v>101</v>
      </c>
      <c r="D318" s="59" t="s">
        <v>74</v>
      </c>
      <c r="E318" s="59" t="s">
        <v>96</v>
      </c>
      <c r="F318" s="60">
        <v>21.265560165975103</v>
      </c>
      <c r="G318" s="60">
        <v>26.815352697095435</v>
      </c>
      <c r="H318" s="60">
        <v>24.740663900414937</v>
      </c>
      <c r="I318" s="60">
        <v>20.228215767634854</v>
      </c>
      <c r="J318" s="60">
        <v>6.9502074688796682</v>
      </c>
      <c r="K318" s="60">
        <v>0</v>
      </c>
      <c r="L318" s="60">
        <v>0</v>
      </c>
      <c r="M318" s="60">
        <v>0</v>
      </c>
      <c r="N318" s="60">
        <v>0</v>
      </c>
      <c r="O318" s="61">
        <v>100</v>
      </c>
    </row>
    <row r="319" spans="1:15" x14ac:dyDescent="0.2">
      <c r="A319" s="35" t="s">
        <v>75</v>
      </c>
      <c r="B319" s="36" t="s">
        <v>121</v>
      </c>
      <c r="C319" s="36" t="s">
        <v>98</v>
      </c>
      <c r="D319" s="64" t="s">
        <v>75</v>
      </c>
      <c r="E319" s="64" t="s">
        <v>10</v>
      </c>
      <c r="F319" s="65">
        <v>2541</v>
      </c>
      <c r="G319" s="65">
        <v>1083</v>
      </c>
      <c r="H319" s="65">
        <v>428</v>
      </c>
      <c r="I319" s="65">
        <v>151</v>
      </c>
      <c r="J319" s="65">
        <v>29</v>
      </c>
      <c r="K319" s="65">
        <v>13</v>
      </c>
      <c r="L319" s="65">
        <v>4</v>
      </c>
      <c r="M319" s="66">
        <v>1</v>
      </c>
      <c r="N319" s="66"/>
      <c r="O319" s="67">
        <v>4250</v>
      </c>
    </row>
    <row r="320" spans="1:15" x14ac:dyDescent="0.2">
      <c r="A320" s="38" t="s">
        <v>75</v>
      </c>
      <c r="B320" s="29" t="s">
        <v>121</v>
      </c>
      <c r="C320" s="29" t="s">
        <v>99</v>
      </c>
      <c r="D320" s="59" t="s">
        <v>75</v>
      </c>
      <c r="E320" s="59" t="s">
        <v>95</v>
      </c>
      <c r="F320" s="60">
        <v>59.788235294117648</v>
      </c>
      <c r="G320" s="60">
        <v>25.482352941176469</v>
      </c>
      <c r="H320" s="60">
        <v>10.070588235294117</v>
      </c>
      <c r="I320" s="60">
        <v>3.552941176470588</v>
      </c>
      <c r="J320" s="60">
        <v>0.68235294117647061</v>
      </c>
      <c r="K320" s="60">
        <v>0.30588235294117649</v>
      </c>
      <c r="L320" s="60">
        <v>9.4117647058823528E-2</v>
      </c>
      <c r="M320" s="60">
        <v>2.3529411764705882E-2</v>
      </c>
      <c r="N320" s="60">
        <v>0</v>
      </c>
      <c r="O320" s="61">
        <v>100</v>
      </c>
    </row>
    <row r="321" spans="1:15" x14ac:dyDescent="0.2">
      <c r="A321" s="39" t="s">
        <v>75</v>
      </c>
      <c r="B321" s="29" t="s">
        <v>121</v>
      </c>
      <c r="C321" s="29" t="s">
        <v>100</v>
      </c>
      <c r="D321" s="39" t="s">
        <v>75</v>
      </c>
      <c r="E321" s="39" t="s">
        <v>11</v>
      </c>
      <c r="F321" s="40">
        <v>5391</v>
      </c>
      <c r="G321" s="40">
        <v>6973</v>
      </c>
      <c r="H321" s="40">
        <v>5510</v>
      </c>
      <c r="I321" s="40">
        <v>4152</v>
      </c>
      <c r="J321" s="40">
        <v>1948</v>
      </c>
      <c r="K321" s="40">
        <v>1674</v>
      </c>
      <c r="L321" s="40">
        <v>1284</v>
      </c>
      <c r="M321" s="40">
        <v>807</v>
      </c>
      <c r="N321" s="41"/>
      <c r="O321" s="42">
        <v>27739</v>
      </c>
    </row>
    <row r="322" spans="1:15" x14ac:dyDescent="0.2">
      <c r="A322" s="38" t="s">
        <v>75</v>
      </c>
      <c r="B322" s="29" t="s">
        <v>121</v>
      </c>
      <c r="C322" s="29" t="s">
        <v>101</v>
      </c>
      <c r="D322" s="59" t="s">
        <v>75</v>
      </c>
      <c r="E322" s="59" t="s">
        <v>96</v>
      </c>
      <c r="F322" s="60">
        <v>19.434730884314504</v>
      </c>
      <c r="G322" s="60">
        <v>25.137892497927105</v>
      </c>
      <c r="H322" s="60">
        <v>19.863729766754389</v>
      </c>
      <c r="I322" s="60">
        <v>14.968095461263925</v>
      </c>
      <c r="J322" s="60">
        <v>7.0226035545621688</v>
      </c>
      <c r="K322" s="60">
        <v>6.0348246151627674</v>
      </c>
      <c r="L322" s="60">
        <v>4.6288618912001152</v>
      </c>
      <c r="M322" s="60">
        <v>2.9092613288150257</v>
      </c>
      <c r="N322" s="60">
        <v>0</v>
      </c>
      <c r="O322" s="61">
        <v>100</v>
      </c>
    </row>
    <row r="323" spans="1:15" x14ac:dyDescent="0.2">
      <c r="A323" s="35" t="s">
        <v>76</v>
      </c>
      <c r="B323" s="36" t="s">
        <v>200</v>
      </c>
      <c r="C323" s="36" t="s">
        <v>98</v>
      </c>
      <c r="D323" s="64" t="s">
        <v>76</v>
      </c>
      <c r="E323" s="64" t="s">
        <v>10</v>
      </c>
      <c r="F323" s="65">
        <v>488</v>
      </c>
      <c r="G323" s="65">
        <v>236</v>
      </c>
      <c r="H323" s="65">
        <v>150</v>
      </c>
      <c r="I323" s="65">
        <v>62</v>
      </c>
      <c r="J323" s="65">
        <v>18</v>
      </c>
      <c r="K323" s="65">
        <v>10</v>
      </c>
      <c r="L323" s="65"/>
      <c r="M323" s="66"/>
      <c r="N323" s="66"/>
      <c r="O323" s="67">
        <v>964</v>
      </c>
    </row>
    <row r="324" spans="1:15" x14ac:dyDescent="0.2">
      <c r="A324" s="38" t="s">
        <v>76</v>
      </c>
      <c r="B324" s="29" t="s">
        <v>200</v>
      </c>
      <c r="C324" s="29" t="s">
        <v>99</v>
      </c>
      <c r="D324" s="59" t="s">
        <v>76</v>
      </c>
      <c r="E324" s="59" t="s">
        <v>95</v>
      </c>
      <c r="F324" s="60">
        <v>50.622406639004147</v>
      </c>
      <c r="G324" s="60">
        <v>24.481327800829874</v>
      </c>
      <c r="H324" s="60">
        <v>15.560165975103734</v>
      </c>
      <c r="I324" s="60">
        <v>6.4315352697095438</v>
      </c>
      <c r="J324" s="60">
        <v>1.8672199170124482</v>
      </c>
      <c r="K324" s="60">
        <v>1.0373443983402491</v>
      </c>
      <c r="L324" s="60">
        <v>0</v>
      </c>
      <c r="M324" s="60">
        <v>0</v>
      </c>
      <c r="N324" s="60">
        <v>0</v>
      </c>
      <c r="O324" s="61">
        <v>100</v>
      </c>
    </row>
    <row r="325" spans="1:15" x14ac:dyDescent="0.2">
      <c r="A325" s="39" t="s">
        <v>76</v>
      </c>
      <c r="B325" s="29" t="s">
        <v>200</v>
      </c>
      <c r="C325" s="29" t="s">
        <v>100</v>
      </c>
      <c r="D325" s="39" t="s">
        <v>76</v>
      </c>
      <c r="E325" s="39" t="s">
        <v>11</v>
      </c>
      <c r="F325" s="40">
        <v>1082</v>
      </c>
      <c r="G325" s="40">
        <v>1577</v>
      </c>
      <c r="H325" s="40">
        <v>1987</v>
      </c>
      <c r="I325" s="40">
        <v>1860</v>
      </c>
      <c r="J325" s="40">
        <v>1245</v>
      </c>
      <c r="K325" s="40">
        <v>1723</v>
      </c>
      <c r="L325" s="41"/>
      <c r="M325" s="41"/>
      <c r="N325" s="41"/>
      <c r="O325" s="42">
        <v>9474</v>
      </c>
    </row>
    <row r="326" spans="1:15" x14ac:dyDescent="0.2">
      <c r="A326" s="38" t="s">
        <v>76</v>
      </c>
      <c r="B326" s="29" t="s">
        <v>200</v>
      </c>
      <c r="C326" s="29" t="s">
        <v>101</v>
      </c>
      <c r="D326" s="59" t="s">
        <v>76</v>
      </c>
      <c r="E326" s="59" t="s">
        <v>96</v>
      </c>
      <c r="F326" s="60">
        <v>11.420730420097108</v>
      </c>
      <c r="G326" s="60">
        <v>16.645556259235804</v>
      </c>
      <c r="H326" s="60">
        <v>20.973189782562802</v>
      </c>
      <c r="I326" s="60">
        <v>19.632678910702978</v>
      </c>
      <c r="J326" s="60">
        <v>13.141228625712476</v>
      </c>
      <c r="K326" s="60">
        <v>18.186616001688833</v>
      </c>
      <c r="L326" s="60">
        <v>0</v>
      </c>
      <c r="M326" s="60">
        <v>0</v>
      </c>
      <c r="N326" s="60">
        <v>0</v>
      </c>
      <c r="O326" s="61">
        <v>100</v>
      </c>
    </row>
    <row r="327" spans="1:15" x14ac:dyDescent="0.2">
      <c r="A327" s="35" t="s">
        <v>77</v>
      </c>
      <c r="B327" s="36" t="s">
        <v>201</v>
      </c>
      <c r="C327" s="36" t="s">
        <v>98</v>
      </c>
      <c r="D327" s="64" t="s">
        <v>77</v>
      </c>
      <c r="E327" s="64" t="s">
        <v>10</v>
      </c>
      <c r="F327" s="65">
        <v>16</v>
      </c>
      <c r="G327" s="65">
        <v>4</v>
      </c>
      <c r="H327" s="65">
        <v>5</v>
      </c>
      <c r="I327" s="65">
        <v>20</v>
      </c>
      <c r="J327" s="65">
        <v>7</v>
      </c>
      <c r="K327" s="65">
        <v>9</v>
      </c>
      <c r="L327" s="65"/>
      <c r="M327" s="66"/>
      <c r="N327" s="66"/>
      <c r="O327" s="67">
        <v>61</v>
      </c>
    </row>
    <row r="328" spans="1:15" x14ac:dyDescent="0.2">
      <c r="A328" s="38" t="s">
        <v>77</v>
      </c>
      <c r="B328" s="29" t="s">
        <v>201</v>
      </c>
      <c r="C328" s="29" t="s">
        <v>99</v>
      </c>
      <c r="D328" s="59" t="s">
        <v>77</v>
      </c>
      <c r="E328" s="59" t="s">
        <v>95</v>
      </c>
      <c r="F328" s="60">
        <v>26.229508196721312</v>
      </c>
      <c r="G328" s="60">
        <v>6.557377049180328</v>
      </c>
      <c r="H328" s="60">
        <v>8.1967213114754092</v>
      </c>
      <c r="I328" s="60">
        <v>32.786885245901637</v>
      </c>
      <c r="J328" s="60">
        <v>11.475409836065573</v>
      </c>
      <c r="K328" s="60">
        <v>14.754098360655737</v>
      </c>
      <c r="L328" s="60">
        <v>0</v>
      </c>
      <c r="M328" s="60">
        <v>0</v>
      </c>
      <c r="N328" s="60">
        <v>0</v>
      </c>
      <c r="O328" s="61">
        <v>100</v>
      </c>
    </row>
    <row r="329" spans="1:15" x14ac:dyDescent="0.2">
      <c r="A329" s="39" t="s">
        <v>77</v>
      </c>
      <c r="B329" s="29" t="s">
        <v>201</v>
      </c>
      <c r="C329" s="29" t="s">
        <v>100</v>
      </c>
      <c r="D329" s="39" t="s">
        <v>77</v>
      </c>
      <c r="E329" s="39" t="s">
        <v>11</v>
      </c>
      <c r="F329" s="40">
        <v>26</v>
      </c>
      <c r="G329" s="40">
        <v>26</v>
      </c>
      <c r="H329" s="40">
        <v>92</v>
      </c>
      <c r="I329" s="40">
        <v>647</v>
      </c>
      <c r="J329" s="40">
        <v>474</v>
      </c>
      <c r="K329" s="40">
        <v>1324</v>
      </c>
      <c r="L329" s="41"/>
      <c r="M329" s="41"/>
      <c r="N329" s="41"/>
      <c r="O329" s="42">
        <v>2589</v>
      </c>
    </row>
    <row r="330" spans="1:15" x14ac:dyDescent="0.2">
      <c r="A330" s="38" t="s">
        <v>77</v>
      </c>
      <c r="B330" s="29" t="s">
        <v>201</v>
      </c>
      <c r="C330" s="29" t="s">
        <v>101</v>
      </c>
      <c r="D330" s="59" t="s">
        <v>77</v>
      </c>
      <c r="E330" s="59" t="s">
        <v>96</v>
      </c>
      <c r="F330" s="60">
        <v>1.0042487446890691</v>
      </c>
      <c r="G330" s="60">
        <v>1.0042487446890691</v>
      </c>
      <c r="H330" s="60">
        <v>3.5534955581305523</v>
      </c>
      <c r="I330" s="60">
        <v>24.990343762070296</v>
      </c>
      <c r="J330" s="60">
        <v>18.308227114716107</v>
      </c>
      <c r="K330" s="60">
        <v>51.139436075704907</v>
      </c>
      <c r="L330" s="60">
        <v>0</v>
      </c>
      <c r="M330" s="60">
        <v>0</v>
      </c>
      <c r="N330" s="60">
        <v>0</v>
      </c>
      <c r="O330" s="61">
        <v>100</v>
      </c>
    </row>
    <row r="331" spans="1:15" x14ac:dyDescent="0.2">
      <c r="A331" s="35" t="s">
        <v>78</v>
      </c>
      <c r="B331" s="36" t="s">
        <v>122</v>
      </c>
      <c r="C331" s="36" t="s">
        <v>98</v>
      </c>
      <c r="D331" s="64" t="s">
        <v>78</v>
      </c>
      <c r="E331" s="64" t="s">
        <v>10</v>
      </c>
      <c r="F331" s="65">
        <v>67</v>
      </c>
      <c r="G331" s="65">
        <v>24</v>
      </c>
      <c r="H331" s="65">
        <v>12</v>
      </c>
      <c r="I331" s="65">
        <v>9</v>
      </c>
      <c r="J331" s="65">
        <v>4</v>
      </c>
      <c r="K331" s="65">
        <v>1</v>
      </c>
      <c r="L331" s="65"/>
      <c r="M331" s="66"/>
      <c r="N331" s="66"/>
      <c r="O331" s="67">
        <v>117</v>
      </c>
    </row>
    <row r="332" spans="1:15" x14ac:dyDescent="0.2">
      <c r="A332" s="38" t="s">
        <v>78</v>
      </c>
      <c r="B332" s="29" t="s">
        <v>122</v>
      </c>
      <c r="C332" s="29" t="s">
        <v>99</v>
      </c>
      <c r="D332" s="59" t="s">
        <v>78</v>
      </c>
      <c r="E332" s="59" t="s">
        <v>95</v>
      </c>
      <c r="F332" s="60">
        <v>57.264957264957268</v>
      </c>
      <c r="G332" s="60">
        <v>20.512820512820515</v>
      </c>
      <c r="H332" s="60">
        <v>10.256410256410257</v>
      </c>
      <c r="I332" s="60">
        <v>7.6923076923076925</v>
      </c>
      <c r="J332" s="60">
        <v>3.4188034188034186</v>
      </c>
      <c r="K332" s="60">
        <v>0.85470085470085466</v>
      </c>
      <c r="L332" s="60">
        <v>0</v>
      </c>
      <c r="M332" s="60">
        <v>0</v>
      </c>
      <c r="N332" s="60">
        <v>0</v>
      </c>
      <c r="O332" s="61">
        <v>100</v>
      </c>
    </row>
    <row r="333" spans="1:15" x14ac:dyDescent="0.2">
      <c r="A333" s="39" t="s">
        <v>78</v>
      </c>
      <c r="B333" s="29" t="s">
        <v>122</v>
      </c>
      <c r="C333" s="29" t="s">
        <v>100</v>
      </c>
      <c r="D333" s="39" t="s">
        <v>78</v>
      </c>
      <c r="E333" s="39" t="s">
        <v>11</v>
      </c>
      <c r="F333" s="40">
        <v>151</v>
      </c>
      <c r="G333" s="40">
        <v>167</v>
      </c>
      <c r="H333" s="40">
        <v>150</v>
      </c>
      <c r="I333" s="40">
        <v>247</v>
      </c>
      <c r="J333" s="40">
        <v>252</v>
      </c>
      <c r="K333" s="40">
        <v>125</v>
      </c>
      <c r="L333" s="41"/>
      <c r="M333" s="41"/>
      <c r="N333" s="41"/>
      <c r="O333" s="42">
        <v>1092</v>
      </c>
    </row>
    <row r="334" spans="1:15" x14ac:dyDescent="0.2">
      <c r="A334" s="38" t="s">
        <v>78</v>
      </c>
      <c r="B334" s="29" t="s">
        <v>122</v>
      </c>
      <c r="C334" s="29" t="s">
        <v>101</v>
      </c>
      <c r="D334" s="59" t="s">
        <v>78</v>
      </c>
      <c r="E334" s="59" t="s">
        <v>96</v>
      </c>
      <c r="F334" s="60">
        <v>13.827838827838828</v>
      </c>
      <c r="G334" s="60">
        <v>15.293040293040294</v>
      </c>
      <c r="H334" s="60">
        <v>13.736263736263735</v>
      </c>
      <c r="I334" s="60">
        <v>22.61904761904762</v>
      </c>
      <c r="J334" s="60">
        <v>23.076923076923077</v>
      </c>
      <c r="K334" s="60">
        <v>11.446886446886447</v>
      </c>
      <c r="L334" s="60">
        <v>0</v>
      </c>
      <c r="M334" s="60">
        <v>0</v>
      </c>
      <c r="N334" s="60">
        <v>0</v>
      </c>
      <c r="O334" s="61">
        <v>100</v>
      </c>
    </row>
    <row r="335" spans="1:15" x14ac:dyDescent="0.2">
      <c r="A335" s="35" t="s">
        <v>79</v>
      </c>
      <c r="B335" s="36" t="s">
        <v>202</v>
      </c>
      <c r="C335" s="36" t="s">
        <v>98</v>
      </c>
      <c r="D335" s="64" t="s">
        <v>79</v>
      </c>
      <c r="E335" s="64" t="s">
        <v>10</v>
      </c>
      <c r="F335" s="65">
        <v>43</v>
      </c>
      <c r="G335" s="65">
        <v>13</v>
      </c>
      <c r="H335" s="65">
        <v>7</v>
      </c>
      <c r="I335" s="65">
        <v>5</v>
      </c>
      <c r="J335" s="65">
        <v>5</v>
      </c>
      <c r="K335" s="65"/>
      <c r="L335" s="65"/>
      <c r="M335" s="66"/>
      <c r="N335" s="66"/>
      <c r="O335" s="67">
        <v>73</v>
      </c>
    </row>
    <row r="336" spans="1:15" x14ac:dyDescent="0.2">
      <c r="A336" s="38" t="s">
        <v>79</v>
      </c>
      <c r="B336" s="29" t="s">
        <v>202</v>
      </c>
      <c r="C336" s="29" t="s">
        <v>99</v>
      </c>
      <c r="D336" s="59" t="s">
        <v>79</v>
      </c>
      <c r="E336" s="59" t="s">
        <v>95</v>
      </c>
      <c r="F336" s="60">
        <v>58.904109589041099</v>
      </c>
      <c r="G336" s="60">
        <v>17.80821917808219</v>
      </c>
      <c r="H336" s="60">
        <v>9.5890410958904102</v>
      </c>
      <c r="I336" s="60">
        <v>6.8493150684931505</v>
      </c>
      <c r="J336" s="60">
        <v>6.8493150684931505</v>
      </c>
      <c r="K336" s="60">
        <v>0</v>
      </c>
      <c r="L336" s="60">
        <v>0</v>
      </c>
      <c r="M336" s="60">
        <v>0</v>
      </c>
      <c r="N336" s="60">
        <v>0</v>
      </c>
      <c r="O336" s="61">
        <v>100</v>
      </c>
    </row>
    <row r="337" spans="1:15" x14ac:dyDescent="0.2">
      <c r="A337" s="39" t="s">
        <v>79</v>
      </c>
      <c r="B337" s="29" t="s">
        <v>202</v>
      </c>
      <c r="C337" s="29" t="s">
        <v>100</v>
      </c>
      <c r="D337" s="39" t="s">
        <v>79</v>
      </c>
      <c r="E337" s="39" t="s">
        <v>11</v>
      </c>
      <c r="F337" s="40">
        <v>83</v>
      </c>
      <c r="G337" s="40">
        <v>91</v>
      </c>
      <c r="H337" s="40">
        <v>102</v>
      </c>
      <c r="I337" s="40">
        <v>155</v>
      </c>
      <c r="J337" s="40">
        <v>314</v>
      </c>
      <c r="K337" s="41"/>
      <c r="L337" s="41"/>
      <c r="M337" s="41"/>
      <c r="N337" s="41"/>
      <c r="O337" s="42">
        <v>745</v>
      </c>
    </row>
    <row r="338" spans="1:15" x14ac:dyDescent="0.2">
      <c r="A338" s="38" t="s">
        <v>79</v>
      </c>
      <c r="B338" s="29" t="s">
        <v>202</v>
      </c>
      <c r="C338" s="29" t="s">
        <v>101</v>
      </c>
      <c r="D338" s="59" t="s">
        <v>79</v>
      </c>
      <c r="E338" s="59" t="s">
        <v>96</v>
      </c>
      <c r="F338" s="60">
        <v>11.140939597315436</v>
      </c>
      <c r="G338" s="60">
        <v>12.214765100671141</v>
      </c>
      <c r="H338" s="60">
        <v>13.691275167785236</v>
      </c>
      <c r="I338" s="60">
        <v>20.80536912751678</v>
      </c>
      <c r="J338" s="60">
        <v>42.147651006711406</v>
      </c>
      <c r="K338" s="60">
        <v>0</v>
      </c>
      <c r="L338" s="60">
        <v>0</v>
      </c>
      <c r="M338" s="60">
        <v>0</v>
      </c>
      <c r="N338" s="60">
        <v>0</v>
      </c>
      <c r="O338" s="61">
        <v>100</v>
      </c>
    </row>
    <row r="339" spans="1:15" x14ac:dyDescent="0.2">
      <c r="A339" s="35" t="s">
        <v>80</v>
      </c>
      <c r="B339" s="36" t="s">
        <v>203</v>
      </c>
      <c r="C339" s="36" t="s">
        <v>98</v>
      </c>
      <c r="D339" s="64" t="s">
        <v>80</v>
      </c>
      <c r="E339" s="64" t="s">
        <v>10</v>
      </c>
      <c r="F339" s="65">
        <v>379</v>
      </c>
      <c r="G339" s="65">
        <v>94</v>
      </c>
      <c r="H339" s="65">
        <v>38</v>
      </c>
      <c r="I339" s="65">
        <v>25</v>
      </c>
      <c r="J339" s="65">
        <v>5</v>
      </c>
      <c r="K339" s="65">
        <v>2</v>
      </c>
      <c r="L339" s="65"/>
      <c r="M339" s="66"/>
      <c r="N339" s="66"/>
      <c r="O339" s="67">
        <v>543</v>
      </c>
    </row>
    <row r="340" spans="1:15" x14ac:dyDescent="0.2">
      <c r="A340" s="38" t="s">
        <v>80</v>
      </c>
      <c r="B340" s="29" t="s">
        <v>203</v>
      </c>
      <c r="C340" s="29" t="s">
        <v>99</v>
      </c>
      <c r="D340" s="59" t="s">
        <v>80</v>
      </c>
      <c r="E340" s="59" t="s">
        <v>95</v>
      </c>
      <c r="F340" s="60">
        <v>69.797421731123393</v>
      </c>
      <c r="G340" s="60">
        <v>17.311233885819522</v>
      </c>
      <c r="H340" s="60">
        <v>6.9981583793738489</v>
      </c>
      <c r="I340" s="60">
        <v>4.6040515653775325</v>
      </c>
      <c r="J340" s="60">
        <v>0.92081031307550643</v>
      </c>
      <c r="K340" s="60">
        <v>0.36832412523020258</v>
      </c>
      <c r="L340" s="60">
        <v>0</v>
      </c>
      <c r="M340" s="60">
        <v>0</v>
      </c>
      <c r="N340" s="60">
        <v>0</v>
      </c>
      <c r="O340" s="61">
        <v>100</v>
      </c>
    </row>
    <row r="341" spans="1:15" x14ac:dyDescent="0.2">
      <c r="A341" s="39" t="s">
        <v>80</v>
      </c>
      <c r="B341" s="29" t="s">
        <v>203</v>
      </c>
      <c r="C341" s="29" t="s">
        <v>100</v>
      </c>
      <c r="D341" s="39" t="s">
        <v>80</v>
      </c>
      <c r="E341" s="39" t="s">
        <v>11</v>
      </c>
      <c r="F341" s="40">
        <v>746</v>
      </c>
      <c r="G341" s="40">
        <v>604</v>
      </c>
      <c r="H341" s="40">
        <v>511</v>
      </c>
      <c r="I341" s="40">
        <v>747</v>
      </c>
      <c r="J341" s="40">
        <v>356</v>
      </c>
      <c r="K341" s="40">
        <v>239</v>
      </c>
      <c r="L341" s="41"/>
      <c r="M341" s="41"/>
      <c r="N341" s="41"/>
      <c r="O341" s="42">
        <v>3203</v>
      </c>
    </row>
    <row r="342" spans="1:15" x14ac:dyDescent="0.2">
      <c r="A342" s="38" t="s">
        <v>80</v>
      </c>
      <c r="B342" s="29" t="s">
        <v>203</v>
      </c>
      <c r="C342" s="29" t="s">
        <v>101</v>
      </c>
      <c r="D342" s="59" t="s">
        <v>80</v>
      </c>
      <c r="E342" s="59" t="s">
        <v>96</v>
      </c>
      <c r="F342" s="60">
        <v>23.290665001561038</v>
      </c>
      <c r="G342" s="60">
        <v>18.857321261317516</v>
      </c>
      <c r="H342" s="60">
        <v>15.953793318763658</v>
      </c>
      <c r="I342" s="60">
        <v>23.32188573212613</v>
      </c>
      <c r="J342" s="60">
        <v>11.1145800811739</v>
      </c>
      <c r="K342" s="60">
        <v>7.4617546050577586</v>
      </c>
      <c r="L342" s="60">
        <v>0</v>
      </c>
      <c r="M342" s="60">
        <v>0</v>
      </c>
      <c r="N342" s="60">
        <v>0</v>
      </c>
      <c r="O342" s="61">
        <v>100</v>
      </c>
    </row>
    <row r="343" spans="1:15" x14ac:dyDescent="0.2">
      <c r="A343" s="35" t="s">
        <v>81</v>
      </c>
      <c r="B343" s="36" t="s">
        <v>260</v>
      </c>
      <c r="C343" s="36" t="s">
        <v>98</v>
      </c>
      <c r="D343" s="64" t="s">
        <v>81</v>
      </c>
      <c r="E343" s="64" t="s">
        <v>10</v>
      </c>
      <c r="F343" s="65">
        <v>191</v>
      </c>
      <c r="G343" s="65">
        <v>45</v>
      </c>
      <c r="H343" s="65">
        <v>29</v>
      </c>
      <c r="I343" s="65">
        <v>28</v>
      </c>
      <c r="J343" s="65">
        <v>8</v>
      </c>
      <c r="K343" s="65">
        <v>2</v>
      </c>
      <c r="L343" s="65"/>
      <c r="M343" s="66">
        <v>1</v>
      </c>
      <c r="N343" s="66"/>
      <c r="O343" s="67">
        <v>304</v>
      </c>
    </row>
    <row r="344" spans="1:15" x14ac:dyDescent="0.2">
      <c r="A344" s="38" t="s">
        <v>81</v>
      </c>
      <c r="B344" s="29" t="s">
        <v>260</v>
      </c>
      <c r="C344" s="29" t="s">
        <v>99</v>
      </c>
      <c r="D344" s="59" t="s">
        <v>81</v>
      </c>
      <c r="E344" s="59" t="s">
        <v>95</v>
      </c>
      <c r="F344" s="60">
        <v>62.828947368421055</v>
      </c>
      <c r="G344" s="60">
        <v>14.802631578947368</v>
      </c>
      <c r="H344" s="60">
        <v>9.5394736842105257</v>
      </c>
      <c r="I344" s="60">
        <v>9.2105263157894743</v>
      </c>
      <c r="J344" s="60">
        <v>2.6315789473684212</v>
      </c>
      <c r="K344" s="60">
        <v>0.65789473684210531</v>
      </c>
      <c r="L344" s="60">
        <v>0</v>
      </c>
      <c r="M344" s="60">
        <v>0.32894736842105265</v>
      </c>
      <c r="N344" s="60">
        <v>0</v>
      </c>
      <c r="O344" s="61">
        <v>100</v>
      </c>
    </row>
    <row r="345" spans="1:15" x14ac:dyDescent="0.2">
      <c r="A345" s="39" t="s">
        <v>81</v>
      </c>
      <c r="B345" s="29" t="s">
        <v>260</v>
      </c>
      <c r="C345" s="29" t="s">
        <v>100</v>
      </c>
      <c r="D345" s="39" t="s">
        <v>81</v>
      </c>
      <c r="E345" s="39" t="s">
        <v>11</v>
      </c>
      <c r="F345" s="40">
        <v>371</v>
      </c>
      <c r="G345" s="40">
        <v>302</v>
      </c>
      <c r="H345" s="40">
        <v>410</v>
      </c>
      <c r="I345" s="40">
        <v>832</v>
      </c>
      <c r="J345" s="40">
        <v>526</v>
      </c>
      <c r="K345" s="40">
        <v>321</v>
      </c>
      <c r="L345" s="41"/>
      <c r="M345" s="40">
        <v>591</v>
      </c>
      <c r="N345" s="41"/>
      <c r="O345" s="42">
        <v>3353</v>
      </c>
    </row>
    <row r="346" spans="1:15" x14ac:dyDescent="0.2">
      <c r="A346" s="38" t="s">
        <v>81</v>
      </c>
      <c r="B346" s="29" t="s">
        <v>260</v>
      </c>
      <c r="C346" s="29" t="s">
        <v>101</v>
      </c>
      <c r="D346" s="59" t="s">
        <v>81</v>
      </c>
      <c r="E346" s="59" t="s">
        <v>96</v>
      </c>
      <c r="F346" s="60">
        <v>11.064718162839249</v>
      </c>
      <c r="G346" s="60">
        <v>9.0068595287801969</v>
      </c>
      <c r="H346" s="60">
        <v>12.227855651655235</v>
      </c>
      <c r="I346" s="60">
        <v>24.813599761407694</v>
      </c>
      <c r="J346" s="60">
        <v>15.687444079928422</v>
      </c>
      <c r="K346" s="60">
        <v>9.5735162541008059</v>
      </c>
      <c r="L346" s="60">
        <v>0</v>
      </c>
      <c r="M346" s="60">
        <v>17.626006561288399</v>
      </c>
      <c r="N346" s="60">
        <v>0</v>
      </c>
      <c r="O346" s="61">
        <v>100</v>
      </c>
    </row>
    <row r="347" spans="1:15" x14ac:dyDescent="0.2">
      <c r="A347" s="35" t="s">
        <v>82</v>
      </c>
      <c r="B347" s="36" t="s">
        <v>123</v>
      </c>
      <c r="C347" s="36" t="s">
        <v>98</v>
      </c>
      <c r="D347" s="64" t="s">
        <v>82</v>
      </c>
      <c r="E347" s="64" t="s">
        <v>10</v>
      </c>
      <c r="F347" s="65">
        <v>187</v>
      </c>
      <c r="G347" s="65">
        <v>18</v>
      </c>
      <c r="H347" s="65">
        <v>2</v>
      </c>
      <c r="I347" s="65"/>
      <c r="J347" s="65"/>
      <c r="K347" s="65"/>
      <c r="L347" s="65"/>
      <c r="M347" s="66"/>
      <c r="N347" s="66"/>
      <c r="O347" s="67">
        <v>207</v>
      </c>
    </row>
    <row r="348" spans="1:15" x14ac:dyDescent="0.2">
      <c r="A348" s="38" t="s">
        <v>82</v>
      </c>
      <c r="B348" s="29" t="s">
        <v>123</v>
      </c>
      <c r="C348" s="29" t="s">
        <v>99</v>
      </c>
      <c r="D348" s="59" t="s">
        <v>82</v>
      </c>
      <c r="E348" s="59" t="s">
        <v>95</v>
      </c>
      <c r="F348" s="60">
        <v>90.338164251207729</v>
      </c>
      <c r="G348" s="60">
        <v>8.695652173913043</v>
      </c>
      <c r="H348" s="60">
        <v>0.96618357487922701</v>
      </c>
      <c r="I348" s="60">
        <v>0</v>
      </c>
      <c r="J348" s="60">
        <v>0</v>
      </c>
      <c r="K348" s="60">
        <v>0</v>
      </c>
      <c r="L348" s="60">
        <v>0</v>
      </c>
      <c r="M348" s="60">
        <v>0</v>
      </c>
      <c r="N348" s="60">
        <v>0</v>
      </c>
      <c r="O348" s="61">
        <v>100</v>
      </c>
    </row>
    <row r="349" spans="1:15" x14ac:dyDescent="0.2">
      <c r="A349" s="39" t="s">
        <v>82</v>
      </c>
      <c r="B349" s="29" t="s">
        <v>123</v>
      </c>
      <c r="C349" s="29" t="s">
        <v>100</v>
      </c>
      <c r="D349" s="39" t="s">
        <v>82</v>
      </c>
      <c r="E349" s="39" t="s">
        <v>11</v>
      </c>
      <c r="F349" s="40">
        <v>265</v>
      </c>
      <c r="G349" s="40">
        <v>121</v>
      </c>
      <c r="H349" s="40">
        <v>26</v>
      </c>
      <c r="I349" s="41"/>
      <c r="J349" s="41"/>
      <c r="K349" s="41"/>
      <c r="L349" s="41"/>
      <c r="M349" s="41"/>
      <c r="N349" s="41"/>
      <c r="O349" s="42">
        <v>412</v>
      </c>
    </row>
    <row r="350" spans="1:15" x14ac:dyDescent="0.2">
      <c r="A350" s="38" t="s">
        <v>82</v>
      </c>
      <c r="B350" s="29" t="s">
        <v>123</v>
      </c>
      <c r="C350" s="29" t="s">
        <v>101</v>
      </c>
      <c r="D350" s="59" t="s">
        <v>82</v>
      </c>
      <c r="E350" s="59" t="s">
        <v>96</v>
      </c>
      <c r="F350" s="60">
        <v>64.320388349514559</v>
      </c>
      <c r="G350" s="60">
        <v>29.368932038834952</v>
      </c>
      <c r="H350" s="60">
        <v>6.3106796116504853</v>
      </c>
      <c r="I350" s="60">
        <v>0</v>
      </c>
      <c r="J350" s="60">
        <v>0</v>
      </c>
      <c r="K350" s="60">
        <v>0</v>
      </c>
      <c r="L350" s="60">
        <v>0</v>
      </c>
      <c r="M350" s="60">
        <v>0</v>
      </c>
      <c r="N350" s="60">
        <v>0</v>
      </c>
      <c r="O350" s="61">
        <v>100</v>
      </c>
    </row>
    <row r="351" spans="1:15" x14ac:dyDescent="0.2">
      <c r="A351" s="35" t="s">
        <v>83</v>
      </c>
      <c r="B351" s="36" t="s">
        <v>204</v>
      </c>
      <c r="C351" s="36" t="s">
        <v>98</v>
      </c>
      <c r="D351" s="64" t="s">
        <v>83</v>
      </c>
      <c r="E351" s="64" t="s">
        <v>10</v>
      </c>
      <c r="F351" s="65">
        <v>506</v>
      </c>
      <c r="G351" s="65">
        <v>64</v>
      </c>
      <c r="H351" s="65">
        <v>28</v>
      </c>
      <c r="I351" s="65">
        <v>19</v>
      </c>
      <c r="J351" s="65">
        <v>6</v>
      </c>
      <c r="K351" s="65">
        <v>2</v>
      </c>
      <c r="L351" s="65">
        <v>1</v>
      </c>
      <c r="M351" s="66">
        <v>1</v>
      </c>
      <c r="N351" s="66">
        <v>1</v>
      </c>
      <c r="O351" s="67">
        <v>628</v>
      </c>
    </row>
    <row r="352" spans="1:15" x14ac:dyDescent="0.2">
      <c r="A352" s="38" t="s">
        <v>83</v>
      </c>
      <c r="B352" s="29" t="s">
        <v>204</v>
      </c>
      <c r="C352" s="29" t="s">
        <v>99</v>
      </c>
      <c r="D352" s="59" t="s">
        <v>83</v>
      </c>
      <c r="E352" s="59" t="s">
        <v>95</v>
      </c>
      <c r="F352" s="60">
        <v>80.573248407643305</v>
      </c>
      <c r="G352" s="60">
        <v>10.19108280254777</v>
      </c>
      <c r="H352" s="60">
        <v>4.4585987261146496</v>
      </c>
      <c r="I352" s="60">
        <v>3.0254777070063694</v>
      </c>
      <c r="J352" s="60">
        <v>0.95541401273885351</v>
      </c>
      <c r="K352" s="60">
        <v>0.31847133757961782</v>
      </c>
      <c r="L352" s="60">
        <v>0.15923566878980891</v>
      </c>
      <c r="M352" s="60">
        <v>0.15923566878980891</v>
      </c>
      <c r="N352" s="60">
        <v>0.15923566878980891</v>
      </c>
      <c r="O352" s="61">
        <v>100</v>
      </c>
    </row>
    <row r="353" spans="1:15" x14ac:dyDescent="0.2">
      <c r="A353" s="39" t="s">
        <v>83</v>
      </c>
      <c r="B353" s="29" t="s">
        <v>204</v>
      </c>
      <c r="C353" s="29" t="s">
        <v>100</v>
      </c>
      <c r="D353" s="39" t="s">
        <v>83</v>
      </c>
      <c r="E353" s="39" t="s">
        <v>11</v>
      </c>
      <c r="F353" s="40">
        <v>831</v>
      </c>
      <c r="G353" s="40">
        <v>397</v>
      </c>
      <c r="H353" s="40">
        <v>373</v>
      </c>
      <c r="I353" s="40">
        <v>562</v>
      </c>
      <c r="J353" s="40">
        <v>409</v>
      </c>
      <c r="K353" s="40">
        <v>263</v>
      </c>
      <c r="L353" s="40">
        <v>479</v>
      </c>
      <c r="M353" s="40">
        <v>833</v>
      </c>
      <c r="N353" s="40">
        <v>2023</v>
      </c>
      <c r="O353" s="42">
        <v>6170</v>
      </c>
    </row>
    <row r="354" spans="1:15" x14ac:dyDescent="0.2">
      <c r="A354" s="38" t="s">
        <v>83</v>
      </c>
      <c r="B354" s="29" t="s">
        <v>204</v>
      </c>
      <c r="C354" s="29" t="s">
        <v>101</v>
      </c>
      <c r="D354" s="59" t="s">
        <v>83</v>
      </c>
      <c r="E354" s="59" t="s">
        <v>96</v>
      </c>
      <c r="F354" s="60">
        <v>13.468395461912479</v>
      </c>
      <c r="G354" s="60">
        <v>6.4343598055105344</v>
      </c>
      <c r="H354" s="60">
        <v>6.0453808752025928</v>
      </c>
      <c r="I354" s="60">
        <v>9.1085899513776329</v>
      </c>
      <c r="J354" s="60">
        <v>6.6288492706645057</v>
      </c>
      <c r="K354" s="60">
        <v>4.2625607779578605</v>
      </c>
      <c r="L354" s="60">
        <v>7.7633711507293359</v>
      </c>
      <c r="M354" s="60">
        <v>13.500810372771475</v>
      </c>
      <c r="N354" s="60">
        <v>32.787682333873583</v>
      </c>
      <c r="O354" s="61">
        <v>100</v>
      </c>
    </row>
    <row r="355" spans="1:15" x14ac:dyDescent="0.2">
      <c r="A355" s="35" t="s">
        <v>84</v>
      </c>
      <c r="B355" s="36" t="s">
        <v>205</v>
      </c>
      <c r="C355" s="36" t="s">
        <v>98</v>
      </c>
      <c r="D355" s="64" t="s">
        <v>84</v>
      </c>
      <c r="E355" s="64" t="s">
        <v>10</v>
      </c>
      <c r="F355" s="65">
        <v>1763</v>
      </c>
      <c r="G355" s="65">
        <v>166</v>
      </c>
      <c r="H355" s="65">
        <v>91</v>
      </c>
      <c r="I355" s="65">
        <v>35</v>
      </c>
      <c r="J355" s="65">
        <v>7</v>
      </c>
      <c r="K355" s="65">
        <v>4</v>
      </c>
      <c r="L355" s="65">
        <v>1</v>
      </c>
      <c r="M355" s="66"/>
      <c r="N355" s="66"/>
      <c r="O355" s="67">
        <v>2067</v>
      </c>
    </row>
    <row r="356" spans="1:15" x14ac:dyDescent="0.2">
      <c r="A356" s="38" t="s">
        <v>84</v>
      </c>
      <c r="B356" s="29" t="s">
        <v>205</v>
      </c>
      <c r="C356" s="29" t="s">
        <v>99</v>
      </c>
      <c r="D356" s="59" t="s">
        <v>84</v>
      </c>
      <c r="E356" s="59" t="s">
        <v>95</v>
      </c>
      <c r="F356" s="60">
        <v>85.29269472665699</v>
      </c>
      <c r="G356" s="60">
        <v>8.0309627479438799</v>
      </c>
      <c r="H356" s="60">
        <v>4.4025157232704402</v>
      </c>
      <c r="I356" s="60">
        <v>1.6932752781809386</v>
      </c>
      <c r="J356" s="60">
        <v>0.3386550556361877</v>
      </c>
      <c r="K356" s="60">
        <v>0.19351717464925011</v>
      </c>
      <c r="L356" s="60">
        <v>4.8379293662312528E-2</v>
      </c>
      <c r="M356" s="60">
        <v>0</v>
      </c>
      <c r="N356" s="60">
        <v>0</v>
      </c>
      <c r="O356" s="61">
        <v>100</v>
      </c>
    </row>
    <row r="357" spans="1:15" x14ac:dyDescent="0.2">
      <c r="A357" s="39" t="s">
        <v>84</v>
      </c>
      <c r="B357" s="29" t="s">
        <v>205</v>
      </c>
      <c r="C357" s="29" t="s">
        <v>100</v>
      </c>
      <c r="D357" s="39" t="s">
        <v>84</v>
      </c>
      <c r="E357" s="39" t="s">
        <v>11</v>
      </c>
      <c r="F357" s="40">
        <v>2625</v>
      </c>
      <c r="G357" s="40">
        <v>1051</v>
      </c>
      <c r="H357" s="40">
        <v>1210</v>
      </c>
      <c r="I357" s="40">
        <v>954</v>
      </c>
      <c r="J357" s="40">
        <v>475</v>
      </c>
      <c r="K357" s="40">
        <v>658</v>
      </c>
      <c r="L357" s="40">
        <v>325</v>
      </c>
      <c r="M357" s="41"/>
      <c r="N357" s="41"/>
      <c r="O357" s="42">
        <v>7298</v>
      </c>
    </row>
    <row r="358" spans="1:15" x14ac:dyDescent="0.2">
      <c r="A358" s="38" t="s">
        <v>84</v>
      </c>
      <c r="B358" s="29" t="s">
        <v>205</v>
      </c>
      <c r="C358" s="29" t="s">
        <v>101</v>
      </c>
      <c r="D358" s="59" t="s">
        <v>84</v>
      </c>
      <c r="E358" s="59" t="s">
        <v>96</v>
      </c>
      <c r="F358" s="60">
        <v>35.968758563990136</v>
      </c>
      <c r="G358" s="60">
        <v>14.401205809810907</v>
      </c>
      <c r="H358" s="60">
        <v>16.579884899972594</v>
      </c>
      <c r="I358" s="60">
        <v>13.072074540970128</v>
      </c>
      <c r="J358" s="60">
        <v>6.5086325020553577</v>
      </c>
      <c r="K358" s="60">
        <v>9.0161688133735272</v>
      </c>
      <c r="L358" s="60">
        <v>4.4532748698273501</v>
      </c>
      <c r="M358" s="60">
        <v>0</v>
      </c>
      <c r="N358" s="60">
        <v>0</v>
      </c>
      <c r="O358" s="61">
        <v>100</v>
      </c>
    </row>
    <row r="359" spans="1:15" x14ac:dyDescent="0.2">
      <c r="A359" s="35" t="s">
        <v>85</v>
      </c>
      <c r="B359" s="36" t="s">
        <v>206</v>
      </c>
      <c r="C359" s="36" t="s">
        <v>98</v>
      </c>
      <c r="D359" s="64" t="s">
        <v>85</v>
      </c>
      <c r="E359" s="64" t="s">
        <v>10</v>
      </c>
      <c r="F359" s="65">
        <v>292</v>
      </c>
      <c r="G359" s="65">
        <v>53</v>
      </c>
      <c r="H359" s="65">
        <v>29</v>
      </c>
      <c r="I359" s="65">
        <v>14</v>
      </c>
      <c r="J359" s="65">
        <v>2</v>
      </c>
      <c r="K359" s="65"/>
      <c r="L359" s="65">
        <v>1</v>
      </c>
      <c r="M359" s="66"/>
      <c r="N359" s="66"/>
      <c r="O359" s="67">
        <v>391</v>
      </c>
    </row>
    <row r="360" spans="1:15" x14ac:dyDescent="0.2">
      <c r="A360" s="38" t="s">
        <v>85</v>
      </c>
      <c r="B360" s="29" t="s">
        <v>206</v>
      </c>
      <c r="C360" s="29" t="s">
        <v>99</v>
      </c>
      <c r="D360" s="59" t="s">
        <v>85</v>
      </c>
      <c r="E360" s="59" t="s">
        <v>95</v>
      </c>
      <c r="F360" s="60">
        <v>74.680306905370841</v>
      </c>
      <c r="G360" s="60">
        <v>13.554987212276215</v>
      </c>
      <c r="H360" s="60">
        <v>7.4168797953964196</v>
      </c>
      <c r="I360" s="60">
        <v>3.5805626598465472</v>
      </c>
      <c r="J360" s="60">
        <v>0.51150895140664965</v>
      </c>
      <c r="K360" s="60">
        <v>0</v>
      </c>
      <c r="L360" s="60">
        <v>0.25575447570332482</v>
      </c>
      <c r="M360" s="60">
        <v>0</v>
      </c>
      <c r="N360" s="60">
        <v>0</v>
      </c>
      <c r="O360" s="61">
        <v>100</v>
      </c>
    </row>
    <row r="361" spans="1:15" x14ac:dyDescent="0.2">
      <c r="A361" s="39" t="s">
        <v>85</v>
      </c>
      <c r="B361" s="29" t="s">
        <v>206</v>
      </c>
      <c r="C361" s="29" t="s">
        <v>100</v>
      </c>
      <c r="D361" s="39" t="s">
        <v>85</v>
      </c>
      <c r="E361" s="39" t="s">
        <v>11</v>
      </c>
      <c r="F361" s="40">
        <v>470</v>
      </c>
      <c r="G361" s="40">
        <v>346</v>
      </c>
      <c r="H361" s="40">
        <v>386</v>
      </c>
      <c r="I361" s="40">
        <v>366</v>
      </c>
      <c r="J361" s="40">
        <v>104</v>
      </c>
      <c r="K361" s="41"/>
      <c r="L361" s="40">
        <v>274</v>
      </c>
      <c r="M361" s="41"/>
      <c r="N361" s="41"/>
      <c r="O361" s="42">
        <v>1946</v>
      </c>
    </row>
    <row r="362" spans="1:15" x14ac:dyDescent="0.2">
      <c r="A362" s="38" t="s">
        <v>85</v>
      </c>
      <c r="B362" s="29" t="s">
        <v>206</v>
      </c>
      <c r="C362" s="29" t="s">
        <v>101</v>
      </c>
      <c r="D362" s="59" t="s">
        <v>85</v>
      </c>
      <c r="E362" s="59" t="s">
        <v>96</v>
      </c>
      <c r="F362" s="60">
        <v>24.152106885919835</v>
      </c>
      <c r="G362" s="60">
        <v>17.780061664953752</v>
      </c>
      <c r="H362" s="60">
        <v>19.835560123329909</v>
      </c>
      <c r="I362" s="60">
        <v>18.807810894141831</v>
      </c>
      <c r="J362" s="60">
        <v>5.3442959917780062</v>
      </c>
      <c r="K362" s="60">
        <v>0</v>
      </c>
      <c r="L362" s="60">
        <v>14.08016443987667</v>
      </c>
      <c r="M362" s="60">
        <v>0</v>
      </c>
      <c r="N362" s="60">
        <v>0</v>
      </c>
      <c r="O362" s="61">
        <v>100</v>
      </c>
    </row>
    <row r="363" spans="1:15" x14ac:dyDescent="0.2">
      <c r="A363" s="35" t="s">
        <v>86</v>
      </c>
      <c r="B363" s="36" t="s">
        <v>124</v>
      </c>
      <c r="C363" s="36" t="s">
        <v>98</v>
      </c>
      <c r="D363" s="64" t="s">
        <v>86</v>
      </c>
      <c r="E363" s="64" t="s">
        <v>10</v>
      </c>
      <c r="F363" s="65">
        <v>87</v>
      </c>
      <c r="G363" s="65">
        <v>13</v>
      </c>
      <c r="H363" s="65">
        <v>13</v>
      </c>
      <c r="I363" s="65">
        <v>8</v>
      </c>
      <c r="J363" s="65">
        <v>3</v>
      </c>
      <c r="K363" s="65">
        <v>4</v>
      </c>
      <c r="L363" s="65">
        <v>1</v>
      </c>
      <c r="M363" s="66"/>
      <c r="N363" s="66"/>
      <c r="O363" s="67">
        <v>129</v>
      </c>
    </row>
    <row r="364" spans="1:15" x14ac:dyDescent="0.2">
      <c r="A364" s="38" t="s">
        <v>86</v>
      </c>
      <c r="B364" s="29" t="s">
        <v>124</v>
      </c>
      <c r="C364" s="29" t="s">
        <v>99</v>
      </c>
      <c r="D364" s="59" t="s">
        <v>86</v>
      </c>
      <c r="E364" s="59" t="s">
        <v>95</v>
      </c>
      <c r="F364" s="60">
        <v>67.441860465116278</v>
      </c>
      <c r="G364" s="60">
        <v>10.077519379844961</v>
      </c>
      <c r="H364" s="60">
        <v>10.077519379844961</v>
      </c>
      <c r="I364" s="60">
        <v>6.2015503875968996</v>
      </c>
      <c r="J364" s="60">
        <v>2.3255813953488373</v>
      </c>
      <c r="K364" s="60">
        <v>3.1007751937984498</v>
      </c>
      <c r="L364" s="60">
        <v>0.77519379844961245</v>
      </c>
      <c r="M364" s="60">
        <v>0</v>
      </c>
      <c r="N364" s="60">
        <v>0</v>
      </c>
      <c r="O364" s="61">
        <v>100</v>
      </c>
    </row>
    <row r="365" spans="1:15" x14ac:dyDescent="0.2">
      <c r="A365" s="39" t="s">
        <v>86</v>
      </c>
      <c r="B365" s="29" t="s">
        <v>124</v>
      </c>
      <c r="C365" s="29" t="s">
        <v>100</v>
      </c>
      <c r="D365" s="39" t="s">
        <v>86</v>
      </c>
      <c r="E365" s="39" t="s">
        <v>11</v>
      </c>
      <c r="F365" s="40">
        <v>165</v>
      </c>
      <c r="G365" s="40">
        <v>82</v>
      </c>
      <c r="H365" s="40">
        <v>189</v>
      </c>
      <c r="I365" s="40">
        <v>280</v>
      </c>
      <c r="J365" s="40">
        <v>229</v>
      </c>
      <c r="K365" s="40">
        <v>806</v>
      </c>
      <c r="L365" s="40">
        <v>462</v>
      </c>
      <c r="M365" s="41"/>
      <c r="N365" s="41"/>
      <c r="O365" s="42">
        <v>2213</v>
      </c>
    </row>
    <row r="366" spans="1:15" x14ac:dyDescent="0.2">
      <c r="A366" s="38" t="s">
        <v>86</v>
      </c>
      <c r="B366" s="29" t="s">
        <v>124</v>
      </c>
      <c r="C366" s="29" t="s">
        <v>101</v>
      </c>
      <c r="D366" s="59" t="s">
        <v>86</v>
      </c>
      <c r="E366" s="59" t="s">
        <v>96</v>
      </c>
      <c r="F366" s="60">
        <v>7.4559421599638496</v>
      </c>
      <c r="G366" s="60">
        <v>3.7053773158608223</v>
      </c>
      <c r="H366" s="60">
        <v>8.5404428377767729</v>
      </c>
      <c r="I366" s="60">
        <v>12.652507907817443</v>
      </c>
      <c r="J366" s="60">
        <v>10.34794396746498</v>
      </c>
      <c r="K366" s="60">
        <v>36.421147763217355</v>
      </c>
      <c r="L366" s="60">
        <v>20.87663804789878</v>
      </c>
      <c r="M366" s="60">
        <v>0</v>
      </c>
      <c r="N366" s="60">
        <v>0</v>
      </c>
      <c r="O366" s="61">
        <v>100</v>
      </c>
    </row>
    <row r="367" spans="1:15" x14ac:dyDescent="0.2">
      <c r="A367" s="35" t="s">
        <v>87</v>
      </c>
      <c r="B367" s="36" t="s">
        <v>207</v>
      </c>
      <c r="C367" s="36" t="s">
        <v>98</v>
      </c>
      <c r="D367" s="64" t="s">
        <v>87</v>
      </c>
      <c r="E367" s="64" t="s">
        <v>10</v>
      </c>
      <c r="F367" s="65">
        <v>351</v>
      </c>
      <c r="G367" s="65">
        <v>56</v>
      </c>
      <c r="H367" s="65">
        <v>19</v>
      </c>
      <c r="I367" s="65">
        <v>16</v>
      </c>
      <c r="J367" s="65">
        <v>2</v>
      </c>
      <c r="K367" s="65"/>
      <c r="L367" s="65"/>
      <c r="M367" s="66"/>
      <c r="N367" s="66"/>
      <c r="O367" s="67">
        <v>444</v>
      </c>
    </row>
    <row r="368" spans="1:15" x14ac:dyDescent="0.2">
      <c r="A368" s="38" t="s">
        <v>87</v>
      </c>
      <c r="B368" s="29" t="s">
        <v>207</v>
      </c>
      <c r="C368" s="29" t="s">
        <v>99</v>
      </c>
      <c r="D368" s="59" t="s">
        <v>87</v>
      </c>
      <c r="E368" s="59" t="s">
        <v>95</v>
      </c>
      <c r="F368" s="60">
        <v>79.054054054054049</v>
      </c>
      <c r="G368" s="60">
        <v>12.612612612612613</v>
      </c>
      <c r="H368" s="60">
        <v>4.2792792792792795</v>
      </c>
      <c r="I368" s="60">
        <v>3.6036036036036037</v>
      </c>
      <c r="J368" s="60">
        <v>0.45045045045045046</v>
      </c>
      <c r="K368" s="60">
        <v>0</v>
      </c>
      <c r="L368" s="60">
        <v>0</v>
      </c>
      <c r="M368" s="60">
        <v>0</v>
      </c>
      <c r="N368" s="60">
        <v>0</v>
      </c>
      <c r="O368" s="61">
        <v>100</v>
      </c>
    </row>
    <row r="369" spans="1:15" x14ac:dyDescent="0.2">
      <c r="A369" s="39" t="s">
        <v>87</v>
      </c>
      <c r="B369" s="29" t="s">
        <v>207</v>
      </c>
      <c r="C369" s="29" t="s">
        <v>100</v>
      </c>
      <c r="D369" s="39" t="s">
        <v>87</v>
      </c>
      <c r="E369" s="39" t="s">
        <v>11</v>
      </c>
      <c r="F369" s="40">
        <v>602</v>
      </c>
      <c r="G369" s="40">
        <v>364</v>
      </c>
      <c r="H369" s="40">
        <v>220</v>
      </c>
      <c r="I369" s="40">
        <v>407</v>
      </c>
      <c r="J369" s="40">
        <v>148</v>
      </c>
      <c r="K369" s="41"/>
      <c r="L369" s="41"/>
      <c r="M369" s="41"/>
      <c r="N369" s="41"/>
      <c r="O369" s="42">
        <v>1741</v>
      </c>
    </row>
    <row r="370" spans="1:15" x14ac:dyDescent="0.2">
      <c r="A370" s="38" t="s">
        <v>87</v>
      </c>
      <c r="B370" s="29" t="s">
        <v>207</v>
      </c>
      <c r="C370" s="29" t="s">
        <v>101</v>
      </c>
      <c r="D370" s="59" t="s">
        <v>87</v>
      </c>
      <c r="E370" s="59" t="s">
        <v>96</v>
      </c>
      <c r="F370" s="60">
        <v>34.577828834003448</v>
      </c>
      <c r="G370" s="60">
        <v>20.907524411257899</v>
      </c>
      <c r="H370" s="60">
        <v>12.63641585295807</v>
      </c>
      <c r="I370" s="60">
        <v>23.377369327972431</v>
      </c>
      <c r="J370" s="60">
        <v>8.500861573808157</v>
      </c>
      <c r="K370" s="60">
        <v>0</v>
      </c>
      <c r="L370" s="60">
        <v>0</v>
      </c>
      <c r="M370" s="60">
        <v>0</v>
      </c>
      <c r="N370" s="60">
        <v>0</v>
      </c>
      <c r="O370" s="61">
        <v>100</v>
      </c>
    </row>
    <row r="371" spans="1:15" x14ac:dyDescent="0.2">
      <c r="A371" s="35" t="s">
        <v>88</v>
      </c>
      <c r="B371" s="36" t="s">
        <v>208</v>
      </c>
      <c r="C371" s="36" t="s">
        <v>98</v>
      </c>
      <c r="D371" s="64" t="s">
        <v>88</v>
      </c>
      <c r="E371" s="64" t="s">
        <v>10</v>
      </c>
      <c r="F371" s="65">
        <v>82</v>
      </c>
      <c r="G371" s="65">
        <v>18</v>
      </c>
      <c r="H371" s="65">
        <v>14</v>
      </c>
      <c r="I371" s="65">
        <v>4</v>
      </c>
      <c r="J371" s="65">
        <v>1</v>
      </c>
      <c r="K371" s="65">
        <v>1</v>
      </c>
      <c r="L371" s="65">
        <v>1</v>
      </c>
      <c r="M371" s="66"/>
      <c r="N371" s="66"/>
      <c r="O371" s="67">
        <v>121</v>
      </c>
    </row>
    <row r="372" spans="1:15" x14ac:dyDescent="0.2">
      <c r="A372" s="38" t="s">
        <v>88</v>
      </c>
      <c r="B372" s="29" t="s">
        <v>208</v>
      </c>
      <c r="C372" s="29" t="s">
        <v>99</v>
      </c>
      <c r="D372" s="59" t="s">
        <v>88</v>
      </c>
      <c r="E372" s="59" t="s">
        <v>95</v>
      </c>
      <c r="F372" s="60">
        <v>67.768595041322314</v>
      </c>
      <c r="G372" s="60">
        <v>14.87603305785124</v>
      </c>
      <c r="H372" s="60">
        <v>11.570247933884298</v>
      </c>
      <c r="I372" s="60">
        <v>3.3057851239669422</v>
      </c>
      <c r="J372" s="60">
        <v>0.82644628099173556</v>
      </c>
      <c r="K372" s="60">
        <v>0.82644628099173556</v>
      </c>
      <c r="L372" s="60">
        <v>0.82644628099173556</v>
      </c>
      <c r="M372" s="60">
        <v>0</v>
      </c>
      <c r="N372" s="60">
        <v>0</v>
      </c>
      <c r="O372" s="61">
        <v>100</v>
      </c>
    </row>
    <row r="373" spans="1:15" x14ac:dyDescent="0.2">
      <c r="A373" s="39" t="s">
        <v>88</v>
      </c>
      <c r="B373" s="29" t="s">
        <v>208</v>
      </c>
      <c r="C373" s="29" t="s">
        <v>100</v>
      </c>
      <c r="D373" s="39" t="s">
        <v>88</v>
      </c>
      <c r="E373" s="39" t="s">
        <v>11</v>
      </c>
      <c r="F373" s="40">
        <v>164</v>
      </c>
      <c r="G373" s="40">
        <v>109</v>
      </c>
      <c r="H373" s="40">
        <v>203</v>
      </c>
      <c r="I373" s="40">
        <v>97</v>
      </c>
      <c r="J373" s="40">
        <v>67</v>
      </c>
      <c r="K373" s="40">
        <v>110</v>
      </c>
      <c r="L373" s="40">
        <v>358</v>
      </c>
      <c r="M373" s="41"/>
      <c r="N373" s="41"/>
      <c r="O373" s="42">
        <v>1108</v>
      </c>
    </row>
    <row r="374" spans="1:15" x14ac:dyDescent="0.2">
      <c r="A374" s="38" t="s">
        <v>88</v>
      </c>
      <c r="B374" s="29" t="s">
        <v>208</v>
      </c>
      <c r="C374" s="29" t="s">
        <v>101</v>
      </c>
      <c r="D374" s="59" t="s">
        <v>88</v>
      </c>
      <c r="E374" s="59" t="s">
        <v>96</v>
      </c>
      <c r="F374" s="60">
        <v>14.8014440433213</v>
      </c>
      <c r="G374" s="60">
        <v>9.8375451263537901</v>
      </c>
      <c r="H374" s="60">
        <v>18.321299638989171</v>
      </c>
      <c r="I374" s="60">
        <v>8.7545126353790614</v>
      </c>
      <c r="J374" s="60">
        <v>6.046931407942238</v>
      </c>
      <c r="K374" s="60">
        <v>9.9277978339350188</v>
      </c>
      <c r="L374" s="60">
        <v>32.31046931407942</v>
      </c>
      <c r="M374" s="60">
        <v>0</v>
      </c>
      <c r="N374" s="60">
        <v>0</v>
      </c>
      <c r="O374" s="61">
        <v>100</v>
      </c>
    </row>
    <row r="375" spans="1:15" x14ac:dyDescent="0.2">
      <c r="A375" s="35" t="s">
        <v>89</v>
      </c>
      <c r="B375" s="36" t="s">
        <v>209</v>
      </c>
      <c r="C375" s="36" t="s">
        <v>98</v>
      </c>
      <c r="D375" s="64" t="s">
        <v>89</v>
      </c>
      <c r="E375" s="64" t="s">
        <v>10</v>
      </c>
      <c r="F375" s="65">
        <v>271</v>
      </c>
      <c r="G375" s="65">
        <v>49</v>
      </c>
      <c r="H375" s="65">
        <v>8</v>
      </c>
      <c r="I375" s="65">
        <v>3</v>
      </c>
      <c r="J375" s="65">
        <v>1</v>
      </c>
      <c r="K375" s="65"/>
      <c r="L375" s="65"/>
      <c r="M375" s="66"/>
      <c r="N375" s="66"/>
      <c r="O375" s="67">
        <v>332</v>
      </c>
    </row>
    <row r="376" spans="1:15" x14ac:dyDescent="0.2">
      <c r="A376" s="38" t="s">
        <v>89</v>
      </c>
      <c r="B376" s="29" t="s">
        <v>209</v>
      </c>
      <c r="C376" s="29" t="s">
        <v>99</v>
      </c>
      <c r="D376" s="59" t="s">
        <v>89</v>
      </c>
      <c r="E376" s="59" t="s">
        <v>95</v>
      </c>
      <c r="F376" s="60">
        <v>81.626506024096386</v>
      </c>
      <c r="G376" s="60">
        <v>14.759036144578314</v>
      </c>
      <c r="H376" s="60">
        <v>2.4096385542168677</v>
      </c>
      <c r="I376" s="60">
        <v>0.90361445783132532</v>
      </c>
      <c r="J376" s="60">
        <v>0.30120481927710846</v>
      </c>
      <c r="K376" s="60">
        <v>0</v>
      </c>
      <c r="L376" s="60">
        <v>0</v>
      </c>
      <c r="M376" s="60">
        <v>0</v>
      </c>
      <c r="N376" s="60">
        <v>0</v>
      </c>
      <c r="O376" s="61">
        <v>100</v>
      </c>
    </row>
    <row r="377" spans="1:15" x14ac:dyDescent="0.2">
      <c r="A377" s="39" t="s">
        <v>89</v>
      </c>
      <c r="B377" s="29" t="s">
        <v>209</v>
      </c>
      <c r="C377" s="29" t="s">
        <v>100</v>
      </c>
      <c r="D377" s="39" t="s">
        <v>89</v>
      </c>
      <c r="E377" s="39" t="s">
        <v>11</v>
      </c>
      <c r="F377" s="40">
        <v>480</v>
      </c>
      <c r="G377" s="40">
        <v>327</v>
      </c>
      <c r="H377" s="40">
        <v>106</v>
      </c>
      <c r="I377" s="40">
        <v>88</v>
      </c>
      <c r="J377" s="40">
        <v>59</v>
      </c>
      <c r="K377" s="41"/>
      <c r="L377" s="41"/>
      <c r="M377" s="41"/>
      <c r="N377" s="41"/>
      <c r="O377" s="42">
        <v>1060</v>
      </c>
    </row>
    <row r="378" spans="1:15" x14ac:dyDescent="0.2">
      <c r="A378" s="38" t="s">
        <v>89</v>
      </c>
      <c r="B378" s="29" t="s">
        <v>209</v>
      </c>
      <c r="C378" s="29" t="s">
        <v>101</v>
      </c>
      <c r="D378" s="59" t="s">
        <v>89</v>
      </c>
      <c r="E378" s="59" t="s">
        <v>96</v>
      </c>
      <c r="F378" s="60">
        <v>45.283018867924525</v>
      </c>
      <c r="G378" s="60">
        <v>30.849056603773583</v>
      </c>
      <c r="H378" s="60">
        <v>10</v>
      </c>
      <c r="I378" s="60">
        <v>8.3018867924528301</v>
      </c>
      <c r="J378" s="60">
        <v>5.5660377358490569</v>
      </c>
      <c r="K378" s="60">
        <v>0</v>
      </c>
      <c r="L378" s="60">
        <v>0</v>
      </c>
      <c r="M378" s="60">
        <v>0</v>
      </c>
      <c r="N378" s="60">
        <v>0</v>
      </c>
      <c r="O378" s="61">
        <v>100</v>
      </c>
    </row>
    <row r="379" spans="1:15" x14ac:dyDescent="0.2">
      <c r="A379" s="35" t="s">
        <v>90</v>
      </c>
      <c r="B379" s="36" t="s">
        <v>210</v>
      </c>
      <c r="C379" s="36" t="s">
        <v>98</v>
      </c>
      <c r="D379" s="64" t="s">
        <v>90</v>
      </c>
      <c r="E379" s="64" t="s">
        <v>10</v>
      </c>
      <c r="F379" s="65">
        <v>32</v>
      </c>
      <c r="G379" s="65">
        <v>5</v>
      </c>
      <c r="H379" s="65">
        <v>2</v>
      </c>
      <c r="I379" s="65">
        <v>1</v>
      </c>
      <c r="J379" s="65">
        <v>1</v>
      </c>
      <c r="K379" s="65">
        <v>1</v>
      </c>
      <c r="L379" s="65"/>
      <c r="M379" s="66"/>
      <c r="N379" s="66"/>
      <c r="O379" s="67">
        <v>42</v>
      </c>
    </row>
    <row r="380" spans="1:15" x14ac:dyDescent="0.2">
      <c r="A380" s="38" t="s">
        <v>90</v>
      </c>
      <c r="B380" s="29" t="s">
        <v>210</v>
      </c>
      <c r="C380" s="29" t="s">
        <v>99</v>
      </c>
      <c r="D380" s="59" t="s">
        <v>90</v>
      </c>
      <c r="E380" s="59" t="s">
        <v>95</v>
      </c>
      <c r="F380" s="60">
        <v>76.19047619047619</v>
      </c>
      <c r="G380" s="60">
        <v>11.904761904761905</v>
      </c>
      <c r="H380" s="60">
        <v>4.7619047619047619</v>
      </c>
      <c r="I380" s="60">
        <v>2.3809523809523809</v>
      </c>
      <c r="J380" s="60">
        <v>2.3809523809523809</v>
      </c>
      <c r="K380" s="60">
        <v>2.3809523809523809</v>
      </c>
      <c r="L380" s="60">
        <v>0</v>
      </c>
      <c r="M380" s="60">
        <v>0</v>
      </c>
      <c r="N380" s="60">
        <v>0</v>
      </c>
      <c r="O380" s="61">
        <v>100</v>
      </c>
    </row>
    <row r="381" spans="1:15" x14ac:dyDescent="0.2">
      <c r="A381" s="39" t="s">
        <v>90</v>
      </c>
      <c r="B381" s="29" t="s">
        <v>210</v>
      </c>
      <c r="C381" s="29" t="s">
        <v>100</v>
      </c>
      <c r="D381" s="39" t="s">
        <v>90</v>
      </c>
      <c r="E381" s="39" t="s">
        <v>11</v>
      </c>
      <c r="F381" s="40">
        <v>67</v>
      </c>
      <c r="G381" s="40">
        <v>33</v>
      </c>
      <c r="H381" s="40">
        <v>28</v>
      </c>
      <c r="I381" s="40">
        <v>20</v>
      </c>
      <c r="J381" s="40">
        <v>54</v>
      </c>
      <c r="K381" s="40">
        <v>100</v>
      </c>
      <c r="L381" s="41"/>
      <c r="M381" s="41"/>
      <c r="N381" s="41"/>
      <c r="O381" s="42">
        <v>302</v>
      </c>
    </row>
    <row r="382" spans="1:15" x14ac:dyDescent="0.2">
      <c r="A382" s="38" t="s">
        <v>90</v>
      </c>
      <c r="B382" s="29" t="s">
        <v>210</v>
      </c>
      <c r="C382" s="29" t="s">
        <v>101</v>
      </c>
      <c r="D382" s="59" t="s">
        <v>90</v>
      </c>
      <c r="E382" s="59" t="s">
        <v>96</v>
      </c>
      <c r="F382" s="60">
        <v>22.185430463576157</v>
      </c>
      <c r="G382" s="60">
        <v>10.927152317880795</v>
      </c>
      <c r="H382" s="60">
        <v>9.2715231788079464</v>
      </c>
      <c r="I382" s="60">
        <v>6.6225165562913908</v>
      </c>
      <c r="J382" s="60">
        <v>17.880794701986755</v>
      </c>
      <c r="K382" s="60">
        <v>33.11258278145695</v>
      </c>
      <c r="L382" s="60">
        <v>0</v>
      </c>
      <c r="M382" s="60">
        <v>0</v>
      </c>
      <c r="N382" s="60">
        <v>0</v>
      </c>
      <c r="O382" s="61">
        <v>100</v>
      </c>
    </row>
    <row r="383" spans="1:15" x14ac:dyDescent="0.2">
      <c r="A383" s="35" t="s">
        <v>246</v>
      </c>
      <c r="B383" s="44" t="s">
        <v>247</v>
      </c>
      <c r="C383" s="44" t="s">
        <v>98</v>
      </c>
      <c r="D383" s="64" t="s">
        <v>246</v>
      </c>
      <c r="E383" s="64" t="s">
        <v>10</v>
      </c>
      <c r="F383" s="65">
        <v>2</v>
      </c>
      <c r="G383" s="65">
        <v>2</v>
      </c>
      <c r="H383" s="65"/>
      <c r="I383" s="65"/>
      <c r="J383" s="65"/>
      <c r="K383" s="65"/>
      <c r="L383" s="65"/>
      <c r="M383" s="66"/>
      <c r="N383" s="66"/>
      <c r="O383" s="67">
        <v>4</v>
      </c>
    </row>
    <row r="384" spans="1:15" x14ac:dyDescent="0.2">
      <c r="A384" s="38" t="s">
        <v>246</v>
      </c>
      <c r="B384" s="45" t="s">
        <v>247</v>
      </c>
      <c r="C384" s="45" t="s">
        <v>99</v>
      </c>
      <c r="D384" s="59" t="s">
        <v>246</v>
      </c>
      <c r="E384" s="59" t="s">
        <v>95</v>
      </c>
      <c r="F384" s="60">
        <v>50</v>
      </c>
      <c r="G384" s="60">
        <v>50</v>
      </c>
      <c r="H384" s="60">
        <v>0</v>
      </c>
      <c r="I384" s="60">
        <v>0</v>
      </c>
      <c r="J384" s="60">
        <v>0</v>
      </c>
      <c r="K384" s="60">
        <v>0</v>
      </c>
      <c r="L384" s="60">
        <v>0</v>
      </c>
      <c r="M384" s="60">
        <v>0</v>
      </c>
      <c r="N384" s="60">
        <v>0</v>
      </c>
      <c r="O384" s="61">
        <v>100</v>
      </c>
    </row>
    <row r="385" spans="1:15" x14ac:dyDescent="0.2">
      <c r="A385" s="39" t="s">
        <v>246</v>
      </c>
      <c r="B385" s="45" t="s">
        <v>247</v>
      </c>
      <c r="C385" s="45" t="s">
        <v>100</v>
      </c>
      <c r="D385" s="39" t="s">
        <v>246</v>
      </c>
      <c r="E385" s="39" t="s">
        <v>11</v>
      </c>
      <c r="F385" s="40">
        <v>2</v>
      </c>
      <c r="G385" s="40">
        <v>12</v>
      </c>
      <c r="H385" s="41"/>
      <c r="I385" s="41"/>
      <c r="J385" s="41"/>
      <c r="K385" s="41"/>
      <c r="L385" s="41"/>
      <c r="M385" s="41"/>
      <c r="N385" s="41"/>
      <c r="O385" s="42">
        <v>14</v>
      </c>
    </row>
    <row r="386" spans="1:15" x14ac:dyDescent="0.2">
      <c r="A386" s="38" t="s">
        <v>246</v>
      </c>
      <c r="B386" s="45" t="s">
        <v>247</v>
      </c>
      <c r="C386" s="45" t="s">
        <v>101</v>
      </c>
      <c r="D386" s="59" t="s">
        <v>246</v>
      </c>
      <c r="E386" s="59" t="s">
        <v>96</v>
      </c>
      <c r="F386" s="60">
        <v>14.285714285714286</v>
      </c>
      <c r="G386" s="60">
        <v>85.714285714285708</v>
      </c>
      <c r="H386" s="60">
        <v>0</v>
      </c>
      <c r="I386" s="60">
        <v>0</v>
      </c>
      <c r="J386" s="60">
        <v>0</v>
      </c>
      <c r="K386" s="60">
        <v>0</v>
      </c>
      <c r="L386" s="60">
        <v>0</v>
      </c>
      <c r="M386" s="60">
        <v>0</v>
      </c>
      <c r="N386" s="60">
        <v>0</v>
      </c>
      <c r="O386" s="61">
        <v>100</v>
      </c>
    </row>
    <row r="387" spans="1:15" x14ac:dyDescent="0.2">
      <c r="A387" s="37" t="s">
        <v>91</v>
      </c>
      <c r="B387" s="27" t="s">
        <v>240</v>
      </c>
      <c r="C387" s="44" t="s">
        <v>98</v>
      </c>
      <c r="D387" s="64" t="s">
        <v>91</v>
      </c>
      <c r="E387" s="64" t="s">
        <v>10</v>
      </c>
      <c r="F387" s="65">
        <v>53</v>
      </c>
      <c r="G387" s="65">
        <v>1</v>
      </c>
      <c r="H387" s="65">
        <v>2</v>
      </c>
      <c r="I387" s="65"/>
      <c r="J387" s="65"/>
      <c r="K387" s="65"/>
      <c r="L387" s="65"/>
      <c r="M387" s="66"/>
      <c r="N387" s="66"/>
      <c r="O387" s="67">
        <v>56</v>
      </c>
    </row>
    <row r="388" spans="1:15" x14ac:dyDescent="0.2">
      <c r="A388" s="38" t="s">
        <v>91</v>
      </c>
      <c r="B388" s="26" t="s">
        <v>240</v>
      </c>
      <c r="C388" s="45" t="s">
        <v>99</v>
      </c>
      <c r="D388" s="59" t="s">
        <v>91</v>
      </c>
      <c r="E388" s="59" t="s">
        <v>95</v>
      </c>
      <c r="F388" s="60">
        <v>94.642857142857139</v>
      </c>
      <c r="G388" s="60">
        <v>1.7857142857142858</v>
      </c>
      <c r="H388" s="60">
        <v>3.5714285714285716</v>
      </c>
      <c r="I388" s="60">
        <v>0</v>
      </c>
      <c r="J388" s="60">
        <v>0</v>
      </c>
      <c r="K388" s="60">
        <v>0</v>
      </c>
      <c r="L388" s="60">
        <v>0</v>
      </c>
      <c r="M388" s="60">
        <v>0</v>
      </c>
      <c r="N388" s="60">
        <v>0</v>
      </c>
      <c r="O388" s="61">
        <v>100</v>
      </c>
    </row>
    <row r="389" spans="1:15" x14ac:dyDescent="0.2">
      <c r="A389" s="39" t="s">
        <v>91</v>
      </c>
      <c r="B389" s="26" t="s">
        <v>240</v>
      </c>
      <c r="C389" s="45" t="s">
        <v>100</v>
      </c>
      <c r="D389" s="39" t="s">
        <v>91</v>
      </c>
      <c r="E389" s="39" t="s">
        <v>11</v>
      </c>
      <c r="F389" s="40">
        <v>78</v>
      </c>
      <c r="G389" s="40">
        <v>5</v>
      </c>
      <c r="H389" s="40">
        <v>35</v>
      </c>
      <c r="I389" s="41"/>
      <c r="J389" s="41"/>
      <c r="K389" s="41"/>
      <c r="L389" s="41"/>
      <c r="M389" s="41"/>
      <c r="N389" s="41"/>
      <c r="O389" s="42">
        <v>118</v>
      </c>
    </row>
    <row r="390" spans="1:15" x14ac:dyDescent="0.2">
      <c r="A390" s="38" t="s">
        <v>91</v>
      </c>
      <c r="B390" s="26" t="s">
        <v>240</v>
      </c>
      <c r="C390" s="45" t="s">
        <v>101</v>
      </c>
      <c r="D390" s="59" t="s">
        <v>91</v>
      </c>
      <c r="E390" s="59" t="s">
        <v>96</v>
      </c>
      <c r="F390" s="60">
        <v>66.101694915254242</v>
      </c>
      <c r="G390" s="60">
        <v>4.2372881355932206</v>
      </c>
      <c r="H390" s="60">
        <v>29.661016949152543</v>
      </c>
      <c r="I390" s="60">
        <v>0</v>
      </c>
      <c r="J390" s="60">
        <v>0</v>
      </c>
      <c r="K390" s="60">
        <v>0</v>
      </c>
      <c r="L390" s="60">
        <v>0</v>
      </c>
      <c r="M390" s="60">
        <v>0</v>
      </c>
      <c r="N390" s="60">
        <v>0</v>
      </c>
      <c r="O390" s="61">
        <v>100</v>
      </c>
    </row>
    <row r="391" spans="1:15" x14ac:dyDescent="0.2">
      <c r="A391" s="37" t="s">
        <v>236</v>
      </c>
      <c r="B391" s="27" t="s">
        <v>241</v>
      </c>
      <c r="C391" s="44" t="s">
        <v>98</v>
      </c>
      <c r="D391" s="64" t="s">
        <v>236</v>
      </c>
      <c r="E391" s="64" t="s">
        <v>10</v>
      </c>
      <c r="F391" s="65"/>
      <c r="G391" s="65"/>
      <c r="H391" s="65"/>
      <c r="I391" s="65">
        <v>1</v>
      </c>
      <c r="J391" s="65"/>
      <c r="K391" s="65">
        <v>1</v>
      </c>
      <c r="L391" s="65"/>
      <c r="M391" s="66"/>
      <c r="N391" s="66"/>
      <c r="O391" s="67">
        <v>2</v>
      </c>
    </row>
    <row r="392" spans="1:15" x14ac:dyDescent="0.2">
      <c r="A392" s="38" t="s">
        <v>236</v>
      </c>
      <c r="B392" s="26" t="s">
        <v>241</v>
      </c>
      <c r="C392" s="45" t="s">
        <v>99</v>
      </c>
      <c r="D392" s="59" t="s">
        <v>236</v>
      </c>
      <c r="E392" s="59" t="s">
        <v>95</v>
      </c>
      <c r="F392" s="60">
        <v>0</v>
      </c>
      <c r="G392" s="60">
        <v>0</v>
      </c>
      <c r="H392" s="60">
        <v>0</v>
      </c>
      <c r="I392" s="60">
        <v>50</v>
      </c>
      <c r="J392" s="60">
        <v>0</v>
      </c>
      <c r="K392" s="60">
        <v>50</v>
      </c>
      <c r="L392" s="60">
        <v>0</v>
      </c>
      <c r="M392" s="60">
        <v>0</v>
      </c>
      <c r="N392" s="60">
        <v>0</v>
      </c>
      <c r="O392" s="61">
        <v>100</v>
      </c>
    </row>
    <row r="393" spans="1:15" x14ac:dyDescent="0.2">
      <c r="A393" s="39" t="s">
        <v>236</v>
      </c>
      <c r="B393" s="26" t="s">
        <v>241</v>
      </c>
      <c r="C393" s="45" t="s">
        <v>100</v>
      </c>
      <c r="D393" s="39" t="s">
        <v>236</v>
      </c>
      <c r="E393" s="39" t="s">
        <v>11</v>
      </c>
      <c r="F393" s="41"/>
      <c r="G393" s="41"/>
      <c r="H393" s="41"/>
      <c r="I393" s="40">
        <v>43</v>
      </c>
      <c r="J393" s="41"/>
      <c r="K393" s="40">
        <v>101</v>
      </c>
      <c r="L393" s="41"/>
      <c r="M393" s="41"/>
      <c r="N393" s="41"/>
      <c r="O393" s="42">
        <v>144</v>
      </c>
    </row>
    <row r="394" spans="1:15" x14ac:dyDescent="0.2">
      <c r="A394" s="38" t="s">
        <v>236</v>
      </c>
      <c r="B394" s="26" t="s">
        <v>241</v>
      </c>
      <c r="C394" s="45" t="s">
        <v>101</v>
      </c>
      <c r="D394" s="59" t="s">
        <v>236</v>
      </c>
      <c r="E394" s="59" t="s">
        <v>96</v>
      </c>
      <c r="F394" s="60">
        <v>0</v>
      </c>
      <c r="G394" s="60">
        <v>0</v>
      </c>
      <c r="H394" s="60">
        <v>0</v>
      </c>
      <c r="I394" s="60">
        <v>29.861111111111111</v>
      </c>
      <c r="J394" s="60">
        <v>0</v>
      </c>
      <c r="K394" s="60">
        <v>70.138888888888886</v>
      </c>
      <c r="L394" s="60">
        <v>0</v>
      </c>
      <c r="M394" s="60">
        <v>0</v>
      </c>
      <c r="N394" s="60">
        <v>0</v>
      </c>
      <c r="O394" s="61">
        <v>100</v>
      </c>
    </row>
    <row r="395" spans="1:15" x14ac:dyDescent="0.2">
      <c r="A395" s="37" t="s">
        <v>92</v>
      </c>
      <c r="B395" s="27" t="s">
        <v>224</v>
      </c>
      <c r="C395" s="44" t="s">
        <v>98</v>
      </c>
      <c r="D395" s="64" t="s">
        <v>92</v>
      </c>
      <c r="E395" s="64" t="s">
        <v>10</v>
      </c>
      <c r="F395" s="65">
        <v>2</v>
      </c>
      <c r="G395" s="65"/>
      <c r="H395" s="65"/>
      <c r="I395" s="65">
        <v>1</v>
      </c>
      <c r="J395" s="65">
        <v>3</v>
      </c>
      <c r="K395" s="65"/>
      <c r="L395" s="65">
        <v>2</v>
      </c>
      <c r="M395" s="66"/>
      <c r="N395" s="66">
        <v>2</v>
      </c>
      <c r="O395" s="67">
        <v>10</v>
      </c>
    </row>
    <row r="396" spans="1:15" x14ac:dyDescent="0.2">
      <c r="A396" s="38" t="s">
        <v>92</v>
      </c>
      <c r="B396" s="26" t="s">
        <v>224</v>
      </c>
      <c r="C396" s="45" t="s">
        <v>99</v>
      </c>
      <c r="D396" s="59" t="s">
        <v>92</v>
      </c>
      <c r="E396" s="59" t="s">
        <v>95</v>
      </c>
      <c r="F396" s="60">
        <v>20</v>
      </c>
      <c r="G396" s="60">
        <v>0</v>
      </c>
      <c r="H396" s="60">
        <v>0</v>
      </c>
      <c r="I396" s="60">
        <v>10</v>
      </c>
      <c r="J396" s="60">
        <v>30</v>
      </c>
      <c r="K396" s="60">
        <v>0</v>
      </c>
      <c r="L396" s="60">
        <v>20</v>
      </c>
      <c r="M396" s="60">
        <v>0</v>
      </c>
      <c r="N396" s="60">
        <v>20</v>
      </c>
      <c r="O396" s="61">
        <v>100</v>
      </c>
    </row>
    <row r="397" spans="1:15" x14ac:dyDescent="0.2">
      <c r="A397" s="39" t="s">
        <v>92</v>
      </c>
      <c r="B397" s="26" t="s">
        <v>224</v>
      </c>
      <c r="C397" s="45" t="s">
        <v>100</v>
      </c>
      <c r="D397" s="39" t="s">
        <v>92</v>
      </c>
      <c r="E397" s="39" t="s">
        <v>11</v>
      </c>
      <c r="F397" s="40">
        <v>2</v>
      </c>
      <c r="G397" s="41"/>
      <c r="H397" s="41"/>
      <c r="I397" s="40">
        <v>32</v>
      </c>
      <c r="J397" s="40">
        <v>174</v>
      </c>
      <c r="K397" s="41"/>
      <c r="L397" s="40">
        <v>671</v>
      </c>
      <c r="M397" s="41"/>
      <c r="N397" s="40">
        <v>2745</v>
      </c>
      <c r="O397" s="42">
        <v>3624</v>
      </c>
    </row>
    <row r="398" spans="1:15" x14ac:dyDescent="0.2">
      <c r="A398" s="38" t="s">
        <v>92</v>
      </c>
      <c r="B398" s="26" t="s">
        <v>224</v>
      </c>
      <c r="C398" s="45" t="s">
        <v>101</v>
      </c>
      <c r="D398" s="59" t="s">
        <v>92</v>
      </c>
      <c r="E398" s="59" t="s">
        <v>96</v>
      </c>
      <c r="F398" s="60">
        <v>5.518763796909492E-2</v>
      </c>
      <c r="G398" s="60">
        <v>0</v>
      </c>
      <c r="H398" s="60">
        <v>0</v>
      </c>
      <c r="I398" s="60">
        <v>0.88300220750551872</v>
      </c>
      <c r="J398" s="60">
        <v>4.8013245033112586</v>
      </c>
      <c r="K398" s="60">
        <v>0</v>
      </c>
      <c r="L398" s="60">
        <v>18.515452538631347</v>
      </c>
      <c r="M398" s="60">
        <v>0</v>
      </c>
      <c r="N398" s="60">
        <v>75.745033112582774</v>
      </c>
      <c r="O398" s="61">
        <v>100</v>
      </c>
    </row>
    <row r="399" spans="1:15" x14ac:dyDescent="0.2">
      <c r="A399" s="37" t="s">
        <v>93</v>
      </c>
      <c r="B399" s="27" t="s">
        <v>225</v>
      </c>
      <c r="C399" s="44" t="s">
        <v>98</v>
      </c>
      <c r="D399" s="64" t="s">
        <v>93</v>
      </c>
      <c r="E399" s="64" t="s">
        <v>10</v>
      </c>
      <c r="F399" s="65">
        <v>24</v>
      </c>
      <c r="G399" s="65">
        <v>1</v>
      </c>
      <c r="H399" s="65">
        <v>1</v>
      </c>
      <c r="I399" s="65">
        <v>2</v>
      </c>
      <c r="J399" s="65"/>
      <c r="K399" s="65"/>
      <c r="L399" s="65">
        <v>1</v>
      </c>
      <c r="M399" s="66">
        <v>1</v>
      </c>
      <c r="N399" s="66">
        <v>1</v>
      </c>
      <c r="O399" s="67">
        <v>31</v>
      </c>
    </row>
    <row r="400" spans="1:15" x14ac:dyDescent="0.2">
      <c r="A400" s="38" t="s">
        <v>93</v>
      </c>
      <c r="B400" s="26" t="s">
        <v>225</v>
      </c>
      <c r="C400" s="45" t="s">
        <v>99</v>
      </c>
      <c r="D400" s="59" t="s">
        <v>93</v>
      </c>
      <c r="E400" s="59" t="s">
        <v>95</v>
      </c>
      <c r="F400" s="60">
        <v>77.41935483870968</v>
      </c>
      <c r="G400" s="60">
        <v>3.225806451612903</v>
      </c>
      <c r="H400" s="60">
        <v>3.225806451612903</v>
      </c>
      <c r="I400" s="60">
        <v>6.4516129032258061</v>
      </c>
      <c r="J400" s="60">
        <v>0</v>
      </c>
      <c r="K400" s="60">
        <v>0</v>
      </c>
      <c r="L400" s="60">
        <v>3.225806451612903</v>
      </c>
      <c r="M400" s="60">
        <v>3.225806451612903</v>
      </c>
      <c r="N400" s="60">
        <v>3.225806451612903</v>
      </c>
      <c r="O400" s="61">
        <v>100</v>
      </c>
    </row>
    <row r="401" spans="1:15" x14ac:dyDescent="0.2">
      <c r="A401" s="39" t="s">
        <v>93</v>
      </c>
      <c r="B401" s="26" t="s">
        <v>225</v>
      </c>
      <c r="C401" s="45" t="s">
        <v>100</v>
      </c>
      <c r="D401" s="39" t="s">
        <v>93</v>
      </c>
      <c r="E401" s="39" t="s">
        <v>11</v>
      </c>
      <c r="F401" s="40">
        <v>38</v>
      </c>
      <c r="G401" s="40">
        <v>9</v>
      </c>
      <c r="H401" s="40">
        <v>14</v>
      </c>
      <c r="I401" s="40">
        <v>58</v>
      </c>
      <c r="J401" s="41"/>
      <c r="K401" s="41"/>
      <c r="L401" s="40">
        <v>497</v>
      </c>
      <c r="M401" s="40">
        <v>513</v>
      </c>
      <c r="N401" s="40">
        <v>1398</v>
      </c>
      <c r="O401" s="42">
        <v>2527</v>
      </c>
    </row>
    <row r="402" spans="1:15" x14ac:dyDescent="0.2">
      <c r="A402" s="38" t="s">
        <v>93</v>
      </c>
      <c r="B402" s="26" t="s">
        <v>225</v>
      </c>
      <c r="C402" s="45" t="s">
        <v>101</v>
      </c>
      <c r="D402" s="59" t="s">
        <v>93</v>
      </c>
      <c r="E402" s="59" t="s">
        <v>96</v>
      </c>
      <c r="F402" s="60">
        <v>1.5037593984962405</v>
      </c>
      <c r="G402" s="60">
        <v>0.35615354174910963</v>
      </c>
      <c r="H402" s="60">
        <v>0.554016620498615</v>
      </c>
      <c r="I402" s="60">
        <v>2.295211713494262</v>
      </c>
      <c r="J402" s="60">
        <v>0</v>
      </c>
      <c r="K402" s="60">
        <v>0</v>
      </c>
      <c r="L402" s="60">
        <v>19.667590027700832</v>
      </c>
      <c r="M402" s="60">
        <v>20.300751879699249</v>
      </c>
      <c r="N402" s="60">
        <v>55.322516818361692</v>
      </c>
      <c r="O402" s="61">
        <v>100</v>
      </c>
    </row>
    <row r="403" spans="1:15" x14ac:dyDescent="0.2">
      <c r="A403" s="37" t="s">
        <v>94</v>
      </c>
      <c r="B403" s="27" t="s">
        <v>226</v>
      </c>
      <c r="C403" s="44" t="s">
        <v>98</v>
      </c>
      <c r="D403" s="64" t="s">
        <v>94</v>
      </c>
      <c r="E403" s="64" t="s">
        <v>10</v>
      </c>
      <c r="F403" s="65">
        <v>25</v>
      </c>
      <c r="G403" s="65">
        <v>10</v>
      </c>
      <c r="H403" s="65">
        <v>2</v>
      </c>
      <c r="I403" s="65">
        <v>2</v>
      </c>
      <c r="J403" s="65">
        <v>1</v>
      </c>
      <c r="K403" s="65"/>
      <c r="L403" s="65"/>
      <c r="M403" s="66"/>
      <c r="N403" s="66"/>
      <c r="O403" s="67">
        <v>40</v>
      </c>
    </row>
    <row r="404" spans="1:15" x14ac:dyDescent="0.2">
      <c r="A404" s="38" t="s">
        <v>94</v>
      </c>
      <c r="B404" s="26" t="s">
        <v>226</v>
      </c>
      <c r="C404" s="45" t="s">
        <v>99</v>
      </c>
      <c r="D404" s="59" t="s">
        <v>94</v>
      </c>
      <c r="E404" s="59" t="s">
        <v>95</v>
      </c>
      <c r="F404" s="60">
        <v>62.5</v>
      </c>
      <c r="G404" s="60">
        <v>25</v>
      </c>
      <c r="H404" s="60">
        <v>5</v>
      </c>
      <c r="I404" s="60">
        <v>5</v>
      </c>
      <c r="J404" s="60">
        <v>2.5</v>
      </c>
      <c r="K404" s="60">
        <v>0</v>
      </c>
      <c r="L404" s="60">
        <v>0</v>
      </c>
      <c r="M404" s="60">
        <v>0</v>
      </c>
      <c r="N404" s="60">
        <v>0</v>
      </c>
      <c r="O404" s="61">
        <v>100</v>
      </c>
    </row>
    <row r="405" spans="1:15" x14ac:dyDescent="0.2">
      <c r="A405" s="39" t="s">
        <v>94</v>
      </c>
      <c r="B405" s="26" t="s">
        <v>226</v>
      </c>
      <c r="C405" s="45" t="s">
        <v>100</v>
      </c>
      <c r="D405" s="39" t="s">
        <v>94</v>
      </c>
      <c r="E405" s="39" t="s">
        <v>11</v>
      </c>
      <c r="F405" s="40">
        <v>44</v>
      </c>
      <c r="G405" s="40">
        <v>68</v>
      </c>
      <c r="H405" s="40">
        <v>22</v>
      </c>
      <c r="I405" s="40">
        <v>66</v>
      </c>
      <c r="J405" s="40">
        <v>70</v>
      </c>
      <c r="K405" s="41"/>
      <c r="L405" s="41"/>
      <c r="M405" s="41"/>
      <c r="N405" s="41"/>
      <c r="O405" s="42">
        <v>270</v>
      </c>
    </row>
    <row r="406" spans="1:15" x14ac:dyDescent="0.2">
      <c r="A406" s="38" t="s">
        <v>94</v>
      </c>
      <c r="B406" s="26" t="s">
        <v>226</v>
      </c>
      <c r="C406" s="45" t="s">
        <v>101</v>
      </c>
      <c r="D406" s="59" t="s">
        <v>94</v>
      </c>
      <c r="E406" s="59" t="s">
        <v>96</v>
      </c>
      <c r="F406" s="60">
        <v>16.296296296296298</v>
      </c>
      <c r="G406" s="60">
        <v>25.185185185185187</v>
      </c>
      <c r="H406" s="60">
        <v>8.1481481481481488</v>
      </c>
      <c r="I406" s="60">
        <v>24.444444444444443</v>
      </c>
      <c r="J406" s="60">
        <v>25.925925925925927</v>
      </c>
      <c r="K406" s="60">
        <v>0</v>
      </c>
      <c r="L406" s="60">
        <v>0</v>
      </c>
      <c r="M406" s="60">
        <v>0</v>
      </c>
      <c r="N406" s="60">
        <v>0</v>
      </c>
      <c r="O406" s="61">
        <v>100</v>
      </c>
    </row>
    <row r="407" spans="1:15" x14ac:dyDescent="0.2">
      <c r="A407" s="37" t="s">
        <v>237</v>
      </c>
      <c r="B407" s="27" t="s">
        <v>242</v>
      </c>
      <c r="C407" s="44" t="s">
        <v>98</v>
      </c>
      <c r="D407" s="64" t="s">
        <v>237</v>
      </c>
      <c r="E407" s="64" t="s">
        <v>10</v>
      </c>
      <c r="F407" s="65">
        <v>1</v>
      </c>
      <c r="G407" s="65"/>
      <c r="H407" s="65"/>
      <c r="I407" s="65"/>
      <c r="J407" s="65"/>
      <c r="K407" s="65"/>
      <c r="L407" s="65">
        <v>1</v>
      </c>
      <c r="M407" s="66"/>
      <c r="N407" s="66"/>
      <c r="O407" s="67">
        <v>2</v>
      </c>
    </row>
    <row r="408" spans="1:15" x14ac:dyDescent="0.2">
      <c r="A408" s="38" t="s">
        <v>237</v>
      </c>
      <c r="B408" s="26" t="s">
        <v>242</v>
      </c>
      <c r="C408" s="45" t="s">
        <v>99</v>
      </c>
      <c r="D408" s="59" t="s">
        <v>237</v>
      </c>
      <c r="E408" s="59" t="s">
        <v>95</v>
      </c>
      <c r="F408" s="60">
        <v>50</v>
      </c>
      <c r="G408" s="60">
        <v>0</v>
      </c>
      <c r="H408" s="60">
        <v>0</v>
      </c>
      <c r="I408" s="60">
        <v>0</v>
      </c>
      <c r="J408" s="60">
        <v>0</v>
      </c>
      <c r="K408" s="60">
        <v>0</v>
      </c>
      <c r="L408" s="60">
        <v>50</v>
      </c>
      <c r="M408" s="60">
        <v>0</v>
      </c>
      <c r="N408" s="60">
        <v>0</v>
      </c>
      <c r="O408" s="61">
        <v>100</v>
      </c>
    </row>
    <row r="409" spans="1:15" x14ac:dyDescent="0.2">
      <c r="A409" s="39" t="s">
        <v>237</v>
      </c>
      <c r="B409" s="26" t="s">
        <v>242</v>
      </c>
      <c r="C409" s="45" t="s">
        <v>100</v>
      </c>
      <c r="D409" s="39" t="s">
        <v>237</v>
      </c>
      <c r="E409" s="39" t="s">
        <v>11</v>
      </c>
      <c r="F409" s="40">
        <v>3</v>
      </c>
      <c r="G409" s="41"/>
      <c r="H409" s="41"/>
      <c r="I409" s="41"/>
      <c r="J409" s="41"/>
      <c r="K409" s="41"/>
      <c r="L409" s="40">
        <v>316</v>
      </c>
      <c r="M409" s="41"/>
      <c r="N409" s="41"/>
      <c r="O409" s="42">
        <v>319</v>
      </c>
    </row>
    <row r="410" spans="1:15" x14ac:dyDescent="0.2">
      <c r="A410" s="38" t="s">
        <v>237</v>
      </c>
      <c r="B410" s="26" t="s">
        <v>242</v>
      </c>
      <c r="C410" s="45" t="s">
        <v>101</v>
      </c>
      <c r="D410" s="59" t="s">
        <v>237</v>
      </c>
      <c r="E410" s="59" t="s">
        <v>96</v>
      </c>
      <c r="F410" s="60">
        <v>0.94043887147335425</v>
      </c>
      <c r="G410" s="60">
        <v>0</v>
      </c>
      <c r="H410" s="60">
        <v>0</v>
      </c>
      <c r="I410" s="60">
        <v>0</v>
      </c>
      <c r="J410" s="60">
        <v>0</v>
      </c>
      <c r="K410" s="60">
        <v>0</v>
      </c>
      <c r="L410" s="60">
        <v>99.059561128526653</v>
      </c>
      <c r="M410" s="60">
        <v>0</v>
      </c>
      <c r="N410" s="60">
        <v>0</v>
      </c>
      <c r="O410" s="61">
        <v>100</v>
      </c>
    </row>
    <row r="411" spans="1:15" x14ac:dyDescent="0.2">
      <c r="A411" s="37" t="s">
        <v>238</v>
      </c>
      <c r="B411" s="27" t="s">
        <v>243</v>
      </c>
      <c r="C411" s="44" t="s">
        <v>98</v>
      </c>
      <c r="D411" s="64" t="s">
        <v>238</v>
      </c>
      <c r="E411" s="64" t="s">
        <v>10</v>
      </c>
      <c r="F411" s="65">
        <v>4</v>
      </c>
      <c r="G411" s="65">
        <v>2</v>
      </c>
      <c r="H411" s="65">
        <v>5</v>
      </c>
      <c r="I411" s="65">
        <v>5</v>
      </c>
      <c r="J411" s="65">
        <v>3</v>
      </c>
      <c r="K411" s="65">
        <v>3</v>
      </c>
      <c r="L411" s="65"/>
      <c r="M411" s="66">
        <v>1</v>
      </c>
      <c r="N411" s="66">
        <v>3</v>
      </c>
      <c r="O411" s="67">
        <v>26</v>
      </c>
    </row>
    <row r="412" spans="1:15" x14ac:dyDescent="0.2">
      <c r="A412" s="38" t="s">
        <v>238</v>
      </c>
      <c r="B412" s="26" t="s">
        <v>243</v>
      </c>
      <c r="C412" s="45" t="s">
        <v>99</v>
      </c>
      <c r="D412" s="59" t="s">
        <v>238</v>
      </c>
      <c r="E412" s="59" t="s">
        <v>95</v>
      </c>
      <c r="F412" s="60">
        <v>15.384615384615385</v>
      </c>
      <c r="G412" s="60">
        <v>7.6923076923076925</v>
      </c>
      <c r="H412" s="60">
        <v>19.23076923076923</v>
      </c>
      <c r="I412" s="60">
        <v>19.23076923076923</v>
      </c>
      <c r="J412" s="60">
        <v>11.538461538461538</v>
      </c>
      <c r="K412" s="60">
        <v>11.538461538461538</v>
      </c>
      <c r="L412" s="60">
        <v>0</v>
      </c>
      <c r="M412" s="60">
        <v>3.8461538461538463</v>
      </c>
      <c r="N412" s="60">
        <v>11.538461538461538</v>
      </c>
      <c r="O412" s="61">
        <v>100</v>
      </c>
    </row>
    <row r="413" spans="1:15" x14ac:dyDescent="0.2">
      <c r="A413" s="39" t="s">
        <v>238</v>
      </c>
      <c r="B413" s="26" t="s">
        <v>243</v>
      </c>
      <c r="C413" s="45" t="s">
        <v>100</v>
      </c>
      <c r="D413" s="39" t="s">
        <v>238</v>
      </c>
      <c r="E413" s="39" t="s">
        <v>11</v>
      </c>
      <c r="F413" s="40">
        <v>12</v>
      </c>
      <c r="G413" s="40">
        <v>15</v>
      </c>
      <c r="H413" s="40">
        <v>65</v>
      </c>
      <c r="I413" s="40">
        <v>174</v>
      </c>
      <c r="J413" s="40">
        <v>253</v>
      </c>
      <c r="K413" s="40">
        <v>361</v>
      </c>
      <c r="L413" s="41"/>
      <c r="M413" s="40">
        <v>533</v>
      </c>
      <c r="N413" s="40">
        <v>18597</v>
      </c>
      <c r="O413" s="42">
        <v>20010</v>
      </c>
    </row>
    <row r="414" spans="1:15" x14ac:dyDescent="0.2">
      <c r="A414" s="38" t="s">
        <v>238</v>
      </c>
      <c r="B414" s="26" t="s">
        <v>243</v>
      </c>
      <c r="C414" s="45" t="s">
        <v>101</v>
      </c>
      <c r="D414" s="59" t="s">
        <v>238</v>
      </c>
      <c r="E414" s="59" t="s">
        <v>96</v>
      </c>
      <c r="F414" s="60">
        <v>5.9970014992503748E-2</v>
      </c>
      <c r="G414" s="60">
        <v>7.4962518740629688E-2</v>
      </c>
      <c r="H414" s="60">
        <v>0.32483758120939532</v>
      </c>
      <c r="I414" s="60">
        <v>0.86956521739130432</v>
      </c>
      <c r="J414" s="60">
        <v>1.264367816091954</v>
      </c>
      <c r="K414" s="60">
        <v>1.8040979510244877</v>
      </c>
      <c r="L414" s="60">
        <v>0</v>
      </c>
      <c r="M414" s="60">
        <v>2.6636681659170414</v>
      </c>
      <c r="N414" s="60">
        <v>92.938530734632678</v>
      </c>
      <c r="O414" s="61">
        <v>100</v>
      </c>
    </row>
    <row r="415" spans="1:15" x14ac:dyDescent="0.2">
      <c r="A415" s="37" t="s">
        <v>239</v>
      </c>
      <c r="B415" s="27" t="s">
        <v>244</v>
      </c>
      <c r="C415" s="44" t="s">
        <v>98</v>
      </c>
      <c r="D415" s="64" t="s">
        <v>239</v>
      </c>
      <c r="E415" s="64" t="s">
        <v>10</v>
      </c>
      <c r="F415" s="65">
        <v>140</v>
      </c>
      <c r="G415" s="65">
        <v>150</v>
      </c>
      <c r="H415" s="65">
        <v>79</v>
      </c>
      <c r="I415" s="65">
        <v>54</v>
      </c>
      <c r="J415" s="65">
        <v>12</v>
      </c>
      <c r="K415" s="65">
        <v>11</v>
      </c>
      <c r="L415" s="65">
        <v>1</v>
      </c>
      <c r="M415" s="66">
        <v>1</v>
      </c>
      <c r="N415" s="66"/>
      <c r="O415" s="67">
        <v>448</v>
      </c>
    </row>
    <row r="416" spans="1:15" x14ac:dyDescent="0.2">
      <c r="A416" s="38" t="s">
        <v>239</v>
      </c>
      <c r="B416" s="26" t="s">
        <v>244</v>
      </c>
      <c r="C416" s="45" t="s">
        <v>99</v>
      </c>
      <c r="D416" s="59" t="s">
        <v>239</v>
      </c>
      <c r="E416" s="59" t="s">
        <v>95</v>
      </c>
      <c r="F416" s="60">
        <v>31.25</v>
      </c>
      <c r="G416" s="60">
        <v>33.482142857142854</v>
      </c>
      <c r="H416" s="60">
        <v>17.633928571428573</v>
      </c>
      <c r="I416" s="60">
        <v>12.053571428571429</v>
      </c>
      <c r="J416" s="60">
        <v>2.6785714285714284</v>
      </c>
      <c r="K416" s="60">
        <v>2.4553571428571428</v>
      </c>
      <c r="L416" s="60">
        <v>0.22321428571428573</v>
      </c>
      <c r="M416" s="60">
        <v>0.22321428571428573</v>
      </c>
      <c r="N416" s="60">
        <v>0</v>
      </c>
      <c r="O416" s="61">
        <v>100</v>
      </c>
    </row>
    <row r="417" spans="1:15" x14ac:dyDescent="0.2">
      <c r="A417" s="39" t="s">
        <v>239</v>
      </c>
      <c r="B417" s="26" t="s">
        <v>244</v>
      </c>
      <c r="C417" s="45" t="s">
        <v>100</v>
      </c>
      <c r="D417" s="39" t="s">
        <v>239</v>
      </c>
      <c r="E417" s="39" t="s">
        <v>11</v>
      </c>
      <c r="F417" s="40">
        <v>379</v>
      </c>
      <c r="G417" s="40">
        <v>991</v>
      </c>
      <c r="H417" s="40">
        <v>998</v>
      </c>
      <c r="I417" s="40">
        <v>1684</v>
      </c>
      <c r="J417" s="40">
        <v>764</v>
      </c>
      <c r="K417" s="40">
        <v>1916</v>
      </c>
      <c r="L417" s="40">
        <v>365</v>
      </c>
      <c r="M417" s="40">
        <v>509</v>
      </c>
      <c r="N417" s="41"/>
      <c r="O417" s="42">
        <v>7606</v>
      </c>
    </row>
    <row r="418" spans="1:15" x14ac:dyDescent="0.2">
      <c r="A418" s="38" t="s">
        <v>239</v>
      </c>
      <c r="B418" s="26" t="s">
        <v>244</v>
      </c>
      <c r="C418" s="45" t="s">
        <v>101</v>
      </c>
      <c r="D418" s="59" t="s">
        <v>239</v>
      </c>
      <c r="E418" s="59" t="s">
        <v>96</v>
      </c>
      <c r="F418" s="60">
        <v>4.9829082303444645</v>
      </c>
      <c r="G418" s="60">
        <v>13.029187483565606</v>
      </c>
      <c r="H418" s="60">
        <v>13.121220089403103</v>
      </c>
      <c r="I418" s="60">
        <v>22.14041546147778</v>
      </c>
      <c r="J418" s="60">
        <v>10.044701551406785</v>
      </c>
      <c r="K418" s="60">
        <v>25.190638969234815</v>
      </c>
      <c r="L418" s="60">
        <v>4.798843018669471</v>
      </c>
      <c r="M418" s="60">
        <v>6.6920851958979757</v>
      </c>
      <c r="N418" s="60">
        <v>0</v>
      </c>
      <c r="O418" s="61">
        <v>100</v>
      </c>
    </row>
    <row r="419" spans="1:15" x14ac:dyDescent="0.2">
      <c r="A419" s="37" t="s">
        <v>215</v>
      </c>
      <c r="B419" s="27" t="s">
        <v>227</v>
      </c>
      <c r="C419" s="44" t="s">
        <v>98</v>
      </c>
      <c r="D419" s="64" t="s">
        <v>215</v>
      </c>
      <c r="E419" s="64" t="s">
        <v>10</v>
      </c>
      <c r="F419" s="65">
        <v>232</v>
      </c>
      <c r="G419" s="65">
        <v>131</v>
      </c>
      <c r="H419" s="65">
        <v>34</v>
      </c>
      <c r="I419" s="65">
        <v>5</v>
      </c>
      <c r="J419" s="65"/>
      <c r="K419" s="65"/>
      <c r="L419" s="65"/>
      <c r="M419" s="66"/>
      <c r="N419" s="66"/>
      <c r="O419" s="67">
        <v>402</v>
      </c>
    </row>
    <row r="420" spans="1:15" x14ac:dyDescent="0.2">
      <c r="A420" s="38" t="s">
        <v>215</v>
      </c>
      <c r="B420" s="26" t="s">
        <v>227</v>
      </c>
      <c r="C420" s="45" t="s">
        <v>99</v>
      </c>
      <c r="D420" s="59" t="s">
        <v>215</v>
      </c>
      <c r="E420" s="59" t="s">
        <v>95</v>
      </c>
      <c r="F420" s="60">
        <v>57.711442786069654</v>
      </c>
      <c r="G420" s="60">
        <v>32.587064676616919</v>
      </c>
      <c r="H420" s="60">
        <v>8.4577114427860689</v>
      </c>
      <c r="I420" s="60">
        <v>1.2437810945273631</v>
      </c>
      <c r="J420" s="60">
        <v>0</v>
      </c>
      <c r="K420" s="60">
        <v>0</v>
      </c>
      <c r="L420" s="60">
        <v>0</v>
      </c>
      <c r="M420" s="60">
        <v>0</v>
      </c>
      <c r="N420" s="60">
        <v>0</v>
      </c>
      <c r="O420" s="61">
        <v>100</v>
      </c>
    </row>
    <row r="421" spans="1:15" x14ac:dyDescent="0.2">
      <c r="A421" s="39" t="s">
        <v>215</v>
      </c>
      <c r="B421" s="26" t="s">
        <v>227</v>
      </c>
      <c r="C421" s="45" t="s">
        <v>100</v>
      </c>
      <c r="D421" s="39" t="s">
        <v>215</v>
      </c>
      <c r="E421" s="39" t="s">
        <v>11</v>
      </c>
      <c r="F421" s="40">
        <v>550</v>
      </c>
      <c r="G421" s="40">
        <v>829</v>
      </c>
      <c r="H421" s="40">
        <v>417</v>
      </c>
      <c r="I421" s="40">
        <v>153</v>
      </c>
      <c r="J421" s="41"/>
      <c r="K421" s="41"/>
      <c r="L421" s="41"/>
      <c r="M421" s="41"/>
      <c r="N421" s="41"/>
      <c r="O421" s="42">
        <v>1949</v>
      </c>
    </row>
    <row r="422" spans="1:15" x14ac:dyDescent="0.2">
      <c r="A422" s="38" t="s">
        <v>215</v>
      </c>
      <c r="B422" s="26" t="s">
        <v>227</v>
      </c>
      <c r="C422" s="45" t="s">
        <v>101</v>
      </c>
      <c r="D422" s="59" t="s">
        <v>215</v>
      </c>
      <c r="E422" s="59" t="s">
        <v>96</v>
      </c>
      <c r="F422" s="60">
        <v>28.219599794766548</v>
      </c>
      <c r="G422" s="60">
        <v>42.534633145202669</v>
      </c>
      <c r="H422" s="60">
        <v>21.395587480759364</v>
      </c>
      <c r="I422" s="60">
        <v>7.8501795792714208</v>
      </c>
      <c r="J422" s="60">
        <v>0</v>
      </c>
      <c r="K422" s="60">
        <v>0</v>
      </c>
      <c r="L422" s="60">
        <v>0</v>
      </c>
      <c r="M422" s="60">
        <v>0</v>
      </c>
      <c r="N422" s="60">
        <v>0</v>
      </c>
      <c r="O422" s="61">
        <v>100</v>
      </c>
    </row>
    <row r="423" spans="1:15" x14ac:dyDescent="0.2">
      <c r="A423" s="37" t="s">
        <v>216</v>
      </c>
      <c r="B423" s="27" t="s">
        <v>229</v>
      </c>
      <c r="C423" s="44" t="s">
        <v>98</v>
      </c>
      <c r="D423" s="64" t="s">
        <v>216</v>
      </c>
      <c r="E423" s="64" t="s">
        <v>10</v>
      </c>
      <c r="F423" s="65">
        <v>263</v>
      </c>
      <c r="G423" s="65">
        <v>94</v>
      </c>
      <c r="H423" s="65">
        <v>62</v>
      </c>
      <c r="I423" s="65">
        <v>23</v>
      </c>
      <c r="J423" s="65">
        <v>2</v>
      </c>
      <c r="K423" s="65">
        <v>1</v>
      </c>
      <c r="L423" s="65"/>
      <c r="M423" s="66"/>
      <c r="N423" s="66"/>
      <c r="O423" s="67">
        <v>445</v>
      </c>
    </row>
    <row r="424" spans="1:15" x14ac:dyDescent="0.2">
      <c r="A424" s="38" t="s">
        <v>216</v>
      </c>
      <c r="B424" s="26" t="s">
        <v>229</v>
      </c>
      <c r="C424" s="45" t="s">
        <v>99</v>
      </c>
      <c r="D424" s="59" t="s">
        <v>216</v>
      </c>
      <c r="E424" s="59" t="s">
        <v>95</v>
      </c>
      <c r="F424" s="60">
        <v>59.101123595505619</v>
      </c>
      <c r="G424" s="60">
        <v>21.123595505617978</v>
      </c>
      <c r="H424" s="60">
        <v>13.932584269662922</v>
      </c>
      <c r="I424" s="60">
        <v>5.1685393258426968</v>
      </c>
      <c r="J424" s="60">
        <v>0.449438202247191</v>
      </c>
      <c r="K424" s="60">
        <v>0.2247191011235955</v>
      </c>
      <c r="L424" s="60">
        <v>0</v>
      </c>
      <c r="M424" s="60">
        <v>0</v>
      </c>
      <c r="N424" s="60">
        <v>0</v>
      </c>
      <c r="O424" s="61">
        <v>100</v>
      </c>
    </row>
    <row r="425" spans="1:15" x14ac:dyDescent="0.2">
      <c r="A425" s="39" t="s">
        <v>216</v>
      </c>
      <c r="B425" s="26" t="s">
        <v>229</v>
      </c>
      <c r="C425" s="45" t="s">
        <v>100</v>
      </c>
      <c r="D425" s="39" t="s">
        <v>216</v>
      </c>
      <c r="E425" s="39" t="s">
        <v>11</v>
      </c>
      <c r="F425" s="40">
        <v>518</v>
      </c>
      <c r="G425" s="40">
        <v>655</v>
      </c>
      <c r="H425" s="40">
        <v>822</v>
      </c>
      <c r="I425" s="40">
        <v>592</v>
      </c>
      <c r="J425" s="40">
        <v>119</v>
      </c>
      <c r="K425" s="40">
        <v>108</v>
      </c>
      <c r="L425" s="41"/>
      <c r="M425" s="41"/>
      <c r="N425" s="41"/>
      <c r="O425" s="42">
        <v>2814</v>
      </c>
    </row>
    <row r="426" spans="1:15" x14ac:dyDescent="0.2">
      <c r="A426" s="38" t="s">
        <v>216</v>
      </c>
      <c r="B426" s="26" t="s">
        <v>229</v>
      </c>
      <c r="C426" s="45" t="s">
        <v>101</v>
      </c>
      <c r="D426" s="59" t="s">
        <v>216</v>
      </c>
      <c r="E426" s="59" t="s">
        <v>96</v>
      </c>
      <c r="F426" s="60">
        <v>18.407960199004975</v>
      </c>
      <c r="G426" s="60">
        <v>23.276474769012083</v>
      </c>
      <c r="H426" s="60">
        <v>29.211087420042645</v>
      </c>
      <c r="I426" s="60">
        <v>21.037668798862828</v>
      </c>
      <c r="J426" s="60">
        <v>4.2288557213930345</v>
      </c>
      <c r="K426" s="60">
        <v>3.8379530916844349</v>
      </c>
      <c r="L426" s="60">
        <v>0</v>
      </c>
      <c r="M426" s="60">
        <v>0</v>
      </c>
      <c r="N426" s="60">
        <v>0</v>
      </c>
      <c r="O426" s="61">
        <v>100</v>
      </c>
    </row>
    <row r="427" spans="1:15" x14ac:dyDescent="0.2">
      <c r="A427" s="37" t="s">
        <v>217</v>
      </c>
      <c r="B427" s="27" t="s">
        <v>245</v>
      </c>
      <c r="C427" s="44" t="s">
        <v>98</v>
      </c>
      <c r="D427" s="64" t="s">
        <v>217</v>
      </c>
      <c r="E427" s="64" t="s">
        <v>10</v>
      </c>
      <c r="F427" s="65">
        <v>11</v>
      </c>
      <c r="G427" s="65">
        <v>76</v>
      </c>
      <c r="H427" s="65">
        <v>100</v>
      </c>
      <c r="I427" s="65">
        <v>12</v>
      </c>
      <c r="J427" s="65"/>
      <c r="K427" s="65"/>
      <c r="L427" s="65"/>
      <c r="M427" s="66"/>
      <c r="N427" s="66"/>
      <c r="O427" s="67">
        <v>199</v>
      </c>
    </row>
    <row r="428" spans="1:15" x14ac:dyDescent="0.2">
      <c r="A428" s="38" t="s">
        <v>217</v>
      </c>
      <c r="B428" s="26" t="s">
        <v>245</v>
      </c>
      <c r="C428" s="45" t="s">
        <v>99</v>
      </c>
      <c r="D428" s="59" t="s">
        <v>217</v>
      </c>
      <c r="E428" s="59" t="s">
        <v>95</v>
      </c>
      <c r="F428" s="60">
        <v>5.5276381909547743</v>
      </c>
      <c r="G428" s="60">
        <v>38.190954773869343</v>
      </c>
      <c r="H428" s="60">
        <v>50.251256281407038</v>
      </c>
      <c r="I428" s="60">
        <v>6.0301507537688446</v>
      </c>
      <c r="J428" s="60">
        <v>0</v>
      </c>
      <c r="K428" s="60">
        <v>0</v>
      </c>
      <c r="L428" s="60">
        <v>0</v>
      </c>
      <c r="M428" s="60">
        <v>0</v>
      </c>
      <c r="N428" s="60">
        <v>0</v>
      </c>
      <c r="O428" s="61">
        <v>100</v>
      </c>
    </row>
    <row r="429" spans="1:15" x14ac:dyDescent="0.2">
      <c r="A429" s="39" t="s">
        <v>217</v>
      </c>
      <c r="B429" s="26" t="s">
        <v>245</v>
      </c>
      <c r="C429" s="45" t="s">
        <v>100</v>
      </c>
      <c r="D429" s="39" t="s">
        <v>217</v>
      </c>
      <c r="E429" s="39" t="s">
        <v>11</v>
      </c>
      <c r="F429" s="40">
        <v>38</v>
      </c>
      <c r="G429" s="40">
        <v>578</v>
      </c>
      <c r="H429" s="40">
        <v>1307</v>
      </c>
      <c r="I429" s="40">
        <v>259</v>
      </c>
      <c r="J429" s="41"/>
      <c r="K429" s="41"/>
      <c r="L429" s="41"/>
      <c r="M429" s="41"/>
      <c r="N429" s="41"/>
      <c r="O429" s="42">
        <v>2182</v>
      </c>
    </row>
    <row r="430" spans="1:15" x14ac:dyDescent="0.2">
      <c r="A430" s="38" t="s">
        <v>217</v>
      </c>
      <c r="B430" s="26" t="s">
        <v>245</v>
      </c>
      <c r="C430" s="45" t="s">
        <v>101</v>
      </c>
      <c r="D430" s="59" t="s">
        <v>217</v>
      </c>
      <c r="E430" s="59" t="s">
        <v>96</v>
      </c>
      <c r="F430" s="60">
        <v>1.7415215398716775</v>
      </c>
      <c r="G430" s="60">
        <v>26.489459211732356</v>
      </c>
      <c r="H430" s="60">
        <v>59.89917506874427</v>
      </c>
      <c r="I430" s="60">
        <v>11.869844179651695</v>
      </c>
      <c r="J430" s="60">
        <v>0</v>
      </c>
      <c r="K430" s="60">
        <v>0</v>
      </c>
      <c r="L430" s="60">
        <v>0</v>
      </c>
      <c r="M430" s="60">
        <v>0</v>
      </c>
      <c r="N430" s="60">
        <v>0</v>
      </c>
      <c r="O430" s="61">
        <v>100</v>
      </c>
    </row>
    <row r="431" spans="1:15" x14ac:dyDescent="0.2">
      <c r="A431" s="37" t="s">
        <v>218</v>
      </c>
      <c r="B431" s="27" t="s">
        <v>228</v>
      </c>
      <c r="C431" s="44" t="s">
        <v>98</v>
      </c>
      <c r="D431" s="64" t="s">
        <v>218</v>
      </c>
      <c r="E431" s="64" t="s">
        <v>10</v>
      </c>
      <c r="F431" s="65">
        <v>2323</v>
      </c>
      <c r="G431" s="65">
        <v>687</v>
      </c>
      <c r="H431" s="65">
        <v>82</v>
      </c>
      <c r="I431" s="65">
        <v>21</v>
      </c>
      <c r="J431" s="65">
        <v>2</v>
      </c>
      <c r="K431" s="65"/>
      <c r="L431" s="65"/>
      <c r="M431" s="66"/>
      <c r="N431" s="66"/>
      <c r="O431" s="67">
        <v>3115</v>
      </c>
    </row>
    <row r="432" spans="1:15" x14ac:dyDescent="0.2">
      <c r="A432" s="38" t="s">
        <v>218</v>
      </c>
      <c r="B432" s="26" t="s">
        <v>228</v>
      </c>
      <c r="C432" s="45" t="s">
        <v>99</v>
      </c>
      <c r="D432" s="59" t="s">
        <v>218</v>
      </c>
      <c r="E432" s="59" t="s">
        <v>95</v>
      </c>
      <c r="F432" s="60">
        <v>74.574638844301759</v>
      </c>
      <c r="G432" s="60">
        <v>22.054574638844301</v>
      </c>
      <c r="H432" s="60">
        <v>2.6324237560192616</v>
      </c>
      <c r="I432" s="60">
        <v>0.6741573033707865</v>
      </c>
      <c r="J432" s="60">
        <v>6.4205457463884424E-2</v>
      </c>
      <c r="K432" s="60">
        <v>0</v>
      </c>
      <c r="L432" s="60">
        <v>0</v>
      </c>
      <c r="M432" s="60">
        <v>0</v>
      </c>
      <c r="N432" s="60">
        <v>0</v>
      </c>
      <c r="O432" s="61">
        <v>100</v>
      </c>
    </row>
    <row r="433" spans="1:15" x14ac:dyDescent="0.2">
      <c r="A433" s="39" t="s">
        <v>218</v>
      </c>
      <c r="B433" s="26" t="s">
        <v>228</v>
      </c>
      <c r="C433" s="45" t="s">
        <v>100</v>
      </c>
      <c r="D433" s="39" t="s">
        <v>218</v>
      </c>
      <c r="E433" s="39" t="s">
        <v>11</v>
      </c>
      <c r="F433" s="40">
        <v>5334</v>
      </c>
      <c r="G433" s="40">
        <v>4189</v>
      </c>
      <c r="H433" s="40">
        <v>1030</v>
      </c>
      <c r="I433" s="40">
        <v>654</v>
      </c>
      <c r="J433" s="40">
        <v>137</v>
      </c>
      <c r="K433" s="41"/>
      <c r="L433" s="41"/>
      <c r="M433" s="41"/>
      <c r="N433" s="41"/>
      <c r="O433" s="42">
        <v>11344</v>
      </c>
    </row>
    <row r="434" spans="1:15" x14ac:dyDescent="0.2">
      <c r="A434" s="38" t="s">
        <v>218</v>
      </c>
      <c r="B434" s="26" t="s">
        <v>228</v>
      </c>
      <c r="C434" s="45" t="s">
        <v>101</v>
      </c>
      <c r="D434" s="59" t="s">
        <v>218</v>
      </c>
      <c r="E434" s="59" t="s">
        <v>96</v>
      </c>
      <c r="F434" s="60">
        <v>47.020451339915375</v>
      </c>
      <c r="G434" s="60">
        <v>36.927009873060648</v>
      </c>
      <c r="H434" s="60">
        <v>9.0796897038081799</v>
      </c>
      <c r="I434" s="60">
        <v>5.765162200282087</v>
      </c>
      <c r="J434" s="60">
        <v>1.2076868829337095</v>
      </c>
      <c r="K434" s="60">
        <v>0</v>
      </c>
      <c r="L434" s="60">
        <v>0</v>
      </c>
      <c r="M434" s="60">
        <v>0</v>
      </c>
      <c r="N434" s="60">
        <v>0</v>
      </c>
      <c r="O434" s="61">
        <v>100</v>
      </c>
    </row>
    <row r="435" spans="1:15" x14ac:dyDescent="0.2">
      <c r="A435" s="37" t="s">
        <v>219</v>
      </c>
      <c r="B435" s="27" t="s">
        <v>230</v>
      </c>
      <c r="C435" s="44" t="s">
        <v>98</v>
      </c>
      <c r="D435" s="64" t="s">
        <v>219</v>
      </c>
      <c r="E435" s="64" t="s">
        <v>10</v>
      </c>
      <c r="F435" s="65">
        <v>196</v>
      </c>
      <c r="G435" s="65">
        <v>46</v>
      </c>
      <c r="H435" s="65">
        <v>28</v>
      </c>
      <c r="I435" s="65">
        <v>14</v>
      </c>
      <c r="J435" s="65">
        <v>1</v>
      </c>
      <c r="K435" s="65"/>
      <c r="L435" s="65"/>
      <c r="M435" s="66"/>
      <c r="N435" s="66"/>
      <c r="O435" s="67">
        <v>285</v>
      </c>
    </row>
    <row r="436" spans="1:15" x14ac:dyDescent="0.2">
      <c r="A436" s="38" t="s">
        <v>219</v>
      </c>
      <c r="B436" s="26" t="s">
        <v>230</v>
      </c>
      <c r="C436" s="45" t="s">
        <v>99</v>
      </c>
      <c r="D436" s="59" t="s">
        <v>219</v>
      </c>
      <c r="E436" s="59" t="s">
        <v>95</v>
      </c>
      <c r="F436" s="60">
        <v>68.771929824561397</v>
      </c>
      <c r="G436" s="60">
        <v>16.140350877192983</v>
      </c>
      <c r="H436" s="60">
        <v>9.8245614035087723</v>
      </c>
      <c r="I436" s="60">
        <v>4.9122807017543861</v>
      </c>
      <c r="J436" s="60">
        <v>0.35087719298245612</v>
      </c>
      <c r="K436" s="60">
        <v>0</v>
      </c>
      <c r="L436" s="60">
        <v>0</v>
      </c>
      <c r="M436" s="60">
        <v>0</v>
      </c>
      <c r="N436" s="60">
        <v>0</v>
      </c>
      <c r="O436" s="61">
        <v>100</v>
      </c>
    </row>
    <row r="437" spans="1:15" x14ac:dyDescent="0.2">
      <c r="A437" s="39" t="s">
        <v>219</v>
      </c>
      <c r="B437" s="26" t="s">
        <v>230</v>
      </c>
      <c r="C437" s="45" t="s">
        <v>100</v>
      </c>
      <c r="D437" s="39" t="s">
        <v>219</v>
      </c>
      <c r="E437" s="39" t="s">
        <v>11</v>
      </c>
      <c r="F437" s="40">
        <v>361</v>
      </c>
      <c r="G437" s="40">
        <v>323</v>
      </c>
      <c r="H437" s="40">
        <v>363</v>
      </c>
      <c r="I437" s="40">
        <v>403</v>
      </c>
      <c r="J437" s="40">
        <v>66</v>
      </c>
      <c r="K437" s="41"/>
      <c r="L437" s="41"/>
      <c r="M437" s="41"/>
      <c r="N437" s="41"/>
      <c r="O437" s="42">
        <v>1516</v>
      </c>
    </row>
    <row r="438" spans="1:15" x14ac:dyDescent="0.2">
      <c r="A438" s="38" t="s">
        <v>219</v>
      </c>
      <c r="B438" s="26" t="s">
        <v>230</v>
      </c>
      <c r="C438" s="45" t="s">
        <v>101</v>
      </c>
      <c r="D438" s="59" t="s">
        <v>219</v>
      </c>
      <c r="E438" s="59" t="s">
        <v>96</v>
      </c>
      <c r="F438" s="60">
        <v>23.812664907651715</v>
      </c>
      <c r="G438" s="60">
        <v>21.306068601583114</v>
      </c>
      <c r="H438" s="60">
        <v>23.944591029023748</v>
      </c>
      <c r="I438" s="60">
        <v>26.583113456464378</v>
      </c>
      <c r="J438" s="60">
        <v>4.3535620052770447</v>
      </c>
      <c r="K438" s="60">
        <v>0</v>
      </c>
      <c r="L438" s="60">
        <v>0</v>
      </c>
      <c r="M438" s="60">
        <v>0</v>
      </c>
      <c r="N438" s="60">
        <v>0</v>
      </c>
      <c r="O438" s="61">
        <v>100</v>
      </c>
    </row>
    <row r="439" spans="1:15" x14ac:dyDescent="0.2">
      <c r="A439" s="37" t="s">
        <v>220</v>
      </c>
      <c r="B439" s="27" t="s">
        <v>231</v>
      </c>
      <c r="C439" s="44" t="s">
        <v>98</v>
      </c>
      <c r="D439" s="64" t="s">
        <v>220</v>
      </c>
      <c r="E439" s="64" t="s">
        <v>10</v>
      </c>
      <c r="F439" s="65">
        <v>708</v>
      </c>
      <c r="G439" s="65">
        <v>80</v>
      </c>
      <c r="H439" s="65">
        <v>65</v>
      </c>
      <c r="I439" s="65">
        <v>33</v>
      </c>
      <c r="J439" s="65">
        <v>9</v>
      </c>
      <c r="K439" s="65">
        <v>6</v>
      </c>
      <c r="L439" s="65">
        <v>2</v>
      </c>
      <c r="M439" s="66">
        <v>2</v>
      </c>
      <c r="N439" s="66">
        <v>4</v>
      </c>
      <c r="O439" s="67">
        <v>909</v>
      </c>
    </row>
    <row r="440" spans="1:15" x14ac:dyDescent="0.2">
      <c r="A440" s="38" t="s">
        <v>220</v>
      </c>
      <c r="B440" s="26" t="s">
        <v>231</v>
      </c>
      <c r="C440" s="45" t="s">
        <v>99</v>
      </c>
      <c r="D440" s="59" t="s">
        <v>220</v>
      </c>
      <c r="E440" s="59" t="s">
        <v>95</v>
      </c>
      <c r="F440" s="60">
        <v>77.887788778877891</v>
      </c>
      <c r="G440" s="60">
        <v>8.8008800880088014</v>
      </c>
      <c r="H440" s="60">
        <v>7.1507150715071504</v>
      </c>
      <c r="I440" s="60">
        <v>3.6303630363036303</v>
      </c>
      <c r="J440" s="60">
        <v>0.99009900990099009</v>
      </c>
      <c r="K440" s="60">
        <v>0.66006600660066006</v>
      </c>
      <c r="L440" s="60">
        <v>0.22002200220022003</v>
      </c>
      <c r="M440" s="60">
        <v>0.22002200220022003</v>
      </c>
      <c r="N440" s="60">
        <v>0.44004400440044006</v>
      </c>
      <c r="O440" s="61">
        <v>100</v>
      </c>
    </row>
    <row r="441" spans="1:15" x14ac:dyDescent="0.2">
      <c r="A441" s="39" t="s">
        <v>220</v>
      </c>
      <c r="B441" s="26" t="s">
        <v>231</v>
      </c>
      <c r="C441" s="45" t="s">
        <v>100</v>
      </c>
      <c r="D441" s="39" t="s">
        <v>220</v>
      </c>
      <c r="E441" s="39" t="s">
        <v>11</v>
      </c>
      <c r="F441" s="40">
        <v>1217</v>
      </c>
      <c r="G441" s="40">
        <v>521</v>
      </c>
      <c r="H441" s="40">
        <v>846</v>
      </c>
      <c r="I441" s="40">
        <v>977</v>
      </c>
      <c r="J441" s="40">
        <v>543</v>
      </c>
      <c r="K441" s="40">
        <v>952</v>
      </c>
      <c r="L441" s="40">
        <v>859</v>
      </c>
      <c r="M441" s="40">
        <v>1833</v>
      </c>
      <c r="N441" s="40">
        <v>7645</v>
      </c>
      <c r="O441" s="42">
        <v>15393</v>
      </c>
    </row>
    <row r="442" spans="1:15" x14ac:dyDescent="0.2">
      <c r="A442" s="38" t="s">
        <v>220</v>
      </c>
      <c r="B442" s="26" t="s">
        <v>231</v>
      </c>
      <c r="C442" s="45" t="s">
        <v>101</v>
      </c>
      <c r="D442" s="59" t="s">
        <v>220</v>
      </c>
      <c r="E442" s="59" t="s">
        <v>96</v>
      </c>
      <c r="F442" s="60">
        <v>7.9061911258364193</v>
      </c>
      <c r="G442" s="60">
        <v>3.3846553628272593</v>
      </c>
      <c r="H442" s="60">
        <v>5.4960046774507889</v>
      </c>
      <c r="I442" s="60">
        <v>6.3470408627298118</v>
      </c>
      <c r="J442" s="60">
        <v>3.5275774702786982</v>
      </c>
      <c r="K442" s="60">
        <v>6.1846293769895411</v>
      </c>
      <c r="L442" s="60">
        <v>5.5804586500357303</v>
      </c>
      <c r="M442" s="60">
        <v>11.90801013447671</v>
      </c>
      <c r="N442" s="60">
        <v>49.665432339375037</v>
      </c>
      <c r="O442" s="61">
        <v>100</v>
      </c>
    </row>
    <row r="443" spans="1:15" x14ac:dyDescent="0.2">
      <c r="A443" s="37" t="s">
        <v>221</v>
      </c>
      <c r="B443" s="27" t="s">
        <v>232</v>
      </c>
      <c r="C443" s="44" t="s">
        <v>98</v>
      </c>
      <c r="D443" s="64" t="s">
        <v>221</v>
      </c>
      <c r="E443" s="64" t="s">
        <v>10</v>
      </c>
      <c r="F443" s="65">
        <v>6717</v>
      </c>
      <c r="G443" s="65">
        <v>584</v>
      </c>
      <c r="H443" s="65">
        <v>267</v>
      </c>
      <c r="I443" s="65">
        <v>159</v>
      </c>
      <c r="J443" s="65">
        <v>36</v>
      </c>
      <c r="K443" s="65">
        <v>36</v>
      </c>
      <c r="L443" s="65">
        <v>5</v>
      </c>
      <c r="M443" s="66">
        <v>4</v>
      </c>
      <c r="N443" s="66">
        <v>1</v>
      </c>
      <c r="O443" s="67">
        <v>7809</v>
      </c>
    </row>
    <row r="444" spans="1:15" x14ac:dyDescent="0.2">
      <c r="A444" s="38" t="s">
        <v>221</v>
      </c>
      <c r="B444" s="26" t="s">
        <v>232</v>
      </c>
      <c r="C444" s="45" t="s">
        <v>99</v>
      </c>
      <c r="D444" s="59" t="s">
        <v>221</v>
      </c>
      <c r="E444" s="59" t="s">
        <v>95</v>
      </c>
      <c r="F444" s="60">
        <v>86.016135228582399</v>
      </c>
      <c r="G444" s="60">
        <v>7.4785503905749779</v>
      </c>
      <c r="H444" s="60">
        <v>3.419131771033423</v>
      </c>
      <c r="I444" s="60">
        <v>2.0361121782558587</v>
      </c>
      <c r="J444" s="60">
        <v>0.46100653092585481</v>
      </c>
      <c r="K444" s="60">
        <v>0.46100653092585481</v>
      </c>
      <c r="L444" s="60">
        <v>6.4028684850813158E-2</v>
      </c>
      <c r="M444" s="60">
        <v>5.122294788065053E-2</v>
      </c>
      <c r="N444" s="60">
        <v>1.2805736970162632E-2</v>
      </c>
      <c r="O444" s="61">
        <v>100</v>
      </c>
    </row>
    <row r="445" spans="1:15" x14ac:dyDescent="0.2">
      <c r="A445" s="39" t="s">
        <v>221</v>
      </c>
      <c r="B445" s="26" t="s">
        <v>232</v>
      </c>
      <c r="C445" s="45" t="s">
        <v>100</v>
      </c>
      <c r="D445" s="39" t="s">
        <v>221</v>
      </c>
      <c r="E445" s="39" t="s">
        <v>11</v>
      </c>
      <c r="F445" s="40">
        <v>9534</v>
      </c>
      <c r="G445" s="40">
        <v>3824</v>
      </c>
      <c r="H445" s="40">
        <v>3556</v>
      </c>
      <c r="I445" s="40">
        <v>4822</v>
      </c>
      <c r="J445" s="40">
        <v>2365</v>
      </c>
      <c r="K445" s="40">
        <v>5235</v>
      </c>
      <c r="L445" s="40">
        <v>2013</v>
      </c>
      <c r="M445" s="40">
        <v>2523</v>
      </c>
      <c r="N445" s="40">
        <v>1027</v>
      </c>
      <c r="O445" s="42">
        <v>34899</v>
      </c>
    </row>
    <row r="446" spans="1:15" x14ac:dyDescent="0.2">
      <c r="A446" s="38" t="s">
        <v>221</v>
      </c>
      <c r="B446" s="26" t="s">
        <v>232</v>
      </c>
      <c r="C446" s="45" t="s">
        <v>101</v>
      </c>
      <c r="D446" s="59" t="s">
        <v>221</v>
      </c>
      <c r="E446" s="59" t="s">
        <v>96</v>
      </c>
      <c r="F446" s="60">
        <v>27.318834350554457</v>
      </c>
      <c r="G446" s="60">
        <v>10.957334021032121</v>
      </c>
      <c r="H446" s="60">
        <v>10.189403707842631</v>
      </c>
      <c r="I446" s="60">
        <v>13.817014814178057</v>
      </c>
      <c r="J446" s="60">
        <v>6.7766984727356085</v>
      </c>
      <c r="K446" s="60">
        <v>15.000429811742457</v>
      </c>
      <c r="L446" s="60">
        <v>5.7680735837703088</v>
      </c>
      <c r="M446" s="60">
        <v>7.2294335081234422</v>
      </c>
      <c r="N446" s="60">
        <v>2.9427777300209175</v>
      </c>
      <c r="O446" s="61">
        <v>100</v>
      </c>
    </row>
    <row r="447" spans="1:15" x14ac:dyDescent="0.2">
      <c r="A447" s="37" t="s">
        <v>222</v>
      </c>
      <c r="B447" s="27" t="s">
        <v>233</v>
      </c>
      <c r="C447" s="44" t="s">
        <v>98</v>
      </c>
      <c r="D447" s="64" t="s">
        <v>222</v>
      </c>
      <c r="E447" s="64" t="s">
        <v>10</v>
      </c>
      <c r="F447" s="65">
        <v>2</v>
      </c>
      <c r="G447" s="65">
        <v>1</v>
      </c>
      <c r="H447" s="65">
        <v>1</v>
      </c>
      <c r="I447" s="65">
        <v>3</v>
      </c>
      <c r="J447" s="65">
        <v>5</v>
      </c>
      <c r="K447" s="65">
        <v>4</v>
      </c>
      <c r="L447" s="65"/>
      <c r="M447" s="66"/>
      <c r="N447" s="66"/>
      <c r="O447" s="67">
        <v>16</v>
      </c>
    </row>
    <row r="448" spans="1:15" x14ac:dyDescent="0.2">
      <c r="A448" s="38" t="s">
        <v>222</v>
      </c>
      <c r="B448" s="26" t="s">
        <v>233</v>
      </c>
      <c r="C448" s="45" t="s">
        <v>99</v>
      </c>
      <c r="D448" s="59" t="s">
        <v>222</v>
      </c>
      <c r="E448" s="59" t="s">
        <v>95</v>
      </c>
      <c r="F448" s="60">
        <v>12.5</v>
      </c>
      <c r="G448" s="60">
        <v>6.25</v>
      </c>
      <c r="H448" s="60">
        <v>6.25</v>
      </c>
      <c r="I448" s="60">
        <v>18.75</v>
      </c>
      <c r="J448" s="60">
        <v>31.25</v>
      </c>
      <c r="K448" s="60">
        <v>25</v>
      </c>
      <c r="L448" s="60">
        <v>0</v>
      </c>
      <c r="M448" s="60">
        <v>0</v>
      </c>
      <c r="N448" s="60">
        <v>0</v>
      </c>
      <c r="O448" s="61">
        <v>100</v>
      </c>
    </row>
    <row r="449" spans="1:15" x14ac:dyDescent="0.2">
      <c r="A449" s="39" t="s">
        <v>222</v>
      </c>
      <c r="B449" s="26" t="s">
        <v>233</v>
      </c>
      <c r="C449" s="45" t="s">
        <v>100</v>
      </c>
      <c r="D449" s="39" t="s">
        <v>222</v>
      </c>
      <c r="E449" s="39" t="s">
        <v>11</v>
      </c>
      <c r="F449" s="40">
        <v>4</v>
      </c>
      <c r="G449" s="40">
        <v>6</v>
      </c>
      <c r="H449" s="40">
        <v>15</v>
      </c>
      <c r="I449" s="40">
        <v>92</v>
      </c>
      <c r="J449" s="40">
        <v>343</v>
      </c>
      <c r="K449" s="40">
        <v>608</v>
      </c>
      <c r="L449" s="41"/>
      <c r="M449" s="41"/>
      <c r="N449" s="41"/>
      <c r="O449" s="42">
        <v>1068</v>
      </c>
    </row>
    <row r="450" spans="1:15" x14ac:dyDescent="0.2">
      <c r="A450" s="38" t="s">
        <v>222</v>
      </c>
      <c r="B450" s="26" t="s">
        <v>233</v>
      </c>
      <c r="C450" s="45" t="s">
        <v>101</v>
      </c>
      <c r="D450" s="59" t="s">
        <v>222</v>
      </c>
      <c r="E450" s="59" t="s">
        <v>96</v>
      </c>
      <c r="F450" s="60">
        <v>0.37453183520599254</v>
      </c>
      <c r="G450" s="60">
        <v>0.5617977528089888</v>
      </c>
      <c r="H450" s="60">
        <v>1.404494382022472</v>
      </c>
      <c r="I450" s="60">
        <v>8.6142322097378283</v>
      </c>
      <c r="J450" s="60">
        <v>32.116104868913858</v>
      </c>
      <c r="K450" s="60">
        <v>56.928838951310858</v>
      </c>
      <c r="L450" s="60">
        <v>0</v>
      </c>
      <c r="M450" s="60">
        <v>0</v>
      </c>
      <c r="N450" s="60">
        <v>0</v>
      </c>
      <c r="O450" s="61">
        <v>100</v>
      </c>
    </row>
    <row r="451" spans="1:15" x14ac:dyDescent="0.2">
      <c r="A451" s="37" t="s">
        <v>223</v>
      </c>
      <c r="B451" s="27" t="s">
        <v>234</v>
      </c>
      <c r="C451" s="44" t="s">
        <v>98</v>
      </c>
      <c r="D451" s="64" t="s">
        <v>223</v>
      </c>
      <c r="E451" s="64" t="s">
        <v>10</v>
      </c>
      <c r="F451" s="65">
        <v>14</v>
      </c>
      <c r="G451" s="65">
        <v>3</v>
      </c>
      <c r="H451" s="65">
        <v>2</v>
      </c>
      <c r="I451" s="65"/>
      <c r="J451" s="65">
        <v>2</v>
      </c>
      <c r="K451" s="65"/>
      <c r="L451" s="65"/>
      <c r="M451" s="66"/>
      <c r="N451" s="66"/>
      <c r="O451" s="67">
        <v>21</v>
      </c>
    </row>
    <row r="452" spans="1:15" x14ac:dyDescent="0.2">
      <c r="A452" s="38" t="s">
        <v>223</v>
      </c>
      <c r="B452" s="26" t="s">
        <v>234</v>
      </c>
      <c r="C452" s="45" t="s">
        <v>99</v>
      </c>
      <c r="D452" s="59" t="s">
        <v>223</v>
      </c>
      <c r="E452" s="59" t="s">
        <v>95</v>
      </c>
      <c r="F452" s="60">
        <v>66.666666666666671</v>
      </c>
      <c r="G452" s="60">
        <v>14.285714285714286</v>
      </c>
      <c r="H452" s="60">
        <v>9.5238095238095237</v>
      </c>
      <c r="I452" s="60">
        <v>0</v>
      </c>
      <c r="J452" s="60">
        <v>9.5238095238095237</v>
      </c>
      <c r="K452" s="60">
        <v>0</v>
      </c>
      <c r="L452" s="60">
        <v>0</v>
      </c>
      <c r="M452" s="60">
        <v>0</v>
      </c>
      <c r="N452" s="60">
        <v>0</v>
      </c>
      <c r="O452" s="61">
        <v>100</v>
      </c>
    </row>
    <row r="453" spans="1:15" x14ac:dyDescent="0.2">
      <c r="A453" s="39" t="s">
        <v>223</v>
      </c>
      <c r="B453" s="26" t="s">
        <v>234</v>
      </c>
      <c r="C453" s="45" t="s">
        <v>100</v>
      </c>
      <c r="D453" s="39" t="s">
        <v>223</v>
      </c>
      <c r="E453" s="39" t="s">
        <v>11</v>
      </c>
      <c r="F453" s="40">
        <v>22</v>
      </c>
      <c r="G453" s="40">
        <v>17</v>
      </c>
      <c r="H453" s="40">
        <v>20</v>
      </c>
      <c r="I453" s="41"/>
      <c r="J453" s="40">
        <v>178</v>
      </c>
      <c r="K453" s="41"/>
      <c r="L453" s="41"/>
      <c r="M453" s="41"/>
      <c r="N453" s="41"/>
      <c r="O453" s="42">
        <v>237</v>
      </c>
    </row>
    <row r="454" spans="1:15" x14ac:dyDescent="0.2">
      <c r="A454" s="38" t="s">
        <v>223</v>
      </c>
      <c r="B454" s="26" t="s">
        <v>234</v>
      </c>
      <c r="C454" s="45" t="s">
        <v>101</v>
      </c>
      <c r="D454" s="59" t="s">
        <v>223</v>
      </c>
      <c r="E454" s="59" t="s">
        <v>96</v>
      </c>
      <c r="F454" s="60">
        <v>9.2827004219409286</v>
      </c>
      <c r="G454" s="60">
        <v>7.1729957805907176</v>
      </c>
      <c r="H454" s="60">
        <v>8.4388185654008439</v>
      </c>
      <c r="I454" s="60">
        <v>0</v>
      </c>
      <c r="J454" s="60">
        <v>75.105485232067508</v>
      </c>
      <c r="K454" s="60">
        <v>0</v>
      </c>
      <c r="L454" s="60">
        <v>0</v>
      </c>
      <c r="M454" s="60">
        <v>0</v>
      </c>
      <c r="N454" s="60">
        <v>0</v>
      </c>
      <c r="O454" s="61">
        <v>100</v>
      </c>
    </row>
  </sheetData>
  <sortState ref="D7:O454">
    <sortCondition ref="D7:D454"/>
    <sortCondition ref="E7:E454"/>
  </sortState>
  <mergeCells count="1">
    <mergeCell ref="F3:O3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1"/>
  <sheetViews>
    <sheetView workbookViewId="0">
      <selection activeCell="M1" sqref="M1"/>
    </sheetView>
  </sheetViews>
  <sheetFormatPr baseColWidth="10" defaultRowHeight="12.75" x14ac:dyDescent="0.2"/>
  <cols>
    <col min="1" max="1" width="9.85546875" customWidth="1"/>
    <col min="2" max="2" width="4.85546875" customWidth="1"/>
    <col min="3" max="12" width="11.7109375" customWidth="1"/>
  </cols>
  <sheetData>
    <row r="1" spans="1:12" s="29" customFormat="1" ht="18" x14ac:dyDescent="0.25">
      <c r="A1" s="46" t="s">
        <v>251</v>
      </c>
      <c r="H1" s="30"/>
    </row>
    <row r="2" spans="1:12" s="29" customFormat="1" ht="16.5" customHeight="1" x14ac:dyDescent="0.2">
      <c r="H2" s="30"/>
    </row>
    <row r="3" spans="1:12" s="29" customFormat="1" ht="16.5" customHeight="1" x14ac:dyDescent="0.2">
      <c r="C3" s="69" t="s">
        <v>135</v>
      </c>
      <c r="D3" s="69"/>
      <c r="E3" s="69"/>
      <c r="F3" s="69"/>
      <c r="G3" s="69"/>
      <c r="H3" s="69"/>
      <c r="I3" s="69"/>
      <c r="J3" s="69"/>
      <c r="K3" s="69"/>
      <c r="L3" s="69"/>
    </row>
    <row r="4" spans="1:12" s="29" customFormat="1" ht="16.5" customHeight="1" x14ac:dyDescent="0.2">
      <c r="K4" s="30"/>
    </row>
    <row r="5" spans="1:12" s="29" customFormat="1" ht="16.5" customHeight="1" x14ac:dyDescent="0.2">
      <c r="C5" s="31" t="s">
        <v>0</v>
      </c>
      <c r="D5" s="31" t="s">
        <v>1</v>
      </c>
      <c r="E5" s="31" t="s">
        <v>2</v>
      </c>
      <c r="F5" s="32" t="s">
        <v>3</v>
      </c>
      <c r="G5" s="33" t="s">
        <v>4</v>
      </c>
      <c r="H5" s="33" t="s">
        <v>5</v>
      </c>
      <c r="I5" s="33" t="s">
        <v>6</v>
      </c>
      <c r="J5" s="33" t="s">
        <v>7</v>
      </c>
      <c r="K5" s="33" t="s">
        <v>8</v>
      </c>
      <c r="L5" s="34" t="s">
        <v>9</v>
      </c>
    </row>
    <row r="6" spans="1:12" s="29" customFormat="1" ht="16.5" customHeight="1" x14ac:dyDescent="0.2">
      <c r="C6" s="31"/>
      <c r="D6" s="31"/>
      <c r="E6" s="31"/>
      <c r="F6" s="32"/>
      <c r="G6" s="33"/>
      <c r="H6" s="33"/>
      <c r="I6" s="33"/>
      <c r="J6" s="33"/>
      <c r="K6" s="33"/>
      <c r="L6" s="34"/>
    </row>
    <row r="7" spans="1:12" x14ac:dyDescent="0.2">
      <c r="A7" s="56" t="s">
        <v>12</v>
      </c>
      <c r="B7" s="56" t="s">
        <v>10</v>
      </c>
      <c r="C7" s="57">
        <v>611</v>
      </c>
      <c r="D7" s="57">
        <v>243</v>
      </c>
      <c r="E7" s="57">
        <v>183</v>
      </c>
      <c r="F7" s="57">
        <v>150</v>
      </c>
      <c r="G7" s="57">
        <v>42</v>
      </c>
      <c r="H7" s="57">
        <v>19</v>
      </c>
      <c r="I7" s="57">
        <v>4</v>
      </c>
      <c r="J7" s="55"/>
      <c r="K7" s="55"/>
      <c r="L7" s="58">
        <v>1252</v>
      </c>
    </row>
    <row r="8" spans="1:12" x14ac:dyDescent="0.2">
      <c r="A8" s="56" t="s">
        <v>13</v>
      </c>
      <c r="B8" s="56" t="s">
        <v>10</v>
      </c>
      <c r="C8" s="57">
        <v>190</v>
      </c>
      <c r="D8" s="57">
        <v>110</v>
      </c>
      <c r="E8" s="57">
        <v>74</v>
      </c>
      <c r="F8" s="57">
        <v>46</v>
      </c>
      <c r="G8" s="57">
        <v>5</v>
      </c>
      <c r="H8" s="57">
        <v>3</v>
      </c>
      <c r="I8" s="55"/>
      <c r="J8" s="55"/>
      <c r="K8" s="55"/>
      <c r="L8" s="58">
        <v>428</v>
      </c>
    </row>
    <row r="9" spans="1:12" x14ac:dyDescent="0.2">
      <c r="A9" s="56" t="s">
        <v>14</v>
      </c>
      <c r="B9" s="56" t="s">
        <v>10</v>
      </c>
      <c r="C9" s="57">
        <v>104</v>
      </c>
      <c r="D9" s="57">
        <v>36</v>
      </c>
      <c r="E9" s="57">
        <v>15</v>
      </c>
      <c r="F9" s="57">
        <v>9</v>
      </c>
      <c r="G9" s="57">
        <v>1</v>
      </c>
      <c r="H9" s="55"/>
      <c r="I9" s="55"/>
      <c r="J9" s="55"/>
      <c r="K9" s="55"/>
      <c r="L9" s="58">
        <v>165</v>
      </c>
    </row>
    <row r="10" spans="1:12" x14ac:dyDescent="0.2">
      <c r="A10" s="56" t="s">
        <v>15</v>
      </c>
      <c r="B10" s="56" t="s">
        <v>10</v>
      </c>
      <c r="C10" s="57">
        <v>308</v>
      </c>
      <c r="D10" s="57">
        <v>143</v>
      </c>
      <c r="E10" s="57">
        <v>85</v>
      </c>
      <c r="F10" s="57">
        <v>32</v>
      </c>
      <c r="G10" s="57">
        <v>3</v>
      </c>
      <c r="H10" s="57">
        <v>2</v>
      </c>
      <c r="I10" s="55"/>
      <c r="J10" s="55"/>
      <c r="K10" s="55"/>
      <c r="L10" s="58">
        <v>573</v>
      </c>
    </row>
    <row r="11" spans="1:12" x14ac:dyDescent="0.2">
      <c r="A11" s="56" t="s">
        <v>16</v>
      </c>
      <c r="B11" s="56" t="s">
        <v>10</v>
      </c>
      <c r="C11" s="57">
        <v>464</v>
      </c>
      <c r="D11" s="57">
        <v>154</v>
      </c>
      <c r="E11" s="57">
        <v>107</v>
      </c>
      <c r="F11" s="57">
        <v>58</v>
      </c>
      <c r="G11" s="57">
        <v>16</v>
      </c>
      <c r="H11" s="57">
        <v>6</v>
      </c>
      <c r="I11" s="55"/>
      <c r="J11" s="55"/>
      <c r="K11" s="55"/>
      <c r="L11" s="58">
        <v>805</v>
      </c>
    </row>
    <row r="12" spans="1:12" x14ac:dyDescent="0.2">
      <c r="A12" s="56" t="s">
        <v>17</v>
      </c>
      <c r="B12" s="56" t="s">
        <v>10</v>
      </c>
      <c r="C12" s="57">
        <v>84</v>
      </c>
      <c r="D12" s="57">
        <v>43</v>
      </c>
      <c r="E12" s="57">
        <v>42</v>
      </c>
      <c r="F12" s="57">
        <v>23</v>
      </c>
      <c r="G12" s="57">
        <v>4</v>
      </c>
      <c r="H12" s="57">
        <v>2</v>
      </c>
      <c r="I12" s="55"/>
      <c r="J12" s="55"/>
      <c r="K12" s="55"/>
      <c r="L12" s="58">
        <v>198</v>
      </c>
    </row>
    <row r="13" spans="1:12" x14ac:dyDescent="0.2">
      <c r="A13" s="56" t="s">
        <v>18</v>
      </c>
      <c r="B13" s="56" t="s">
        <v>10</v>
      </c>
      <c r="C13" s="57">
        <v>554</v>
      </c>
      <c r="D13" s="57">
        <v>186</v>
      </c>
      <c r="E13" s="57">
        <v>92</v>
      </c>
      <c r="F13" s="57">
        <v>49</v>
      </c>
      <c r="G13" s="57">
        <v>10</v>
      </c>
      <c r="H13" s="57">
        <v>3</v>
      </c>
      <c r="I13" s="55"/>
      <c r="J13" s="57">
        <v>1</v>
      </c>
      <c r="K13" s="55"/>
      <c r="L13" s="58">
        <v>895</v>
      </c>
    </row>
    <row r="14" spans="1:12" x14ac:dyDescent="0.2">
      <c r="A14" s="56" t="s">
        <v>19</v>
      </c>
      <c r="B14" s="56" t="s">
        <v>10</v>
      </c>
      <c r="C14" s="57">
        <v>458</v>
      </c>
      <c r="D14" s="57">
        <v>157</v>
      </c>
      <c r="E14" s="57">
        <v>103</v>
      </c>
      <c r="F14" s="57">
        <v>84</v>
      </c>
      <c r="G14" s="57">
        <v>13</v>
      </c>
      <c r="H14" s="57">
        <v>6</v>
      </c>
      <c r="I14" s="57">
        <v>1</v>
      </c>
      <c r="J14" s="55"/>
      <c r="K14" s="55"/>
      <c r="L14" s="58">
        <v>822</v>
      </c>
    </row>
    <row r="15" spans="1:12" x14ac:dyDescent="0.2">
      <c r="A15" s="56" t="s">
        <v>20</v>
      </c>
      <c r="B15" s="56" t="s">
        <v>10</v>
      </c>
      <c r="C15" s="57">
        <v>324</v>
      </c>
      <c r="D15" s="57">
        <v>184</v>
      </c>
      <c r="E15" s="57">
        <v>115</v>
      </c>
      <c r="F15" s="57">
        <v>61</v>
      </c>
      <c r="G15" s="57">
        <v>11</v>
      </c>
      <c r="H15" s="57">
        <v>4</v>
      </c>
      <c r="I15" s="57">
        <v>1</v>
      </c>
      <c r="J15" s="55"/>
      <c r="K15" s="55"/>
      <c r="L15" s="58">
        <v>700</v>
      </c>
    </row>
    <row r="16" spans="1:12" x14ac:dyDescent="0.2">
      <c r="A16" s="56" t="s">
        <v>21</v>
      </c>
      <c r="B16" s="56" t="s">
        <v>10</v>
      </c>
      <c r="C16" s="57">
        <v>465</v>
      </c>
      <c r="D16" s="57">
        <v>148</v>
      </c>
      <c r="E16" s="57">
        <v>112</v>
      </c>
      <c r="F16" s="57">
        <v>82</v>
      </c>
      <c r="G16" s="57">
        <v>13</v>
      </c>
      <c r="H16" s="57">
        <v>9</v>
      </c>
      <c r="I16" s="55"/>
      <c r="J16" s="57">
        <v>1</v>
      </c>
      <c r="K16" s="55"/>
      <c r="L16" s="58">
        <v>830</v>
      </c>
    </row>
    <row r="17" spans="1:12" x14ac:dyDescent="0.2">
      <c r="A17" s="56" t="s">
        <v>143</v>
      </c>
      <c r="B17" s="56" t="s">
        <v>10</v>
      </c>
      <c r="C17" s="57">
        <v>41</v>
      </c>
      <c r="D17" s="57">
        <v>11</v>
      </c>
      <c r="E17" s="57">
        <v>15</v>
      </c>
      <c r="F17" s="57">
        <v>18</v>
      </c>
      <c r="G17" s="57">
        <v>12</v>
      </c>
      <c r="H17" s="57">
        <v>3</v>
      </c>
      <c r="I17" s="57">
        <v>1</v>
      </c>
      <c r="J17" s="55"/>
      <c r="K17" s="55"/>
      <c r="L17" s="58">
        <v>101</v>
      </c>
    </row>
    <row r="18" spans="1:12" x14ac:dyDescent="0.2">
      <c r="A18" s="56" t="s">
        <v>144</v>
      </c>
      <c r="B18" s="56" t="s">
        <v>10</v>
      </c>
      <c r="C18" s="57">
        <v>254</v>
      </c>
      <c r="D18" s="57">
        <v>101</v>
      </c>
      <c r="E18" s="57">
        <v>75</v>
      </c>
      <c r="F18" s="57">
        <v>30</v>
      </c>
      <c r="G18" s="57">
        <v>16</v>
      </c>
      <c r="H18" s="57">
        <v>3</v>
      </c>
      <c r="I18" s="57">
        <v>1</v>
      </c>
      <c r="J18" s="55"/>
      <c r="K18" s="55"/>
      <c r="L18" s="58">
        <v>480</v>
      </c>
    </row>
    <row r="19" spans="1:12" x14ac:dyDescent="0.2">
      <c r="A19" s="56" t="s">
        <v>22</v>
      </c>
      <c r="B19" s="56" t="s">
        <v>10</v>
      </c>
      <c r="C19" s="57">
        <v>478</v>
      </c>
      <c r="D19" s="57">
        <v>188</v>
      </c>
      <c r="E19" s="57">
        <v>128</v>
      </c>
      <c r="F19" s="57">
        <v>72</v>
      </c>
      <c r="G19" s="57">
        <v>21</v>
      </c>
      <c r="H19" s="57">
        <v>5</v>
      </c>
      <c r="I19" s="55"/>
      <c r="J19" s="57">
        <v>1</v>
      </c>
      <c r="K19" s="55"/>
      <c r="L19" s="58">
        <v>893</v>
      </c>
    </row>
    <row r="20" spans="1:12" x14ac:dyDescent="0.2">
      <c r="A20" s="56" t="s">
        <v>23</v>
      </c>
      <c r="B20" s="56" t="s">
        <v>10</v>
      </c>
      <c r="C20" s="57">
        <v>103</v>
      </c>
      <c r="D20" s="57">
        <v>14</v>
      </c>
      <c r="E20" s="57">
        <v>8</v>
      </c>
      <c r="F20" s="57">
        <v>4</v>
      </c>
      <c r="G20" s="55"/>
      <c r="H20" s="55"/>
      <c r="I20" s="55"/>
      <c r="J20" s="55"/>
      <c r="K20" s="55"/>
      <c r="L20" s="58">
        <v>129</v>
      </c>
    </row>
    <row r="21" spans="1:12" x14ac:dyDescent="0.2">
      <c r="A21" s="56" t="s">
        <v>24</v>
      </c>
      <c r="B21" s="56" t="s">
        <v>10</v>
      </c>
      <c r="C21" s="57">
        <v>110</v>
      </c>
      <c r="D21" s="57">
        <v>32</v>
      </c>
      <c r="E21" s="57">
        <v>10</v>
      </c>
      <c r="F21" s="57">
        <v>5</v>
      </c>
      <c r="G21" s="57">
        <v>3</v>
      </c>
      <c r="H21" s="57">
        <v>2</v>
      </c>
      <c r="I21" s="57">
        <v>1</v>
      </c>
      <c r="J21" s="55"/>
      <c r="K21" s="55"/>
      <c r="L21" s="58">
        <v>163</v>
      </c>
    </row>
    <row r="22" spans="1:12" x14ac:dyDescent="0.2">
      <c r="A22" s="56" t="s">
        <v>25</v>
      </c>
      <c r="B22" s="56" t="s">
        <v>10</v>
      </c>
      <c r="C22" s="57">
        <v>164</v>
      </c>
      <c r="D22" s="57">
        <v>69</v>
      </c>
      <c r="E22" s="57">
        <v>27</v>
      </c>
      <c r="F22" s="57">
        <v>9</v>
      </c>
      <c r="G22" s="57">
        <v>4</v>
      </c>
      <c r="H22" s="57">
        <v>2</v>
      </c>
      <c r="I22" s="55"/>
      <c r="J22" s="55"/>
      <c r="K22" s="55"/>
      <c r="L22" s="58">
        <v>275</v>
      </c>
    </row>
    <row r="23" spans="1:12" x14ac:dyDescent="0.2">
      <c r="A23" s="56" t="s">
        <v>26</v>
      </c>
      <c r="B23" s="56" t="s">
        <v>10</v>
      </c>
      <c r="C23" s="57">
        <v>274</v>
      </c>
      <c r="D23" s="57">
        <v>204</v>
      </c>
      <c r="E23" s="57">
        <v>150</v>
      </c>
      <c r="F23" s="57">
        <v>89</v>
      </c>
      <c r="G23" s="57">
        <v>22</v>
      </c>
      <c r="H23" s="57">
        <v>11</v>
      </c>
      <c r="I23" s="57">
        <v>4</v>
      </c>
      <c r="J23" s="57">
        <v>1</v>
      </c>
      <c r="K23" s="55"/>
      <c r="L23" s="58">
        <v>755</v>
      </c>
    </row>
    <row r="24" spans="1:12" x14ac:dyDescent="0.2">
      <c r="A24" s="56" t="s">
        <v>27</v>
      </c>
      <c r="B24" s="56" t="s">
        <v>10</v>
      </c>
      <c r="C24" s="57">
        <v>367</v>
      </c>
      <c r="D24" s="57">
        <v>28</v>
      </c>
      <c r="E24" s="57">
        <v>10</v>
      </c>
      <c r="F24" s="57">
        <v>1</v>
      </c>
      <c r="G24" s="57">
        <v>1</v>
      </c>
      <c r="H24" s="57">
        <v>1</v>
      </c>
      <c r="I24" s="55"/>
      <c r="J24" s="55"/>
      <c r="K24" s="55"/>
      <c r="L24" s="58">
        <v>408</v>
      </c>
    </row>
    <row r="25" spans="1:12" x14ac:dyDescent="0.2">
      <c r="A25" s="56" t="s">
        <v>28</v>
      </c>
      <c r="B25" s="56" t="s">
        <v>10</v>
      </c>
      <c r="C25" s="57">
        <v>365</v>
      </c>
      <c r="D25" s="57">
        <v>109</v>
      </c>
      <c r="E25" s="57">
        <v>59</v>
      </c>
      <c r="F25" s="57">
        <v>17</v>
      </c>
      <c r="G25" s="57">
        <v>4</v>
      </c>
      <c r="H25" s="57">
        <v>1</v>
      </c>
      <c r="I25" s="57">
        <v>1</v>
      </c>
      <c r="J25" s="55"/>
      <c r="K25" s="55"/>
      <c r="L25" s="58">
        <v>556</v>
      </c>
    </row>
    <row r="26" spans="1:12" x14ac:dyDescent="0.2">
      <c r="A26" s="56" t="s">
        <v>145</v>
      </c>
      <c r="B26" s="56" t="s">
        <v>10</v>
      </c>
      <c r="C26" s="57">
        <v>73</v>
      </c>
      <c r="D26" s="57">
        <v>3</v>
      </c>
      <c r="E26" s="55"/>
      <c r="F26" s="57">
        <v>2</v>
      </c>
      <c r="G26" s="55"/>
      <c r="H26" s="55"/>
      <c r="I26" s="55"/>
      <c r="J26" s="55"/>
      <c r="K26" s="55"/>
      <c r="L26" s="58">
        <v>78</v>
      </c>
    </row>
    <row r="27" spans="1:12" x14ac:dyDescent="0.2">
      <c r="A27" s="56" t="s">
        <v>29</v>
      </c>
      <c r="B27" s="56" t="s">
        <v>10</v>
      </c>
      <c r="C27" s="57">
        <v>629</v>
      </c>
      <c r="D27" s="57">
        <v>94</v>
      </c>
      <c r="E27" s="57">
        <v>76</v>
      </c>
      <c r="F27" s="57">
        <v>43</v>
      </c>
      <c r="G27" s="57">
        <v>19</v>
      </c>
      <c r="H27" s="57">
        <v>12</v>
      </c>
      <c r="I27" s="57">
        <v>3</v>
      </c>
      <c r="J27" s="57">
        <v>1</v>
      </c>
      <c r="K27" s="57">
        <v>1</v>
      </c>
      <c r="L27" s="58">
        <v>878</v>
      </c>
    </row>
    <row r="28" spans="1:12" x14ac:dyDescent="0.2">
      <c r="A28" s="56" t="s">
        <v>30</v>
      </c>
      <c r="B28" s="56" t="s">
        <v>10</v>
      </c>
      <c r="C28" s="57">
        <v>637</v>
      </c>
      <c r="D28" s="57">
        <v>138</v>
      </c>
      <c r="E28" s="57">
        <v>42</v>
      </c>
      <c r="F28" s="57">
        <v>5</v>
      </c>
      <c r="G28" s="57">
        <v>1</v>
      </c>
      <c r="H28" s="57">
        <v>2</v>
      </c>
      <c r="I28" s="55"/>
      <c r="J28" s="55"/>
      <c r="K28" s="55"/>
      <c r="L28" s="58">
        <v>825</v>
      </c>
    </row>
    <row r="29" spans="1:12" x14ac:dyDescent="0.2">
      <c r="A29" s="56" t="s">
        <v>146</v>
      </c>
      <c r="B29" s="56" t="s">
        <v>10</v>
      </c>
      <c r="C29" s="57">
        <v>86</v>
      </c>
      <c r="D29" s="57">
        <v>53</v>
      </c>
      <c r="E29" s="57">
        <v>8</v>
      </c>
      <c r="F29" s="55"/>
      <c r="G29" s="55"/>
      <c r="H29" s="55"/>
      <c r="I29" s="55"/>
      <c r="J29" s="55"/>
      <c r="K29" s="55"/>
      <c r="L29" s="58">
        <v>147</v>
      </c>
    </row>
    <row r="30" spans="1:12" x14ac:dyDescent="0.2">
      <c r="A30" s="56" t="s">
        <v>147</v>
      </c>
      <c r="B30" s="56" t="s">
        <v>10</v>
      </c>
      <c r="C30" s="57">
        <v>40</v>
      </c>
      <c r="D30" s="57">
        <v>16</v>
      </c>
      <c r="E30" s="57">
        <v>14</v>
      </c>
      <c r="F30" s="57">
        <v>4</v>
      </c>
      <c r="G30" s="55"/>
      <c r="H30" s="55"/>
      <c r="I30" s="55"/>
      <c r="J30" s="55"/>
      <c r="K30" s="55"/>
      <c r="L30" s="58">
        <v>74</v>
      </c>
    </row>
    <row r="31" spans="1:12" x14ac:dyDescent="0.2">
      <c r="A31" s="56" t="s">
        <v>148</v>
      </c>
      <c r="B31" s="56" t="s">
        <v>10</v>
      </c>
      <c r="C31" s="57">
        <v>606</v>
      </c>
      <c r="D31" s="57">
        <v>125</v>
      </c>
      <c r="E31" s="57">
        <v>81</v>
      </c>
      <c r="F31" s="57">
        <v>64</v>
      </c>
      <c r="G31" s="57">
        <v>33</v>
      </c>
      <c r="H31" s="57">
        <v>31</v>
      </c>
      <c r="I31" s="57">
        <v>8</v>
      </c>
      <c r="J31" s="57">
        <v>2</v>
      </c>
      <c r="K31" s="57">
        <v>3</v>
      </c>
      <c r="L31" s="58">
        <v>953</v>
      </c>
    </row>
    <row r="32" spans="1:12" x14ac:dyDescent="0.2">
      <c r="A32" s="56" t="s">
        <v>248</v>
      </c>
      <c r="B32" s="56" t="s">
        <v>10</v>
      </c>
      <c r="C32" s="57">
        <v>53</v>
      </c>
      <c r="D32" s="57">
        <v>5</v>
      </c>
      <c r="E32" s="57">
        <v>3</v>
      </c>
      <c r="F32" s="55"/>
      <c r="G32" s="55"/>
      <c r="H32" s="55"/>
      <c r="I32" s="55"/>
      <c r="J32" s="55"/>
      <c r="K32" s="55"/>
      <c r="L32" s="58">
        <v>61</v>
      </c>
    </row>
    <row r="33" spans="1:12" x14ac:dyDescent="0.2">
      <c r="A33" s="56" t="s">
        <v>249</v>
      </c>
      <c r="B33" s="56" t="s">
        <v>10</v>
      </c>
      <c r="C33" s="57">
        <v>256</v>
      </c>
      <c r="D33" s="57">
        <v>13</v>
      </c>
      <c r="E33" s="57">
        <v>4</v>
      </c>
      <c r="F33" s="57">
        <v>1</v>
      </c>
      <c r="G33" s="55"/>
      <c r="H33" s="57">
        <v>1</v>
      </c>
      <c r="I33" s="55"/>
      <c r="J33" s="55"/>
      <c r="K33" s="55"/>
      <c r="L33" s="58">
        <v>275</v>
      </c>
    </row>
    <row r="34" spans="1:12" x14ac:dyDescent="0.2">
      <c r="A34" s="56" t="s">
        <v>250</v>
      </c>
      <c r="B34" s="56" t="s">
        <v>10</v>
      </c>
      <c r="C34" s="57">
        <v>96</v>
      </c>
      <c r="D34" s="57">
        <v>3</v>
      </c>
      <c r="E34" s="57">
        <v>4</v>
      </c>
      <c r="F34" s="55"/>
      <c r="G34" s="57">
        <v>1</v>
      </c>
      <c r="H34" s="55"/>
      <c r="I34" s="55"/>
      <c r="J34" s="55"/>
      <c r="K34" s="55"/>
      <c r="L34" s="58">
        <v>104</v>
      </c>
    </row>
    <row r="35" spans="1:12" x14ac:dyDescent="0.2">
      <c r="A35" s="56"/>
      <c r="B35" s="56"/>
      <c r="C35" s="57"/>
      <c r="D35" s="57"/>
      <c r="E35" s="57"/>
      <c r="F35" s="55"/>
      <c r="G35" s="57"/>
      <c r="H35" s="55"/>
      <c r="I35" s="55"/>
      <c r="J35" s="55"/>
      <c r="K35" s="55"/>
      <c r="L35" s="57"/>
    </row>
    <row r="36" spans="1:12" x14ac:dyDescent="0.2">
      <c r="A36" s="56"/>
      <c r="B36" s="56"/>
      <c r="C36" s="58">
        <f>SUM(C7:C35)</f>
        <v>8194</v>
      </c>
      <c r="D36" s="58">
        <f t="shared" ref="D36:L36" si="0">SUM(D7:D35)</f>
        <v>2610</v>
      </c>
      <c r="E36" s="58">
        <f t="shared" si="0"/>
        <v>1642</v>
      </c>
      <c r="F36" s="58">
        <f t="shared" si="0"/>
        <v>958</v>
      </c>
      <c r="G36" s="58">
        <f t="shared" si="0"/>
        <v>255</v>
      </c>
      <c r="H36" s="58">
        <f t="shared" si="0"/>
        <v>128</v>
      </c>
      <c r="I36" s="58">
        <f t="shared" si="0"/>
        <v>25</v>
      </c>
      <c r="J36" s="58">
        <f t="shared" si="0"/>
        <v>7</v>
      </c>
      <c r="K36" s="58">
        <f t="shared" si="0"/>
        <v>4</v>
      </c>
      <c r="L36" s="58">
        <f t="shared" si="0"/>
        <v>13823</v>
      </c>
    </row>
    <row r="37" spans="1:12" x14ac:dyDescent="0.2">
      <c r="A37" s="56"/>
      <c r="B37" s="56"/>
      <c r="C37" s="57"/>
      <c r="D37" s="57"/>
      <c r="E37" s="57"/>
      <c r="F37" s="55"/>
      <c r="G37" s="57"/>
      <c r="H37" s="55"/>
      <c r="I37" s="55"/>
      <c r="J37" s="55"/>
      <c r="K37" s="55"/>
      <c r="L37" s="57"/>
    </row>
    <row r="38" spans="1:12" x14ac:dyDescent="0.2">
      <c r="A38" s="56" t="s">
        <v>31</v>
      </c>
      <c r="B38" s="56" t="s">
        <v>10</v>
      </c>
      <c r="C38" s="57">
        <v>2</v>
      </c>
      <c r="D38" s="55"/>
      <c r="E38" s="55"/>
      <c r="F38" s="55"/>
      <c r="G38" s="55"/>
      <c r="H38" s="57">
        <v>1</v>
      </c>
      <c r="I38" s="55"/>
      <c r="J38" s="55"/>
      <c r="K38" s="55"/>
      <c r="L38" s="58">
        <v>3</v>
      </c>
    </row>
    <row r="39" spans="1:12" x14ac:dyDescent="0.2">
      <c r="A39" s="56" t="s">
        <v>32</v>
      </c>
      <c r="B39" s="56" t="s">
        <v>10</v>
      </c>
      <c r="C39" s="57">
        <v>2</v>
      </c>
      <c r="D39" s="57">
        <v>2</v>
      </c>
      <c r="E39" s="57">
        <v>2</v>
      </c>
      <c r="F39" s="57">
        <v>1</v>
      </c>
      <c r="G39" s="55"/>
      <c r="H39" s="55"/>
      <c r="I39" s="55"/>
      <c r="J39" s="57">
        <v>2</v>
      </c>
      <c r="K39" s="55"/>
      <c r="L39" s="58">
        <v>9</v>
      </c>
    </row>
    <row r="40" spans="1:12" x14ac:dyDescent="0.2">
      <c r="A40" s="56" t="s">
        <v>33</v>
      </c>
      <c r="B40" s="56" t="s">
        <v>10</v>
      </c>
      <c r="C40" s="57">
        <v>37</v>
      </c>
      <c r="D40" s="57">
        <v>8</v>
      </c>
      <c r="E40" s="57">
        <v>17</v>
      </c>
      <c r="F40" s="57">
        <v>6</v>
      </c>
      <c r="G40" s="57">
        <v>9</v>
      </c>
      <c r="H40" s="57">
        <v>7</v>
      </c>
      <c r="I40" s="57">
        <v>4</v>
      </c>
      <c r="J40" s="55"/>
      <c r="K40" s="55"/>
      <c r="L40" s="58">
        <v>88</v>
      </c>
    </row>
    <row r="41" spans="1:12" x14ac:dyDescent="0.2">
      <c r="A41" s="56" t="s">
        <v>34</v>
      </c>
      <c r="B41" s="56" t="s">
        <v>10</v>
      </c>
      <c r="C41" s="57">
        <v>1</v>
      </c>
      <c r="D41" s="57">
        <v>2</v>
      </c>
      <c r="E41" s="55"/>
      <c r="F41" s="57">
        <v>2</v>
      </c>
      <c r="G41" s="57">
        <v>2</v>
      </c>
      <c r="H41" s="57">
        <v>1</v>
      </c>
      <c r="I41" s="57">
        <v>2</v>
      </c>
      <c r="J41" s="55"/>
      <c r="K41" s="55"/>
      <c r="L41" s="58">
        <v>10</v>
      </c>
    </row>
    <row r="42" spans="1:12" x14ac:dyDescent="0.2">
      <c r="A42" s="56" t="s">
        <v>35</v>
      </c>
      <c r="B42" s="56" t="s">
        <v>10</v>
      </c>
      <c r="C42" s="57">
        <v>30</v>
      </c>
      <c r="D42" s="57">
        <v>9</v>
      </c>
      <c r="E42" s="57">
        <v>6</v>
      </c>
      <c r="F42" s="57">
        <v>20</v>
      </c>
      <c r="G42" s="57">
        <v>7</v>
      </c>
      <c r="H42" s="57">
        <v>20</v>
      </c>
      <c r="I42" s="57">
        <v>6</v>
      </c>
      <c r="J42" s="57">
        <v>3</v>
      </c>
      <c r="K42" s="55"/>
      <c r="L42" s="58">
        <v>101</v>
      </c>
    </row>
    <row r="43" spans="1:12" x14ac:dyDescent="0.2">
      <c r="A43" s="56" t="s">
        <v>36</v>
      </c>
      <c r="B43" s="56" t="s">
        <v>10</v>
      </c>
      <c r="C43" s="57">
        <v>2</v>
      </c>
      <c r="D43" s="55"/>
      <c r="E43" s="57">
        <v>1</v>
      </c>
      <c r="F43" s="55"/>
      <c r="G43" s="57">
        <v>1</v>
      </c>
      <c r="H43" s="57">
        <v>1</v>
      </c>
      <c r="I43" s="57">
        <v>1</v>
      </c>
      <c r="J43" s="57">
        <v>2</v>
      </c>
      <c r="K43" s="55"/>
      <c r="L43" s="58">
        <v>8</v>
      </c>
    </row>
    <row r="44" spans="1:12" x14ac:dyDescent="0.2">
      <c r="A44" s="56" t="s">
        <v>37</v>
      </c>
      <c r="B44" s="56" t="s">
        <v>10</v>
      </c>
      <c r="C44" s="57">
        <v>8</v>
      </c>
      <c r="D44" s="57">
        <v>1</v>
      </c>
      <c r="E44" s="57">
        <v>3</v>
      </c>
      <c r="F44" s="57">
        <v>10</v>
      </c>
      <c r="G44" s="57">
        <v>3</v>
      </c>
      <c r="H44" s="57">
        <v>4</v>
      </c>
      <c r="I44" s="57">
        <v>1</v>
      </c>
      <c r="J44" s="55"/>
      <c r="K44" s="55"/>
      <c r="L44" s="58">
        <v>30</v>
      </c>
    </row>
    <row r="45" spans="1:12" x14ac:dyDescent="0.2">
      <c r="A45" s="56" t="s">
        <v>38</v>
      </c>
      <c r="B45" s="56" t="s">
        <v>10</v>
      </c>
      <c r="C45" s="57">
        <v>3</v>
      </c>
      <c r="D45" s="57">
        <v>2</v>
      </c>
      <c r="E45" s="57">
        <v>1</v>
      </c>
      <c r="F45" s="57">
        <v>1</v>
      </c>
      <c r="G45" s="57">
        <v>2</v>
      </c>
      <c r="H45" s="57">
        <v>1</v>
      </c>
      <c r="I45" s="57">
        <v>2</v>
      </c>
      <c r="J45" s="57">
        <v>2</v>
      </c>
      <c r="K45" s="57">
        <v>2</v>
      </c>
      <c r="L45" s="58">
        <v>16</v>
      </c>
    </row>
    <row r="46" spans="1:12" x14ac:dyDescent="0.2">
      <c r="A46" s="56" t="s">
        <v>137</v>
      </c>
      <c r="B46" s="56" t="s">
        <v>10</v>
      </c>
      <c r="C46" s="57">
        <v>69</v>
      </c>
      <c r="D46" s="57">
        <v>23</v>
      </c>
      <c r="E46" s="57">
        <v>19</v>
      </c>
      <c r="F46" s="57">
        <v>17</v>
      </c>
      <c r="G46" s="57">
        <v>5</v>
      </c>
      <c r="H46" s="57">
        <v>6</v>
      </c>
      <c r="I46" s="57">
        <v>2</v>
      </c>
      <c r="J46" s="57">
        <v>3</v>
      </c>
      <c r="K46" s="57">
        <v>1</v>
      </c>
      <c r="L46" s="58">
        <v>145</v>
      </c>
    </row>
    <row r="47" spans="1:12" x14ac:dyDescent="0.2">
      <c r="A47" s="56" t="s">
        <v>39</v>
      </c>
      <c r="B47" s="56" t="s">
        <v>10</v>
      </c>
      <c r="C47" s="57">
        <v>13</v>
      </c>
      <c r="D47" s="57">
        <v>2</v>
      </c>
      <c r="E47" s="57">
        <v>7</v>
      </c>
      <c r="F47" s="57">
        <v>14</v>
      </c>
      <c r="G47" s="57">
        <v>9</v>
      </c>
      <c r="H47" s="57">
        <v>10</v>
      </c>
      <c r="I47" s="57">
        <v>5</v>
      </c>
      <c r="J47" s="57">
        <v>2</v>
      </c>
      <c r="K47" s="55"/>
      <c r="L47" s="58">
        <v>62</v>
      </c>
    </row>
    <row r="48" spans="1:12" x14ac:dyDescent="0.2">
      <c r="A48" s="56" t="s">
        <v>40</v>
      </c>
      <c r="B48" s="56" t="s">
        <v>10</v>
      </c>
      <c r="C48" s="57">
        <v>13</v>
      </c>
      <c r="D48" s="57">
        <v>3</v>
      </c>
      <c r="E48" s="57">
        <v>4</v>
      </c>
      <c r="F48" s="57">
        <v>10</v>
      </c>
      <c r="G48" s="57">
        <v>3</v>
      </c>
      <c r="H48" s="57">
        <v>3</v>
      </c>
      <c r="I48" s="57">
        <v>2</v>
      </c>
      <c r="J48" s="57">
        <v>3</v>
      </c>
      <c r="K48" s="55"/>
      <c r="L48" s="58">
        <v>41</v>
      </c>
    </row>
    <row r="49" spans="1:12" x14ac:dyDescent="0.2">
      <c r="A49" s="56" t="s">
        <v>41</v>
      </c>
      <c r="B49" s="56" t="s">
        <v>10</v>
      </c>
      <c r="C49" s="57">
        <v>63</v>
      </c>
      <c r="D49" s="57">
        <v>11</v>
      </c>
      <c r="E49" s="57">
        <v>6</v>
      </c>
      <c r="F49" s="57">
        <v>4</v>
      </c>
      <c r="G49" s="55"/>
      <c r="H49" s="57">
        <v>2</v>
      </c>
      <c r="I49" s="55"/>
      <c r="J49" s="57">
        <v>1</v>
      </c>
      <c r="K49" s="57">
        <v>1</v>
      </c>
      <c r="L49" s="58">
        <v>88</v>
      </c>
    </row>
    <row r="50" spans="1:12" x14ac:dyDescent="0.2">
      <c r="A50" s="56" t="s">
        <v>42</v>
      </c>
      <c r="B50" s="56" t="s">
        <v>10</v>
      </c>
      <c r="C50" s="57">
        <v>8</v>
      </c>
      <c r="D50" s="55"/>
      <c r="E50" s="57">
        <v>2</v>
      </c>
      <c r="F50" s="57">
        <v>3</v>
      </c>
      <c r="G50" s="57">
        <v>1</v>
      </c>
      <c r="H50" s="57">
        <v>2</v>
      </c>
      <c r="I50" s="55"/>
      <c r="J50" s="57">
        <v>1</v>
      </c>
      <c r="K50" s="55"/>
      <c r="L50" s="58">
        <v>17</v>
      </c>
    </row>
    <row r="51" spans="1:12" x14ac:dyDescent="0.2">
      <c r="A51" s="56" t="s">
        <v>149</v>
      </c>
      <c r="B51" s="56" t="s">
        <v>10</v>
      </c>
      <c r="C51" s="57">
        <v>59</v>
      </c>
      <c r="D51" s="57">
        <v>24</v>
      </c>
      <c r="E51" s="57">
        <v>32</v>
      </c>
      <c r="F51" s="57">
        <v>42</v>
      </c>
      <c r="G51" s="57">
        <v>37</v>
      </c>
      <c r="H51" s="57">
        <v>32</v>
      </c>
      <c r="I51" s="57">
        <v>24</v>
      </c>
      <c r="J51" s="57">
        <v>7</v>
      </c>
      <c r="K51" s="57">
        <v>1</v>
      </c>
      <c r="L51" s="58">
        <v>258</v>
      </c>
    </row>
    <row r="52" spans="1:12" x14ac:dyDescent="0.2">
      <c r="A52" s="56" t="s">
        <v>43</v>
      </c>
      <c r="B52" s="56" t="s">
        <v>10</v>
      </c>
      <c r="C52" s="55"/>
      <c r="D52" s="57">
        <v>1</v>
      </c>
      <c r="E52" s="55"/>
      <c r="F52" s="57">
        <v>1</v>
      </c>
      <c r="G52" s="57">
        <v>2</v>
      </c>
      <c r="H52" s="57">
        <v>4</v>
      </c>
      <c r="I52" s="57">
        <v>1</v>
      </c>
      <c r="J52" s="57">
        <v>1</v>
      </c>
      <c r="K52" s="57">
        <v>1</v>
      </c>
      <c r="L52" s="58">
        <v>11</v>
      </c>
    </row>
    <row r="53" spans="1:12" x14ac:dyDescent="0.2">
      <c r="A53" s="56" t="s">
        <v>150</v>
      </c>
      <c r="B53" s="56" t="s">
        <v>10</v>
      </c>
      <c r="C53" s="57">
        <v>21</v>
      </c>
      <c r="D53" s="57">
        <v>7</v>
      </c>
      <c r="E53" s="57">
        <v>4</v>
      </c>
      <c r="F53" s="57">
        <v>4</v>
      </c>
      <c r="G53" s="57">
        <v>3</v>
      </c>
      <c r="H53" s="57">
        <v>6</v>
      </c>
      <c r="I53" s="57">
        <v>4</v>
      </c>
      <c r="J53" s="57">
        <v>2</v>
      </c>
      <c r="K53" s="57">
        <v>1</v>
      </c>
      <c r="L53" s="58">
        <v>52</v>
      </c>
    </row>
    <row r="54" spans="1:12" x14ac:dyDescent="0.2">
      <c r="A54" s="56"/>
      <c r="B54" s="56"/>
      <c r="C54" s="57"/>
      <c r="D54" s="57"/>
      <c r="E54" s="57"/>
      <c r="F54" s="55"/>
      <c r="G54" s="57"/>
      <c r="H54" s="55"/>
      <c r="I54" s="55"/>
      <c r="J54" s="55"/>
      <c r="K54" s="55"/>
      <c r="L54" s="57"/>
    </row>
    <row r="55" spans="1:12" x14ac:dyDescent="0.2">
      <c r="A55" s="56"/>
      <c r="B55" s="56"/>
      <c r="C55" s="58">
        <f>SUM(C38:C53)</f>
        <v>331</v>
      </c>
      <c r="D55" s="58">
        <f t="shared" ref="D55:L55" si="1">SUM(D38:D53)</f>
        <v>95</v>
      </c>
      <c r="E55" s="58">
        <f t="shared" si="1"/>
        <v>104</v>
      </c>
      <c r="F55" s="58">
        <f t="shared" si="1"/>
        <v>135</v>
      </c>
      <c r="G55" s="58">
        <f t="shared" si="1"/>
        <v>84</v>
      </c>
      <c r="H55" s="58">
        <f t="shared" si="1"/>
        <v>100</v>
      </c>
      <c r="I55" s="58">
        <f t="shared" si="1"/>
        <v>54</v>
      </c>
      <c r="J55" s="58">
        <f t="shared" si="1"/>
        <v>29</v>
      </c>
      <c r="K55" s="58">
        <f t="shared" si="1"/>
        <v>7</v>
      </c>
      <c r="L55" s="58">
        <f t="shared" si="1"/>
        <v>939</v>
      </c>
    </row>
    <row r="56" spans="1:12" x14ac:dyDescent="0.2">
      <c r="A56" s="56"/>
      <c r="B56" s="56"/>
      <c r="C56" s="57"/>
      <c r="D56" s="57"/>
      <c r="E56" s="57"/>
      <c r="F56" s="55"/>
      <c r="G56" s="57"/>
      <c r="H56" s="55"/>
      <c r="I56" s="55"/>
      <c r="J56" s="55"/>
      <c r="K56" s="55"/>
      <c r="L56" s="57"/>
    </row>
    <row r="57" spans="1:12" x14ac:dyDescent="0.2">
      <c r="A57" s="56" t="s">
        <v>151</v>
      </c>
      <c r="B57" s="56" t="s">
        <v>10</v>
      </c>
      <c r="C57" s="57">
        <v>626</v>
      </c>
      <c r="D57" s="57">
        <v>187</v>
      </c>
      <c r="E57" s="57">
        <v>106</v>
      </c>
      <c r="F57" s="57">
        <v>74</v>
      </c>
      <c r="G57" s="57">
        <v>12</v>
      </c>
      <c r="H57" s="57">
        <v>13</v>
      </c>
      <c r="I57" s="57">
        <v>2</v>
      </c>
      <c r="J57" s="57">
        <v>4</v>
      </c>
      <c r="K57" s="57">
        <v>5</v>
      </c>
      <c r="L57" s="58">
        <v>1029</v>
      </c>
    </row>
    <row r="58" spans="1:12" x14ac:dyDescent="0.2">
      <c r="A58" s="56" t="s">
        <v>44</v>
      </c>
      <c r="B58" s="56" t="s">
        <v>10</v>
      </c>
      <c r="C58" s="57">
        <v>381</v>
      </c>
      <c r="D58" s="57">
        <v>62</v>
      </c>
      <c r="E58" s="57">
        <v>6</v>
      </c>
      <c r="F58" s="57">
        <v>3</v>
      </c>
      <c r="G58" s="57">
        <v>1</v>
      </c>
      <c r="H58" s="57">
        <v>1</v>
      </c>
      <c r="I58" s="55"/>
      <c r="J58" s="55"/>
      <c r="K58" s="55"/>
      <c r="L58" s="58">
        <v>454</v>
      </c>
    </row>
    <row r="59" spans="1:12" x14ac:dyDescent="0.2">
      <c r="A59" s="56" t="s">
        <v>152</v>
      </c>
      <c r="B59" s="56" t="s">
        <v>10</v>
      </c>
      <c r="C59" s="57">
        <v>264</v>
      </c>
      <c r="D59" s="57">
        <v>68</v>
      </c>
      <c r="E59" s="57">
        <v>49</v>
      </c>
      <c r="F59" s="57">
        <v>21</v>
      </c>
      <c r="G59" s="57">
        <v>8</v>
      </c>
      <c r="H59" s="57">
        <v>5</v>
      </c>
      <c r="I59" s="57">
        <v>1</v>
      </c>
      <c r="J59" s="57">
        <v>2</v>
      </c>
      <c r="K59" s="55"/>
      <c r="L59" s="58">
        <v>418</v>
      </c>
    </row>
    <row r="60" spans="1:12" x14ac:dyDescent="0.2">
      <c r="A60" s="56" t="s">
        <v>45</v>
      </c>
      <c r="B60" s="56" t="s">
        <v>10</v>
      </c>
      <c r="C60" s="57">
        <v>144</v>
      </c>
      <c r="D60" s="57">
        <v>32</v>
      </c>
      <c r="E60" s="57">
        <v>32</v>
      </c>
      <c r="F60" s="57">
        <v>11</v>
      </c>
      <c r="G60" s="57">
        <v>2</v>
      </c>
      <c r="H60" s="55"/>
      <c r="I60" s="55"/>
      <c r="J60" s="55"/>
      <c r="K60" s="55"/>
      <c r="L60" s="58">
        <v>221</v>
      </c>
    </row>
    <row r="61" spans="1:12" x14ac:dyDescent="0.2">
      <c r="A61" s="56" t="s">
        <v>46</v>
      </c>
      <c r="B61" s="56" t="s">
        <v>10</v>
      </c>
      <c r="C61" s="57">
        <v>162</v>
      </c>
      <c r="D61" s="57">
        <v>45</v>
      </c>
      <c r="E61" s="57">
        <v>27</v>
      </c>
      <c r="F61" s="57">
        <v>19</v>
      </c>
      <c r="G61" s="57">
        <v>2</v>
      </c>
      <c r="H61" s="57">
        <v>6</v>
      </c>
      <c r="I61" s="57">
        <v>4</v>
      </c>
      <c r="J61" s="57">
        <v>1</v>
      </c>
      <c r="K61" s="55"/>
      <c r="L61" s="58">
        <v>266</v>
      </c>
    </row>
    <row r="62" spans="1:12" x14ac:dyDescent="0.2">
      <c r="A62" s="56" t="s">
        <v>47</v>
      </c>
      <c r="B62" s="56" t="s">
        <v>10</v>
      </c>
      <c r="C62" s="57">
        <v>68</v>
      </c>
      <c r="D62" s="57">
        <v>24</v>
      </c>
      <c r="E62" s="57">
        <v>5</v>
      </c>
      <c r="F62" s="57">
        <v>7</v>
      </c>
      <c r="G62" s="57">
        <v>1</v>
      </c>
      <c r="H62" s="57">
        <v>1</v>
      </c>
      <c r="I62" s="55"/>
      <c r="J62" s="55"/>
      <c r="K62" s="55"/>
      <c r="L62" s="58">
        <v>106</v>
      </c>
    </row>
    <row r="63" spans="1:12" x14ac:dyDescent="0.2">
      <c r="A63" s="56" t="s">
        <v>48</v>
      </c>
      <c r="B63" s="56" t="s">
        <v>10</v>
      </c>
      <c r="C63" s="57">
        <v>54</v>
      </c>
      <c r="D63" s="57">
        <v>7</v>
      </c>
      <c r="E63" s="57">
        <v>3</v>
      </c>
      <c r="F63" s="57">
        <v>1</v>
      </c>
      <c r="G63" s="55"/>
      <c r="H63" s="55"/>
      <c r="I63" s="55"/>
      <c r="J63" s="55"/>
      <c r="K63" s="55"/>
      <c r="L63" s="58">
        <v>65</v>
      </c>
    </row>
    <row r="64" spans="1:12" x14ac:dyDescent="0.2">
      <c r="A64" s="56" t="s">
        <v>49</v>
      </c>
      <c r="B64" s="56" t="s">
        <v>10</v>
      </c>
      <c r="C64" s="57">
        <v>124</v>
      </c>
      <c r="D64" s="57">
        <v>17</v>
      </c>
      <c r="E64" s="57">
        <v>9</v>
      </c>
      <c r="F64" s="57">
        <v>11</v>
      </c>
      <c r="G64" s="57">
        <v>4</v>
      </c>
      <c r="H64" s="55"/>
      <c r="I64" s="55"/>
      <c r="J64" s="55"/>
      <c r="K64" s="55"/>
      <c r="L64" s="58">
        <v>165</v>
      </c>
    </row>
    <row r="65" spans="1:12" x14ac:dyDescent="0.2">
      <c r="A65" s="56" t="s">
        <v>50</v>
      </c>
      <c r="B65" s="56" t="s">
        <v>10</v>
      </c>
      <c r="C65" s="57">
        <v>721</v>
      </c>
      <c r="D65" s="57">
        <v>143</v>
      </c>
      <c r="E65" s="57">
        <v>72</v>
      </c>
      <c r="F65" s="57">
        <v>53</v>
      </c>
      <c r="G65" s="57">
        <v>25</v>
      </c>
      <c r="H65" s="57">
        <v>10</v>
      </c>
      <c r="I65" s="57">
        <v>6</v>
      </c>
      <c r="J65" s="57">
        <v>1</v>
      </c>
      <c r="K65" s="55"/>
      <c r="L65" s="58">
        <v>1031</v>
      </c>
    </row>
    <row r="66" spans="1:12" x14ac:dyDescent="0.2">
      <c r="A66" s="56" t="s">
        <v>51</v>
      </c>
      <c r="B66" s="56" t="s">
        <v>10</v>
      </c>
      <c r="C66" s="57">
        <v>78</v>
      </c>
      <c r="D66" s="57">
        <v>1</v>
      </c>
      <c r="E66" s="57">
        <v>4</v>
      </c>
      <c r="F66" s="55"/>
      <c r="G66" s="55"/>
      <c r="H66" s="55"/>
      <c r="I66" s="55"/>
      <c r="J66" s="55"/>
      <c r="K66" s="55"/>
      <c r="L66" s="58">
        <v>83</v>
      </c>
    </row>
    <row r="67" spans="1:12" x14ac:dyDescent="0.2">
      <c r="A67" s="56" t="s">
        <v>52</v>
      </c>
      <c r="B67" s="56" t="s">
        <v>10</v>
      </c>
      <c r="C67" s="57">
        <v>131</v>
      </c>
      <c r="D67" s="57">
        <v>26</v>
      </c>
      <c r="E67" s="57">
        <v>17</v>
      </c>
      <c r="F67" s="57">
        <v>6</v>
      </c>
      <c r="G67" s="57">
        <v>1</v>
      </c>
      <c r="H67" s="57">
        <v>2</v>
      </c>
      <c r="I67" s="55"/>
      <c r="J67" s="55"/>
      <c r="K67" s="55"/>
      <c r="L67" s="58">
        <v>183</v>
      </c>
    </row>
    <row r="68" spans="1:12" x14ac:dyDescent="0.2">
      <c r="A68" s="56" t="s">
        <v>53</v>
      </c>
      <c r="B68" s="56" t="s">
        <v>10</v>
      </c>
      <c r="C68" s="57">
        <v>475</v>
      </c>
      <c r="D68" s="57">
        <v>30</v>
      </c>
      <c r="E68" s="57">
        <v>18</v>
      </c>
      <c r="F68" s="57">
        <v>2</v>
      </c>
      <c r="G68" s="57">
        <v>1</v>
      </c>
      <c r="H68" s="55"/>
      <c r="I68" s="55"/>
      <c r="J68" s="55"/>
      <c r="K68" s="55"/>
      <c r="L68" s="58">
        <v>526</v>
      </c>
    </row>
    <row r="69" spans="1:12" x14ac:dyDescent="0.2">
      <c r="A69" s="56" t="s">
        <v>54</v>
      </c>
      <c r="B69" s="56" t="s">
        <v>10</v>
      </c>
      <c r="C69" s="57">
        <v>127</v>
      </c>
      <c r="D69" s="57">
        <v>23</v>
      </c>
      <c r="E69" s="57">
        <v>9</v>
      </c>
      <c r="F69" s="57">
        <v>2</v>
      </c>
      <c r="G69" s="55"/>
      <c r="H69" s="55"/>
      <c r="I69" s="55"/>
      <c r="J69" s="55"/>
      <c r="K69" s="55"/>
      <c r="L69" s="58">
        <v>161</v>
      </c>
    </row>
    <row r="70" spans="1:12" x14ac:dyDescent="0.2">
      <c r="A70" s="56" t="s">
        <v>153</v>
      </c>
      <c r="B70" s="56" t="s">
        <v>10</v>
      </c>
      <c r="C70" s="57">
        <v>852</v>
      </c>
      <c r="D70" s="57">
        <v>235</v>
      </c>
      <c r="E70" s="57">
        <v>123</v>
      </c>
      <c r="F70" s="57">
        <v>83</v>
      </c>
      <c r="G70" s="57">
        <v>28</v>
      </c>
      <c r="H70" s="57">
        <v>14</v>
      </c>
      <c r="I70" s="57">
        <v>3</v>
      </c>
      <c r="J70" s="57">
        <v>2</v>
      </c>
      <c r="K70" s="57">
        <v>1</v>
      </c>
      <c r="L70" s="58">
        <v>1341</v>
      </c>
    </row>
    <row r="71" spans="1:12" x14ac:dyDescent="0.2">
      <c r="A71" s="56" t="s">
        <v>55</v>
      </c>
      <c r="B71" s="56" t="s">
        <v>10</v>
      </c>
      <c r="C71" s="57">
        <v>800</v>
      </c>
      <c r="D71" s="57">
        <v>229</v>
      </c>
      <c r="E71" s="57">
        <v>142</v>
      </c>
      <c r="F71" s="57">
        <v>62</v>
      </c>
      <c r="G71" s="57">
        <v>15</v>
      </c>
      <c r="H71" s="57">
        <v>3</v>
      </c>
      <c r="I71" s="55"/>
      <c r="J71" s="57">
        <v>1</v>
      </c>
      <c r="K71" s="55"/>
      <c r="L71" s="58">
        <v>1252</v>
      </c>
    </row>
    <row r="72" spans="1:12" x14ac:dyDescent="0.2">
      <c r="A72" s="56" t="s">
        <v>56</v>
      </c>
      <c r="B72" s="56" t="s">
        <v>10</v>
      </c>
      <c r="C72" s="57">
        <v>512</v>
      </c>
      <c r="D72" s="57">
        <v>120</v>
      </c>
      <c r="E72" s="57">
        <v>76</v>
      </c>
      <c r="F72" s="57">
        <v>56</v>
      </c>
      <c r="G72" s="57">
        <v>13</v>
      </c>
      <c r="H72" s="57">
        <v>7</v>
      </c>
      <c r="I72" s="57">
        <v>4</v>
      </c>
      <c r="J72" s="55"/>
      <c r="K72" s="55"/>
      <c r="L72" s="58">
        <v>788</v>
      </c>
    </row>
    <row r="73" spans="1:12" x14ac:dyDescent="0.2">
      <c r="A73" s="56" t="s">
        <v>57</v>
      </c>
      <c r="B73" s="56" t="s">
        <v>10</v>
      </c>
      <c r="C73" s="57">
        <v>207</v>
      </c>
      <c r="D73" s="57">
        <v>39</v>
      </c>
      <c r="E73" s="57">
        <v>20</v>
      </c>
      <c r="F73" s="57">
        <v>12</v>
      </c>
      <c r="G73" s="57">
        <v>4</v>
      </c>
      <c r="H73" s="57">
        <v>1</v>
      </c>
      <c r="I73" s="55"/>
      <c r="J73" s="55"/>
      <c r="K73" s="55"/>
      <c r="L73" s="58">
        <v>283</v>
      </c>
    </row>
    <row r="74" spans="1:12" x14ac:dyDescent="0.2">
      <c r="A74" s="56" t="s">
        <v>58</v>
      </c>
      <c r="B74" s="56" t="s">
        <v>10</v>
      </c>
      <c r="C74" s="57">
        <v>528</v>
      </c>
      <c r="D74" s="57">
        <v>117</v>
      </c>
      <c r="E74" s="57">
        <v>69</v>
      </c>
      <c r="F74" s="57">
        <v>36</v>
      </c>
      <c r="G74" s="57">
        <v>12</v>
      </c>
      <c r="H74" s="57">
        <v>3</v>
      </c>
      <c r="I74" s="57">
        <v>4</v>
      </c>
      <c r="J74" s="57">
        <v>1</v>
      </c>
      <c r="K74" s="57">
        <v>2</v>
      </c>
      <c r="L74" s="58">
        <v>772</v>
      </c>
    </row>
    <row r="75" spans="1:12" x14ac:dyDescent="0.2">
      <c r="A75" s="56" t="s">
        <v>59</v>
      </c>
      <c r="B75" s="56" t="s">
        <v>10</v>
      </c>
      <c r="C75" s="57">
        <v>447</v>
      </c>
      <c r="D75" s="57">
        <v>70</v>
      </c>
      <c r="E75" s="57">
        <v>39</v>
      </c>
      <c r="F75" s="57">
        <v>21</v>
      </c>
      <c r="G75" s="57">
        <v>4</v>
      </c>
      <c r="H75" s="57">
        <v>2</v>
      </c>
      <c r="I75" s="55"/>
      <c r="J75" s="55"/>
      <c r="K75" s="55"/>
      <c r="L75" s="58">
        <v>583</v>
      </c>
    </row>
    <row r="76" spans="1:12" x14ac:dyDescent="0.2">
      <c r="A76" s="56" t="s">
        <v>60</v>
      </c>
      <c r="B76" s="56" t="s">
        <v>10</v>
      </c>
      <c r="C76" s="57">
        <v>178</v>
      </c>
      <c r="D76" s="57">
        <v>12</v>
      </c>
      <c r="E76" s="57">
        <v>1</v>
      </c>
      <c r="F76" s="57">
        <v>1</v>
      </c>
      <c r="G76" s="55"/>
      <c r="H76" s="55"/>
      <c r="I76" s="55"/>
      <c r="J76" s="55"/>
      <c r="K76" s="55"/>
      <c r="L76" s="58">
        <v>192</v>
      </c>
    </row>
    <row r="77" spans="1:12" x14ac:dyDescent="0.2">
      <c r="A77" s="56"/>
      <c r="B77" s="56"/>
      <c r="C77" s="57"/>
      <c r="D77" s="57"/>
      <c r="E77" s="57"/>
      <c r="F77" s="55"/>
      <c r="G77" s="57"/>
      <c r="H77" s="55"/>
      <c r="I77" s="55"/>
      <c r="J77" s="55"/>
      <c r="K77" s="55"/>
      <c r="L77" s="57"/>
    </row>
    <row r="78" spans="1:12" x14ac:dyDescent="0.2">
      <c r="A78" s="56"/>
      <c r="B78" s="56"/>
      <c r="C78" s="58">
        <f>SUM(C57:C77)</f>
        <v>6879</v>
      </c>
      <c r="D78" s="58">
        <f t="shared" ref="D78:L78" si="2">SUM(D57:D77)</f>
        <v>1487</v>
      </c>
      <c r="E78" s="58">
        <f t="shared" si="2"/>
        <v>827</v>
      </c>
      <c r="F78" s="58">
        <f t="shared" si="2"/>
        <v>481</v>
      </c>
      <c r="G78" s="58">
        <f t="shared" si="2"/>
        <v>133</v>
      </c>
      <c r="H78" s="58">
        <f t="shared" si="2"/>
        <v>68</v>
      </c>
      <c r="I78" s="58">
        <f t="shared" si="2"/>
        <v>24</v>
      </c>
      <c r="J78" s="58">
        <f t="shared" si="2"/>
        <v>12</v>
      </c>
      <c r="K78" s="58">
        <f t="shared" si="2"/>
        <v>8</v>
      </c>
      <c r="L78" s="58">
        <f t="shared" si="2"/>
        <v>9919</v>
      </c>
    </row>
    <row r="79" spans="1:12" x14ac:dyDescent="0.2">
      <c r="A79" s="56"/>
      <c r="B79" s="56"/>
      <c r="C79" s="57"/>
      <c r="D79" s="57"/>
      <c r="E79" s="57"/>
      <c r="F79" s="55"/>
      <c r="G79" s="57"/>
      <c r="H79" s="55"/>
      <c r="I79" s="55"/>
      <c r="J79" s="55"/>
      <c r="K79" s="55"/>
      <c r="L79" s="57"/>
    </row>
    <row r="80" spans="1:12" x14ac:dyDescent="0.2">
      <c r="A80" s="56" t="s">
        <v>61</v>
      </c>
      <c r="B80" s="56" t="s">
        <v>10</v>
      </c>
      <c r="C80" s="57">
        <v>8</v>
      </c>
      <c r="D80" s="57">
        <v>3</v>
      </c>
      <c r="E80" s="57">
        <v>1</v>
      </c>
      <c r="F80" s="57">
        <v>1</v>
      </c>
      <c r="G80" s="57">
        <v>1</v>
      </c>
      <c r="H80" s="57">
        <v>3</v>
      </c>
      <c r="I80" s="55"/>
      <c r="J80" s="55"/>
      <c r="K80" s="55"/>
      <c r="L80" s="58">
        <v>17</v>
      </c>
    </row>
    <row r="81" spans="1:12" x14ac:dyDescent="0.2">
      <c r="A81" s="56" t="s">
        <v>62</v>
      </c>
      <c r="B81" s="56" t="s">
        <v>10</v>
      </c>
      <c r="C81" s="55"/>
      <c r="D81" s="55"/>
      <c r="E81" s="57">
        <v>1</v>
      </c>
      <c r="F81" s="57">
        <v>6</v>
      </c>
      <c r="G81" s="57">
        <v>4</v>
      </c>
      <c r="H81" s="57">
        <v>5</v>
      </c>
      <c r="I81" s="57">
        <v>2</v>
      </c>
      <c r="J81" s="57">
        <v>2</v>
      </c>
      <c r="K81" s="55"/>
      <c r="L81" s="58">
        <v>20</v>
      </c>
    </row>
    <row r="82" spans="1:12" x14ac:dyDescent="0.2">
      <c r="A82" s="56" t="s">
        <v>63</v>
      </c>
      <c r="B82" s="56" t="s">
        <v>10</v>
      </c>
      <c r="C82" s="55"/>
      <c r="D82" s="57">
        <v>1</v>
      </c>
      <c r="E82" s="57">
        <v>1</v>
      </c>
      <c r="F82" s="57">
        <v>3</v>
      </c>
      <c r="G82" s="57">
        <v>6</v>
      </c>
      <c r="H82" s="57">
        <v>2</v>
      </c>
      <c r="I82" s="57">
        <v>1</v>
      </c>
      <c r="J82" s="55"/>
      <c r="K82" s="55"/>
      <c r="L82" s="58">
        <v>14</v>
      </c>
    </row>
    <row r="83" spans="1:12" x14ac:dyDescent="0.2">
      <c r="A83" s="56" t="s">
        <v>64</v>
      </c>
      <c r="B83" s="56" t="s">
        <v>10</v>
      </c>
      <c r="C83" s="57">
        <v>1</v>
      </c>
      <c r="D83" s="57">
        <v>8</v>
      </c>
      <c r="E83" s="57">
        <v>15</v>
      </c>
      <c r="F83" s="57">
        <v>11</v>
      </c>
      <c r="G83" s="57">
        <v>18</v>
      </c>
      <c r="H83" s="57">
        <v>13</v>
      </c>
      <c r="I83" s="55"/>
      <c r="J83" s="55"/>
      <c r="K83" s="55"/>
      <c r="L83" s="58">
        <v>66</v>
      </c>
    </row>
    <row r="84" spans="1:12" x14ac:dyDescent="0.2">
      <c r="A84" s="56" t="s">
        <v>65</v>
      </c>
      <c r="B84" s="56" t="s">
        <v>10</v>
      </c>
      <c r="C84" s="57">
        <v>1</v>
      </c>
      <c r="D84" s="55"/>
      <c r="E84" s="55"/>
      <c r="F84" s="55"/>
      <c r="G84" s="55"/>
      <c r="H84" s="57">
        <v>1</v>
      </c>
      <c r="I84" s="57">
        <v>1</v>
      </c>
      <c r="J84" s="55"/>
      <c r="K84" s="55"/>
      <c r="L84" s="58">
        <v>3</v>
      </c>
    </row>
    <row r="85" spans="1:12" x14ac:dyDescent="0.2">
      <c r="A85" s="56" t="s">
        <v>66</v>
      </c>
      <c r="B85" s="56" t="s">
        <v>10</v>
      </c>
      <c r="C85" s="57">
        <v>4</v>
      </c>
      <c r="D85" s="55"/>
      <c r="E85" s="55"/>
      <c r="F85" s="57">
        <v>1</v>
      </c>
      <c r="G85" s="57">
        <v>4</v>
      </c>
      <c r="H85" s="57">
        <v>4</v>
      </c>
      <c r="I85" s="57">
        <v>2</v>
      </c>
      <c r="J85" s="57">
        <v>3</v>
      </c>
      <c r="K85" s="55"/>
      <c r="L85" s="58">
        <v>18</v>
      </c>
    </row>
    <row r="86" spans="1:12" x14ac:dyDescent="0.2">
      <c r="A86" s="56"/>
      <c r="B86" s="56"/>
      <c r="C86" s="57"/>
      <c r="D86" s="57"/>
      <c r="E86" s="57"/>
      <c r="F86" s="55"/>
      <c r="G86" s="57"/>
      <c r="H86" s="55"/>
      <c r="I86" s="55"/>
      <c r="J86" s="55"/>
      <c r="K86" s="55"/>
      <c r="L86" s="57"/>
    </row>
    <row r="87" spans="1:12" x14ac:dyDescent="0.2">
      <c r="A87" s="56"/>
      <c r="B87" s="56"/>
      <c r="C87" s="58">
        <f>SUM(C80:C85)</f>
        <v>14</v>
      </c>
      <c r="D87" s="58">
        <f t="shared" ref="D87:L87" si="3">SUM(D80:D85)</f>
        <v>12</v>
      </c>
      <c r="E87" s="58">
        <f t="shared" si="3"/>
        <v>18</v>
      </c>
      <c r="F87" s="58">
        <f t="shared" si="3"/>
        <v>22</v>
      </c>
      <c r="G87" s="58">
        <f t="shared" si="3"/>
        <v>33</v>
      </c>
      <c r="H87" s="58">
        <f t="shared" si="3"/>
        <v>28</v>
      </c>
      <c r="I87" s="58">
        <f t="shared" si="3"/>
        <v>6</v>
      </c>
      <c r="J87" s="58">
        <f t="shared" si="3"/>
        <v>5</v>
      </c>
      <c r="K87" s="58">
        <f t="shared" si="3"/>
        <v>0</v>
      </c>
      <c r="L87" s="58">
        <f t="shared" si="3"/>
        <v>138</v>
      </c>
    </row>
    <row r="88" spans="1:12" x14ac:dyDescent="0.2">
      <c r="A88" s="56"/>
      <c r="B88" s="56"/>
      <c r="C88" s="57"/>
      <c r="D88" s="57"/>
      <c r="E88" s="57"/>
      <c r="F88" s="55"/>
      <c r="G88" s="57"/>
      <c r="H88" s="55"/>
      <c r="I88" s="55"/>
      <c r="J88" s="55"/>
      <c r="K88" s="55"/>
      <c r="L88" s="57"/>
    </row>
    <row r="89" spans="1:12" x14ac:dyDescent="0.2">
      <c r="A89" s="56" t="s">
        <v>67</v>
      </c>
      <c r="B89" s="56" t="s">
        <v>10</v>
      </c>
      <c r="C89" s="57">
        <v>3</v>
      </c>
      <c r="D89" s="57">
        <v>1</v>
      </c>
      <c r="E89" s="57">
        <v>1</v>
      </c>
      <c r="F89" s="55"/>
      <c r="G89" s="55"/>
      <c r="H89" s="55"/>
      <c r="I89" s="55"/>
      <c r="J89" s="55"/>
      <c r="K89" s="57">
        <v>1</v>
      </c>
      <c r="L89" s="58">
        <v>6</v>
      </c>
    </row>
    <row r="90" spans="1:12" x14ac:dyDescent="0.2">
      <c r="A90" s="56" t="s">
        <v>68</v>
      </c>
      <c r="B90" s="56" t="s">
        <v>10</v>
      </c>
      <c r="C90" s="57">
        <v>63</v>
      </c>
      <c r="D90" s="57">
        <v>25</v>
      </c>
      <c r="E90" s="57">
        <v>20</v>
      </c>
      <c r="F90" s="57">
        <v>16</v>
      </c>
      <c r="G90" s="57">
        <v>5</v>
      </c>
      <c r="H90" s="57">
        <v>1</v>
      </c>
      <c r="I90" s="57">
        <v>1</v>
      </c>
      <c r="J90" s="55"/>
      <c r="K90" s="57">
        <v>2</v>
      </c>
      <c r="L90" s="58">
        <v>133</v>
      </c>
    </row>
    <row r="91" spans="1:12" x14ac:dyDescent="0.2">
      <c r="A91" s="56" t="s">
        <v>69</v>
      </c>
      <c r="B91" s="56" t="s">
        <v>10</v>
      </c>
      <c r="C91" s="57">
        <v>8</v>
      </c>
      <c r="D91" s="57">
        <v>5</v>
      </c>
      <c r="E91" s="57">
        <v>6</v>
      </c>
      <c r="F91" s="57">
        <v>1</v>
      </c>
      <c r="G91" s="55"/>
      <c r="H91" s="55"/>
      <c r="I91" s="55"/>
      <c r="J91" s="55"/>
      <c r="K91" s="55"/>
      <c r="L91" s="58">
        <v>20</v>
      </c>
    </row>
    <row r="92" spans="1:12" x14ac:dyDescent="0.2">
      <c r="A92" s="56" t="s">
        <v>70</v>
      </c>
      <c r="B92" s="56" t="s">
        <v>10</v>
      </c>
      <c r="C92" s="57">
        <v>70</v>
      </c>
      <c r="D92" s="57">
        <v>44</v>
      </c>
      <c r="E92" s="57">
        <v>48</v>
      </c>
      <c r="F92" s="57">
        <v>28</v>
      </c>
      <c r="G92" s="57">
        <v>17</v>
      </c>
      <c r="H92" s="57">
        <v>6</v>
      </c>
      <c r="I92" s="57">
        <v>1</v>
      </c>
      <c r="J92" s="57">
        <v>1</v>
      </c>
      <c r="K92" s="57">
        <v>1</v>
      </c>
      <c r="L92" s="58">
        <v>216</v>
      </c>
    </row>
    <row r="93" spans="1:12" x14ac:dyDescent="0.2">
      <c r="A93" s="56" t="s">
        <v>71</v>
      </c>
      <c r="B93" s="56" t="s">
        <v>10</v>
      </c>
      <c r="C93" s="57">
        <v>302</v>
      </c>
      <c r="D93" s="57">
        <v>93</v>
      </c>
      <c r="E93" s="57">
        <v>33</v>
      </c>
      <c r="F93" s="57">
        <v>23</v>
      </c>
      <c r="G93" s="57">
        <v>4</v>
      </c>
      <c r="H93" s="57">
        <v>2</v>
      </c>
      <c r="I93" s="55"/>
      <c r="J93" s="55"/>
      <c r="K93" s="55"/>
      <c r="L93" s="58">
        <v>457</v>
      </c>
    </row>
    <row r="94" spans="1:12" x14ac:dyDescent="0.2">
      <c r="A94" s="56" t="s">
        <v>72</v>
      </c>
      <c r="B94" s="56" t="s">
        <v>10</v>
      </c>
      <c r="C94" s="57">
        <v>517</v>
      </c>
      <c r="D94" s="57">
        <v>168</v>
      </c>
      <c r="E94" s="57">
        <v>145</v>
      </c>
      <c r="F94" s="57">
        <v>92</v>
      </c>
      <c r="G94" s="57">
        <v>29</v>
      </c>
      <c r="H94" s="57">
        <v>12</v>
      </c>
      <c r="I94" s="57">
        <v>2</v>
      </c>
      <c r="J94" s="55"/>
      <c r="K94" s="55"/>
      <c r="L94" s="58">
        <v>965</v>
      </c>
    </row>
    <row r="95" spans="1:12" x14ac:dyDescent="0.2">
      <c r="A95" s="56" t="s">
        <v>73</v>
      </c>
      <c r="B95" s="56" t="s">
        <v>10</v>
      </c>
      <c r="C95" s="57">
        <v>38</v>
      </c>
      <c r="D95" s="57">
        <v>23</v>
      </c>
      <c r="E95" s="57">
        <v>27</v>
      </c>
      <c r="F95" s="57">
        <v>9</v>
      </c>
      <c r="G95" s="57">
        <v>2</v>
      </c>
      <c r="H95" s="57">
        <v>1</v>
      </c>
      <c r="I95" s="57">
        <v>2</v>
      </c>
      <c r="J95" s="55"/>
      <c r="K95" s="55"/>
      <c r="L95" s="58">
        <v>102</v>
      </c>
    </row>
    <row r="96" spans="1:12" x14ac:dyDescent="0.2">
      <c r="A96" s="56" t="s">
        <v>74</v>
      </c>
      <c r="B96" s="56" t="s">
        <v>10</v>
      </c>
      <c r="C96" s="57">
        <v>199</v>
      </c>
      <c r="D96" s="57">
        <v>80</v>
      </c>
      <c r="E96" s="57">
        <v>37</v>
      </c>
      <c r="F96" s="57">
        <v>13</v>
      </c>
      <c r="G96" s="57">
        <v>2</v>
      </c>
      <c r="H96" s="55"/>
      <c r="I96" s="55"/>
      <c r="J96" s="55"/>
      <c r="K96" s="55"/>
      <c r="L96" s="58">
        <v>331</v>
      </c>
    </row>
    <row r="97" spans="1:12" x14ac:dyDescent="0.2">
      <c r="A97" s="56"/>
      <c r="B97" s="56"/>
      <c r="C97" s="57"/>
      <c r="D97" s="57"/>
      <c r="E97" s="57"/>
      <c r="F97" s="55"/>
      <c r="G97" s="57"/>
      <c r="H97" s="55"/>
      <c r="I97" s="55"/>
      <c r="J97" s="55"/>
      <c r="K97" s="55"/>
      <c r="L97" s="57"/>
    </row>
    <row r="98" spans="1:12" x14ac:dyDescent="0.2">
      <c r="A98" s="56"/>
      <c r="B98" s="56"/>
      <c r="C98" s="58">
        <f>SUM(C89:C97)</f>
        <v>1200</v>
      </c>
      <c r="D98" s="58">
        <f t="shared" ref="D98:L98" si="4">SUM(D89:D97)</f>
        <v>439</v>
      </c>
      <c r="E98" s="58">
        <f t="shared" si="4"/>
        <v>317</v>
      </c>
      <c r="F98" s="58">
        <f t="shared" si="4"/>
        <v>182</v>
      </c>
      <c r="G98" s="58">
        <f t="shared" si="4"/>
        <v>59</v>
      </c>
      <c r="H98" s="58">
        <f t="shared" si="4"/>
        <v>22</v>
      </c>
      <c r="I98" s="58">
        <f t="shared" si="4"/>
        <v>6</v>
      </c>
      <c r="J98" s="58">
        <f t="shared" si="4"/>
        <v>1</v>
      </c>
      <c r="K98" s="58">
        <f t="shared" si="4"/>
        <v>4</v>
      </c>
      <c r="L98" s="58">
        <f t="shared" si="4"/>
        <v>2230</v>
      </c>
    </row>
    <row r="99" spans="1:12" x14ac:dyDescent="0.2">
      <c r="A99" s="56"/>
      <c r="B99" s="56"/>
      <c r="C99" s="57"/>
      <c r="D99" s="57"/>
      <c r="E99" s="57"/>
      <c r="F99" s="55"/>
      <c r="G99" s="57"/>
      <c r="H99" s="55"/>
      <c r="I99" s="55"/>
      <c r="J99" s="55"/>
      <c r="K99" s="55"/>
      <c r="L99" s="57"/>
    </row>
    <row r="100" spans="1:12" x14ac:dyDescent="0.2">
      <c r="A100" s="56" t="s">
        <v>75</v>
      </c>
      <c r="B100" s="56" t="s">
        <v>10</v>
      </c>
      <c r="C100" s="57">
        <v>2541</v>
      </c>
      <c r="D100" s="57">
        <v>1083</v>
      </c>
      <c r="E100" s="57">
        <v>428</v>
      </c>
      <c r="F100" s="57">
        <v>151</v>
      </c>
      <c r="G100" s="57">
        <v>29</v>
      </c>
      <c r="H100" s="57">
        <v>13</v>
      </c>
      <c r="I100" s="57">
        <v>4</v>
      </c>
      <c r="J100" s="57">
        <v>1</v>
      </c>
      <c r="K100" s="55"/>
      <c r="L100" s="58">
        <v>4250</v>
      </c>
    </row>
    <row r="101" spans="1:12" x14ac:dyDescent="0.2">
      <c r="A101" s="56" t="s">
        <v>76</v>
      </c>
      <c r="B101" s="56" t="s">
        <v>10</v>
      </c>
      <c r="C101" s="57">
        <v>488</v>
      </c>
      <c r="D101" s="57">
        <v>236</v>
      </c>
      <c r="E101" s="57">
        <v>150</v>
      </c>
      <c r="F101" s="57">
        <v>62</v>
      </c>
      <c r="G101" s="57">
        <v>18</v>
      </c>
      <c r="H101" s="57">
        <v>10</v>
      </c>
      <c r="I101" s="55"/>
      <c r="J101" s="55"/>
      <c r="K101" s="55"/>
      <c r="L101" s="58">
        <v>964</v>
      </c>
    </row>
    <row r="102" spans="1:12" x14ac:dyDescent="0.2">
      <c r="A102" s="56" t="s">
        <v>77</v>
      </c>
      <c r="B102" s="56" t="s">
        <v>10</v>
      </c>
      <c r="C102" s="57">
        <v>16</v>
      </c>
      <c r="D102" s="57">
        <v>4</v>
      </c>
      <c r="E102" s="57">
        <v>5</v>
      </c>
      <c r="F102" s="57">
        <v>20</v>
      </c>
      <c r="G102" s="57">
        <v>7</v>
      </c>
      <c r="H102" s="57">
        <v>9</v>
      </c>
      <c r="I102" s="55"/>
      <c r="J102" s="55"/>
      <c r="K102" s="55"/>
      <c r="L102" s="58">
        <v>61</v>
      </c>
    </row>
    <row r="103" spans="1:12" x14ac:dyDescent="0.2">
      <c r="A103" s="56" t="s">
        <v>78</v>
      </c>
      <c r="B103" s="56" t="s">
        <v>10</v>
      </c>
      <c r="C103" s="57">
        <v>67</v>
      </c>
      <c r="D103" s="57">
        <v>24</v>
      </c>
      <c r="E103" s="57">
        <v>12</v>
      </c>
      <c r="F103" s="57">
        <v>9</v>
      </c>
      <c r="G103" s="57">
        <v>4</v>
      </c>
      <c r="H103" s="57">
        <v>1</v>
      </c>
      <c r="I103" s="55"/>
      <c r="J103" s="55"/>
      <c r="K103" s="55"/>
      <c r="L103" s="58">
        <v>117</v>
      </c>
    </row>
    <row r="104" spans="1:12" x14ac:dyDescent="0.2">
      <c r="A104" s="56" t="s">
        <v>79</v>
      </c>
      <c r="B104" s="56" t="s">
        <v>10</v>
      </c>
      <c r="C104" s="57">
        <v>43</v>
      </c>
      <c r="D104" s="57">
        <v>13</v>
      </c>
      <c r="E104" s="57">
        <v>7</v>
      </c>
      <c r="F104" s="57">
        <v>5</v>
      </c>
      <c r="G104" s="57">
        <v>5</v>
      </c>
      <c r="H104" s="55"/>
      <c r="I104" s="55"/>
      <c r="J104" s="55"/>
      <c r="K104" s="55"/>
      <c r="L104" s="58">
        <v>73</v>
      </c>
    </row>
    <row r="105" spans="1:12" x14ac:dyDescent="0.2">
      <c r="A105" s="56" t="s">
        <v>80</v>
      </c>
      <c r="B105" s="56" t="s">
        <v>10</v>
      </c>
      <c r="C105" s="57">
        <v>379</v>
      </c>
      <c r="D105" s="57">
        <v>94</v>
      </c>
      <c r="E105" s="57">
        <v>38</v>
      </c>
      <c r="F105" s="57">
        <v>25</v>
      </c>
      <c r="G105" s="57">
        <v>5</v>
      </c>
      <c r="H105" s="57">
        <v>2</v>
      </c>
      <c r="I105" s="55"/>
      <c r="J105" s="55"/>
      <c r="K105" s="55"/>
      <c r="L105" s="58">
        <v>543</v>
      </c>
    </row>
    <row r="106" spans="1:12" x14ac:dyDescent="0.2">
      <c r="A106" s="56"/>
      <c r="B106" s="56"/>
      <c r="C106" s="57"/>
      <c r="D106" s="57"/>
      <c r="E106" s="57"/>
      <c r="F106" s="55"/>
      <c r="G106" s="57"/>
      <c r="H106" s="55"/>
      <c r="I106" s="55"/>
      <c r="J106" s="55"/>
      <c r="K106" s="55"/>
      <c r="L106" s="57"/>
    </row>
    <row r="107" spans="1:12" x14ac:dyDescent="0.2">
      <c r="A107" s="56"/>
      <c r="B107" s="56"/>
      <c r="C107" s="58">
        <f>SUM(C100:C106)</f>
        <v>3534</v>
      </c>
      <c r="D107" s="58">
        <f t="shared" ref="D107:L107" si="5">SUM(D100:D106)</f>
        <v>1454</v>
      </c>
      <c r="E107" s="58">
        <f t="shared" si="5"/>
        <v>640</v>
      </c>
      <c r="F107" s="58">
        <f t="shared" si="5"/>
        <v>272</v>
      </c>
      <c r="G107" s="58">
        <f t="shared" si="5"/>
        <v>68</v>
      </c>
      <c r="H107" s="58">
        <f t="shared" si="5"/>
        <v>35</v>
      </c>
      <c r="I107" s="58">
        <f t="shared" si="5"/>
        <v>4</v>
      </c>
      <c r="J107" s="58">
        <f t="shared" si="5"/>
        <v>1</v>
      </c>
      <c r="K107" s="58">
        <f t="shared" si="5"/>
        <v>0</v>
      </c>
      <c r="L107" s="58">
        <f t="shared" si="5"/>
        <v>6008</v>
      </c>
    </row>
    <row r="108" spans="1:12" x14ac:dyDescent="0.2">
      <c r="A108" s="56"/>
      <c r="B108" s="56"/>
      <c r="C108" s="57"/>
      <c r="D108" s="57"/>
      <c r="E108" s="57"/>
      <c r="F108" s="55"/>
      <c r="G108" s="57"/>
      <c r="H108" s="55"/>
      <c r="I108" s="55"/>
      <c r="J108" s="55"/>
      <c r="K108" s="55"/>
      <c r="L108" s="57"/>
    </row>
    <row r="109" spans="1:12" x14ac:dyDescent="0.2">
      <c r="A109" s="56" t="s">
        <v>81</v>
      </c>
      <c r="B109" s="56" t="s">
        <v>10</v>
      </c>
      <c r="C109" s="57">
        <v>191</v>
      </c>
      <c r="D109" s="57">
        <v>45</v>
      </c>
      <c r="E109" s="57">
        <v>29</v>
      </c>
      <c r="F109" s="57">
        <v>28</v>
      </c>
      <c r="G109" s="57">
        <v>8</v>
      </c>
      <c r="H109" s="57">
        <v>2</v>
      </c>
      <c r="I109" s="55"/>
      <c r="J109" s="57">
        <v>1</v>
      </c>
      <c r="K109" s="55"/>
      <c r="L109" s="58">
        <v>304</v>
      </c>
    </row>
    <row r="110" spans="1:12" x14ac:dyDescent="0.2">
      <c r="A110" s="56" t="s">
        <v>82</v>
      </c>
      <c r="B110" s="56" t="s">
        <v>10</v>
      </c>
      <c r="C110" s="57">
        <v>187</v>
      </c>
      <c r="D110" s="57">
        <v>18</v>
      </c>
      <c r="E110" s="57">
        <v>2</v>
      </c>
      <c r="F110" s="55"/>
      <c r="G110" s="55"/>
      <c r="H110" s="55"/>
      <c r="I110" s="55"/>
      <c r="J110" s="55"/>
      <c r="K110" s="55"/>
      <c r="L110" s="58">
        <v>207</v>
      </c>
    </row>
    <row r="111" spans="1:12" x14ac:dyDescent="0.2">
      <c r="A111" s="56" t="s">
        <v>83</v>
      </c>
      <c r="B111" s="56" t="s">
        <v>10</v>
      </c>
      <c r="C111" s="57">
        <v>506</v>
      </c>
      <c r="D111" s="57">
        <v>64</v>
      </c>
      <c r="E111" s="57">
        <v>28</v>
      </c>
      <c r="F111" s="57">
        <v>19</v>
      </c>
      <c r="G111" s="57">
        <v>6</v>
      </c>
      <c r="H111" s="57">
        <v>2</v>
      </c>
      <c r="I111" s="57">
        <v>1</v>
      </c>
      <c r="J111" s="57">
        <v>1</v>
      </c>
      <c r="K111" s="57">
        <v>1</v>
      </c>
      <c r="L111" s="58">
        <v>628</v>
      </c>
    </row>
    <row r="112" spans="1:12" x14ac:dyDescent="0.2">
      <c r="A112" s="56" t="s">
        <v>84</v>
      </c>
      <c r="B112" s="56" t="s">
        <v>10</v>
      </c>
      <c r="C112" s="57">
        <v>1763</v>
      </c>
      <c r="D112" s="57">
        <v>166</v>
      </c>
      <c r="E112" s="57">
        <v>91</v>
      </c>
      <c r="F112" s="57">
        <v>35</v>
      </c>
      <c r="G112" s="57">
        <v>7</v>
      </c>
      <c r="H112" s="57">
        <v>4</v>
      </c>
      <c r="I112" s="57">
        <v>1</v>
      </c>
      <c r="J112" s="55"/>
      <c r="K112" s="55"/>
      <c r="L112" s="58">
        <v>2067</v>
      </c>
    </row>
    <row r="113" spans="1:12" x14ac:dyDescent="0.2">
      <c r="A113" s="56" t="s">
        <v>85</v>
      </c>
      <c r="B113" s="56" t="s">
        <v>10</v>
      </c>
      <c r="C113" s="57">
        <v>292</v>
      </c>
      <c r="D113" s="57">
        <v>53</v>
      </c>
      <c r="E113" s="57">
        <v>29</v>
      </c>
      <c r="F113" s="57">
        <v>14</v>
      </c>
      <c r="G113" s="57">
        <v>2</v>
      </c>
      <c r="H113" s="55"/>
      <c r="I113" s="57">
        <v>1</v>
      </c>
      <c r="J113" s="55"/>
      <c r="K113" s="55"/>
      <c r="L113" s="58">
        <v>391</v>
      </c>
    </row>
    <row r="114" spans="1:12" x14ac:dyDescent="0.2">
      <c r="A114" s="56" t="s">
        <v>86</v>
      </c>
      <c r="B114" s="56" t="s">
        <v>10</v>
      </c>
      <c r="C114" s="57">
        <v>87</v>
      </c>
      <c r="D114" s="57">
        <v>13</v>
      </c>
      <c r="E114" s="57">
        <v>13</v>
      </c>
      <c r="F114" s="57">
        <v>8</v>
      </c>
      <c r="G114" s="57">
        <v>3</v>
      </c>
      <c r="H114" s="57">
        <v>4</v>
      </c>
      <c r="I114" s="57">
        <v>1</v>
      </c>
      <c r="J114" s="55"/>
      <c r="K114" s="55"/>
      <c r="L114" s="58">
        <v>129</v>
      </c>
    </row>
    <row r="115" spans="1:12" x14ac:dyDescent="0.2">
      <c r="A115" s="56" t="s">
        <v>87</v>
      </c>
      <c r="B115" s="56" t="s">
        <v>10</v>
      </c>
      <c r="C115" s="57">
        <v>351</v>
      </c>
      <c r="D115" s="57">
        <v>56</v>
      </c>
      <c r="E115" s="57">
        <v>19</v>
      </c>
      <c r="F115" s="57">
        <v>16</v>
      </c>
      <c r="G115" s="57">
        <v>2</v>
      </c>
      <c r="H115" s="55"/>
      <c r="I115" s="55"/>
      <c r="J115" s="55"/>
      <c r="K115" s="55"/>
      <c r="L115" s="58">
        <v>444</v>
      </c>
    </row>
    <row r="116" spans="1:12" x14ac:dyDescent="0.2">
      <c r="A116" s="56" t="s">
        <v>88</v>
      </c>
      <c r="B116" s="56" t="s">
        <v>10</v>
      </c>
      <c r="C116" s="57">
        <v>82</v>
      </c>
      <c r="D116" s="57">
        <v>18</v>
      </c>
      <c r="E116" s="57">
        <v>14</v>
      </c>
      <c r="F116" s="57">
        <v>4</v>
      </c>
      <c r="G116" s="57">
        <v>1</v>
      </c>
      <c r="H116" s="57">
        <v>1</v>
      </c>
      <c r="I116" s="57">
        <v>1</v>
      </c>
      <c r="J116" s="55"/>
      <c r="K116" s="55"/>
      <c r="L116" s="58">
        <v>121</v>
      </c>
    </row>
    <row r="117" spans="1:12" x14ac:dyDescent="0.2">
      <c r="A117" s="56" t="s">
        <v>89</v>
      </c>
      <c r="B117" s="56" t="s">
        <v>10</v>
      </c>
      <c r="C117" s="57">
        <v>271</v>
      </c>
      <c r="D117" s="57">
        <v>49</v>
      </c>
      <c r="E117" s="57">
        <v>8</v>
      </c>
      <c r="F117" s="57">
        <v>3</v>
      </c>
      <c r="G117" s="57">
        <v>1</v>
      </c>
      <c r="H117" s="55"/>
      <c r="I117" s="55"/>
      <c r="J117" s="55"/>
      <c r="K117" s="55"/>
      <c r="L117" s="58">
        <v>332</v>
      </c>
    </row>
    <row r="118" spans="1:12" x14ac:dyDescent="0.2">
      <c r="A118" s="56" t="s">
        <v>90</v>
      </c>
      <c r="B118" s="56" t="s">
        <v>10</v>
      </c>
      <c r="C118" s="57">
        <v>32</v>
      </c>
      <c r="D118" s="57">
        <v>5</v>
      </c>
      <c r="E118" s="57">
        <v>2</v>
      </c>
      <c r="F118" s="57">
        <v>1</v>
      </c>
      <c r="G118" s="57">
        <v>1</v>
      </c>
      <c r="H118" s="57">
        <v>1</v>
      </c>
      <c r="I118" s="55"/>
      <c r="J118" s="55"/>
      <c r="K118" s="55"/>
      <c r="L118" s="58">
        <v>42</v>
      </c>
    </row>
    <row r="119" spans="1:12" x14ac:dyDescent="0.2">
      <c r="A119" s="56"/>
      <c r="B119" s="56"/>
      <c r="C119" s="57"/>
      <c r="D119" s="57"/>
      <c r="E119" s="57"/>
      <c r="F119" s="55"/>
      <c r="G119" s="57"/>
      <c r="H119" s="55"/>
      <c r="I119" s="55"/>
      <c r="J119" s="55"/>
      <c r="K119" s="55"/>
      <c r="L119" s="57"/>
    </row>
    <row r="120" spans="1:12" x14ac:dyDescent="0.2">
      <c r="A120" s="56"/>
      <c r="B120" s="56"/>
      <c r="C120" s="58">
        <f>SUM(C109:C119)</f>
        <v>3762</v>
      </c>
      <c r="D120" s="58">
        <f t="shared" ref="D120:L120" si="6">SUM(D109:D119)</f>
        <v>487</v>
      </c>
      <c r="E120" s="58">
        <f t="shared" si="6"/>
        <v>235</v>
      </c>
      <c r="F120" s="58">
        <f t="shared" si="6"/>
        <v>128</v>
      </c>
      <c r="G120" s="58">
        <f t="shared" si="6"/>
        <v>31</v>
      </c>
      <c r="H120" s="58">
        <f t="shared" si="6"/>
        <v>14</v>
      </c>
      <c r="I120" s="58">
        <f t="shared" si="6"/>
        <v>5</v>
      </c>
      <c r="J120" s="58">
        <f t="shared" si="6"/>
        <v>2</v>
      </c>
      <c r="K120" s="58">
        <f t="shared" si="6"/>
        <v>1</v>
      </c>
      <c r="L120" s="58">
        <f t="shared" si="6"/>
        <v>4665</v>
      </c>
    </row>
    <row r="121" spans="1:12" x14ac:dyDescent="0.2">
      <c r="A121" s="56"/>
      <c r="B121" s="56"/>
      <c r="C121" s="57"/>
      <c r="D121" s="57"/>
      <c r="E121" s="57"/>
      <c r="F121" s="55"/>
      <c r="G121" s="57"/>
      <c r="H121" s="55"/>
      <c r="I121" s="55"/>
      <c r="J121" s="55"/>
      <c r="K121" s="55"/>
      <c r="L121" s="57"/>
    </row>
    <row r="122" spans="1:12" x14ac:dyDescent="0.2">
      <c r="A122" s="56" t="s">
        <v>246</v>
      </c>
      <c r="B122" s="56" t="s">
        <v>10</v>
      </c>
      <c r="C122" s="57">
        <v>2</v>
      </c>
      <c r="D122" s="57">
        <v>2</v>
      </c>
      <c r="E122" s="55"/>
      <c r="F122" s="55"/>
      <c r="G122" s="55"/>
      <c r="H122" s="55"/>
      <c r="I122" s="55"/>
      <c r="J122" s="55"/>
      <c r="K122" s="55"/>
      <c r="L122" s="58">
        <v>4</v>
      </c>
    </row>
    <row r="123" spans="1:12" x14ac:dyDescent="0.2">
      <c r="A123" s="56" t="s">
        <v>91</v>
      </c>
      <c r="B123" s="56" t="s">
        <v>10</v>
      </c>
      <c r="C123" s="57">
        <v>53</v>
      </c>
      <c r="D123" s="57">
        <v>1</v>
      </c>
      <c r="E123" s="57">
        <v>2</v>
      </c>
      <c r="F123" s="55"/>
      <c r="G123" s="55"/>
      <c r="H123" s="55"/>
      <c r="I123" s="55"/>
      <c r="J123" s="55"/>
      <c r="K123" s="55"/>
      <c r="L123" s="58">
        <v>56</v>
      </c>
    </row>
    <row r="124" spans="1:12" x14ac:dyDescent="0.2">
      <c r="A124" s="56" t="s">
        <v>236</v>
      </c>
      <c r="B124" s="56" t="s">
        <v>10</v>
      </c>
      <c r="C124" s="55"/>
      <c r="D124" s="55"/>
      <c r="E124" s="55"/>
      <c r="F124" s="57">
        <v>1</v>
      </c>
      <c r="G124" s="55"/>
      <c r="H124" s="57">
        <v>1</v>
      </c>
      <c r="I124" s="55"/>
      <c r="J124" s="55"/>
      <c r="K124" s="55"/>
      <c r="L124" s="58">
        <v>2</v>
      </c>
    </row>
    <row r="125" spans="1:12" x14ac:dyDescent="0.2">
      <c r="A125" s="56" t="s">
        <v>92</v>
      </c>
      <c r="B125" s="56" t="s">
        <v>10</v>
      </c>
      <c r="C125" s="57">
        <v>2</v>
      </c>
      <c r="D125" s="55"/>
      <c r="E125" s="55"/>
      <c r="F125" s="57">
        <v>1</v>
      </c>
      <c r="G125" s="57">
        <v>3</v>
      </c>
      <c r="H125" s="55"/>
      <c r="I125" s="57">
        <v>2</v>
      </c>
      <c r="J125" s="55"/>
      <c r="K125" s="57">
        <v>2</v>
      </c>
      <c r="L125" s="58">
        <v>10</v>
      </c>
    </row>
    <row r="126" spans="1:12" x14ac:dyDescent="0.2">
      <c r="A126" s="56" t="s">
        <v>93</v>
      </c>
      <c r="B126" s="56" t="s">
        <v>10</v>
      </c>
      <c r="C126" s="57">
        <v>24</v>
      </c>
      <c r="D126" s="57">
        <v>1</v>
      </c>
      <c r="E126" s="57">
        <v>1</v>
      </c>
      <c r="F126" s="57">
        <v>2</v>
      </c>
      <c r="G126" s="55"/>
      <c r="H126" s="55"/>
      <c r="I126" s="57">
        <v>1</v>
      </c>
      <c r="J126" s="57">
        <v>1</v>
      </c>
      <c r="K126" s="57">
        <v>1</v>
      </c>
      <c r="L126" s="58">
        <v>31</v>
      </c>
    </row>
    <row r="127" spans="1:12" x14ac:dyDescent="0.2">
      <c r="A127" s="56" t="s">
        <v>94</v>
      </c>
      <c r="B127" s="56" t="s">
        <v>10</v>
      </c>
      <c r="C127" s="57">
        <v>25</v>
      </c>
      <c r="D127" s="57">
        <v>10</v>
      </c>
      <c r="E127" s="57">
        <v>2</v>
      </c>
      <c r="F127" s="57">
        <v>2</v>
      </c>
      <c r="G127" s="57">
        <v>1</v>
      </c>
      <c r="H127" s="55"/>
      <c r="I127" s="55"/>
      <c r="J127" s="55"/>
      <c r="K127" s="55"/>
      <c r="L127" s="58">
        <v>40</v>
      </c>
    </row>
    <row r="128" spans="1:12" x14ac:dyDescent="0.2">
      <c r="A128" s="56" t="s">
        <v>237</v>
      </c>
      <c r="B128" s="56" t="s">
        <v>10</v>
      </c>
      <c r="C128" s="57">
        <v>1</v>
      </c>
      <c r="D128" s="55"/>
      <c r="E128" s="55"/>
      <c r="F128" s="55"/>
      <c r="G128" s="55"/>
      <c r="H128" s="55"/>
      <c r="I128" s="57">
        <v>1</v>
      </c>
      <c r="J128" s="55"/>
      <c r="K128" s="55"/>
      <c r="L128" s="58">
        <v>2</v>
      </c>
    </row>
    <row r="129" spans="1:12" x14ac:dyDescent="0.2">
      <c r="A129" s="56" t="s">
        <v>238</v>
      </c>
      <c r="B129" s="56" t="s">
        <v>10</v>
      </c>
      <c r="C129" s="57">
        <v>4</v>
      </c>
      <c r="D129" s="57">
        <v>2</v>
      </c>
      <c r="E129" s="57">
        <v>5</v>
      </c>
      <c r="F129" s="57">
        <v>5</v>
      </c>
      <c r="G129" s="57">
        <v>3</v>
      </c>
      <c r="H129" s="57">
        <v>3</v>
      </c>
      <c r="I129" s="55"/>
      <c r="J129" s="57">
        <v>1</v>
      </c>
      <c r="K129" s="57">
        <v>3</v>
      </c>
      <c r="L129" s="58">
        <v>26</v>
      </c>
    </row>
    <row r="130" spans="1:12" x14ac:dyDescent="0.2">
      <c r="A130" s="56" t="s">
        <v>239</v>
      </c>
      <c r="B130" s="56" t="s">
        <v>10</v>
      </c>
      <c r="C130" s="57">
        <v>140</v>
      </c>
      <c r="D130" s="57">
        <v>150</v>
      </c>
      <c r="E130" s="57">
        <v>79</v>
      </c>
      <c r="F130" s="57">
        <v>54</v>
      </c>
      <c r="G130" s="57">
        <v>12</v>
      </c>
      <c r="H130" s="57">
        <v>11</v>
      </c>
      <c r="I130" s="57">
        <v>1</v>
      </c>
      <c r="J130" s="57">
        <v>1</v>
      </c>
      <c r="K130" s="55"/>
      <c r="L130" s="58">
        <v>448</v>
      </c>
    </row>
    <row r="131" spans="1:12" x14ac:dyDescent="0.2">
      <c r="A131" s="56" t="s">
        <v>215</v>
      </c>
      <c r="B131" s="56" t="s">
        <v>10</v>
      </c>
      <c r="C131" s="57">
        <v>232</v>
      </c>
      <c r="D131" s="57">
        <v>131</v>
      </c>
      <c r="E131" s="57">
        <v>34</v>
      </c>
      <c r="F131" s="57">
        <v>5</v>
      </c>
      <c r="G131" s="55"/>
      <c r="H131" s="55"/>
      <c r="I131" s="55"/>
      <c r="J131" s="55"/>
      <c r="K131" s="55"/>
      <c r="L131" s="58">
        <v>402</v>
      </c>
    </row>
    <row r="132" spans="1:12" x14ac:dyDescent="0.2">
      <c r="A132" s="56" t="s">
        <v>216</v>
      </c>
      <c r="B132" s="56" t="s">
        <v>10</v>
      </c>
      <c r="C132" s="57">
        <v>263</v>
      </c>
      <c r="D132" s="57">
        <v>94</v>
      </c>
      <c r="E132" s="57">
        <v>62</v>
      </c>
      <c r="F132" s="57">
        <v>23</v>
      </c>
      <c r="G132" s="57">
        <v>2</v>
      </c>
      <c r="H132" s="57">
        <v>1</v>
      </c>
      <c r="I132" s="55"/>
      <c r="J132" s="55"/>
      <c r="K132" s="55"/>
      <c r="L132" s="58">
        <v>445</v>
      </c>
    </row>
    <row r="133" spans="1:12" x14ac:dyDescent="0.2">
      <c r="A133" s="56" t="s">
        <v>217</v>
      </c>
      <c r="B133" s="56" t="s">
        <v>10</v>
      </c>
      <c r="C133" s="57">
        <v>11</v>
      </c>
      <c r="D133" s="57">
        <v>76</v>
      </c>
      <c r="E133" s="57">
        <v>100</v>
      </c>
      <c r="F133" s="57">
        <v>12</v>
      </c>
      <c r="G133" s="55"/>
      <c r="H133" s="55"/>
      <c r="I133" s="55"/>
      <c r="J133" s="55"/>
      <c r="K133" s="55"/>
      <c r="L133" s="58">
        <v>199</v>
      </c>
    </row>
    <row r="134" spans="1:12" x14ac:dyDescent="0.2">
      <c r="A134" s="56" t="s">
        <v>218</v>
      </c>
      <c r="B134" s="56" t="s">
        <v>10</v>
      </c>
      <c r="C134" s="57">
        <v>2323</v>
      </c>
      <c r="D134" s="57">
        <v>687</v>
      </c>
      <c r="E134" s="57">
        <v>82</v>
      </c>
      <c r="F134" s="57">
        <v>21</v>
      </c>
      <c r="G134" s="57">
        <v>2</v>
      </c>
      <c r="H134" s="55"/>
      <c r="I134" s="55"/>
      <c r="J134" s="55"/>
      <c r="K134" s="55"/>
      <c r="L134" s="58">
        <v>3115</v>
      </c>
    </row>
    <row r="135" spans="1:12" x14ac:dyDescent="0.2">
      <c r="A135" s="56" t="s">
        <v>219</v>
      </c>
      <c r="B135" s="56" t="s">
        <v>10</v>
      </c>
      <c r="C135" s="57">
        <v>196</v>
      </c>
      <c r="D135" s="57">
        <v>46</v>
      </c>
      <c r="E135" s="57">
        <v>28</v>
      </c>
      <c r="F135" s="57">
        <v>14</v>
      </c>
      <c r="G135" s="57">
        <v>1</v>
      </c>
      <c r="H135" s="55"/>
      <c r="I135" s="55"/>
      <c r="J135" s="55"/>
      <c r="K135" s="55"/>
      <c r="L135" s="58">
        <v>285</v>
      </c>
    </row>
    <row r="136" spans="1:12" x14ac:dyDescent="0.2">
      <c r="A136" s="56" t="s">
        <v>220</v>
      </c>
      <c r="B136" s="56" t="s">
        <v>10</v>
      </c>
      <c r="C136" s="57">
        <v>708</v>
      </c>
      <c r="D136" s="57">
        <v>80</v>
      </c>
      <c r="E136" s="57">
        <v>65</v>
      </c>
      <c r="F136" s="57">
        <v>33</v>
      </c>
      <c r="G136" s="57">
        <v>9</v>
      </c>
      <c r="H136" s="57">
        <v>6</v>
      </c>
      <c r="I136" s="57">
        <v>2</v>
      </c>
      <c r="J136" s="57">
        <v>2</v>
      </c>
      <c r="K136" s="57">
        <v>4</v>
      </c>
      <c r="L136" s="58">
        <v>909</v>
      </c>
    </row>
    <row r="137" spans="1:12" x14ac:dyDescent="0.2">
      <c r="A137" s="56" t="s">
        <v>221</v>
      </c>
      <c r="B137" s="56" t="s">
        <v>10</v>
      </c>
      <c r="C137" s="57">
        <v>6717</v>
      </c>
      <c r="D137" s="57">
        <v>584</v>
      </c>
      <c r="E137" s="57">
        <v>267</v>
      </c>
      <c r="F137" s="57">
        <v>159</v>
      </c>
      <c r="G137" s="57">
        <v>36</v>
      </c>
      <c r="H137" s="57">
        <v>36</v>
      </c>
      <c r="I137" s="57">
        <v>5</v>
      </c>
      <c r="J137" s="57">
        <v>4</v>
      </c>
      <c r="K137" s="57">
        <v>1</v>
      </c>
      <c r="L137" s="58">
        <v>7809</v>
      </c>
    </row>
    <row r="138" spans="1:12" x14ac:dyDescent="0.2">
      <c r="A138" s="56" t="s">
        <v>222</v>
      </c>
      <c r="B138" s="56" t="s">
        <v>10</v>
      </c>
      <c r="C138" s="57">
        <v>2</v>
      </c>
      <c r="D138" s="57">
        <v>1</v>
      </c>
      <c r="E138" s="57">
        <v>1</v>
      </c>
      <c r="F138" s="57">
        <v>3</v>
      </c>
      <c r="G138" s="57">
        <v>5</v>
      </c>
      <c r="H138" s="57">
        <v>4</v>
      </c>
      <c r="I138" s="55"/>
      <c r="J138" s="55"/>
      <c r="K138" s="55"/>
      <c r="L138" s="58">
        <v>16</v>
      </c>
    </row>
    <row r="139" spans="1:12" x14ac:dyDescent="0.2">
      <c r="A139" s="56" t="s">
        <v>223</v>
      </c>
      <c r="B139" s="56" t="s">
        <v>10</v>
      </c>
      <c r="C139" s="57">
        <v>14</v>
      </c>
      <c r="D139" s="57">
        <v>3</v>
      </c>
      <c r="E139" s="57">
        <v>2</v>
      </c>
      <c r="F139" s="55"/>
      <c r="G139" s="57">
        <v>2</v>
      </c>
      <c r="H139" s="55"/>
      <c r="I139" s="55"/>
      <c r="J139" s="55"/>
      <c r="K139" s="55"/>
      <c r="L139" s="58">
        <v>21</v>
      </c>
    </row>
    <row r="141" spans="1:12" x14ac:dyDescent="0.2">
      <c r="C141" s="58">
        <f>SUM(C122:C139)</f>
        <v>10717</v>
      </c>
      <c r="D141" s="58">
        <f t="shared" ref="D141:L141" si="7">SUM(D122:D139)</f>
        <v>1868</v>
      </c>
      <c r="E141" s="58">
        <f t="shared" si="7"/>
        <v>730</v>
      </c>
      <c r="F141" s="58">
        <f t="shared" si="7"/>
        <v>335</v>
      </c>
      <c r="G141" s="58">
        <f t="shared" si="7"/>
        <v>76</v>
      </c>
      <c r="H141" s="58">
        <f t="shared" si="7"/>
        <v>62</v>
      </c>
      <c r="I141" s="58">
        <f t="shared" si="7"/>
        <v>12</v>
      </c>
      <c r="J141" s="58">
        <f t="shared" si="7"/>
        <v>9</v>
      </c>
      <c r="K141" s="58">
        <f t="shared" si="7"/>
        <v>11</v>
      </c>
      <c r="L141" s="58">
        <f t="shared" si="7"/>
        <v>13820</v>
      </c>
    </row>
  </sheetData>
  <mergeCells count="1">
    <mergeCell ref="C3:L3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1"/>
  <sheetViews>
    <sheetView showZeros="0" workbookViewId="0">
      <selection activeCell="M1" sqref="M1"/>
    </sheetView>
  </sheetViews>
  <sheetFormatPr baseColWidth="10" defaultRowHeight="12.75" x14ac:dyDescent="0.2"/>
  <cols>
    <col min="1" max="1" width="9.85546875" customWidth="1"/>
    <col min="2" max="2" width="4.85546875" customWidth="1"/>
    <col min="3" max="12" width="11.7109375" customWidth="1"/>
  </cols>
  <sheetData>
    <row r="1" spans="1:12" s="29" customFormat="1" ht="16.5" customHeight="1" x14ac:dyDescent="0.25">
      <c r="A1" s="46" t="s">
        <v>253</v>
      </c>
      <c r="H1" s="30"/>
    </row>
    <row r="2" spans="1:12" s="29" customFormat="1" ht="16.5" customHeight="1" x14ac:dyDescent="0.2">
      <c r="H2" s="30"/>
    </row>
    <row r="3" spans="1:12" s="29" customFormat="1" ht="16.5" customHeight="1" x14ac:dyDescent="0.2">
      <c r="C3" s="69" t="s">
        <v>135</v>
      </c>
      <c r="D3" s="69"/>
      <c r="E3" s="69"/>
      <c r="F3" s="69"/>
      <c r="G3" s="69"/>
      <c r="H3" s="69"/>
      <c r="I3" s="69"/>
      <c r="J3" s="69"/>
      <c r="K3" s="69"/>
      <c r="L3" s="69"/>
    </row>
    <row r="4" spans="1:12" s="29" customFormat="1" ht="16.5" customHeight="1" x14ac:dyDescent="0.2">
      <c r="K4" s="30"/>
    </row>
    <row r="5" spans="1:12" s="29" customFormat="1" ht="16.5" customHeight="1" x14ac:dyDescent="0.2">
      <c r="C5" s="31" t="s">
        <v>0</v>
      </c>
      <c r="D5" s="31" t="s">
        <v>1</v>
      </c>
      <c r="E5" s="31" t="s">
        <v>2</v>
      </c>
      <c r="F5" s="32" t="s">
        <v>3</v>
      </c>
      <c r="G5" s="33" t="s">
        <v>4</v>
      </c>
      <c r="H5" s="33" t="s">
        <v>5</v>
      </c>
      <c r="I5" s="33" t="s">
        <v>6</v>
      </c>
      <c r="J5" s="33" t="s">
        <v>7</v>
      </c>
      <c r="K5" s="33" t="s">
        <v>8</v>
      </c>
      <c r="L5" s="34" t="s">
        <v>9</v>
      </c>
    </row>
    <row r="6" spans="1:12" s="29" customFormat="1" ht="16.5" customHeight="1" x14ac:dyDescent="0.2">
      <c r="C6" s="31"/>
      <c r="D6" s="31"/>
      <c r="E6" s="31"/>
      <c r="F6" s="32"/>
      <c r="G6" s="33"/>
      <c r="H6" s="33"/>
      <c r="I6" s="33"/>
      <c r="J6" s="33"/>
      <c r="K6" s="33"/>
      <c r="L6" s="34"/>
    </row>
    <row r="7" spans="1:12" x14ac:dyDescent="0.2">
      <c r="A7" s="56" t="s">
        <v>12</v>
      </c>
      <c r="B7" s="56" t="s">
        <v>95</v>
      </c>
      <c r="C7" s="47">
        <f>'Betriebe 7_2015'!C7*100/'Betriebe 7_2015'!$L7</f>
        <v>48.801916932907346</v>
      </c>
      <c r="D7" s="47">
        <f>'Betriebe 7_2015'!D7*100/'Betriebe 7_2015'!$L7</f>
        <v>19.40894568690096</v>
      </c>
      <c r="E7" s="47">
        <f>'Betriebe 7_2015'!E7*100/'Betriebe 7_2015'!$L7</f>
        <v>14.616613418530351</v>
      </c>
      <c r="F7" s="47">
        <f>'Betriebe 7_2015'!F7*100/'Betriebe 7_2015'!$L7</f>
        <v>11.980830670926517</v>
      </c>
      <c r="G7" s="47">
        <f>'Betriebe 7_2015'!G7*100/'Betriebe 7_2015'!$L7</f>
        <v>3.3546325878594248</v>
      </c>
      <c r="H7" s="47">
        <f>'Betriebe 7_2015'!H7*100/'Betriebe 7_2015'!$L7</f>
        <v>1.5175718849840256</v>
      </c>
      <c r="I7" s="47">
        <f>'Betriebe 7_2015'!I7*100/'Betriebe 7_2015'!$L7</f>
        <v>0.31948881789137379</v>
      </c>
      <c r="J7" s="47">
        <f>'Betriebe 7_2015'!J7*100/'Betriebe 7_2015'!$L7</f>
        <v>0</v>
      </c>
      <c r="K7" s="47">
        <f>'Betriebe 7_2015'!K7*100/'Betriebe 7_2015'!$L7</f>
        <v>0</v>
      </c>
      <c r="L7" s="48">
        <f>'Betriebe 7_2015'!L7*100/'Betriebe 7_2015'!$L7</f>
        <v>100</v>
      </c>
    </row>
    <row r="8" spans="1:12" x14ac:dyDescent="0.2">
      <c r="A8" s="56" t="s">
        <v>13</v>
      </c>
      <c r="B8" s="56" t="s">
        <v>95</v>
      </c>
      <c r="C8" s="47">
        <f>'Betriebe 7_2015'!C8*100/'Betriebe 7_2015'!$L8</f>
        <v>44.392523364485982</v>
      </c>
      <c r="D8" s="47">
        <f>'Betriebe 7_2015'!D8*100/'Betriebe 7_2015'!$L8</f>
        <v>25.700934579439252</v>
      </c>
      <c r="E8" s="47">
        <f>'Betriebe 7_2015'!E8*100/'Betriebe 7_2015'!$L8</f>
        <v>17.289719626168225</v>
      </c>
      <c r="F8" s="47">
        <f>'Betriebe 7_2015'!F8*100/'Betriebe 7_2015'!$L8</f>
        <v>10.747663551401869</v>
      </c>
      <c r="G8" s="47">
        <f>'Betriebe 7_2015'!G8*100/'Betriebe 7_2015'!$L8</f>
        <v>1.1682242990654206</v>
      </c>
      <c r="H8" s="47">
        <f>'Betriebe 7_2015'!H8*100/'Betriebe 7_2015'!$L8</f>
        <v>0.7009345794392523</v>
      </c>
      <c r="I8" s="47">
        <f>'Betriebe 7_2015'!I8*100/'Betriebe 7_2015'!$L8</f>
        <v>0</v>
      </c>
      <c r="J8" s="47">
        <f>'Betriebe 7_2015'!J8*100/'Betriebe 7_2015'!$L8</f>
        <v>0</v>
      </c>
      <c r="K8" s="47">
        <f>'Betriebe 7_2015'!K8*100/'Betriebe 7_2015'!$L8</f>
        <v>0</v>
      </c>
      <c r="L8" s="48">
        <f>'Betriebe 7_2015'!L8*100/'Betriebe 7_2015'!$L8</f>
        <v>100</v>
      </c>
    </row>
    <row r="9" spans="1:12" x14ac:dyDescent="0.2">
      <c r="A9" s="56" t="s">
        <v>14</v>
      </c>
      <c r="B9" s="56" t="s">
        <v>95</v>
      </c>
      <c r="C9" s="47">
        <f>'Betriebe 7_2015'!C9*100/'Betriebe 7_2015'!$L9</f>
        <v>63.030303030303031</v>
      </c>
      <c r="D9" s="47">
        <f>'Betriebe 7_2015'!D9*100/'Betriebe 7_2015'!$L9</f>
        <v>21.818181818181817</v>
      </c>
      <c r="E9" s="47">
        <f>'Betriebe 7_2015'!E9*100/'Betriebe 7_2015'!$L9</f>
        <v>9.0909090909090917</v>
      </c>
      <c r="F9" s="47">
        <f>'Betriebe 7_2015'!F9*100/'Betriebe 7_2015'!$L9</f>
        <v>5.4545454545454541</v>
      </c>
      <c r="G9" s="47">
        <f>'Betriebe 7_2015'!G9*100/'Betriebe 7_2015'!$L9</f>
        <v>0.60606060606060608</v>
      </c>
      <c r="H9" s="47">
        <f>'Betriebe 7_2015'!H9*100/'Betriebe 7_2015'!$L9</f>
        <v>0</v>
      </c>
      <c r="I9" s="47">
        <f>'Betriebe 7_2015'!I9*100/'Betriebe 7_2015'!$L9</f>
        <v>0</v>
      </c>
      <c r="J9" s="47">
        <f>'Betriebe 7_2015'!J9*100/'Betriebe 7_2015'!$L9</f>
        <v>0</v>
      </c>
      <c r="K9" s="47">
        <f>'Betriebe 7_2015'!K9*100/'Betriebe 7_2015'!$L9</f>
        <v>0</v>
      </c>
      <c r="L9" s="48">
        <f>'Betriebe 7_2015'!L9*100/'Betriebe 7_2015'!$L9</f>
        <v>100</v>
      </c>
    </row>
    <row r="10" spans="1:12" x14ac:dyDescent="0.2">
      <c r="A10" s="56" t="s">
        <v>15</v>
      </c>
      <c r="B10" s="56" t="s">
        <v>95</v>
      </c>
      <c r="C10" s="47">
        <f>'Betriebe 7_2015'!C10*100/'Betriebe 7_2015'!$L10</f>
        <v>53.752181500872602</v>
      </c>
      <c r="D10" s="47">
        <f>'Betriebe 7_2015'!D10*100/'Betriebe 7_2015'!$L10</f>
        <v>24.956369982547994</v>
      </c>
      <c r="E10" s="47">
        <f>'Betriebe 7_2015'!E10*100/'Betriebe 7_2015'!$L10</f>
        <v>14.834205933682373</v>
      </c>
      <c r="F10" s="47">
        <f>'Betriebe 7_2015'!F10*100/'Betriebe 7_2015'!$L10</f>
        <v>5.5846422338568935</v>
      </c>
      <c r="G10" s="47">
        <f>'Betriebe 7_2015'!G10*100/'Betriebe 7_2015'!$L10</f>
        <v>0.52356020942408377</v>
      </c>
      <c r="H10" s="47">
        <f>'Betriebe 7_2015'!H10*100/'Betriebe 7_2015'!$L10</f>
        <v>0.34904013961605584</v>
      </c>
      <c r="I10" s="47">
        <f>'Betriebe 7_2015'!I10*100/'Betriebe 7_2015'!$L10</f>
        <v>0</v>
      </c>
      <c r="J10" s="47">
        <f>'Betriebe 7_2015'!J10*100/'Betriebe 7_2015'!$L10</f>
        <v>0</v>
      </c>
      <c r="K10" s="47">
        <f>'Betriebe 7_2015'!K10*100/'Betriebe 7_2015'!$L10</f>
        <v>0</v>
      </c>
      <c r="L10" s="48">
        <f>'Betriebe 7_2015'!L10*100/'Betriebe 7_2015'!$L10</f>
        <v>100</v>
      </c>
    </row>
    <row r="11" spans="1:12" x14ac:dyDescent="0.2">
      <c r="A11" s="56" t="s">
        <v>16</v>
      </c>
      <c r="B11" s="56" t="s">
        <v>95</v>
      </c>
      <c r="C11" s="47">
        <f>'Betriebe 7_2015'!C11*100/'Betriebe 7_2015'!$L11</f>
        <v>57.639751552795033</v>
      </c>
      <c r="D11" s="47">
        <f>'Betriebe 7_2015'!D11*100/'Betriebe 7_2015'!$L11</f>
        <v>19.130434782608695</v>
      </c>
      <c r="E11" s="47">
        <f>'Betriebe 7_2015'!E11*100/'Betriebe 7_2015'!$L11</f>
        <v>13.29192546583851</v>
      </c>
      <c r="F11" s="47">
        <f>'Betriebe 7_2015'!F11*100/'Betriebe 7_2015'!$L11</f>
        <v>7.2049689440993792</v>
      </c>
      <c r="G11" s="47">
        <f>'Betriebe 7_2015'!G11*100/'Betriebe 7_2015'!$L11</f>
        <v>1.9875776397515528</v>
      </c>
      <c r="H11" s="47">
        <f>'Betriebe 7_2015'!H11*100/'Betriebe 7_2015'!$L11</f>
        <v>0.74534161490683226</v>
      </c>
      <c r="I11" s="47">
        <f>'Betriebe 7_2015'!I11*100/'Betriebe 7_2015'!$L11</f>
        <v>0</v>
      </c>
      <c r="J11" s="47">
        <f>'Betriebe 7_2015'!J11*100/'Betriebe 7_2015'!$L11</f>
        <v>0</v>
      </c>
      <c r="K11" s="47">
        <f>'Betriebe 7_2015'!K11*100/'Betriebe 7_2015'!$L11</f>
        <v>0</v>
      </c>
      <c r="L11" s="48">
        <f>'Betriebe 7_2015'!L11*100/'Betriebe 7_2015'!$L11</f>
        <v>100</v>
      </c>
    </row>
    <row r="12" spans="1:12" x14ac:dyDescent="0.2">
      <c r="A12" s="56" t="s">
        <v>17</v>
      </c>
      <c r="B12" s="56" t="s">
        <v>95</v>
      </c>
      <c r="C12" s="47">
        <f>'Betriebe 7_2015'!C12*100/'Betriebe 7_2015'!$L12</f>
        <v>42.424242424242422</v>
      </c>
      <c r="D12" s="47">
        <f>'Betriebe 7_2015'!D12*100/'Betriebe 7_2015'!$L12</f>
        <v>21.717171717171716</v>
      </c>
      <c r="E12" s="47">
        <f>'Betriebe 7_2015'!E12*100/'Betriebe 7_2015'!$L12</f>
        <v>21.212121212121211</v>
      </c>
      <c r="F12" s="47">
        <f>'Betriebe 7_2015'!F12*100/'Betriebe 7_2015'!$L12</f>
        <v>11.616161616161616</v>
      </c>
      <c r="G12" s="47">
        <f>'Betriebe 7_2015'!G12*100/'Betriebe 7_2015'!$L12</f>
        <v>2.0202020202020203</v>
      </c>
      <c r="H12" s="47">
        <f>'Betriebe 7_2015'!H12*100/'Betriebe 7_2015'!$L12</f>
        <v>1.0101010101010102</v>
      </c>
      <c r="I12" s="47">
        <f>'Betriebe 7_2015'!I12*100/'Betriebe 7_2015'!$L12</f>
        <v>0</v>
      </c>
      <c r="J12" s="47">
        <f>'Betriebe 7_2015'!J12*100/'Betriebe 7_2015'!$L12</f>
        <v>0</v>
      </c>
      <c r="K12" s="47">
        <f>'Betriebe 7_2015'!K12*100/'Betriebe 7_2015'!$L12</f>
        <v>0</v>
      </c>
      <c r="L12" s="48">
        <f>'Betriebe 7_2015'!L12*100/'Betriebe 7_2015'!$L12</f>
        <v>100</v>
      </c>
    </row>
    <row r="13" spans="1:12" x14ac:dyDescent="0.2">
      <c r="A13" s="56" t="s">
        <v>18</v>
      </c>
      <c r="B13" s="56" t="s">
        <v>95</v>
      </c>
      <c r="C13" s="47">
        <f>'Betriebe 7_2015'!C13*100/'Betriebe 7_2015'!$L13</f>
        <v>61.899441340782126</v>
      </c>
      <c r="D13" s="47">
        <f>'Betriebe 7_2015'!D13*100/'Betriebe 7_2015'!$L13</f>
        <v>20.782122905027933</v>
      </c>
      <c r="E13" s="47">
        <f>'Betriebe 7_2015'!E13*100/'Betriebe 7_2015'!$L13</f>
        <v>10.279329608938548</v>
      </c>
      <c r="F13" s="47">
        <f>'Betriebe 7_2015'!F13*100/'Betriebe 7_2015'!$L13</f>
        <v>5.4748603351955305</v>
      </c>
      <c r="G13" s="47">
        <f>'Betriebe 7_2015'!G13*100/'Betriebe 7_2015'!$L13</f>
        <v>1.1173184357541899</v>
      </c>
      <c r="H13" s="47">
        <f>'Betriebe 7_2015'!H13*100/'Betriebe 7_2015'!$L13</f>
        <v>0.33519553072625696</v>
      </c>
      <c r="I13" s="47">
        <f>'Betriebe 7_2015'!I13*100/'Betriebe 7_2015'!$L13</f>
        <v>0</v>
      </c>
      <c r="J13" s="47">
        <f>'Betriebe 7_2015'!J13*100/'Betriebe 7_2015'!$L13</f>
        <v>0.11173184357541899</v>
      </c>
      <c r="K13" s="47">
        <f>'Betriebe 7_2015'!K13*100/'Betriebe 7_2015'!$L13</f>
        <v>0</v>
      </c>
      <c r="L13" s="48">
        <f>'Betriebe 7_2015'!L13*100/'Betriebe 7_2015'!$L13</f>
        <v>100</v>
      </c>
    </row>
    <row r="14" spans="1:12" x14ac:dyDescent="0.2">
      <c r="A14" s="56" t="s">
        <v>19</v>
      </c>
      <c r="B14" s="56" t="s">
        <v>95</v>
      </c>
      <c r="C14" s="47">
        <f>'Betriebe 7_2015'!C14*100/'Betriebe 7_2015'!$L14</f>
        <v>55.717761557177617</v>
      </c>
      <c r="D14" s="47">
        <f>'Betriebe 7_2015'!D14*100/'Betriebe 7_2015'!$L14</f>
        <v>19.099756690997566</v>
      </c>
      <c r="E14" s="47">
        <f>'Betriebe 7_2015'!E14*100/'Betriebe 7_2015'!$L14</f>
        <v>12.530413625304137</v>
      </c>
      <c r="F14" s="47">
        <f>'Betriebe 7_2015'!F14*100/'Betriebe 7_2015'!$L14</f>
        <v>10.218978102189782</v>
      </c>
      <c r="G14" s="47">
        <f>'Betriebe 7_2015'!G14*100/'Betriebe 7_2015'!$L14</f>
        <v>1.5815085158150852</v>
      </c>
      <c r="H14" s="47">
        <f>'Betriebe 7_2015'!H14*100/'Betriebe 7_2015'!$L14</f>
        <v>0.72992700729927007</v>
      </c>
      <c r="I14" s="47">
        <f>'Betriebe 7_2015'!I14*100/'Betriebe 7_2015'!$L14</f>
        <v>0.12165450121654502</v>
      </c>
      <c r="J14" s="47">
        <f>'Betriebe 7_2015'!J14*100/'Betriebe 7_2015'!$L14</f>
        <v>0</v>
      </c>
      <c r="K14" s="47">
        <f>'Betriebe 7_2015'!K14*100/'Betriebe 7_2015'!$L14</f>
        <v>0</v>
      </c>
      <c r="L14" s="48">
        <f>'Betriebe 7_2015'!L14*100/'Betriebe 7_2015'!$L14</f>
        <v>100</v>
      </c>
    </row>
    <row r="15" spans="1:12" x14ac:dyDescent="0.2">
      <c r="A15" s="56" t="s">
        <v>20</v>
      </c>
      <c r="B15" s="56" t="s">
        <v>95</v>
      </c>
      <c r="C15" s="47">
        <f>'Betriebe 7_2015'!C15*100/'Betriebe 7_2015'!$L15</f>
        <v>46.285714285714285</v>
      </c>
      <c r="D15" s="47">
        <f>'Betriebe 7_2015'!D15*100/'Betriebe 7_2015'!$L15</f>
        <v>26.285714285714285</v>
      </c>
      <c r="E15" s="47">
        <f>'Betriebe 7_2015'!E15*100/'Betriebe 7_2015'!$L15</f>
        <v>16.428571428571427</v>
      </c>
      <c r="F15" s="47">
        <f>'Betriebe 7_2015'!F15*100/'Betriebe 7_2015'!$L15</f>
        <v>8.7142857142857135</v>
      </c>
      <c r="G15" s="47">
        <f>'Betriebe 7_2015'!G15*100/'Betriebe 7_2015'!$L15</f>
        <v>1.5714285714285714</v>
      </c>
      <c r="H15" s="47">
        <f>'Betriebe 7_2015'!H15*100/'Betriebe 7_2015'!$L15</f>
        <v>0.5714285714285714</v>
      </c>
      <c r="I15" s="47">
        <f>'Betriebe 7_2015'!I15*100/'Betriebe 7_2015'!$L15</f>
        <v>0.14285714285714285</v>
      </c>
      <c r="J15" s="47">
        <f>'Betriebe 7_2015'!J15*100/'Betriebe 7_2015'!$L15</f>
        <v>0</v>
      </c>
      <c r="K15" s="47">
        <f>'Betriebe 7_2015'!K15*100/'Betriebe 7_2015'!$L15</f>
        <v>0</v>
      </c>
      <c r="L15" s="48">
        <f>'Betriebe 7_2015'!L15*100/'Betriebe 7_2015'!$L15</f>
        <v>100</v>
      </c>
    </row>
    <row r="16" spans="1:12" x14ac:dyDescent="0.2">
      <c r="A16" s="56" t="s">
        <v>21</v>
      </c>
      <c r="B16" s="56" t="s">
        <v>95</v>
      </c>
      <c r="C16" s="47">
        <f>'Betriebe 7_2015'!C16*100/'Betriebe 7_2015'!$L16</f>
        <v>56.024096385542165</v>
      </c>
      <c r="D16" s="47">
        <f>'Betriebe 7_2015'!D16*100/'Betriebe 7_2015'!$L16</f>
        <v>17.831325301204821</v>
      </c>
      <c r="E16" s="47">
        <f>'Betriebe 7_2015'!E16*100/'Betriebe 7_2015'!$L16</f>
        <v>13.493975903614459</v>
      </c>
      <c r="F16" s="47">
        <f>'Betriebe 7_2015'!F16*100/'Betriebe 7_2015'!$L16</f>
        <v>9.8795180722891569</v>
      </c>
      <c r="G16" s="47">
        <f>'Betriebe 7_2015'!G16*100/'Betriebe 7_2015'!$L16</f>
        <v>1.5662650602409638</v>
      </c>
      <c r="H16" s="47">
        <f>'Betriebe 7_2015'!H16*100/'Betriebe 7_2015'!$L16</f>
        <v>1.0843373493975903</v>
      </c>
      <c r="I16" s="47">
        <f>'Betriebe 7_2015'!I16*100/'Betriebe 7_2015'!$L16</f>
        <v>0</v>
      </c>
      <c r="J16" s="47">
        <f>'Betriebe 7_2015'!J16*100/'Betriebe 7_2015'!$L16</f>
        <v>0.12048192771084337</v>
      </c>
      <c r="K16" s="47">
        <f>'Betriebe 7_2015'!K16*100/'Betriebe 7_2015'!$L16</f>
        <v>0</v>
      </c>
      <c r="L16" s="48">
        <f>'Betriebe 7_2015'!L16*100/'Betriebe 7_2015'!$L16</f>
        <v>100</v>
      </c>
    </row>
    <row r="17" spans="1:12" x14ac:dyDescent="0.2">
      <c r="A17" s="56" t="s">
        <v>143</v>
      </c>
      <c r="B17" s="56" t="s">
        <v>95</v>
      </c>
      <c r="C17" s="47">
        <f>'Betriebe 7_2015'!C17*100/'Betriebe 7_2015'!$L17</f>
        <v>40.594059405940591</v>
      </c>
      <c r="D17" s="47">
        <f>'Betriebe 7_2015'!D17*100/'Betriebe 7_2015'!$L17</f>
        <v>10.891089108910892</v>
      </c>
      <c r="E17" s="47">
        <f>'Betriebe 7_2015'!E17*100/'Betriebe 7_2015'!$L17</f>
        <v>14.851485148514852</v>
      </c>
      <c r="F17" s="47">
        <f>'Betriebe 7_2015'!F17*100/'Betriebe 7_2015'!$L17</f>
        <v>17.821782178217823</v>
      </c>
      <c r="G17" s="47">
        <f>'Betriebe 7_2015'!G17*100/'Betriebe 7_2015'!$L17</f>
        <v>11.881188118811881</v>
      </c>
      <c r="H17" s="47">
        <f>'Betriebe 7_2015'!H17*100/'Betriebe 7_2015'!$L17</f>
        <v>2.9702970297029703</v>
      </c>
      <c r="I17" s="47">
        <f>'Betriebe 7_2015'!I17*100/'Betriebe 7_2015'!$L17</f>
        <v>0.99009900990099009</v>
      </c>
      <c r="J17" s="47">
        <f>'Betriebe 7_2015'!J17*100/'Betriebe 7_2015'!$L17</f>
        <v>0</v>
      </c>
      <c r="K17" s="47">
        <f>'Betriebe 7_2015'!K17*100/'Betriebe 7_2015'!$L17</f>
        <v>0</v>
      </c>
      <c r="L17" s="48">
        <f>'Betriebe 7_2015'!L17*100/'Betriebe 7_2015'!$L17</f>
        <v>100</v>
      </c>
    </row>
    <row r="18" spans="1:12" x14ac:dyDescent="0.2">
      <c r="A18" s="56" t="s">
        <v>144</v>
      </c>
      <c r="B18" s="56" t="s">
        <v>95</v>
      </c>
      <c r="C18" s="47">
        <f>'Betriebe 7_2015'!C18*100/'Betriebe 7_2015'!$L18</f>
        <v>52.916666666666664</v>
      </c>
      <c r="D18" s="47">
        <f>'Betriebe 7_2015'!D18*100/'Betriebe 7_2015'!$L18</f>
        <v>21.041666666666668</v>
      </c>
      <c r="E18" s="47">
        <f>'Betriebe 7_2015'!E18*100/'Betriebe 7_2015'!$L18</f>
        <v>15.625</v>
      </c>
      <c r="F18" s="47">
        <f>'Betriebe 7_2015'!F18*100/'Betriebe 7_2015'!$L18</f>
        <v>6.25</v>
      </c>
      <c r="G18" s="47">
        <f>'Betriebe 7_2015'!G18*100/'Betriebe 7_2015'!$L18</f>
        <v>3.3333333333333335</v>
      </c>
      <c r="H18" s="47">
        <f>'Betriebe 7_2015'!H18*100/'Betriebe 7_2015'!$L18</f>
        <v>0.625</v>
      </c>
      <c r="I18" s="47">
        <f>'Betriebe 7_2015'!I18*100/'Betriebe 7_2015'!$L18</f>
        <v>0.20833333333333334</v>
      </c>
      <c r="J18" s="47">
        <f>'Betriebe 7_2015'!J18*100/'Betriebe 7_2015'!$L18</f>
        <v>0</v>
      </c>
      <c r="K18" s="47">
        <f>'Betriebe 7_2015'!K18*100/'Betriebe 7_2015'!$L18</f>
        <v>0</v>
      </c>
      <c r="L18" s="48">
        <f>'Betriebe 7_2015'!L18*100/'Betriebe 7_2015'!$L18</f>
        <v>100</v>
      </c>
    </row>
    <row r="19" spans="1:12" x14ac:dyDescent="0.2">
      <c r="A19" s="56" t="s">
        <v>22</v>
      </c>
      <c r="B19" s="56" t="s">
        <v>95</v>
      </c>
      <c r="C19" s="47">
        <f>'Betriebe 7_2015'!C19*100/'Betriebe 7_2015'!$L19</f>
        <v>53.527435610302355</v>
      </c>
      <c r="D19" s="47">
        <f>'Betriebe 7_2015'!D19*100/'Betriebe 7_2015'!$L19</f>
        <v>21.05263157894737</v>
      </c>
      <c r="E19" s="47">
        <f>'Betriebe 7_2015'!E19*100/'Betriebe 7_2015'!$L19</f>
        <v>14.33370660694289</v>
      </c>
      <c r="F19" s="47">
        <f>'Betriebe 7_2015'!F19*100/'Betriebe 7_2015'!$L19</f>
        <v>8.0627099664053752</v>
      </c>
      <c r="G19" s="47">
        <f>'Betriebe 7_2015'!G19*100/'Betriebe 7_2015'!$L19</f>
        <v>2.3516237402015676</v>
      </c>
      <c r="H19" s="47">
        <f>'Betriebe 7_2015'!H19*100/'Betriebe 7_2015'!$L19</f>
        <v>0.55991041433370659</v>
      </c>
      <c r="I19" s="47">
        <f>'Betriebe 7_2015'!I19*100/'Betriebe 7_2015'!$L19</f>
        <v>0</v>
      </c>
      <c r="J19" s="47">
        <f>'Betriebe 7_2015'!J19*100/'Betriebe 7_2015'!$L19</f>
        <v>0.11198208286674133</v>
      </c>
      <c r="K19" s="47">
        <f>'Betriebe 7_2015'!K19*100/'Betriebe 7_2015'!$L19</f>
        <v>0</v>
      </c>
      <c r="L19" s="48">
        <f>'Betriebe 7_2015'!L19*100/'Betriebe 7_2015'!$L19</f>
        <v>100</v>
      </c>
    </row>
    <row r="20" spans="1:12" x14ac:dyDescent="0.2">
      <c r="A20" s="56" t="s">
        <v>23</v>
      </c>
      <c r="B20" s="56" t="s">
        <v>95</v>
      </c>
      <c r="C20" s="47">
        <f>'Betriebe 7_2015'!C20*100/'Betriebe 7_2015'!$L20</f>
        <v>79.844961240310084</v>
      </c>
      <c r="D20" s="47">
        <f>'Betriebe 7_2015'!D20*100/'Betriebe 7_2015'!$L20</f>
        <v>10.852713178294573</v>
      </c>
      <c r="E20" s="47">
        <f>'Betriebe 7_2015'!E20*100/'Betriebe 7_2015'!$L20</f>
        <v>6.2015503875968996</v>
      </c>
      <c r="F20" s="47">
        <f>'Betriebe 7_2015'!F20*100/'Betriebe 7_2015'!$L20</f>
        <v>3.1007751937984498</v>
      </c>
      <c r="G20" s="47">
        <f>'Betriebe 7_2015'!G20*100/'Betriebe 7_2015'!$L20</f>
        <v>0</v>
      </c>
      <c r="H20" s="47">
        <f>'Betriebe 7_2015'!H20*100/'Betriebe 7_2015'!$L20</f>
        <v>0</v>
      </c>
      <c r="I20" s="47">
        <f>'Betriebe 7_2015'!I20*100/'Betriebe 7_2015'!$L20</f>
        <v>0</v>
      </c>
      <c r="J20" s="47">
        <f>'Betriebe 7_2015'!J20*100/'Betriebe 7_2015'!$L20</f>
        <v>0</v>
      </c>
      <c r="K20" s="47">
        <f>'Betriebe 7_2015'!K20*100/'Betriebe 7_2015'!$L20</f>
        <v>0</v>
      </c>
      <c r="L20" s="48">
        <f>'Betriebe 7_2015'!L20*100/'Betriebe 7_2015'!$L20</f>
        <v>100</v>
      </c>
    </row>
    <row r="21" spans="1:12" x14ac:dyDescent="0.2">
      <c r="A21" s="56" t="s">
        <v>24</v>
      </c>
      <c r="B21" s="56" t="s">
        <v>95</v>
      </c>
      <c r="C21" s="47">
        <f>'Betriebe 7_2015'!C21*100/'Betriebe 7_2015'!$L21</f>
        <v>67.484662576687114</v>
      </c>
      <c r="D21" s="47">
        <f>'Betriebe 7_2015'!D21*100/'Betriebe 7_2015'!$L21</f>
        <v>19.631901840490798</v>
      </c>
      <c r="E21" s="47">
        <f>'Betriebe 7_2015'!E21*100/'Betriebe 7_2015'!$L21</f>
        <v>6.1349693251533743</v>
      </c>
      <c r="F21" s="47">
        <f>'Betriebe 7_2015'!F21*100/'Betriebe 7_2015'!$L21</f>
        <v>3.0674846625766872</v>
      </c>
      <c r="G21" s="47">
        <f>'Betriebe 7_2015'!G21*100/'Betriebe 7_2015'!$L21</f>
        <v>1.8404907975460123</v>
      </c>
      <c r="H21" s="47">
        <f>'Betriebe 7_2015'!H21*100/'Betriebe 7_2015'!$L21</f>
        <v>1.2269938650306749</v>
      </c>
      <c r="I21" s="47">
        <f>'Betriebe 7_2015'!I21*100/'Betriebe 7_2015'!$L21</f>
        <v>0.61349693251533743</v>
      </c>
      <c r="J21" s="47">
        <f>'Betriebe 7_2015'!J21*100/'Betriebe 7_2015'!$L21</f>
        <v>0</v>
      </c>
      <c r="K21" s="47">
        <f>'Betriebe 7_2015'!K21*100/'Betriebe 7_2015'!$L21</f>
        <v>0</v>
      </c>
      <c r="L21" s="48">
        <f>'Betriebe 7_2015'!L21*100/'Betriebe 7_2015'!$L21</f>
        <v>100</v>
      </c>
    </row>
    <row r="22" spans="1:12" x14ac:dyDescent="0.2">
      <c r="A22" s="56" t="s">
        <v>25</v>
      </c>
      <c r="B22" s="56" t="s">
        <v>95</v>
      </c>
      <c r="C22" s="47">
        <f>'Betriebe 7_2015'!C22*100/'Betriebe 7_2015'!$L22</f>
        <v>59.636363636363633</v>
      </c>
      <c r="D22" s="47">
        <f>'Betriebe 7_2015'!D22*100/'Betriebe 7_2015'!$L22</f>
        <v>25.09090909090909</v>
      </c>
      <c r="E22" s="47">
        <f>'Betriebe 7_2015'!E22*100/'Betriebe 7_2015'!$L22</f>
        <v>9.8181818181818183</v>
      </c>
      <c r="F22" s="47">
        <f>'Betriebe 7_2015'!F22*100/'Betriebe 7_2015'!$L22</f>
        <v>3.2727272727272729</v>
      </c>
      <c r="G22" s="47">
        <f>'Betriebe 7_2015'!G22*100/'Betriebe 7_2015'!$L22</f>
        <v>1.4545454545454546</v>
      </c>
      <c r="H22" s="47">
        <f>'Betriebe 7_2015'!H22*100/'Betriebe 7_2015'!$L22</f>
        <v>0.72727272727272729</v>
      </c>
      <c r="I22" s="47">
        <f>'Betriebe 7_2015'!I22*100/'Betriebe 7_2015'!$L22</f>
        <v>0</v>
      </c>
      <c r="J22" s="47">
        <f>'Betriebe 7_2015'!J22*100/'Betriebe 7_2015'!$L22</f>
        <v>0</v>
      </c>
      <c r="K22" s="47">
        <f>'Betriebe 7_2015'!K22*100/'Betriebe 7_2015'!$L22</f>
        <v>0</v>
      </c>
      <c r="L22" s="48">
        <f>'Betriebe 7_2015'!L22*100/'Betriebe 7_2015'!$L22</f>
        <v>100</v>
      </c>
    </row>
    <row r="23" spans="1:12" x14ac:dyDescent="0.2">
      <c r="A23" s="56" t="s">
        <v>26</v>
      </c>
      <c r="B23" s="56" t="s">
        <v>95</v>
      </c>
      <c r="C23" s="47">
        <f>'Betriebe 7_2015'!C23*100/'Betriebe 7_2015'!$L23</f>
        <v>36.29139072847682</v>
      </c>
      <c r="D23" s="47">
        <f>'Betriebe 7_2015'!D23*100/'Betriebe 7_2015'!$L23</f>
        <v>27.019867549668874</v>
      </c>
      <c r="E23" s="47">
        <f>'Betriebe 7_2015'!E23*100/'Betriebe 7_2015'!$L23</f>
        <v>19.867549668874172</v>
      </c>
      <c r="F23" s="47">
        <f>'Betriebe 7_2015'!F23*100/'Betriebe 7_2015'!$L23</f>
        <v>11.788079470198676</v>
      </c>
      <c r="G23" s="47">
        <f>'Betriebe 7_2015'!G23*100/'Betriebe 7_2015'!$L23</f>
        <v>2.9139072847682117</v>
      </c>
      <c r="H23" s="47">
        <f>'Betriebe 7_2015'!H23*100/'Betriebe 7_2015'!$L23</f>
        <v>1.4569536423841059</v>
      </c>
      <c r="I23" s="47">
        <f>'Betriebe 7_2015'!I23*100/'Betriebe 7_2015'!$L23</f>
        <v>0.5298013245033113</v>
      </c>
      <c r="J23" s="47">
        <f>'Betriebe 7_2015'!J23*100/'Betriebe 7_2015'!$L23</f>
        <v>0.13245033112582782</v>
      </c>
      <c r="K23" s="47">
        <f>'Betriebe 7_2015'!K23*100/'Betriebe 7_2015'!$L23</f>
        <v>0</v>
      </c>
      <c r="L23" s="48">
        <f>'Betriebe 7_2015'!L23*100/'Betriebe 7_2015'!$L23</f>
        <v>100</v>
      </c>
    </row>
    <row r="24" spans="1:12" x14ac:dyDescent="0.2">
      <c r="A24" s="56" t="s">
        <v>27</v>
      </c>
      <c r="B24" s="56" t="s">
        <v>95</v>
      </c>
      <c r="C24" s="47">
        <f>'Betriebe 7_2015'!C24*100/'Betriebe 7_2015'!$L24</f>
        <v>89.950980392156865</v>
      </c>
      <c r="D24" s="47">
        <f>'Betriebe 7_2015'!D24*100/'Betriebe 7_2015'!$L24</f>
        <v>6.8627450980392153</v>
      </c>
      <c r="E24" s="47">
        <f>'Betriebe 7_2015'!E24*100/'Betriebe 7_2015'!$L24</f>
        <v>2.4509803921568629</v>
      </c>
      <c r="F24" s="47">
        <f>'Betriebe 7_2015'!F24*100/'Betriebe 7_2015'!$L24</f>
        <v>0.24509803921568626</v>
      </c>
      <c r="G24" s="47">
        <f>'Betriebe 7_2015'!G24*100/'Betriebe 7_2015'!$L24</f>
        <v>0.24509803921568626</v>
      </c>
      <c r="H24" s="47">
        <f>'Betriebe 7_2015'!H24*100/'Betriebe 7_2015'!$L24</f>
        <v>0.24509803921568626</v>
      </c>
      <c r="I24" s="47">
        <f>'Betriebe 7_2015'!I24*100/'Betriebe 7_2015'!$L24</f>
        <v>0</v>
      </c>
      <c r="J24" s="47">
        <f>'Betriebe 7_2015'!J24*100/'Betriebe 7_2015'!$L24</f>
        <v>0</v>
      </c>
      <c r="K24" s="47">
        <f>'Betriebe 7_2015'!K24*100/'Betriebe 7_2015'!$L24</f>
        <v>0</v>
      </c>
      <c r="L24" s="48">
        <f>'Betriebe 7_2015'!L24*100/'Betriebe 7_2015'!$L24</f>
        <v>100</v>
      </c>
    </row>
    <row r="25" spans="1:12" x14ac:dyDescent="0.2">
      <c r="A25" s="56" t="s">
        <v>28</v>
      </c>
      <c r="B25" s="56" t="s">
        <v>95</v>
      </c>
      <c r="C25" s="47">
        <f>'Betriebe 7_2015'!C25*100/'Betriebe 7_2015'!$L25</f>
        <v>65.647482014388487</v>
      </c>
      <c r="D25" s="47">
        <f>'Betriebe 7_2015'!D25*100/'Betriebe 7_2015'!$L25</f>
        <v>19.60431654676259</v>
      </c>
      <c r="E25" s="47">
        <f>'Betriebe 7_2015'!E25*100/'Betriebe 7_2015'!$L25</f>
        <v>10.611510791366907</v>
      </c>
      <c r="F25" s="47">
        <f>'Betriebe 7_2015'!F25*100/'Betriebe 7_2015'!$L25</f>
        <v>3.0575539568345325</v>
      </c>
      <c r="G25" s="47">
        <f>'Betriebe 7_2015'!G25*100/'Betriebe 7_2015'!$L25</f>
        <v>0.71942446043165464</v>
      </c>
      <c r="H25" s="47">
        <f>'Betriebe 7_2015'!H25*100/'Betriebe 7_2015'!$L25</f>
        <v>0.17985611510791366</v>
      </c>
      <c r="I25" s="47">
        <f>'Betriebe 7_2015'!I25*100/'Betriebe 7_2015'!$L25</f>
        <v>0.17985611510791366</v>
      </c>
      <c r="J25" s="47">
        <f>'Betriebe 7_2015'!J25*100/'Betriebe 7_2015'!$L25</f>
        <v>0</v>
      </c>
      <c r="K25" s="47">
        <f>'Betriebe 7_2015'!K25*100/'Betriebe 7_2015'!$L25</f>
        <v>0</v>
      </c>
      <c r="L25" s="48">
        <f>'Betriebe 7_2015'!L25*100/'Betriebe 7_2015'!$L25</f>
        <v>100</v>
      </c>
    </row>
    <row r="26" spans="1:12" x14ac:dyDescent="0.2">
      <c r="A26" s="56" t="s">
        <v>145</v>
      </c>
      <c r="B26" s="56" t="s">
        <v>95</v>
      </c>
      <c r="C26" s="47">
        <f>'Betriebe 7_2015'!C26*100/'Betriebe 7_2015'!$L26</f>
        <v>93.589743589743591</v>
      </c>
      <c r="D26" s="47">
        <f>'Betriebe 7_2015'!D26*100/'Betriebe 7_2015'!$L26</f>
        <v>3.8461538461538463</v>
      </c>
      <c r="E26" s="47">
        <f>'Betriebe 7_2015'!E26*100/'Betriebe 7_2015'!$L26</f>
        <v>0</v>
      </c>
      <c r="F26" s="47">
        <f>'Betriebe 7_2015'!F26*100/'Betriebe 7_2015'!$L26</f>
        <v>2.5641025641025643</v>
      </c>
      <c r="G26" s="47">
        <f>'Betriebe 7_2015'!G26*100/'Betriebe 7_2015'!$L26</f>
        <v>0</v>
      </c>
      <c r="H26" s="47">
        <f>'Betriebe 7_2015'!H26*100/'Betriebe 7_2015'!$L26</f>
        <v>0</v>
      </c>
      <c r="I26" s="47">
        <f>'Betriebe 7_2015'!I26*100/'Betriebe 7_2015'!$L26</f>
        <v>0</v>
      </c>
      <c r="J26" s="47">
        <f>'Betriebe 7_2015'!J26*100/'Betriebe 7_2015'!$L26</f>
        <v>0</v>
      </c>
      <c r="K26" s="47">
        <f>'Betriebe 7_2015'!K26*100/'Betriebe 7_2015'!$L26</f>
        <v>0</v>
      </c>
      <c r="L26" s="48">
        <f>'Betriebe 7_2015'!L26*100/'Betriebe 7_2015'!$L26</f>
        <v>100</v>
      </c>
    </row>
    <row r="27" spans="1:12" x14ac:dyDescent="0.2">
      <c r="A27" s="56" t="s">
        <v>29</v>
      </c>
      <c r="B27" s="56" t="s">
        <v>95</v>
      </c>
      <c r="C27" s="47">
        <f>'Betriebe 7_2015'!C27*100/'Betriebe 7_2015'!$L27</f>
        <v>71.640091116173124</v>
      </c>
      <c r="D27" s="47">
        <f>'Betriebe 7_2015'!D27*100/'Betriebe 7_2015'!$L27</f>
        <v>10.70615034168565</v>
      </c>
      <c r="E27" s="47">
        <f>'Betriebe 7_2015'!E27*100/'Betriebe 7_2015'!$L27</f>
        <v>8.6560364464692476</v>
      </c>
      <c r="F27" s="47">
        <f>'Betriebe 7_2015'!F27*100/'Betriebe 7_2015'!$L27</f>
        <v>4.8974943052391797</v>
      </c>
      <c r="G27" s="47">
        <f>'Betriebe 7_2015'!G27*100/'Betriebe 7_2015'!$L27</f>
        <v>2.1640091116173119</v>
      </c>
      <c r="H27" s="47">
        <f>'Betriebe 7_2015'!H27*100/'Betriebe 7_2015'!$L27</f>
        <v>1.3667425968109339</v>
      </c>
      <c r="I27" s="47">
        <f>'Betriebe 7_2015'!I27*100/'Betriebe 7_2015'!$L27</f>
        <v>0.34168564920273348</v>
      </c>
      <c r="J27" s="47">
        <f>'Betriebe 7_2015'!J27*100/'Betriebe 7_2015'!$L27</f>
        <v>0.11389521640091116</v>
      </c>
      <c r="K27" s="47">
        <f>'Betriebe 7_2015'!K27*100/'Betriebe 7_2015'!$L27</f>
        <v>0.11389521640091116</v>
      </c>
      <c r="L27" s="48">
        <f>'Betriebe 7_2015'!L27*100/'Betriebe 7_2015'!$L27</f>
        <v>100</v>
      </c>
    </row>
    <row r="28" spans="1:12" x14ac:dyDescent="0.2">
      <c r="A28" s="56" t="s">
        <v>30</v>
      </c>
      <c r="B28" s="56" t="s">
        <v>95</v>
      </c>
      <c r="C28" s="47">
        <f>'Betriebe 7_2015'!C28*100/'Betriebe 7_2015'!$L28</f>
        <v>77.212121212121218</v>
      </c>
      <c r="D28" s="47">
        <f>'Betriebe 7_2015'!D28*100/'Betriebe 7_2015'!$L28</f>
        <v>16.727272727272727</v>
      </c>
      <c r="E28" s="47">
        <f>'Betriebe 7_2015'!E28*100/'Betriebe 7_2015'!$L28</f>
        <v>5.0909090909090908</v>
      </c>
      <c r="F28" s="47">
        <f>'Betriebe 7_2015'!F28*100/'Betriebe 7_2015'!$L28</f>
        <v>0.60606060606060608</v>
      </c>
      <c r="G28" s="47">
        <f>'Betriebe 7_2015'!G28*100/'Betriebe 7_2015'!$L28</f>
        <v>0.12121212121212122</v>
      </c>
      <c r="H28" s="47">
        <f>'Betriebe 7_2015'!H28*100/'Betriebe 7_2015'!$L28</f>
        <v>0.24242424242424243</v>
      </c>
      <c r="I28" s="47">
        <f>'Betriebe 7_2015'!I28*100/'Betriebe 7_2015'!$L28</f>
        <v>0</v>
      </c>
      <c r="J28" s="47">
        <f>'Betriebe 7_2015'!J28*100/'Betriebe 7_2015'!$L28</f>
        <v>0</v>
      </c>
      <c r="K28" s="47">
        <f>'Betriebe 7_2015'!K28*100/'Betriebe 7_2015'!$L28</f>
        <v>0</v>
      </c>
      <c r="L28" s="48">
        <f>'Betriebe 7_2015'!L28*100/'Betriebe 7_2015'!$L28</f>
        <v>100</v>
      </c>
    </row>
    <row r="29" spans="1:12" x14ac:dyDescent="0.2">
      <c r="A29" s="56" t="s">
        <v>146</v>
      </c>
      <c r="B29" s="56" t="s">
        <v>95</v>
      </c>
      <c r="C29" s="47">
        <f>'Betriebe 7_2015'!C29*100/'Betriebe 7_2015'!$L29</f>
        <v>58.503401360544217</v>
      </c>
      <c r="D29" s="47">
        <f>'Betriebe 7_2015'!D29*100/'Betriebe 7_2015'!$L29</f>
        <v>36.054421768707485</v>
      </c>
      <c r="E29" s="47">
        <f>'Betriebe 7_2015'!E29*100/'Betriebe 7_2015'!$L29</f>
        <v>5.4421768707482991</v>
      </c>
      <c r="F29" s="47">
        <f>'Betriebe 7_2015'!F29*100/'Betriebe 7_2015'!$L29</f>
        <v>0</v>
      </c>
      <c r="G29" s="47">
        <f>'Betriebe 7_2015'!G29*100/'Betriebe 7_2015'!$L29</f>
        <v>0</v>
      </c>
      <c r="H29" s="47">
        <f>'Betriebe 7_2015'!H29*100/'Betriebe 7_2015'!$L29</f>
        <v>0</v>
      </c>
      <c r="I29" s="47">
        <f>'Betriebe 7_2015'!I29*100/'Betriebe 7_2015'!$L29</f>
        <v>0</v>
      </c>
      <c r="J29" s="47">
        <f>'Betriebe 7_2015'!J29*100/'Betriebe 7_2015'!$L29</f>
        <v>0</v>
      </c>
      <c r="K29" s="47">
        <f>'Betriebe 7_2015'!K29*100/'Betriebe 7_2015'!$L29</f>
        <v>0</v>
      </c>
      <c r="L29" s="48">
        <f>'Betriebe 7_2015'!L29*100/'Betriebe 7_2015'!$L29</f>
        <v>100</v>
      </c>
    </row>
    <row r="30" spans="1:12" x14ac:dyDescent="0.2">
      <c r="A30" s="56" t="s">
        <v>147</v>
      </c>
      <c r="B30" s="56" t="s">
        <v>95</v>
      </c>
      <c r="C30" s="47">
        <f>'Betriebe 7_2015'!C30*100/'Betriebe 7_2015'!$L30</f>
        <v>54.054054054054056</v>
      </c>
      <c r="D30" s="47">
        <f>'Betriebe 7_2015'!D30*100/'Betriebe 7_2015'!$L30</f>
        <v>21.621621621621621</v>
      </c>
      <c r="E30" s="47">
        <f>'Betriebe 7_2015'!E30*100/'Betriebe 7_2015'!$L30</f>
        <v>18.918918918918919</v>
      </c>
      <c r="F30" s="47">
        <f>'Betriebe 7_2015'!F30*100/'Betriebe 7_2015'!$L30</f>
        <v>5.4054054054054053</v>
      </c>
      <c r="G30" s="47">
        <f>'Betriebe 7_2015'!G30*100/'Betriebe 7_2015'!$L30</f>
        <v>0</v>
      </c>
      <c r="H30" s="47">
        <f>'Betriebe 7_2015'!H30*100/'Betriebe 7_2015'!$L30</f>
        <v>0</v>
      </c>
      <c r="I30" s="47">
        <f>'Betriebe 7_2015'!I30*100/'Betriebe 7_2015'!$L30</f>
        <v>0</v>
      </c>
      <c r="J30" s="47">
        <f>'Betriebe 7_2015'!J30*100/'Betriebe 7_2015'!$L30</f>
        <v>0</v>
      </c>
      <c r="K30" s="47">
        <f>'Betriebe 7_2015'!K30*100/'Betriebe 7_2015'!$L30</f>
        <v>0</v>
      </c>
      <c r="L30" s="48">
        <f>'Betriebe 7_2015'!L30*100/'Betriebe 7_2015'!$L30</f>
        <v>100</v>
      </c>
    </row>
    <row r="31" spans="1:12" x14ac:dyDescent="0.2">
      <c r="A31" s="56" t="s">
        <v>148</v>
      </c>
      <c r="B31" s="56" t="s">
        <v>95</v>
      </c>
      <c r="C31" s="47">
        <f>'Betriebe 7_2015'!C31*100/'Betriebe 7_2015'!$L31</f>
        <v>63.588667366211965</v>
      </c>
      <c r="D31" s="47">
        <f>'Betriebe 7_2015'!D31*100/'Betriebe 7_2015'!$L31</f>
        <v>13.116474291710388</v>
      </c>
      <c r="E31" s="47">
        <f>'Betriebe 7_2015'!E31*100/'Betriebe 7_2015'!$L31</f>
        <v>8.4994753410283312</v>
      </c>
      <c r="F31" s="47">
        <f>'Betriebe 7_2015'!F31*100/'Betriebe 7_2015'!$L31</f>
        <v>6.7156348373557186</v>
      </c>
      <c r="G31" s="47">
        <f>'Betriebe 7_2015'!G31*100/'Betriebe 7_2015'!$L31</f>
        <v>3.4627492130115427</v>
      </c>
      <c r="H31" s="47">
        <f>'Betriebe 7_2015'!H31*100/'Betriebe 7_2015'!$L31</f>
        <v>3.2528856243441764</v>
      </c>
      <c r="I31" s="47">
        <f>'Betriebe 7_2015'!I31*100/'Betriebe 7_2015'!$L31</f>
        <v>0.83945435466946483</v>
      </c>
      <c r="J31" s="47">
        <f>'Betriebe 7_2015'!J31*100/'Betriebe 7_2015'!$L31</f>
        <v>0.20986358866736621</v>
      </c>
      <c r="K31" s="47">
        <f>'Betriebe 7_2015'!K31*100/'Betriebe 7_2015'!$L31</f>
        <v>0.31479538300104931</v>
      </c>
      <c r="L31" s="48">
        <f>'Betriebe 7_2015'!L31*100/'Betriebe 7_2015'!$L31</f>
        <v>100</v>
      </c>
    </row>
    <row r="32" spans="1:12" x14ac:dyDescent="0.2">
      <c r="A32" s="56" t="s">
        <v>248</v>
      </c>
      <c r="B32" s="56" t="s">
        <v>95</v>
      </c>
      <c r="C32" s="47">
        <f>'Betriebe 7_2015'!C32*100/'Betriebe 7_2015'!$L32</f>
        <v>86.885245901639351</v>
      </c>
      <c r="D32" s="47">
        <f>'Betriebe 7_2015'!D32*100/'Betriebe 7_2015'!$L32</f>
        <v>8.1967213114754092</v>
      </c>
      <c r="E32" s="47">
        <f>'Betriebe 7_2015'!E32*100/'Betriebe 7_2015'!$L32</f>
        <v>4.918032786885246</v>
      </c>
      <c r="F32" s="47">
        <f>'Betriebe 7_2015'!F32*100/'Betriebe 7_2015'!$L32</f>
        <v>0</v>
      </c>
      <c r="G32" s="47">
        <f>'Betriebe 7_2015'!G32*100/'Betriebe 7_2015'!$L32</f>
        <v>0</v>
      </c>
      <c r="H32" s="47">
        <f>'Betriebe 7_2015'!H32*100/'Betriebe 7_2015'!$L32</f>
        <v>0</v>
      </c>
      <c r="I32" s="47">
        <f>'Betriebe 7_2015'!I32*100/'Betriebe 7_2015'!$L32</f>
        <v>0</v>
      </c>
      <c r="J32" s="47">
        <f>'Betriebe 7_2015'!J32*100/'Betriebe 7_2015'!$L32</f>
        <v>0</v>
      </c>
      <c r="K32" s="47">
        <f>'Betriebe 7_2015'!K32*100/'Betriebe 7_2015'!$L32</f>
        <v>0</v>
      </c>
      <c r="L32" s="48">
        <f>'Betriebe 7_2015'!L32*100/'Betriebe 7_2015'!$L32</f>
        <v>100</v>
      </c>
    </row>
    <row r="33" spans="1:12" x14ac:dyDescent="0.2">
      <c r="A33" s="56" t="s">
        <v>249</v>
      </c>
      <c r="B33" s="56" t="s">
        <v>95</v>
      </c>
      <c r="C33" s="47">
        <f>'Betriebe 7_2015'!C33*100/'Betriebe 7_2015'!$L33</f>
        <v>93.090909090909093</v>
      </c>
      <c r="D33" s="47">
        <f>'Betriebe 7_2015'!D33*100/'Betriebe 7_2015'!$L33</f>
        <v>4.7272727272727275</v>
      </c>
      <c r="E33" s="47">
        <f>'Betriebe 7_2015'!E33*100/'Betriebe 7_2015'!$L33</f>
        <v>1.4545454545454546</v>
      </c>
      <c r="F33" s="47">
        <f>'Betriebe 7_2015'!F33*100/'Betriebe 7_2015'!$L33</f>
        <v>0.36363636363636365</v>
      </c>
      <c r="G33" s="47">
        <f>'Betriebe 7_2015'!G33*100/'Betriebe 7_2015'!$L33</f>
        <v>0</v>
      </c>
      <c r="H33" s="47">
        <f>'Betriebe 7_2015'!H33*100/'Betriebe 7_2015'!$L33</f>
        <v>0.36363636363636365</v>
      </c>
      <c r="I33" s="47">
        <f>'Betriebe 7_2015'!I33*100/'Betriebe 7_2015'!$L33</f>
        <v>0</v>
      </c>
      <c r="J33" s="47">
        <f>'Betriebe 7_2015'!J33*100/'Betriebe 7_2015'!$L33</f>
        <v>0</v>
      </c>
      <c r="K33" s="47">
        <f>'Betriebe 7_2015'!K33*100/'Betriebe 7_2015'!$L33</f>
        <v>0</v>
      </c>
      <c r="L33" s="48">
        <f>'Betriebe 7_2015'!L33*100/'Betriebe 7_2015'!$L33</f>
        <v>100</v>
      </c>
    </row>
    <row r="34" spans="1:12" x14ac:dyDescent="0.2">
      <c r="A34" s="56" t="s">
        <v>250</v>
      </c>
      <c r="B34" s="56" t="s">
        <v>95</v>
      </c>
      <c r="C34" s="47">
        <f>'Betriebe 7_2015'!C34*100/'Betriebe 7_2015'!$L34</f>
        <v>92.307692307692307</v>
      </c>
      <c r="D34" s="47">
        <f>'Betriebe 7_2015'!D34*100/'Betriebe 7_2015'!$L34</f>
        <v>2.8846153846153846</v>
      </c>
      <c r="E34" s="47">
        <f>'Betriebe 7_2015'!E34*100/'Betriebe 7_2015'!$L34</f>
        <v>3.8461538461538463</v>
      </c>
      <c r="F34" s="47">
        <f>'Betriebe 7_2015'!F34*100/'Betriebe 7_2015'!$L34</f>
        <v>0</v>
      </c>
      <c r="G34" s="47">
        <f>'Betriebe 7_2015'!G34*100/'Betriebe 7_2015'!$L34</f>
        <v>0.96153846153846156</v>
      </c>
      <c r="H34" s="47">
        <f>'Betriebe 7_2015'!H34*100/'Betriebe 7_2015'!$L34</f>
        <v>0</v>
      </c>
      <c r="I34" s="47">
        <f>'Betriebe 7_2015'!I34*100/'Betriebe 7_2015'!$L34</f>
        <v>0</v>
      </c>
      <c r="J34" s="47">
        <f>'Betriebe 7_2015'!J34*100/'Betriebe 7_2015'!$L34</f>
        <v>0</v>
      </c>
      <c r="K34" s="47">
        <f>'Betriebe 7_2015'!K34*100/'Betriebe 7_2015'!$L34</f>
        <v>0</v>
      </c>
      <c r="L34" s="48">
        <f>'Betriebe 7_2015'!L34*100/'Betriebe 7_2015'!$L34</f>
        <v>100</v>
      </c>
    </row>
    <row r="35" spans="1:12" x14ac:dyDescent="0.2">
      <c r="A35" s="56"/>
      <c r="B35" s="56"/>
      <c r="C35" s="47"/>
      <c r="D35" s="47"/>
      <c r="E35" s="47"/>
      <c r="F35" s="47"/>
      <c r="G35" s="47"/>
      <c r="H35" s="47"/>
      <c r="I35" s="47"/>
      <c r="J35" s="47"/>
      <c r="K35" s="47"/>
      <c r="L35" s="48"/>
    </row>
    <row r="36" spans="1:12" x14ac:dyDescent="0.2">
      <c r="A36" s="56"/>
      <c r="B36" s="56"/>
      <c r="C36" s="48">
        <f>'Betriebe 7_2015'!C36*100/'Betriebe 7_2015'!$L36</f>
        <v>59.278014902698402</v>
      </c>
      <c r="D36" s="48">
        <f>'Betriebe 7_2015'!D36*100/'Betriebe 7_2015'!$L36</f>
        <v>18.881574187947624</v>
      </c>
      <c r="E36" s="48">
        <f>'Betriebe 7_2015'!E36*100/'Betriebe 7_2015'!$L36</f>
        <v>11.87875280329885</v>
      </c>
      <c r="F36" s="48">
        <f>'Betriebe 7_2015'!F36*100/'Betriebe 7_2015'!$L36</f>
        <v>6.9304781885263687</v>
      </c>
      <c r="G36" s="48">
        <f>'Betriebe 7_2015'!G36*100/'Betriebe 7_2015'!$L36</f>
        <v>1.8447515011213196</v>
      </c>
      <c r="H36" s="48">
        <f>'Betriebe 7_2015'!H36*100/'Betriebe 7_2015'!$L36</f>
        <v>0.92599291036678</v>
      </c>
      <c r="I36" s="48">
        <f>'Betriebe 7_2015'!I36*100/'Betriebe 7_2015'!$L36</f>
        <v>0.18085799030601171</v>
      </c>
      <c r="J36" s="48">
        <f>'Betriebe 7_2015'!J36*100/'Betriebe 7_2015'!$L36</f>
        <v>5.064023728568328E-2</v>
      </c>
      <c r="K36" s="48">
        <f>'Betriebe 7_2015'!K36*100/'Betriebe 7_2015'!$L36</f>
        <v>2.8937278448961875E-2</v>
      </c>
      <c r="L36" s="48">
        <f>'Betriebe 7_2015'!L36*100/'Betriebe 7_2015'!$L36</f>
        <v>100</v>
      </c>
    </row>
    <row r="37" spans="1:12" x14ac:dyDescent="0.2">
      <c r="A37" s="56"/>
      <c r="B37" s="56"/>
      <c r="C37" s="47"/>
      <c r="D37" s="47"/>
      <c r="E37" s="47"/>
      <c r="F37" s="47"/>
      <c r="G37" s="47"/>
      <c r="H37" s="47"/>
      <c r="I37" s="47"/>
      <c r="J37" s="47"/>
      <c r="K37" s="47"/>
      <c r="L37" s="48"/>
    </row>
    <row r="38" spans="1:12" x14ac:dyDescent="0.2">
      <c r="A38" s="56" t="s">
        <v>31</v>
      </c>
      <c r="B38" s="56" t="s">
        <v>95</v>
      </c>
      <c r="C38" s="47">
        <f>'Betriebe 7_2015'!C38*100/'Betriebe 7_2015'!$L38</f>
        <v>66.666666666666671</v>
      </c>
      <c r="D38" s="47">
        <f>'Betriebe 7_2015'!D38*100/'Betriebe 7_2015'!$L38</f>
        <v>0</v>
      </c>
      <c r="E38" s="47">
        <f>'Betriebe 7_2015'!E38*100/'Betriebe 7_2015'!$L38</f>
        <v>0</v>
      </c>
      <c r="F38" s="47">
        <f>'Betriebe 7_2015'!F38*100/'Betriebe 7_2015'!$L38</f>
        <v>0</v>
      </c>
      <c r="G38" s="47">
        <f>'Betriebe 7_2015'!G38*100/'Betriebe 7_2015'!$L38</f>
        <v>0</v>
      </c>
      <c r="H38" s="47">
        <f>'Betriebe 7_2015'!H38*100/'Betriebe 7_2015'!$L38</f>
        <v>33.333333333333336</v>
      </c>
      <c r="I38" s="47">
        <f>'Betriebe 7_2015'!I38*100/'Betriebe 7_2015'!$L38</f>
        <v>0</v>
      </c>
      <c r="J38" s="47">
        <f>'Betriebe 7_2015'!J38*100/'Betriebe 7_2015'!$L38</f>
        <v>0</v>
      </c>
      <c r="K38" s="47">
        <f>'Betriebe 7_2015'!K38*100/'Betriebe 7_2015'!$L38</f>
        <v>0</v>
      </c>
      <c r="L38" s="48">
        <f>'Betriebe 7_2015'!L38*100/'Betriebe 7_2015'!$L38</f>
        <v>100</v>
      </c>
    </row>
    <row r="39" spans="1:12" x14ac:dyDescent="0.2">
      <c r="A39" s="56" t="s">
        <v>32</v>
      </c>
      <c r="B39" s="56" t="s">
        <v>95</v>
      </c>
      <c r="C39" s="47">
        <f>'Betriebe 7_2015'!C39*100/'Betriebe 7_2015'!$L39</f>
        <v>22.222222222222221</v>
      </c>
      <c r="D39" s="47">
        <f>'Betriebe 7_2015'!D39*100/'Betriebe 7_2015'!$L39</f>
        <v>22.222222222222221</v>
      </c>
      <c r="E39" s="47">
        <f>'Betriebe 7_2015'!E39*100/'Betriebe 7_2015'!$L39</f>
        <v>22.222222222222221</v>
      </c>
      <c r="F39" s="47">
        <f>'Betriebe 7_2015'!F39*100/'Betriebe 7_2015'!$L39</f>
        <v>11.111111111111111</v>
      </c>
      <c r="G39" s="47">
        <f>'Betriebe 7_2015'!G39*100/'Betriebe 7_2015'!$L39</f>
        <v>0</v>
      </c>
      <c r="H39" s="47">
        <f>'Betriebe 7_2015'!H39*100/'Betriebe 7_2015'!$L39</f>
        <v>0</v>
      </c>
      <c r="I39" s="47">
        <f>'Betriebe 7_2015'!I39*100/'Betriebe 7_2015'!$L39</f>
        <v>0</v>
      </c>
      <c r="J39" s="47">
        <f>'Betriebe 7_2015'!J39*100/'Betriebe 7_2015'!$L39</f>
        <v>22.222222222222221</v>
      </c>
      <c r="K39" s="47">
        <f>'Betriebe 7_2015'!K39*100/'Betriebe 7_2015'!$L39</f>
        <v>0</v>
      </c>
      <c r="L39" s="48">
        <f>'Betriebe 7_2015'!L39*100/'Betriebe 7_2015'!$L39</f>
        <v>100</v>
      </c>
    </row>
    <row r="40" spans="1:12" x14ac:dyDescent="0.2">
      <c r="A40" s="56" t="s">
        <v>33</v>
      </c>
      <c r="B40" s="56" t="s">
        <v>95</v>
      </c>
      <c r="C40" s="47">
        <f>'Betriebe 7_2015'!C40*100/'Betriebe 7_2015'!$L40</f>
        <v>42.045454545454547</v>
      </c>
      <c r="D40" s="47">
        <f>'Betriebe 7_2015'!D40*100/'Betriebe 7_2015'!$L40</f>
        <v>9.0909090909090917</v>
      </c>
      <c r="E40" s="47">
        <f>'Betriebe 7_2015'!E40*100/'Betriebe 7_2015'!$L40</f>
        <v>19.318181818181817</v>
      </c>
      <c r="F40" s="47">
        <f>'Betriebe 7_2015'!F40*100/'Betriebe 7_2015'!$L40</f>
        <v>6.8181818181818183</v>
      </c>
      <c r="G40" s="47">
        <f>'Betriebe 7_2015'!G40*100/'Betriebe 7_2015'!$L40</f>
        <v>10.227272727272727</v>
      </c>
      <c r="H40" s="47">
        <f>'Betriebe 7_2015'!H40*100/'Betriebe 7_2015'!$L40</f>
        <v>7.9545454545454541</v>
      </c>
      <c r="I40" s="47">
        <f>'Betriebe 7_2015'!I40*100/'Betriebe 7_2015'!$L40</f>
        <v>4.5454545454545459</v>
      </c>
      <c r="J40" s="47">
        <f>'Betriebe 7_2015'!J40*100/'Betriebe 7_2015'!$L40</f>
        <v>0</v>
      </c>
      <c r="K40" s="47">
        <f>'Betriebe 7_2015'!K40*100/'Betriebe 7_2015'!$L40</f>
        <v>0</v>
      </c>
      <c r="L40" s="48">
        <f>'Betriebe 7_2015'!L40*100/'Betriebe 7_2015'!$L40</f>
        <v>100</v>
      </c>
    </row>
    <row r="41" spans="1:12" x14ac:dyDescent="0.2">
      <c r="A41" s="56" t="s">
        <v>34</v>
      </c>
      <c r="B41" s="56" t="s">
        <v>95</v>
      </c>
      <c r="C41" s="47">
        <f>'Betriebe 7_2015'!C41*100/'Betriebe 7_2015'!$L41</f>
        <v>10</v>
      </c>
      <c r="D41" s="47">
        <f>'Betriebe 7_2015'!D41*100/'Betriebe 7_2015'!$L41</f>
        <v>20</v>
      </c>
      <c r="E41" s="47">
        <f>'Betriebe 7_2015'!E41*100/'Betriebe 7_2015'!$L41</f>
        <v>0</v>
      </c>
      <c r="F41" s="47">
        <f>'Betriebe 7_2015'!F41*100/'Betriebe 7_2015'!$L41</f>
        <v>20</v>
      </c>
      <c r="G41" s="47">
        <f>'Betriebe 7_2015'!G41*100/'Betriebe 7_2015'!$L41</f>
        <v>20</v>
      </c>
      <c r="H41" s="47">
        <f>'Betriebe 7_2015'!H41*100/'Betriebe 7_2015'!$L41</f>
        <v>10</v>
      </c>
      <c r="I41" s="47">
        <f>'Betriebe 7_2015'!I41*100/'Betriebe 7_2015'!$L41</f>
        <v>20</v>
      </c>
      <c r="J41" s="47">
        <f>'Betriebe 7_2015'!J41*100/'Betriebe 7_2015'!$L41</f>
        <v>0</v>
      </c>
      <c r="K41" s="47">
        <f>'Betriebe 7_2015'!K41*100/'Betriebe 7_2015'!$L41</f>
        <v>0</v>
      </c>
      <c r="L41" s="48">
        <f>'Betriebe 7_2015'!L41*100/'Betriebe 7_2015'!$L41</f>
        <v>100</v>
      </c>
    </row>
    <row r="42" spans="1:12" x14ac:dyDescent="0.2">
      <c r="A42" s="56" t="s">
        <v>35</v>
      </c>
      <c r="B42" s="56" t="s">
        <v>95</v>
      </c>
      <c r="C42" s="47">
        <f>'Betriebe 7_2015'!C42*100/'Betriebe 7_2015'!$L42</f>
        <v>29.702970297029704</v>
      </c>
      <c r="D42" s="47">
        <f>'Betriebe 7_2015'!D42*100/'Betriebe 7_2015'!$L42</f>
        <v>8.9108910891089117</v>
      </c>
      <c r="E42" s="47">
        <f>'Betriebe 7_2015'!E42*100/'Betriebe 7_2015'!$L42</f>
        <v>5.9405940594059405</v>
      </c>
      <c r="F42" s="47">
        <f>'Betriebe 7_2015'!F42*100/'Betriebe 7_2015'!$L42</f>
        <v>19.801980198019802</v>
      </c>
      <c r="G42" s="47">
        <f>'Betriebe 7_2015'!G42*100/'Betriebe 7_2015'!$L42</f>
        <v>6.9306930693069306</v>
      </c>
      <c r="H42" s="47">
        <f>'Betriebe 7_2015'!H42*100/'Betriebe 7_2015'!$L42</f>
        <v>19.801980198019802</v>
      </c>
      <c r="I42" s="47">
        <f>'Betriebe 7_2015'!I42*100/'Betriebe 7_2015'!$L42</f>
        <v>5.9405940594059405</v>
      </c>
      <c r="J42" s="47">
        <f>'Betriebe 7_2015'!J42*100/'Betriebe 7_2015'!$L42</f>
        <v>2.9702970297029703</v>
      </c>
      <c r="K42" s="47">
        <f>'Betriebe 7_2015'!K42*100/'Betriebe 7_2015'!$L42</f>
        <v>0</v>
      </c>
      <c r="L42" s="48">
        <f>'Betriebe 7_2015'!L42*100/'Betriebe 7_2015'!$L42</f>
        <v>100</v>
      </c>
    </row>
    <row r="43" spans="1:12" x14ac:dyDescent="0.2">
      <c r="A43" s="56" t="s">
        <v>36</v>
      </c>
      <c r="B43" s="56" t="s">
        <v>95</v>
      </c>
      <c r="C43" s="47">
        <f>'Betriebe 7_2015'!C43*100/'Betriebe 7_2015'!$L43</f>
        <v>25</v>
      </c>
      <c r="D43" s="47">
        <f>'Betriebe 7_2015'!D43*100/'Betriebe 7_2015'!$L43</f>
        <v>0</v>
      </c>
      <c r="E43" s="47">
        <f>'Betriebe 7_2015'!E43*100/'Betriebe 7_2015'!$L43</f>
        <v>12.5</v>
      </c>
      <c r="F43" s="47">
        <f>'Betriebe 7_2015'!F43*100/'Betriebe 7_2015'!$L43</f>
        <v>0</v>
      </c>
      <c r="G43" s="47">
        <f>'Betriebe 7_2015'!G43*100/'Betriebe 7_2015'!$L43</f>
        <v>12.5</v>
      </c>
      <c r="H43" s="47">
        <f>'Betriebe 7_2015'!H43*100/'Betriebe 7_2015'!$L43</f>
        <v>12.5</v>
      </c>
      <c r="I43" s="47">
        <f>'Betriebe 7_2015'!I43*100/'Betriebe 7_2015'!$L43</f>
        <v>12.5</v>
      </c>
      <c r="J43" s="47">
        <f>'Betriebe 7_2015'!J43*100/'Betriebe 7_2015'!$L43</f>
        <v>25</v>
      </c>
      <c r="K43" s="47">
        <f>'Betriebe 7_2015'!K43*100/'Betriebe 7_2015'!$L43</f>
        <v>0</v>
      </c>
      <c r="L43" s="48">
        <f>'Betriebe 7_2015'!L43*100/'Betriebe 7_2015'!$L43</f>
        <v>100</v>
      </c>
    </row>
    <row r="44" spans="1:12" x14ac:dyDescent="0.2">
      <c r="A44" s="56" t="s">
        <v>37</v>
      </c>
      <c r="B44" s="56" t="s">
        <v>95</v>
      </c>
      <c r="C44" s="47">
        <f>'Betriebe 7_2015'!C44*100/'Betriebe 7_2015'!$L44</f>
        <v>26.666666666666668</v>
      </c>
      <c r="D44" s="47">
        <f>'Betriebe 7_2015'!D44*100/'Betriebe 7_2015'!$L44</f>
        <v>3.3333333333333335</v>
      </c>
      <c r="E44" s="47">
        <f>'Betriebe 7_2015'!E44*100/'Betriebe 7_2015'!$L44</f>
        <v>10</v>
      </c>
      <c r="F44" s="47">
        <f>'Betriebe 7_2015'!F44*100/'Betriebe 7_2015'!$L44</f>
        <v>33.333333333333336</v>
      </c>
      <c r="G44" s="47">
        <f>'Betriebe 7_2015'!G44*100/'Betriebe 7_2015'!$L44</f>
        <v>10</v>
      </c>
      <c r="H44" s="47">
        <f>'Betriebe 7_2015'!H44*100/'Betriebe 7_2015'!$L44</f>
        <v>13.333333333333334</v>
      </c>
      <c r="I44" s="47">
        <f>'Betriebe 7_2015'!I44*100/'Betriebe 7_2015'!$L44</f>
        <v>3.3333333333333335</v>
      </c>
      <c r="J44" s="47">
        <f>'Betriebe 7_2015'!J44*100/'Betriebe 7_2015'!$L44</f>
        <v>0</v>
      </c>
      <c r="K44" s="47">
        <f>'Betriebe 7_2015'!K44*100/'Betriebe 7_2015'!$L44</f>
        <v>0</v>
      </c>
      <c r="L44" s="48">
        <f>'Betriebe 7_2015'!L44*100/'Betriebe 7_2015'!$L44</f>
        <v>100</v>
      </c>
    </row>
    <row r="45" spans="1:12" x14ac:dyDescent="0.2">
      <c r="A45" s="56" t="s">
        <v>38</v>
      </c>
      <c r="B45" s="56" t="s">
        <v>95</v>
      </c>
      <c r="C45" s="47">
        <f>'Betriebe 7_2015'!C45*100/'Betriebe 7_2015'!$L45</f>
        <v>18.75</v>
      </c>
      <c r="D45" s="47">
        <f>'Betriebe 7_2015'!D45*100/'Betriebe 7_2015'!$L45</f>
        <v>12.5</v>
      </c>
      <c r="E45" s="47">
        <f>'Betriebe 7_2015'!E45*100/'Betriebe 7_2015'!$L45</f>
        <v>6.25</v>
      </c>
      <c r="F45" s="47">
        <f>'Betriebe 7_2015'!F45*100/'Betriebe 7_2015'!$L45</f>
        <v>6.25</v>
      </c>
      <c r="G45" s="47">
        <f>'Betriebe 7_2015'!G45*100/'Betriebe 7_2015'!$L45</f>
        <v>12.5</v>
      </c>
      <c r="H45" s="47">
        <f>'Betriebe 7_2015'!H45*100/'Betriebe 7_2015'!$L45</f>
        <v>6.25</v>
      </c>
      <c r="I45" s="47">
        <f>'Betriebe 7_2015'!I45*100/'Betriebe 7_2015'!$L45</f>
        <v>12.5</v>
      </c>
      <c r="J45" s="47">
        <f>'Betriebe 7_2015'!J45*100/'Betriebe 7_2015'!$L45</f>
        <v>12.5</v>
      </c>
      <c r="K45" s="47">
        <f>'Betriebe 7_2015'!K45*100/'Betriebe 7_2015'!$L45</f>
        <v>12.5</v>
      </c>
      <c r="L45" s="48">
        <f>'Betriebe 7_2015'!L45*100/'Betriebe 7_2015'!$L45</f>
        <v>100</v>
      </c>
    </row>
    <row r="46" spans="1:12" x14ac:dyDescent="0.2">
      <c r="A46" s="56" t="s">
        <v>137</v>
      </c>
      <c r="B46" s="56" t="s">
        <v>95</v>
      </c>
      <c r="C46" s="47">
        <f>'Betriebe 7_2015'!C46*100/'Betriebe 7_2015'!$L46</f>
        <v>47.586206896551722</v>
      </c>
      <c r="D46" s="47">
        <f>'Betriebe 7_2015'!D46*100/'Betriebe 7_2015'!$L46</f>
        <v>15.862068965517242</v>
      </c>
      <c r="E46" s="47">
        <f>'Betriebe 7_2015'!E46*100/'Betriebe 7_2015'!$L46</f>
        <v>13.103448275862069</v>
      </c>
      <c r="F46" s="47">
        <f>'Betriebe 7_2015'!F46*100/'Betriebe 7_2015'!$L46</f>
        <v>11.724137931034482</v>
      </c>
      <c r="G46" s="47">
        <f>'Betriebe 7_2015'!G46*100/'Betriebe 7_2015'!$L46</f>
        <v>3.4482758620689653</v>
      </c>
      <c r="H46" s="47">
        <f>'Betriebe 7_2015'!H46*100/'Betriebe 7_2015'!$L46</f>
        <v>4.1379310344827589</v>
      </c>
      <c r="I46" s="47">
        <f>'Betriebe 7_2015'!I46*100/'Betriebe 7_2015'!$L46</f>
        <v>1.3793103448275863</v>
      </c>
      <c r="J46" s="47">
        <f>'Betriebe 7_2015'!J46*100/'Betriebe 7_2015'!$L46</f>
        <v>2.0689655172413794</v>
      </c>
      <c r="K46" s="47">
        <f>'Betriebe 7_2015'!K46*100/'Betriebe 7_2015'!$L46</f>
        <v>0.68965517241379315</v>
      </c>
      <c r="L46" s="48">
        <f>'Betriebe 7_2015'!L46*100/'Betriebe 7_2015'!$L46</f>
        <v>100</v>
      </c>
    </row>
    <row r="47" spans="1:12" x14ac:dyDescent="0.2">
      <c r="A47" s="56" t="s">
        <v>39</v>
      </c>
      <c r="B47" s="56" t="s">
        <v>95</v>
      </c>
      <c r="C47" s="47">
        <f>'Betriebe 7_2015'!C47*100/'Betriebe 7_2015'!$L47</f>
        <v>20.967741935483872</v>
      </c>
      <c r="D47" s="47">
        <f>'Betriebe 7_2015'!D47*100/'Betriebe 7_2015'!$L47</f>
        <v>3.225806451612903</v>
      </c>
      <c r="E47" s="47">
        <f>'Betriebe 7_2015'!E47*100/'Betriebe 7_2015'!$L47</f>
        <v>11.290322580645162</v>
      </c>
      <c r="F47" s="47">
        <f>'Betriebe 7_2015'!F47*100/'Betriebe 7_2015'!$L47</f>
        <v>22.580645161290324</v>
      </c>
      <c r="G47" s="47">
        <f>'Betriebe 7_2015'!G47*100/'Betriebe 7_2015'!$L47</f>
        <v>14.516129032258064</v>
      </c>
      <c r="H47" s="47">
        <f>'Betriebe 7_2015'!H47*100/'Betriebe 7_2015'!$L47</f>
        <v>16.129032258064516</v>
      </c>
      <c r="I47" s="47">
        <f>'Betriebe 7_2015'!I47*100/'Betriebe 7_2015'!$L47</f>
        <v>8.064516129032258</v>
      </c>
      <c r="J47" s="47">
        <f>'Betriebe 7_2015'!J47*100/'Betriebe 7_2015'!$L47</f>
        <v>3.225806451612903</v>
      </c>
      <c r="K47" s="47">
        <f>'Betriebe 7_2015'!K47*100/'Betriebe 7_2015'!$L47</f>
        <v>0</v>
      </c>
      <c r="L47" s="48">
        <f>'Betriebe 7_2015'!L47*100/'Betriebe 7_2015'!$L47</f>
        <v>100</v>
      </c>
    </row>
    <row r="48" spans="1:12" x14ac:dyDescent="0.2">
      <c r="A48" s="56" t="s">
        <v>40</v>
      </c>
      <c r="B48" s="56" t="s">
        <v>95</v>
      </c>
      <c r="C48" s="47">
        <f>'Betriebe 7_2015'!C48*100/'Betriebe 7_2015'!$L48</f>
        <v>31.707317073170731</v>
      </c>
      <c r="D48" s="47">
        <f>'Betriebe 7_2015'!D48*100/'Betriebe 7_2015'!$L48</f>
        <v>7.3170731707317076</v>
      </c>
      <c r="E48" s="47">
        <f>'Betriebe 7_2015'!E48*100/'Betriebe 7_2015'!$L48</f>
        <v>9.7560975609756095</v>
      </c>
      <c r="F48" s="47">
        <f>'Betriebe 7_2015'!F48*100/'Betriebe 7_2015'!$L48</f>
        <v>24.390243902439025</v>
      </c>
      <c r="G48" s="47">
        <f>'Betriebe 7_2015'!G48*100/'Betriebe 7_2015'!$L48</f>
        <v>7.3170731707317076</v>
      </c>
      <c r="H48" s="47">
        <f>'Betriebe 7_2015'!H48*100/'Betriebe 7_2015'!$L48</f>
        <v>7.3170731707317076</v>
      </c>
      <c r="I48" s="47">
        <f>'Betriebe 7_2015'!I48*100/'Betriebe 7_2015'!$L48</f>
        <v>4.8780487804878048</v>
      </c>
      <c r="J48" s="47">
        <f>'Betriebe 7_2015'!J48*100/'Betriebe 7_2015'!$L48</f>
        <v>7.3170731707317076</v>
      </c>
      <c r="K48" s="47">
        <f>'Betriebe 7_2015'!K48*100/'Betriebe 7_2015'!$L48</f>
        <v>0</v>
      </c>
      <c r="L48" s="48">
        <f>'Betriebe 7_2015'!L48*100/'Betriebe 7_2015'!$L48</f>
        <v>100</v>
      </c>
    </row>
    <row r="49" spans="1:12" x14ac:dyDescent="0.2">
      <c r="A49" s="56" t="s">
        <v>41</v>
      </c>
      <c r="B49" s="56" t="s">
        <v>95</v>
      </c>
      <c r="C49" s="47">
        <f>'Betriebe 7_2015'!C49*100/'Betriebe 7_2015'!$L49</f>
        <v>71.590909090909093</v>
      </c>
      <c r="D49" s="47">
        <f>'Betriebe 7_2015'!D49*100/'Betriebe 7_2015'!$L49</f>
        <v>12.5</v>
      </c>
      <c r="E49" s="47">
        <f>'Betriebe 7_2015'!E49*100/'Betriebe 7_2015'!$L49</f>
        <v>6.8181818181818183</v>
      </c>
      <c r="F49" s="47">
        <f>'Betriebe 7_2015'!F49*100/'Betriebe 7_2015'!$L49</f>
        <v>4.5454545454545459</v>
      </c>
      <c r="G49" s="47">
        <f>'Betriebe 7_2015'!G49*100/'Betriebe 7_2015'!$L49</f>
        <v>0</v>
      </c>
      <c r="H49" s="47">
        <f>'Betriebe 7_2015'!H49*100/'Betriebe 7_2015'!$L49</f>
        <v>2.2727272727272729</v>
      </c>
      <c r="I49" s="47">
        <f>'Betriebe 7_2015'!I49*100/'Betriebe 7_2015'!$L49</f>
        <v>0</v>
      </c>
      <c r="J49" s="47">
        <f>'Betriebe 7_2015'!J49*100/'Betriebe 7_2015'!$L49</f>
        <v>1.1363636363636365</v>
      </c>
      <c r="K49" s="47">
        <f>'Betriebe 7_2015'!K49*100/'Betriebe 7_2015'!$L49</f>
        <v>1.1363636363636365</v>
      </c>
      <c r="L49" s="48">
        <f>'Betriebe 7_2015'!L49*100/'Betriebe 7_2015'!$L49</f>
        <v>100</v>
      </c>
    </row>
    <row r="50" spans="1:12" x14ac:dyDescent="0.2">
      <c r="A50" s="56" t="s">
        <v>42</v>
      </c>
      <c r="B50" s="56" t="s">
        <v>95</v>
      </c>
      <c r="C50" s="47">
        <f>'Betriebe 7_2015'!C50*100/'Betriebe 7_2015'!$L50</f>
        <v>47.058823529411768</v>
      </c>
      <c r="D50" s="47">
        <f>'Betriebe 7_2015'!D50*100/'Betriebe 7_2015'!$L50</f>
        <v>0</v>
      </c>
      <c r="E50" s="47">
        <f>'Betriebe 7_2015'!E50*100/'Betriebe 7_2015'!$L50</f>
        <v>11.764705882352942</v>
      </c>
      <c r="F50" s="47">
        <f>'Betriebe 7_2015'!F50*100/'Betriebe 7_2015'!$L50</f>
        <v>17.647058823529413</v>
      </c>
      <c r="G50" s="47">
        <f>'Betriebe 7_2015'!G50*100/'Betriebe 7_2015'!$L50</f>
        <v>5.882352941176471</v>
      </c>
      <c r="H50" s="47">
        <f>'Betriebe 7_2015'!H50*100/'Betriebe 7_2015'!$L50</f>
        <v>11.764705882352942</v>
      </c>
      <c r="I50" s="47">
        <f>'Betriebe 7_2015'!I50*100/'Betriebe 7_2015'!$L50</f>
        <v>0</v>
      </c>
      <c r="J50" s="47">
        <f>'Betriebe 7_2015'!J50*100/'Betriebe 7_2015'!$L50</f>
        <v>5.882352941176471</v>
      </c>
      <c r="K50" s="47">
        <f>'Betriebe 7_2015'!K50*100/'Betriebe 7_2015'!$L50</f>
        <v>0</v>
      </c>
      <c r="L50" s="48">
        <f>'Betriebe 7_2015'!L50*100/'Betriebe 7_2015'!$L50</f>
        <v>100</v>
      </c>
    </row>
    <row r="51" spans="1:12" x14ac:dyDescent="0.2">
      <c r="A51" s="56" t="s">
        <v>149</v>
      </c>
      <c r="B51" s="56" t="s">
        <v>95</v>
      </c>
      <c r="C51" s="47">
        <f>'Betriebe 7_2015'!C51*100/'Betriebe 7_2015'!$L51</f>
        <v>22.868217054263567</v>
      </c>
      <c r="D51" s="47">
        <f>'Betriebe 7_2015'!D51*100/'Betriebe 7_2015'!$L51</f>
        <v>9.3023255813953494</v>
      </c>
      <c r="E51" s="47">
        <f>'Betriebe 7_2015'!E51*100/'Betriebe 7_2015'!$L51</f>
        <v>12.403100775193799</v>
      </c>
      <c r="F51" s="47">
        <f>'Betriebe 7_2015'!F51*100/'Betriebe 7_2015'!$L51</f>
        <v>16.279069767441861</v>
      </c>
      <c r="G51" s="47">
        <f>'Betriebe 7_2015'!G51*100/'Betriebe 7_2015'!$L51</f>
        <v>14.34108527131783</v>
      </c>
      <c r="H51" s="47">
        <f>'Betriebe 7_2015'!H51*100/'Betriebe 7_2015'!$L51</f>
        <v>12.403100775193799</v>
      </c>
      <c r="I51" s="47">
        <f>'Betriebe 7_2015'!I51*100/'Betriebe 7_2015'!$L51</f>
        <v>9.3023255813953494</v>
      </c>
      <c r="J51" s="47">
        <f>'Betriebe 7_2015'!J51*100/'Betriebe 7_2015'!$L51</f>
        <v>2.7131782945736433</v>
      </c>
      <c r="K51" s="47">
        <f>'Betriebe 7_2015'!K51*100/'Betriebe 7_2015'!$L51</f>
        <v>0.38759689922480622</v>
      </c>
      <c r="L51" s="48">
        <f>'Betriebe 7_2015'!L51*100/'Betriebe 7_2015'!$L51</f>
        <v>100</v>
      </c>
    </row>
    <row r="52" spans="1:12" x14ac:dyDescent="0.2">
      <c r="A52" s="56" t="s">
        <v>43</v>
      </c>
      <c r="B52" s="56" t="s">
        <v>95</v>
      </c>
      <c r="C52" s="47">
        <f>'Betriebe 7_2015'!C52*100/'Betriebe 7_2015'!$L52</f>
        <v>0</v>
      </c>
      <c r="D52" s="47">
        <f>'Betriebe 7_2015'!D52*100/'Betriebe 7_2015'!$L52</f>
        <v>9.0909090909090917</v>
      </c>
      <c r="E52" s="47">
        <f>'Betriebe 7_2015'!E52*100/'Betriebe 7_2015'!$L52</f>
        <v>0</v>
      </c>
      <c r="F52" s="47">
        <f>'Betriebe 7_2015'!F52*100/'Betriebe 7_2015'!$L52</f>
        <v>9.0909090909090917</v>
      </c>
      <c r="G52" s="47">
        <f>'Betriebe 7_2015'!G52*100/'Betriebe 7_2015'!$L52</f>
        <v>18.181818181818183</v>
      </c>
      <c r="H52" s="47">
        <f>'Betriebe 7_2015'!H52*100/'Betriebe 7_2015'!$L52</f>
        <v>36.363636363636367</v>
      </c>
      <c r="I52" s="47">
        <f>'Betriebe 7_2015'!I52*100/'Betriebe 7_2015'!$L52</f>
        <v>9.0909090909090917</v>
      </c>
      <c r="J52" s="47">
        <f>'Betriebe 7_2015'!J52*100/'Betriebe 7_2015'!$L52</f>
        <v>9.0909090909090917</v>
      </c>
      <c r="K52" s="47">
        <f>'Betriebe 7_2015'!K52*100/'Betriebe 7_2015'!$L52</f>
        <v>9.0909090909090917</v>
      </c>
      <c r="L52" s="48">
        <f>'Betriebe 7_2015'!L52*100/'Betriebe 7_2015'!$L52</f>
        <v>100</v>
      </c>
    </row>
    <row r="53" spans="1:12" x14ac:dyDescent="0.2">
      <c r="A53" s="56" t="s">
        <v>150</v>
      </c>
      <c r="B53" s="56" t="s">
        <v>95</v>
      </c>
      <c r="C53" s="47">
        <f>'Betriebe 7_2015'!C53*100/'Betriebe 7_2015'!$L53</f>
        <v>40.384615384615387</v>
      </c>
      <c r="D53" s="47">
        <f>'Betriebe 7_2015'!D53*100/'Betriebe 7_2015'!$L53</f>
        <v>13.461538461538462</v>
      </c>
      <c r="E53" s="47">
        <f>'Betriebe 7_2015'!E53*100/'Betriebe 7_2015'!$L53</f>
        <v>7.6923076923076925</v>
      </c>
      <c r="F53" s="47">
        <f>'Betriebe 7_2015'!F53*100/'Betriebe 7_2015'!$L53</f>
        <v>7.6923076923076925</v>
      </c>
      <c r="G53" s="47">
        <f>'Betriebe 7_2015'!G53*100/'Betriebe 7_2015'!$L53</f>
        <v>5.7692307692307692</v>
      </c>
      <c r="H53" s="47">
        <f>'Betriebe 7_2015'!H53*100/'Betriebe 7_2015'!$L53</f>
        <v>11.538461538461538</v>
      </c>
      <c r="I53" s="47">
        <f>'Betriebe 7_2015'!I53*100/'Betriebe 7_2015'!$L53</f>
        <v>7.6923076923076925</v>
      </c>
      <c r="J53" s="47">
        <f>'Betriebe 7_2015'!J53*100/'Betriebe 7_2015'!$L53</f>
        <v>3.8461538461538463</v>
      </c>
      <c r="K53" s="47">
        <f>'Betriebe 7_2015'!K53*100/'Betriebe 7_2015'!$L53</f>
        <v>1.9230769230769231</v>
      </c>
      <c r="L53" s="48">
        <f>'Betriebe 7_2015'!L53*100/'Betriebe 7_2015'!$L53</f>
        <v>100</v>
      </c>
    </row>
    <row r="54" spans="1:12" x14ac:dyDescent="0.2">
      <c r="A54" s="56"/>
      <c r="B54" s="56"/>
      <c r="C54" s="47"/>
      <c r="D54" s="47"/>
      <c r="E54" s="47"/>
      <c r="F54" s="47"/>
      <c r="G54" s="47"/>
      <c r="H54" s="47"/>
      <c r="I54" s="47"/>
      <c r="J54" s="47"/>
      <c r="K54" s="47"/>
      <c r="L54" s="48"/>
    </row>
    <row r="55" spans="1:12" x14ac:dyDescent="0.2">
      <c r="A55" s="56"/>
      <c r="B55" s="56"/>
      <c r="C55" s="48">
        <f>'Betriebe 7_2015'!C55*100/'Betriebe 7_2015'!$L55</f>
        <v>35.250266240681576</v>
      </c>
      <c r="D55" s="48">
        <f>'Betriebe 7_2015'!D55*100/'Betriebe 7_2015'!$L55</f>
        <v>10.117145899893504</v>
      </c>
      <c r="E55" s="48">
        <f>'Betriebe 7_2015'!E55*100/'Betriebe 7_2015'!$L55</f>
        <v>11.075612353567625</v>
      </c>
      <c r="F55" s="48">
        <f>'Betriebe 7_2015'!F55*100/'Betriebe 7_2015'!$L55</f>
        <v>14.376996805111821</v>
      </c>
      <c r="G55" s="48">
        <f>'Betriebe 7_2015'!G55*100/'Betriebe 7_2015'!$L55</f>
        <v>8.9456869009584672</v>
      </c>
      <c r="H55" s="48">
        <f>'Betriebe 7_2015'!H55*100/'Betriebe 7_2015'!$L55</f>
        <v>10.649627263045794</v>
      </c>
      <c r="I55" s="48">
        <f>'Betriebe 7_2015'!I55*100/'Betriebe 7_2015'!$L55</f>
        <v>5.7507987220447285</v>
      </c>
      <c r="J55" s="48">
        <f>'Betriebe 7_2015'!J55*100/'Betriebe 7_2015'!$L55</f>
        <v>3.0883919062832801</v>
      </c>
      <c r="K55" s="48">
        <f>'Betriebe 7_2015'!K55*100/'Betriebe 7_2015'!$L55</f>
        <v>0.74547390841320549</v>
      </c>
      <c r="L55" s="48">
        <f>'Betriebe 7_2015'!L55*100/'Betriebe 7_2015'!$L55</f>
        <v>100</v>
      </c>
    </row>
    <row r="56" spans="1:12" x14ac:dyDescent="0.2">
      <c r="A56" s="56"/>
      <c r="B56" s="56"/>
      <c r="C56" s="47"/>
      <c r="D56" s="47"/>
      <c r="E56" s="47"/>
      <c r="F56" s="47"/>
      <c r="G56" s="47"/>
      <c r="H56" s="47"/>
      <c r="I56" s="47"/>
      <c r="J56" s="47"/>
      <c r="K56" s="47"/>
      <c r="L56" s="48"/>
    </row>
    <row r="57" spans="1:12" x14ac:dyDescent="0.2">
      <c r="A57" s="56" t="s">
        <v>151</v>
      </c>
      <c r="B57" s="56" t="s">
        <v>95</v>
      </c>
      <c r="C57" s="47">
        <f>'Betriebe 7_2015'!C57*100/'Betriebe 7_2015'!$L57</f>
        <v>60.835762876579203</v>
      </c>
      <c r="D57" s="47">
        <f>'Betriebe 7_2015'!D57*100/'Betriebe 7_2015'!$L57</f>
        <v>18.172983479105927</v>
      </c>
      <c r="E57" s="47">
        <f>'Betriebe 7_2015'!E57*100/'Betriebe 7_2015'!$L57</f>
        <v>10.301263362487852</v>
      </c>
      <c r="F57" s="47">
        <f>'Betriebe 7_2015'!F57*100/'Betriebe 7_2015'!$L57</f>
        <v>7.1914480077745386</v>
      </c>
      <c r="G57" s="47">
        <f>'Betriebe 7_2015'!G57*100/'Betriebe 7_2015'!$L57</f>
        <v>1.1661807580174928</v>
      </c>
      <c r="H57" s="47">
        <f>'Betriebe 7_2015'!H57*100/'Betriebe 7_2015'!$L57</f>
        <v>1.2633624878522838</v>
      </c>
      <c r="I57" s="47">
        <f>'Betriebe 7_2015'!I57*100/'Betriebe 7_2015'!$L57</f>
        <v>0.19436345966958213</v>
      </c>
      <c r="J57" s="47">
        <f>'Betriebe 7_2015'!J57*100/'Betriebe 7_2015'!$L57</f>
        <v>0.38872691933916426</v>
      </c>
      <c r="K57" s="47">
        <f>'Betriebe 7_2015'!K57*100/'Betriebe 7_2015'!$L57</f>
        <v>0.48590864917395532</v>
      </c>
      <c r="L57" s="48">
        <f>'Betriebe 7_2015'!L57*100/'Betriebe 7_2015'!$L57</f>
        <v>100</v>
      </c>
    </row>
    <row r="58" spans="1:12" x14ac:dyDescent="0.2">
      <c r="A58" s="56" t="s">
        <v>44</v>
      </c>
      <c r="B58" s="56" t="s">
        <v>95</v>
      </c>
      <c r="C58" s="47">
        <f>'Betriebe 7_2015'!C58*100/'Betriebe 7_2015'!$L58</f>
        <v>83.920704845814981</v>
      </c>
      <c r="D58" s="47">
        <f>'Betriebe 7_2015'!D58*100/'Betriebe 7_2015'!$L58</f>
        <v>13.656387665198238</v>
      </c>
      <c r="E58" s="47">
        <f>'Betriebe 7_2015'!E58*100/'Betriebe 7_2015'!$L58</f>
        <v>1.3215859030837005</v>
      </c>
      <c r="F58" s="47">
        <f>'Betriebe 7_2015'!F58*100/'Betriebe 7_2015'!$L58</f>
        <v>0.66079295154185025</v>
      </c>
      <c r="G58" s="47">
        <f>'Betriebe 7_2015'!G58*100/'Betriebe 7_2015'!$L58</f>
        <v>0.22026431718061673</v>
      </c>
      <c r="H58" s="47">
        <f>'Betriebe 7_2015'!H58*100/'Betriebe 7_2015'!$L58</f>
        <v>0.22026431718061673</v>
      </c>
      <c r="I58" s="47">
        <f>'Betriebe 7_2015'!I58*100/'Betriebe 7_2015'!$L58</f>
        <v>0</v>
      </c>
      <c r="J58" s="47">
        <f>'Betriebe 7_2015'!J58*100/'Betriebe 7_2015'!$L58</f>
        <v>0</v>
      </c>
      <c r="K58" s="47">
        <f>'Betriebe 7_2015'!K58*100/'Betriebe 7_2015'!$L58</f>
        <v>0</v>
      </c>
      <c r="L58" s="48">
        <f>'Betriebe 7_2015'!L58*100/'Betriebe 7_2015'!$L58</f>
        <v>100</v>
      </c>
    </row>
    <row r="59" spans="1:12" x14ac:dyDescent="0.2">
      <c r="A59" s="56" t="s">
        <v>152</v>
      </c>
      <c r="B59" s="56" t="s">
        <v>95</v>
      </c>
      <c r="C59" s="47">
        <f>'Betriebe 7_2015'!C59*100/'Betriebe 7_2015'!$L59</f>
        <v>63.157894736842103</v>
      </c>
      <c r="D59" s="47">
        <f>'Betriebe 7_2015'!D59*100/'Betriebe 7_2015'!$L59</f>
        <v>16.267942583732058</v>
      </c>
      <c r="E59" s="47">
        <f>'Betriebe 7_2015'!E59*100/'Betriebe 7_2015'!$L59</f>
        <v>11.722488038277511</v>
      </c>
      <c r="F59" s="47">
        <f>'Betriebe 7_2015'!F59*100/'Betriebe 7_2015'!$L59</f>
        <v>5.0239234449760763</v>
      </c>
      <c r="G59" s="47">
        <f>'Betriebe 7_2015'!G59*100/'Betriebe 7_2015'!$L59</f>
        <v>1.9138755980861244</v>
      </c>
      <c r="H59" s="47">
        <f>'Betriebe 7_2015'!H59*100/'Betriebe 7_2015'!$L59</f>
        <v>1.1961722488038278</v>
      </c>
      <c r="I59" s="47">
        <f>'Betriebe 7_2015'!I59*100/'Betriebe 7_2015'!$L59</f>
        <v>0.23923444976076555</v>
      </c>
      <c r="J59" s="47">
        <f>'Betriebe 7_2015'!J59*100/'Betriebe 7_2015'!$L59</f>
        <v>0.4784688995215311</v>
      </c>
      <c r="K59" s="47">
        <f>'Betriebe 7_2015'!K59*100/'Betriebe 7_2015'!$L59</f>
        <v>0</v>
      </c>
      <c r="L59" s="48">
        <f>'Betriebe 7_2015'!L59*100/'Betriebe 7_2015'!$L59</f>
        <v>100</v>
      </c>
    </row>
    <row r="60" spans="1:12" x14ac:dyDescent="0.2">
      <c r="A60" s="56" t="s">
        <v>45</v>
      </c>
      <c r="B60" s="56" t="s">
        <v>95</v>
      </c>
      <c r="C60" s="47">
        <f>'Betriebe 7_2015'!C60*100/'Betriebe 7_2015'!$L60</f>
        <v>65.158371040723978</v>
      </c>
      <c r="D60" s="47">
        <f>'Betriebe 7_2015'!D60*100/'Betriebe 7_2015'!$L60</f>
        <v>14.479638009049774</v>
      </c>
      <c r="E60" s="47">
        <f>'Betriebe 7_2015'!E60*100/'Betriebe 7_2015'!$L60</f>
        <v>14.479638009049774</v>
      </c>
      <c r="F60" s="47">
        <f>'Betriebe 7_2015'!F60*100/'Betriebe 7_2015'!$L60</f>
        <v>4.9773755656108598</v>
      </c>
      <c r="G60" s="47">
        <f>'Betriebe 7_2015'!G60*100/'Betriebe 7_2015'!$L60</f>
        <v>0.90497737556561086</v>
      </c>
      <c r="H60" s="47">
        <f>'Betriebe 7_2015'!H60*100/'Betriebe 7_2015'!$L60</f>
        <v>0</v>
      </c>
      <c r="I60" s="47">
        <f>'Betriebe 7_2015'!I60*100/'Betriebe 7_2015'!$L60</f>
        <v>0</v>
      </c>
      <c r="J60" s="47">
        <f>'Betriebe 7_2015'!J60*100/'Betriebe 7_2015'!$L60</f>
        <v>0</v>
      </c>
      <c r="K60" s="47">
        <f>'Betriebe 7_2015'!K60*100/'Betriebe 7_2015'!$L60</f>
        <v>0</v>
      </c>
      <c r="L60" s="48">
        <f>'Betriebe 7_2015'!L60*100/'Betriebe 7_2015'!$L60</f>
        <v>100</v>
      </c>
    </row>
    <row r="61" spans="1:12" x14ac:dyDescent="0.2">
      <c r="A61" s="56" t="s">
        <v>46</v>
      </c>
      <c r="B61" s="56" t="s">
        <v>95</v>
      </c>
      <c r="C61" s="47">
        <f>'Betriebe 7_2015'!C61*100/'Betriebe 7_2015'!$L61</f>
        <v>60.902255639097746</v>
      </c>
      <c r="D61" s="47">
        <f>'Betriebe 7_2015'!D61*100/'Betriebe 7_2015'!$L61</f>
        <v>16.917293233082706</v>
      </c>
      <c r="E61" s="47">
        <f>'Betriebe 7_2015'!E61*100/'Betriebe 7_2015'!$L61</f>
        <v>10.150375939849624</v>
      </c>
      <c r="F61" s="47">
        <f>'Betriebe 7_2015'!F61*100/'Betriebe 7_2015'!$L61</f>
        <v>7.1428571428571432</v>
      </c>
      <c r="G61" s="47">
        <f>'Betriebe 7_2015'!G61*100/'Betriebe 7_2015'!$L61</f>
        <v>0.75187969924812026</v>
      </c>
      <c r="H61" s="47">
        <f>'Betriebe 7_2015'!H61*100/'Betriebe 7_2015'!$L61</f>
        <v>2.255639097744361</v>
      </c>
      <c r="I61" s="47">
        <f>'Betriebe 7_2015'!I61*100/'Betriebe 7_2015'!$L61</f>
        <v>1.5037593984962405</v>
      </c>
      <c r="J61" s="47">
        <f>'Betriebe 7_2015'!J61*100/'Betriebe 7_2015'!$L61</f>
        <v>0.37593984962406013</v>
      </c>
      <c r="K61" s="47">
        <f>'Betriebe 7_2015'!K61*100/'Betriebe 7_2015'!$L61</f>
        <v>0</v>
      </c>
      <c r="L61" s="48">
        <f>'Betriebe 7_2015'!L61*100/'Betriebe 7_2015'!$L61</f>
        <v>100</v>
      </c>
    </row>
    <row r="62" spans="1:12" x14ac:dyDescent="0.2">
      <c r="A62" s="56" t="s">
        <v>47</v>
      </c>
      <c r="B62" s="56" t="s">
        <v>95</v>
      </c>
      <c r="C62" s="47">
        <f>'Betriebe 7_2015'!C62*100/'Betriebe 7_2015'!$L62</f>
        <v>64.15094339622641</v>
      </c>
      <c r="D62" s="47">
        <f>'Betriebe 7_2015'!D62*100/'Betriebe 7_2015'!$L62</f>
        <v>22.641509433962263</v>
      </c>
      <c r="E62" s="47">
        <f>'Betriebe 7_2015'!E62*100/'Betriebe 7_2015'!$L62</f>
        <v>4.716981132075472</v>
      </c>
      <c r="F62" s="47">
        <f>'Betriebe 7_2015'!F62*100/'Betriebe 7_2015'!$L62</f>
        <v>6.6037735849056602</v>
      </c>
      <c r="G62" s="47">
        <f>'Betriebe 7_2015'!G62*100/'Betriebe 7_2015'!$L62</f>
        <v>0.94339622641509435</v>
      </c>
      <c r="H62" s="47">
        <f>'Betriebe 7_2015'!H62*100/'Betriebe 7_2015'!$L62</f>
        <v>0.94339622641509435</v>
      </c>
      <c r="I62" s="47">
        <f>'Betriebe 7_2015'!I62*100/'Betriebe 7_2015'!$L62</f>
        <v>0</v>
      </c>
      <c r="J62" s="47">
        <f>'Betriebe 7_2015'!J62*100/'Betriebe 7_2015'!$L62</f>
        <v>0</v>
      </c>
      <c r="K62" s="47">
        <f>'Betriebe 7_2015'!K62*100/'Betriebe 7_2015'!$L62</f>
        <v>0</v>
      </c>
      <c r="L62" s="48">
        <f>'Betriebe 7_2015'!L62*100/'Betriebe 7_2015'!$L62</f>
        <v>100</v>
      </c>
    </row>
    <row r="63" spans="1:12" x14ac:dyDescent="0.2">
      <c r="A63" s="56" t="s">
        <v>48</v>
      </c>
      <c r="B63" s="56" t="s">
        <v>95</v>
      </c>
      <c r="C63" s="47">
        <f>'Betriebe 7_2015'!C63*100/'Betriebe 7_2015'!$L63</f>
        <v>83.07692307692308</v>
      </c>
      <c r="D63" s="47">
        <f>'Betriebe 7_2015'!D63*100/'Betriebe 7_2015'!$L63</f>
        <v>10.76923076923077</v>
      </c>
      <c r="E63" s="47">
        <f>'Betriebe 7_2015'!E63*100/'Betriebe 7_2015'!$L63</f>
        <v>4.615384615384615</v>
      </c>
      <c r="F63" s="47">
        <f>'Betriebe 7_2015'!F63*100/'Betriebe 7_2015'!$L63</f>
        <v>1.5384615384615385</v>
      </c>
      <c r="G63" s="47">
        <f>'Betriebe 7_2015'!G63*100/'Betriebe 7_2015'!$L63</f>
        <v>0</v>
      </c>
      <c r="H63" s="47">
        <f>'Betriebe 7_2015'!H63*100/'Betriebe 7_2015'!$L63</f>
        <v>0</v>
      </c>
      <c r="I63" s="47">
        <f>'Betriebe 7_2015'!I63*100/'Betriebe 7_2015'!$L63</f>
        <v>0</v>
      </c>
      <c r="J63" s="47">
        <f>'Betriebe 7_2015'!J63*100/'Betriebe 7_2015'!$L63</f>
        <v>0</v>
      </c>
      <c r="K63" s="47">
        <f>'Betriebe 7_2015'!K63*100/'Betriebe 7_2015'!$L63</f>
        <v>0</v>
      </c>
      <c r="L63" s="48">
        <f>'Betriebe 7_2015'!L63*100/'Betriebe 7_2015'!$L63</f>
        <v>100</v>
      </c>
    </row>
    <row r="64" spans="1:12" x14ac:dyDescent="0.2">
      <c r="A64" s="56" t="s">
        <v>49</v>
      </c>
      <c r="B64" s="56" t="s">
        <v>95</v>
      </c>
      <c r="C64" s="47">
        <f>'Betriebe 7_2015'!C64*100/'Betriebe 7_2015'!$L64</f>
        <v>75.151515151515156</v>
      </c>
      <c r="D64" s="47">
        <f>'Betriebe 7_2015'!D64*100/'Betriebe 7_2015'!$L64</f>
        <v>10.303030303030303</v>
      </c>
      <c r="E64" s="47">
        <f>'Betriebe 7_2015'!E64*100/'Betriebe 7_2015'!$L64</f>
        <v>5.4545454545454541</v>
      </c>
      <c r="F64" s="47">
        <f>'Betriebe 7_2015'!F64*100/'Betriebe 7_2015'!$L64</f>
        <v>6.666666666666667</v>
      </c>
      <c r="G64" s="47">
        <f>'Betriebe 7_2015'!G64*100/'Betriebe 7_2015'!$L64</f>
        <v>2.4242424242424243</v>
      </c>
      <c r="H64" s="47">
        <f>'Betriebe 7_2015'!H64*100/'Betriebe 7_2015'!$L64</f>
        <v>0</v>
      </c>
      <c r="I64" s="47">
        <f>'Betriebe 7_2015'!I64*100/'Betriebe 7_2015'!$L64</f>
        <v>0</v>
      </c>
      <c r="J64" s="47">
        <f>'Betriebe 7_2015'!J64*100/'Betriebe 7_2015'!$L64</f>
        <v>0</v>
      </c>
      <c r="K64" s="47">
        <f>'Betriebe 7_2015'!K64*100/'Betriebe 7_2015'!$L64</f>
        <v>0</v>
      </c>
      <c r="L64" s="48">
        <f>'Betriebe 7_2015'!L64*100/'Betriebe 7_2015'!$L64</f>
        <v>100</v>
      </c>
    </row>
    <row r="65" spans="1:12" x14ac:dyDescent="0.2">
      <c r="A65" s="56" t="s">
        <v>50</v>
      </c>
      <c r="B65" s="56" t="s">
        <v>95</v>
      </c>
      <c r="C65" s="47">
        <f>'Betriebe 7_2015'!C65*100/'Betriebe 7_2015'!$L65</f>
        <v>69.932104752667314</v>
      </c>
      <c r="D65" s="47">
        <f>'Betriebe 7_2015'!D65*100/'Betriebe 7_2015'!$L65</f>
        <v>13.870029097963142</v>
      </c>
      <c r="E65" s="47">
        <f>'Betriebe 7_2015'!E65*100/'Betriebe 7_2015'!$L65</f>
        <v>6.9835111542192045</v>
      </c>
      <c r="F65" s="47">
        <f>'Betriebe 7_2015'!F65*100/'Betriebe 7_2015'!$L65</f>
        <v>5.1406401551891365</v>
      </c>
      <c r="G65" s="47">
        <f>'Betriebe 7_2015'!G65*100/'Betriebe 7_2015'!$L65</f>
        <v>2.4248302618816684</v>
      </c>
      <c r="H65" s="47">
        <f>'Betriebe 7_2015'!H65*100/'Betriebe 7_2015'!$L65</f>
        <v>0.96993210475266733</v>
      </c>
      <c r="I65" s="47">
        <f>'Betriebe 7_2015'!I65*100/'Betriebe 7_2015'!$L65</f>
        <v>0.58195926285160038</v>
      </c>
      <c r="J65" s="47">
        <f>'Betriebe 7_2015'!J65*100/'Betriebe 7_2015'!$L65</f>
        <v>9.6993210475266725E-2</v>
      </c>
      <c r="K65" s="47">
        <f>'Betriebe 7_2015'!K65*100/'Betriebe 7_2015'!$L65</f>
        <v>0</v>
      </c>
      <c r="L65" s="48">
        <f>'Betriebe 7_2015'!L65*100/'Betriebe 7_2015'!$L65</f>
        <v>100</v>
      </c>
    </row>
    <row r="66" spans="1:12" x14ac:dyDescent="0.2">
      <c r="A66" s="56" t="s">
        <v>51</v>
      </c>
      <c r="B66" s="56" t="s">
        <v>95</v>
      </c>
      <c r="C66" s="47">
        <f>'Betriebe 7_2015'!C66*100/'Betriebe 7_2015'!$L66</f>
        <v>93.975903614457835</v>
      </c>
      <c r="D66" s="47">
        <f>'Betriebe 7_2015'!D66*100/'Betriebe 7_2015'!$L66</f>
        <v>1.2048192771084338</v>
      </c>
      <c r="E66" s="47">
        <f>'Betriebe 7_2015'!E66*100/'Betriebe 7_2015'!$L66</f>
        <v>4.8192771084337354</v>
      </c>
      <c r="F66" s="47">
        <f>'Betriebe 7_2015'!F66*100/'Betriebe 7_2015'!$L66</f>
        <v>0</v>
      </c>
      <c r="G66" s="47">
        <f>'Betriebe 7_2015'!G66*100/'Betriebe 7_2015'!$L66</f>
        <v>0</v>
      </c>
      <c r="H66" s="47">
        <f>'Betriebe 7_2015'!H66*100/'Betriebe 7_2015'!$L66</f>
        <v>0</v>
      </c>
      <c r="I66" s="47">
        <f>'Betriebe 7_2015'!I66*100/'Betriebe 7_2015'!$L66</f>
        <v>0</v>
      </c>
      <c r="J66" s="47">
        <f>'Betriebe 7_2015'!J66*100/'Betriebe 7_2015'!$L66</f>
        <v>0</v>
      </c>
      <c r="K66" s="47">
        <f>'Betriebe 7_2015'!K66*100/'Betriebe 7_2015'!$L66</f>
        <v>0</v>
      </c>
      <c r="L66" s="48">
        <f>'Betriebe 7_2015'!L66*100/'Betriebe 7_2015'!$L66</f>
        <v>100</v>
      </c>
    </row>
    <row r="67" spans="1:12" x14ac:dyDescent="0.2">
      <c r="A67" s="56" t="s">
        <v>52</v>
      </c>
      <c r="B67" s="56" t="s">
        <v>95</v>
      </c>
      <c r="C67" s="47">
        <f>'Betriebe 7_2015'!C67*100/'Betriebe 7_2015'!$L67</f>
        <v>71.584699453551906</v>
      </c>
      <c r="D67" s="47">
        <f>'Betriebe 7_2015'!D67*100/'Betriebe 7_2015'!$L67</f>
        <v>14.207650273224044</v>
      </c>
      <c r="E67" s="47">
        <f>'Betriebe 7_2015'!E67*100/'Betriebe 7_2015'!$L67</f>
        <v>9.2896174863387984</v>
      </c>
      <c r="F67" s="47">
        <f>'Betriebe 7_2015'!F67*100/'Betriebe 7_2015'!$L67</f>
        <v>3.278688524590164</v>
      </c>
      <c r="G67" s="47">
        <f>'Betriebe 7_2015'!G67*100/'Betriebe 7_2015'!$L67</f>
        <v>0.54644808743169404</v>
      </c>
      <c r="H67" s="47">
        <f>'Betriebe 7_2015'!H67*100/'Betriebe 7_2015'!$L67</f>
        <v>1.0928961748633881</v>
      </c>
      <c r="I67" s="47">
        <f>'Betriebe 7_2015'!I67*100/'Betriebe 7_2015'!$L67</f>
        <v>0</v>
      </c>
      <c r="J67" s="47">
        <f>'Betriebe 7_2015'!J67*100/'Betriebe 7_2015'!$L67</f>
        <v>0</v>
      </c>
      <c r="K67" s="47">
        <f>'Betriebe 7_2015'!K67*100/'Betriebe 7_2015'!$L67</f>
        <v>0</v>
      </c>
      <c r="L67" s="48">
        <f>'Betriebe 7_2015'!L67*100/'Betriebe 7_2015'!$L67</f>
        <v>100</v>
      </c>
    </row>
    <row r="68" spans="1:12" x14ac:dyDescent="0.2">
      <c r="A68" s="56" t="s">
        <v>53</v>
      </c>
      <c r="B68" s="56" t="s">
        <v>95</v>
      </c>
      <c r="C68" s="47">
        <f>'Betriebe 7_2015'!C68*100/'Betriebe 7_2015'!$L68</f>
        <v>90.304182509505708</v>
      </c>
      <c r="D68" s="47">
        <f>'Betriebe 7_2015'!D68*100/'Betriebe 7_2015'!$L68</f>
        <v>5.7034220532319395</v>
      </c>
      <c r="E68" s="47">
        <f>'Betriebe 7_2015'!E68*100/'Betriebe 7_2015'!$L68</f>
        <v>3.4220532319391634</v>
      </c>
      <c r="F68" s="47">
        <f>'Betriebe 7_2015'!F68*100/'Betriebe 7_2015'!$L68</f>
        <v>0.38022813688212925</v>
      </c>
      <c r="G68" s="47">
        <f>'Betriebe 7_2015'!G68*100/'Betriebe 7_2015'!$L68</f>
        <v>0.19011406844106463</v>
      </c>
      <c r="H68" s="47">
        <f>'Betriebe 7_2015'!H68*100/'Betriebe 7_2015'!$L68</f>
        <v>0</v>
      </c>
      <c r="I68" s="47">
        <f>'Betriebe 7_2015'!I68*100/'Betriebe 7_2015'!$L68</f>
        <v>0</v>
      </c>
      <c r="J68" s="47">
        <f>'Betriebe 7_2015'!J68*100/'Betriebe 7_2015'!$L68</f>
        <v>0</v>
      </c>
      <c r="K68" s="47">
        <f>'Betriebe 7_2015'!K68*100/'Betriebe 7_2015'!$L68</f>
        <v>0</v>
      </c>
      <c r="L68" s="48">
        <f>'Betriebe 7_2015'!L68*100/'Betriebe 7_2015'!$L68</f>
        <v>100</v>
      </c>
    </row>
    <row r="69" spans="1:12" x14ac:dyDescent="0.2">
      <c r="A69" s="56" t="s">
        <v>54</v>
      </c>
      <c r="B69" s="56" t="s">
        <v>95</v>
      </c>
      <c r="C69" s="47">
        <f>'Betriebe 7_2015'!C69*100/'Betriebe 7_2015'!$L69</f>
        <v>78.881987577639748</v>
      </c>
      <c r="D69" s="47">
        <f>'Betriebe 7_2015'!D69*100/'Betriebe 7_2015'!$L69</f>
        <v>14.285714285714286</v>
      </c>
      <c r="E69" s="47">
        <f>'Betriebe 7_2015'!E69*100/'Betriebe 7_2015'!$L69</f>
        <v>5.5900621118012426</v>
      </c>
      <c r="F69" s="47">
        <f>'Betriebe 7_2015'!F69*100/'Betriebe 7_2015'!$L69</f>
        <v>1.2422360248447204</v>
      </c>
      <c r="G69" s="47">
        <f>'Betriebe 7_2015'!G69*100/'Betriebe 7_2015'!$L69</f>
        <v>0</v>
      </c>
      <c r="H69" s="47">
        <f>'Betriebe 7_2015'!H69*100/'Betriebe 7_2015'!$L69</f>
        <v>0</v>
      </c>
      <c r="I69" s="47">
        <f>'Betriebe 7_2015'!I69*100/'Betriebe 7_2015'!$L69</f>
        <v>0</v>
      </c>
      <c r="J69" s="47">
        <f>'Betriebe 7_2015'!J69*100/'Betriebe 7_2015'!$L69</f>
        <v>0</v>
      </c>
      <c r="K69" s="47">
        <f>'Betriebe 7_2015'!K69*100/'Betriebe 7_2015'!$L69</f>
        <v>0</v>
      </c>
      <c r="L69" s="48">
        <f>'Betriebe 7_2015'!L69*100/'Betriebe 7_2015'!$L69</f>
        <v>100</v>
      </c>
    </row>
    <row r="70" spans="1:12" x14ac:dyDescent="0.2">
      <c r="A70" s="56" t="s">
        <v>153</v>
      </c>
      <c r="B70" s="56" t="s">
        <v>95</v>
      </c>
      <c r="C70" s="47">
        <f>'Betriebe 7_2015'!C70*100/'Betriebe 7_2015'!$L70</f>
        <v>63.534675615212528</v>
      </c>
      <c r="D70" s="47">
        <f>'Betriebe 7_2015'!D70*100/'Betriebe 7_2015'!$L70</f>
        <v>17.524235645041013</v>
      </c>
      <c r="E70" s="47">
        <f>'Betriebe 7_2015'!E70*100/'Betriebe 7_2015'!$L70</f>
        <v>9.1722595078299776</v>
      </c>
      <c r="F70" s="47">
        <f>'Betriebe 7_2015'!F70*100/'Betriebe 7_2015'!$L70</f>
        <v>6.1894108873974645</v>
      </c>
      <c r="G70" s="47">
        <f>'Betriebe 7_2015'!G70*100/'Betriebe 7_2015'!$L70</f>
        <v>2.087994034302759</v>
      </c>
      <c r="H70" s="47">
        <f>'Betriebe 7_2015'!H70*100/'Betriebe 7_2015'!$L70</f>
        <v>1.0439970171513795</v>
      </c>
      <c r="I70" s="47">
        <f>'Betriebe 7_2015'!I70*100/'Betriebe 7_2015'!$L70</f>
        <v>0.22371364653243847</v>
      </c>
      <c r="J70" s="47">
        <f>'Betriebe 7_2015'!J70*100/'Betriebe 7_2015'!$L70</f>
        <v>0.14914243102162567</v>
      </c>
      <c r="K70" s="47">
        <f>'Betriebe 7_2015'!K70*100/'Betriebe 7_2015'!$L70</f>
        <v>7.4571215510812833E-2</v>
      </c>
      <c r="L70" s="48">
        <f>'Betriebe 7_2015'!L70*100/'Betriebe 7_2015'!$L70</f>
        <v>100</v>
      </c>
    </row>
    <row r="71" spans="1:12" x14ac:dyDescent="0.2">
      <c r="A71" s="56" t="s">
        <v>55</v>
      </c>
      <c r="B71" s="56" t="s">
        <v>95</v>
      </c>
      <c r="C71" s="47">
        <f>'Betriebe 7_2015'!C71*100/'Betriebe 7_2015'!$L71</f>
        <v>63.897763578274763</v>
      </c>
      <c r="D71" s="47">
        <f>'Betriebe 7_2015'!D71*100/'Betriebe 7_2015'!$L71</f>
        <v>18.290734824281149</v>
      </c>
      <c r="E71" s="47">
        <f>'Betriebe 7_2015'!E71*100/'Betriebe 7_2015'!$L71</f>
        <v>11.341853035143769</v>
      </c>
      <c r="F71" s="47">
        <f>'Betriebe 7_2015'!F71*100/'Betriebe 7_2015'!$L71</f>
        <v>4.9520766773162936</v>
      </c>
      <c r="G71" s="47">
        <f>'Betriebe 7_2015'!G71*100/'Betriebe 7_2015'!$L71</f>
        <v>1.1980830670926517</v>
      </c>
      <c r="H71" s="47">
        <f>'Betriebe 7_2015'!H71*100/'Betriebe 7_2015'!$L71</f>
        <v>0.23961661341853036</v>
      </c>
      <c r="I71" s="47">
        <f>'Betriebe 7_2015'!I71*100/'Betriebe 7_2015'!$L71</f>
        <v>0</v>
      </c>
      <c r="J71" s="47">
        <f>'Betriebe 7_2015'!J71*100/'Betriebe 7_2015'!$L71</f>
        <v>7.9872204472843447E-2</v>
      </c>
      <c r="K71" s="47">
        <f>'Betriebe 7_2015'!K71*100/'Betriebe 7_2015'!$L71</f>
        <v>0</v>
      </c>
      <c r="L71" s="48">
        <f>'Betriebe 7_2015'!L71*100/'Betriebe 7_2015'!$L71</f>
        <v>100</v>
      </c>
    </row>
    <row r="72" spans="1:12" x14ac:dyDescent="0.2">
      <c r="A72" s="56" t="s">
        <v>56</v>
      </c>
      <c r="B72" s="56" t="s">
        <v>95</v>
      </c>
      <c r="C72" s="47">
        <f>'Betriebe 7_2015'!C72*100/'Betriebe 7_2015'!$L72</f>
        <v>64.974619289340097</v>
      </c>
      <c r="D72" s="47">
        <f>'Betriebe 7_2015'!D72*100/'Betriebe 7_2015'!$L72</f>
        <v>15.228426395939087</v>
      </c>
      <c r="E72" s="47">
        <f>'Betriebe 7_2015'!E72*100/'Betriebe 7_2015'!$L72</f>
        <v>9.6446700507614214</v>
      </c>
      <c r="F72" s="47">
        <f>'Betriebe 7_2015'!F72*100/'Betriebe 7_2015'!$L72</f>
        <v>7.1065989847715736</v>
      </c>
      <c r="G72" s="47">
        <f>'Betriebe 7_2015'!G72*100/'Betriebe 7_2015'!$L72</f>
        <v>1.649746192893401</v>
      </c>
      <c r="H72" s="47">
        <f>'Betriebe 7_2015'!H72*100/'Betriebe 7_2015'!$L72</f>
        <v>0.8883248730964467</v>
      </c>
      <c r="I72" s="47">
        <f>'Betriebe 7_2015'!I72*100/'Betriebe 7_2015'!$L72</f>
        <v>0.50761421319796951</v>
      </c>
      <c r="J72" s="47">
        <f>'Betriebe 7_2015'!J72*100/'Betriebe 7_2015'!$L72</f>
        <v>0</v>
      </c>
      <c r="K72" s="47">
        <f>'Betriebe 7_2015'!K72*100/'Betriebe 7_2015'!$L72</f>
        <v>0</v>
      </c>
      <c r="L72" s="48">
        <f>'Betriebe 7_2015'!L72*100/'Betriebe 7_2015'!$L72</f>
        <v>100</v>
      </c>
    </row>
    <row r="73" spans="1:12" x14ac:dyDescent="0.2">
      <c r="A73" s="56" t="s">
        <v>57</v>
      </c>
      <c r="B73" s="56" t="s">
        <v>95</v>
      </c>
      <c r="C73" s="47">
        <f>'Betriebe 7_2015'!C73*100/'Betriebe 7_2015'!$L73</f>
        <v>73.144876325088333</v>
      </c>
      <c r="D73" s="47">
        <f>'Betriebe 7_2015'!D73*100/'Betriebe 7_2015'!$L73</f>
        <v>13.780918727915195</v>
      </c>
      <c r="E73" s="47">
        <f>'Betriebe 7_2015'!E73*100/'Betriebe 7_2015'!$L73</f>
        <v>7.0671378091872787</v>
      </c>
      <c r="F73" s="47">
        <f>'Betriebe 7_2015'!F73*100/'Betriebe 7_2015'!$L73</f>
        <v>4.2402826855123674</v>
      </c>
      <c r="G73" s="47">
        <f>'Betriebe 7_2015'!G73*100/'Betriebe 7_2015'!$L73</f>
        <v>1.4134275618374559</v>
      </c>
      <c r="H73" s="47">
        <f>'Betriebe 7_2015'!H73*100/'Betriebe 7_2015'!$L73</f>
        <v>0.35335689045936397</v>
      </c>
      <c r="I73" s="47">
        <f>'Betriebe 7_2015'!I73*100/'Betriebe 7_2015'!$L73</f>
        <v>0</v>
      </c>
      <c r="J73" s="47">
        <f>'Betriebe 7_2015'!J73*100/'Betriebe 7_2015'!$L73</f>
        <v>0</v>
      </c>
      <c r="K73" s="47">
        <f>'Betriebe 7_2015'!K73*100/'Betriebe 7_2015'!$L73</f>
        <v>0</v>
      </c>
      <c r="L73" s="48">
        <f>'Betriebe 7_2015'!L73*100/'Betriebe 7_2015'!$L73</f>
        <v>100</v>
      </c>
    </row>
    <row r="74" spans="1:12" x14ac:dyDescent="0.2">
      <c r="A74" s="56" t="s">
        <v>58</v>
      </c>
      <c r="B74" s="56" t="s">
        <v>95</v>
      </c>
      <c r="C74" s="47">
        <f>'Betriebe 7_2015'!C74*100/'Betriebe 7_2015'!$L74</f>
        <v>68.393782383419691</v>
      </c>
      <c r="D74" s="47">
        <f>'Betriebe 7_2015'!D74*100/'Betriebe 7_2015'!$L74</f>
        <v>15.155440414507773</v>
      </c>
      <c r="E74" s="47">
        <f>'Betriebe 7_2015'!E74*100/'Betriebe 7_2015'!$L74</f>
        <v>8.937823834196891</v>
      </c>
      <c r="F74" s="47">
        <f>'Betriebe 7_2015'!F74*100/'Betriebe 7_2015'!$L74</f>
        <v>4.6632124352331603</v>
      </c>
      <c r="G74" s="47">
        <f>'Betriebe 7_2015'!G74*100/'Betriebe 7_2015'!$L74</f>
        <v>1.5544041450777202</v>
      </c>
      <c r="H74" s="47">
        <f>'Betriebe 7_2015'!H74*100/'Betriebe 7_2015'!$L74</f>
        <v>0.38860103626943004</v>
      </c>
      <c r="I74" s="47">
        <f>'Betriebe 7_2015'!I74*100/'Betriebe 7_2015'!$L74</f>
        <v>0.51813471502590669</v>
      </c>
      <c r="J74" s="47">
        <f>'Betriebe 7_2015'!J74*100/'Betriebe 7_2015'!$L74</f>
        <v>0.12953367875647667</v>
      </c>
      <c r="K74" s="47">
        <f>'Betriebe 7_2015'!K74*100/'Betriebe 7_2015'!$L74</f>
        <v>0.25906735751295334</v>
      </c>
      <c r="L74" s="48">
        <f>'Betriebe 7_2015'!L74*100/'Betriebe 7_2015'!$L74</f>
        <v>100</v>
      </c>
    </row>
    <row r="75" spans="1:12" x14ac:dyDescent="0.2">
      <c r="A75" s="56" t="s">
        <v>59</v>
      </c>
      <c r="B75" s="56" t="s">
        <v>95</v>
      </c>
      <c r="C75" s="47">
        <f>'Betriebe 7_2015'!C75*100/'Betriebe 7_2015'!$L75</f>
        <v>76.672384219554033</v>
      </c>
      <c r="D75" s="47">
        <f>'Betriebe 7_2015'!D75*100/'Betriebe 7_2015'!$L75</f>
        <v>12.006861063464838</v>
      </c>
      <c r="E75" s="47">
        <f>'Betriebe 7_2015'!E75*100/'Betriebe 7_2015'!$L75</f>
        <v>6.6895368782161233</v>
      </c>
      <c r="F75" s="47">
        <f>'Betriebe 7_2015'!F75*100/'Betriebe 7_2015'!$L75</f>
        <v>3.6020583190394513</v>
      </c>
      <c r="G75" s="47">
        <f>'Betriebe 7_2015'!G75*100/'Betriebe 7_2015'!$L75</f>
        <v>0.68610634648370494</v>
      </c>
      <c r="H75" s="47">
        <f>'Betriebe 7_2015'!H75*100/'Betriebe 7_2015'!$L75</f>
        <v>0.34305317324185247</v>
      </c>
      <c r="I75" s="47">
        <f>'Betriebe 7_2015'!I75*100/'Betriebe 7_2015'!$L75</f>
        <v>0</v>
      </c>
      <c r="J75" s="47">
        <f>'Betriebe 7_2015'!J75*100/'Betriebe 7_2015'!$L75</f>
        <v>0</v>
      </c>
      <c r="K75" s="47">
        <f>'Betriebe 7_2015'!K75*100/'Betriebe 7_2015'!$L75</f>
        <v>0</v>
      </c>
      <c r="L75" s="48">
        <f>'Betriebe 7_2015'!L75*100/'Betriebe 7_2015'!$L75</f>
        <v>100</v>
      </c>
    </row>
    <row r="76" spans="1:12" x14ac:dyDescent="0.2">
      <c r="A76" s="56" t="s">
        <v>60</v>
      </c>
      <c r="B76" s="56" t="s">
        <v>95</v>
      </c>
      <c r="C76" s="47">
        <f>'Betriebe 7_2015'!C76*100/'Betriebe 7_2015'!$L76</f>
        <v>92.708333333333329</v>
      </c>
      <c r="D76" s="47">
        <f>'Betriebe 7_2015'!D76*100/'Betriebe 7_2015'!$L76</f>
        <v>6.25</v>
      </c>
      <c r="E76" s="47">
        <f>'Betriebe 7_2015'!E76*100/'Betriebe 7_2015'!$L76</f>
        <v>0.52083333333333337</v>
      </c>
      <c r="F76" s="47">
        <f>'Betriebe 7_2015'!F76*100/'Betriebe 7_2015'!$L76</f>
        <v>0.52083333333333337</v>
      </c>
      <c r="G76" s="47">
        <f>'Betriebe 7_2015'!G76*100/'Betriebe 7_2015'!$L76</f>
        <v>0</v>
      </c>
      <c r="H76" s="47">
        <f>'Betriebe 7_2015'!H76*100/'Betriebe 7_2015'!$L76</f>
        <v>0</v>
      </c>
      <c r="I76" s="47">
        <f>'Betriebe 7_2015'!I76*100/'Betriebe 7_2015'!$L76</f>
        <v>0</v>
      </c>
      <c r="J76" s="47">
        <f>'Betriebe 7_2015'!J76*100/'Betriebe 7_2015'!$L76</f>
        <v>0</v>
      </c>
      <c r="K76" s="47">
        <f>'Betriebe 7_2015'!K76*100/'Betriebe 7_2015'!$L76</f>
        <v>0</v>
      </c>
      <c r="L76" s="48">
        <f>'Betriebe 7_2015'!L76*100/'Betriebe 7_2015'!$L76</f>
        <v>100</v>
      </c>
    </row>
    <row r="77" spans="1:12" x14ac:dyDescent="0.2">
      <c r="A77" s="56"/>
      <c r="B77" s="56"/>
      <c r="C77" s="47"/>
      <c r="D77" s="47"/>
      <c r="E77" s="47"/>
      <c r="F77" s="47"/>
      <c r="G77" s="47"/>
      <c r="H77" s="47"/>
      <c r="I77" s="47"/>
      <c r="J77" s="47"/>
      <c r="K77" s="47"/>
      <c r="L77" s="48"/>
    </row>
    <row r="78" spans="1:12" x14ac:dyDescent="0.2">
      <c r="A78" s="56"/>
      <c r="B78" s="56"/>
      <c r="C78" s="48">
        <f>'Betriebe 7_2015'!C78*100/'Betriebe 7_2015'!$L78</f>
        <v>69.351749168262927</v>
      </c>
      <c r="D78" s="48">
        <f>'Betriebe 7_2015'!D78*100/'Betriebe 7_2015'!$L78</f>
        <v>14.991430587760863</v>
      </c>
      <c r="E78" s="48">
        <f>'Betriebe 7_2015'!E78*100/'Betriebe 7_2015'!$L78</f>
        <v>8.33753402560742</v>
      </c>
      <c r="F78" s="48">
        <f>'Betriebe 7_2015'!F78*100/'Betriebe 7_2015'!$L78</f>
        <v>4.8492791612057671</v>
      </c>
      <c r="G78" s="48">
        <f>'Betriebe 7_2015'!G78*100/'Betriebe 7_2015'!$L78</f>
        <v>1.3408609738884969</v>
      </c>
      <c r="H78" s="48">
        <f>'Betriebe 7_2015'!H78*100/'Betriebe 7_2015'!$L78</f>
        <v>0.6855529791309608</v>
      </c>
      <c r="I78" s="48">
        <f>'Betriebe 7_2015'!I78*100/'Betriebe 7_2015'!$L78</f>
        <v>0.24195987498739793</v>
      </c>
      <c r="J78" s="48">
        <f>'Betriebe 7_2015'!J78*100/'Betriebe 7_2015'!$L78</f>
        <v>0.12097993749369897</v>
      </c>
      <c r="K78" s="48">
        <f>'Betriebe 7_2015'!K78*100/'Betriebe 7_2015'!$L78</f>
        <v>8.0653291662465973E-2</v>
      </c>
      <c r="L78" s="48">
        <f>'Betriebe 7_2015'!L78*100/'Betriebe 7_2015'!$L78</f>
        <v>100</v>
      </c>
    </row>
    <row r="79" spans="1:12" x14ac:dyDescent="0.2">
      <c r="A79" s="56"/>
      <c r="B79" s="56"/>
      <c r="C79" s="47"/>
      <c r="D79" s="47"/>
      <c r="E79" s="47"/>
      <c r="F79" s="47"/>
      <c r="G79" s="47"/>
      <c r="H79" s="47"/>
      <c r="I79" s="47"/>
      <c r="J79" s="47"/>
      <c r="K79" s="47"/>
      <c r="L79" s="48"/>
    </row>
    <row r="80" spans="1:12" x14ac:dyDescent="0.2">
      <c r="A80" s="56" t="s">
        <v>61</v>
      </c>
      <c r="B80" s="56" t="s">
        <v>95</v>
      </c>
      <c r="C80" s="47">
        <f>'Betriebe 7_2015'!C80*100/'Betriebe 7_2015'!$L80</f>
        <v>47.058823529411768</v>
      </c>
      <c r="D80" s="47">
        <f>'Betriebe 7_2015'!D80*100/'Betriebe 7_2015'!$L80</f>
        <v>17.647058823529413</v>
      </c>
      <c r="E80" s="47">
        <f>'Betriebe 7_2015'!E80*100/'Betriebe 7_2015'!$L80</f>
        <v>5.882352941176471</v>
      </c>
      <c r="F80" s="47">
        <f>'Betriebe 7_2015'!F80*100/'Betriebe 7_2015'!$L80</f>
        <v>5.882352941176471</v>
      </c>
      <c r="G80" s="47">
        <f>'Betriebe 7_2015'!G80*100/'Betriebe 7_2015'!$L80</f>
        <v>5.882352941176471</v>
      </c>
      <c r="H80" s="47">
        <f>'Betriebe 7_2015'!H80*100/'Betriebe 7_2015'!$L80</f>
        <v>17.647058823529413</v>
      </c>
      <c r="I80" s="47">
        <f>'Betriebe 7_2015'!I80*100/'Betriebe 7_2015'!$L80</f>
        <v>0</v>
      </c>
      <c r="J80" s="47">
        <f>'Betriebe 7_2015'!J80*100/'Betriebe 7_2015'!$L80</f>
        <v>0</v>
      </c>
      <c r="K80" s="47">
        <f>'Betriebe 7_2015'!K80*100/'Betriebe 7_2015'!$L80</f>
        <v>0</v>
      </c>
      <c r="L80" s="48">
        <f>'Betriebe 7_2015'!L80*100/'Betriebe 7_2015'!$L80</f>
        <v>100</v>
      </c>
    </row>
    <row r="81" spans="1:12" x14ac:dyDescent="0.2">
      <c r="A81" s="56" t="s">
        <v>62</v>
      </c>
      <c r="B81" s="56" t="s">
        <v>95</v>
      </c>
      <c r="C81" s="47">
        <f>'Betriebe 7_2015'!C81*100/'Betriebe 7_2015'!$L81</f>
        <v>0</v>
      </c>
      <c r="D81" s="47">
        <f>'Betriebe 7_2015'!D81*100/'Betriebe 7_2015'!$L81</f>
        <v>0</v>
      </c>
      <c r="E81" s="47">
        <f>'Betriebe 7_2015'!E81*100/'Betriebe 7_2015'!$L81</f>
        <v>5</v>
      </c>
      <c r="F81" s="47">
        <f>'Betriebe 7_2015'!F81*100/'Betriebe 7_2015'!$L81</f>
        <v>30</v>
      </c>
      <c r="G81" s="47">
        <f>'Betriebe 7_2015'!G81*100/'Betriebe 7_2015'!$L81</f>
        <v>20</v>
      </c>
      <c r="H81" s="47">
        <f>'Betriebe 7_2015'!H81*100/'Betriebe 7_2015'!$L81</f>
        <v>25</v>
      </c>
      <c r="I81" s="47">
        <f>'Betriebe 7_2015'!I81*100/'Betriebe 7_2015'!$L81</f>
        <v>10</v>
      </c>
      <c r="J81" s="47">
        <f>'Betriebe 7_2015'!J81*100/'Betriebe 7_2015'!$L81</f>
        <v>10</v>
      </c>
      <c r="K81" s="47">
        <f>'Betriebe 7_2015'!K81*100/'Betriebe 7_2015'!$L81</f>
        <v>0</v>
      </c>
      <c r="L81" s="48">
        <f>'Betriebe 7_2015'!L81*100/'Betriebe 7_2015'!$L81</f>
        <v>100</v>
      </c>
    </row>
    <row r="82" spans="1:12" x14ac:dyDescent="0.2">
      <c r="A82" s="56" t="s">
        <v>63</v>
      </c>
      <c r="B82" s="56" t="s">
        <v>95</v>
      </c>
      <c r="C82" s="47">
        <f>'Betriebe 7_2015'!C82*100/'Betriebe 7_2015'!$L82</f>
        <v>0</v>
      </c>
      <c r="D82" s="47">
        <f>'Betriebe 7_2015'!D82*100/'Betriebe 7_2015'!$L82</f>
        <v>7.1428571428571432</v>
      </c>
      <c r="E82" s="47">
        <f>'Betriebe 7_2015'!E82*100/'Betriebe 7_2015'!$L82</f>
        <v>7.1428571428571432</v>
      </c>
      <c r="F82" s="47">
        <f>'Betriebe 7_2015'!F82*100/'Betriebe 7_2015'!$L82</f>
        <v>21.428571428571427</v>
      </c>
      <c r="G82" s="47">
        <f>'Betriebe 7_2015'!G82*100/'Betriebe 7_2015'!$L82</f>
        <v>42.857142857142854</v>
      </c>
      <c r="H82" s="47">
        <f>'Betriebe 7_2015'!H82*100/'Betriebe 7_2015'!$L82</f>
        <v>14.285714285714286</v>
      </c>
      <c r="I82" s="47">
        <f>'Betriebe 7_2015'!I82*100/'Betriebe 7_2015'!$L82</f>
        <v>7.1428571428571432</v>
      </c>
      <c r="J82" s="47">
        <f>'Betriebe 7_2015'!J82*100/'Betriebe 7_2015'!$L82</f>
        <v>0</v>
      </c>
      <c r="K82" s="47">
        <f>'Betriebe 7_2015'!K82*100/'Betriebe 7_2015'!$L82</f>
        <v>0</v>
      </c>
      <c r="L82" s="48">
        <f>'Betriebe 7_2015'!L82*100/'Betriebe 7_2015'!$L82</f>
        <v>100</v>
      </c>
    </row>
    <row r="83" spans="1:12" x14ac:dyDescent="0.2">
      <c r="A83" s="56" t="s">
        <v>64</v>
      </c>
      <c r="B83" s="56" t="s">
        <v>95</v>
      </c>
      <c r="C83" s="47">
        <f>'Betriebe 7_2015'!C83*100/'Betriebe 7_2015'!$L83</f>
        <v>1.5151515151515151</v>
      </c>
      <c r="D83" s="47">
        <f>'Betriebe 7_2015'!D83*100/'Betriebe 7_2015'!$L83</f>
        <v>12.121212121212121</v>
      </c>
      <c r="E83" s="47">
        <f>'Betriebe 7_2015'!E83*100/'Betriebe 7_2015'!$L83</f>
        <v>22.727272727272727</v>
      </c>
      <c r="F83" s="47">
        <f>'Betriebe 7_2015'!F83*100/'Betriebe 7_2015'!$L83</f>
        <v>16.666666666666668</v>
      </c>
      <c r="G83" s="47">
        <f>'Betriebe 7_2015'!G83*100/'Betriebe 7_2015'!$L83</f>
        <v>27.272727272727273</v>
      </c>
      <c r="H83" s="47">
        <f>'Betriebe 7_2015'!H83*100/'Betriebe 7_2015'!$L83</f>
        <v>19.696969696969695</v>
      </c>
      <c r="I83" s="47">
        <f>'Betriebe 7_2015'!I83*100/'Betriebe 7_2015'!$L83</f>
        <v>0</v>
      </c>
      <c r="J83" s="47">
        <f>'Betriebe 7_2015'!J83*100/'Betriebe 7_2015'!$L83</f>
        <v>0</v>
      </c>
      <c r="K83" s="47">
        <f>'Betriebe 7_2015'!K83*100/'Betriebe 7_2015'!$L83</f>
        <v>0</v>
      </c>
      <c r="L83" s="48">
        <f>'Betriebe 7_2015'!L83*100/'Betriebe 7_2015'!$L83</f>
        <v>100</v>
      </c>
    </row>
    <row r="84" spans="1:12" x14ac:dyDescent="0.2">
      <c r="A84" s="56" t="s">
        <v>65</v>
      </c>
      <c r="B84" s="56" t="s">
        <v>95</v>
      </c>
      <c r="C84" s="47">
        <f>'Betriebe 7_2015'!C84*100/'Betriebe 7_2015'!$L84</f>
        <v>33.333333333333336</v>
      </c>
      <c r="D84" s="47">
        <f>'Betriebe 7_2015'!D84*100/'Betriebe 7_2015'!$L84</f>
        <v>0</v>
      </c>
      <c r="E84" s="47">
        <f>'Betriebe 7_2015'!E84*100/'Betriebe 7_2015'!$L84</f>
        <v>0</v>
      </c>
      <c r="F84" s="47">
        <f>'Betriebe 7_2015'!F84*100/'Betriebe 7_2015'!$L84</f>
        <v>0</v>
      </c>
      <c r="G84" s="47">
        <f>'Betriebe 7_2015'!G84*100/'Betriebe 7_2015'!$L84</f>
        <v>0</v>
      </c>
      <c r="H84" s="47">
        <f>'Betriebe 7_2015'!H84*100/'Betriebe 7_2015'!$L84</f>
        <v>33.333333333333336</v>
      </c>
      <c r="I84" s="47">
        <f>'Betriebe 7_2015'!I84*100/'Betriebe 7_2015'!$L84</f>
        <v>33.333333333333336</v>
      </c>
      <c r="J84" s="47">
        <f>'Betriebe 7_2015'!J84*100/'Betriebe 7_2015'!$L84</f>
        <v>0</v>
      </c>
      <c r="K84" s="47">
        <f>'Betriebe 7_2015'!K84*100/'Betriebe 7_2015'!$L84</f>
        <v>0</v>
      </c>
      <c r="L84" s="48">
        <f>'Betriebe 7_2015'!L84*100/'Betriebe 7_2015'!$L84</f>
        <v>100</v>
      </c>
    </row>
    <row r="85" spans="1:12" x14ac:dyDescent="0.2">
      <c r="A85" s="56" t="s">
        <v>66</v>
      </c>
      <c r="B85" s="56" t="s">
        <v>95</v>
      </c>
      <c r="C85" s="47">
        <f>'Betriebe 7_2015'!C85*100/'Betriebe 7_2015'!$L85</f>
        <v>22.222222222222221</v>
      </c>
      <c r="D85" s="47">
        <f>'Betriebe 7_2015'!D85*100/'Betriebe 7_2015'!$L85</f>
        <v>0</v>
      </c>
      <c r="E85" s="47">
        <f>'Betriebe 7_2015'!E85*100/'Betriebe 7_2015'!$L85</f>
        <v>0</v>
      </c>
      <c r="F85" s="47">
        <f>'Betriebe 7_2015'!F85*100/'Betriebe 7_2015'!$L85</f>
        <v>5.5555555555555554</v>
      </c>
      <c r="G85" s="47">
        <f>'Betriebe 7_2015'!G85*100/'Betriebe 7_2015'!$L85</f>
        <v>22.222222222222221</v>
      </c>
      <c r="H85" s="47">
        <f>'Betriebe 7_2015'!H85*100/'Betriebe 7_2015'!$L85</f>
        <v>22.222222222222221</v>
      </c>
      <c r="I85" s="47">
        <f>'Betriebe 7_2015'!I85*100/'Betriebe 7_2015'!$L85</f>
        <v>11.111111111111111</v>
      </c>
      <c r="J85" s="47">
        <f>'Betriebe 7_2015'!J85*100/'Betriebe 7_2015'!$L85</f>
        <v>16.666666666666668</v>
      </c>
      <c r="K85" s="47">
        <f>'Betriebe 7_2015'!K85*100/'Betriebe 7_2015'!$L85</f>
        <v>0</v>
      </c>
      <c r="L85" s="48">
        <f>'Betriebe 7_2015'!L85*100/'Betriebe 7_2015'!$L85</f>
        <v>100</v>
      </c>
    </row>
    <row r="86" spans="1:12" x14ac:dyDescent="0.2">
      <c r="A86" s="56"/>
      <c r="B86" s="56"/>
      <c r="C86" s="47"/>
      <c r="D86" s="47"/>
      <c r="E86" s="47"/>
      <c r="F86" s="47"/>
      <c r="G86" s="47"/>
      <c r="H86" s="47"/>
      <c r="I86" s="47"/>
      <c r="J86" s="47"/>
      <c r="K86" s="47"/>
      <c r="L86" s="48"/>
    </row>
    <row r="87" spans="1:12" x14ac:dyDescent="0.2">
      <c r="A87" s="56"/>
      <c r="B87" s="56"/>
      <c r="C87" s="48">
        <f>'Betriebe 7_2015'!C87*100/'Betriebe 7_2015'!$L87</f>
        <v>10.144927536231885</v>
      </c>
      <c r="D87" s="48">
        <f>'Betriebe 7_2015'!D87*100/'Betriebe 7_2015'!$L87</f>
        <v>8.695652173913043</v>
      </c>
      <c r="E87" s="48">
        <f>'Betriebe 7_2015'!E87*100/'Betriebe 7_2015'!$L87</f>
        <v>13.043478260869565</v>
      </c>
      <c r="F87" s="48">
        <f>'Betriebe 7_2015'!F87*100/'Betriebe 7_2015'!$L87</f>
        <v>15.942028985507246</v>
      </c>
      <c r="G87" s="48">
        <f>'Betriebe 7_2015'!G87*100/'Betriebe 7_2015'!$L87</f>
        <v>23.913043478260871</v>
      </c>
      <c r="H87" s="48">
        <f>'Betriebe 7_2015'!H87*100/'Betriebe 7_2015'!$L87</f>
        <v>20.289855072463769</v>
      </c>
      <c r="I87" s="48">
        <f>'Betriebe 7_2015'!I87*100/'Betriebe 7_2015'!$L87</f>
        <v>4.3478260869565215</v>
      </c>
      <c r="J87" s="48">
        <f>'Betriebe 7_2015'!J87*100/'Betriebe 7_2015'!$L87</f>
        <v>3.6231884057971016</v>
      </c>
      <c r="K87" s="48">
        <f>'Betriebe 7_2015'!K87*100/'Betriebe 7_2015'!$L87</f>
        <v>0</v>
      </c>
      <c r="L87" s="48">
        <f>'Betriebe 7_2015'!L87*100/'Betriebe 7_2015'!$L87</f>
        <v>100</v>
      </c>
    </row>
    <row r="88" spans="1:12" x14ac:dyDescent="0.2">
      <c r="A88" s="56"/>
      <c r="B88" s="56"/>
      <c r="C88" s="47"/>
      <c r="D88" s="47"/>
      <c r="E88" s="47"/>
      <c r="F88" s="47"/>
      <c r="G88" s="47"/>
      <c r="H88" s="47"/>
      <c r="I88" s="47"/>
      <c r="J88" s="47"/>
      <c r="K88" s="47"/>
      <c r="L88" s="48"/>
    </row>
    <row r="89" spans="1:12" x14ac:dyDescent="0.2">
      <c r="A89" s="56" t="s">
        <v>67</v>
      </c>
      <c r="B89" s="56" t="s">
        <v>95</v>
      </c>
      <c r="C89" s="47">
        <f>'Betriebe 7_2015'!C89*100/'Betriebe 7_2015'!$L89</f>
        <v>50</v>
      </c>
      <c r="D89" s="47">
        <f>'Betriebe 7_2015'!D89*100/'Betriebe 7_2015'!$L89</f>
        <v>16.666666666666668</v>
      </c>
      <c r="E89" s="47">
        <f>'Betriebe 7_2015'!E89*100/'Betriebe 7_2015'!$L89</f>
        <v>16.666666666666668</v>
      </c>
      <c r="F89" s="47">
        <f>'Betriebe 7_2015'!F89*100/'Betriebe 7_2015'!$L89</f>
        <v>0</v>
      </c>
      <c r="G89" s="47">
        <f>'Betriebe 7_2015'!G89*100/'Betriebe 7_2015'!$L89</f>
        <v>0</v>
      </c>
      <c r="H89" s="47">
        <f>'Betriebe 7_2015'!H89*100/'Betriebe 7_2015'!$L89</f>
        <v>0</v>
      </c>
      <c r="I89" s="47">
        <f>'Betriebe 7_2015'!I89*100/'Betriebe 7_2015'!$L89</f>
        <v>0</v>
      </c>
      <c r="J89" s="47">
        <f>'Betriebe 7_2015'!J89*100/'Betriebe 7_2015'!$L89</f>
        <v>0</v>
      </c>
      <c r="K89" s="47">
        <f>'Betriebe 7_2015'!K89*100/'Betriebe 7_2015'!$L89</f>
        <v>16.666666666666668</v>
      </c>
      <c r="L89" s="48">
        <f>'Betriebe 7_2015'!L89*100/'Betriebe 7_2015'!$L89</f>
        <v>100</v>
      </c>
    </row>
    <row r="90" spans="1:12" x14ac:dyDescent="0.2">
      <c r="A90" s="56" t="s">
        <v>68</v>
      </c>
      <c r="B90" s="56" t="s">
        <v>95</v>
      </c>
      <c r="C90" s="47">
        <f>'Betriebe 7_2015'!C90*100/'Betriebe 7_2015'!$L90</f>
        <v>47.368421052631582</v>
      </c>
      <c r="D90" s="47">
        <f>'Betriebe 7_2015'!D90*100/'Betriebe 7_2015'!$L90</f>
        <v>18.796992481203006</v>
      </c>
      <c r="E90" s="47">
        <f>'Betriebe 7_2015'!E90*100/'Betriebe 7_2015'!$L90</f>
        <v>15.037593984962406</v>
      </c>
      <c r="F90" s="47">
        <f>'Betriebe 7_2015'!F90*100/'Betriebe 7_2015'!$L90</f>
        <v>12.030075187969924</v>
      </c>
      <c r="G90" s="47">
        <f>'Betriebe 7_2015'!G90*100/'Betriebe 7_2015'!$L90</f>
        <v>3.7593984962406015</v>
      </c>
      <c r="H90" s="47">
        <f>'Betriebe 7_2015'!H90*100/'Betriebe 7_2015'!$L90</f>
        <v>0.75187969924812026</v>
      </c>
      <c r="I90" s="47">
        <f>'Betriebe 7_2015'!I90*100/'Betriebe 7_2015'!$L90</f>
        <v>0.75187969924812026</v>
      </c>
      <c r="J90" s="47">
        <f>'Betriebe 7_2015'!J90*100/'Betriebe 7_2015'!$L90</f>
        <v>0</v>
      </c>
      <c r="K90" s="47">
        <f>'Betriebe 7_2015'!K90*100/'Betriebe 7_2015'!$L90</f>
        <v>1.5037593984962405</v>
      </c>
      <c r="L90" s="48">
        <f>'Betriebe 7_2015'!L90*100/'Betriebe 7_2015'!$L90</f>
        <v>100</v>
      </c>
    </row>
    <row r="91" spans="1:12" x14ac:dyDescent="0.2">
      <c r="A91" s="56" t="s">
        <v>69</v>
      </c>
      <c r="B91" s="56" t="s">
        <v>95</v>
      </c>
      <c r="C91" s="47">
        <f>'Betriebe 7_2015'!C91*100/'Betriebe 7_2015'!$L91</f>
        <v>40</v>
      </c>
      <c r="D91" s="47">
        <f>'Betriebe 7_2015'!D91*100/'Betriebe 7_2015'!$L91</f>
        <v>25</v>
      </c>
      <c r="E91" s="47">
        <f>'Betriebe 7_2015'!E91*100/'Betriebe 7_2015'!$L91</f>
        <v>30</v>
      </c>
      <c r="F91" s="47">
        <f>'Betriebe 7_2015'!F91*100/'Betriebe 7_2015'!$L91</f>
        <v>5</v>
      </c>
      <c r="G91" s="47">
        <f>'Betriebe 7_2015'!G91*100/'Betriebe 7_2015'!$L91</f>
        <v>0</v>
      </c>
      <c r="H91" s="47">
        <f>'Betriebe 7_2015'!H91*100/'Betriebe 7_2015'!$L91</f>
        <v>0</v>
      </c>
      <c r="I91" s="47">
        <f>'Betriebe 7_2015'!I91*100/'Betriebe 7_2015'!$L91</f>
        <v>0</v>
      </c>
      <c r="J91" s="47">
        <f>'Betriebe 7_2015'!J91*100/'Betriebe 7_2015'!$L91</f>
        <v>0</v>
      </c>
      <c r="K91" s="47">
        <f>'Betriebe 7_2015'!K91*100/'Betriebe 7_2015'!$L91</f>
        <v>0</v>
      </c>
      <c r="L91" s="48">
        <f>'Betriebe 7_2015'!L91*100/'Betriebe 7_2015'!$L91</f>
        <v>100</v>
      </c>
    </row>
    <row r="92" spans="1:12" x14ac:dyDescent="0.2">
      <c r="A92" s="56" t="s">
        <v>70</v>
      </c>
      <c r="B92" s="56" t="s">
        <v>95</v>
      </c>
      <c r="C92" s="47">
        <f>'Betriebe 7_2015'!C92*100/'Betriebe 7_2015'!$L92</f>
        <v>32.407407407407405</v>
      </c>
      <c r="D92" s="47">
        <f>'Betriebe 7_2015'!D92*100/'Betriebe 7_2015'!$L92</f>
        <v>20.37037037037037</v>
      </c>
      <c r="E92" s="47">
        <f>'Betriebe 7_2015'!E92*100/'Betriebe 7_2015'!$L92</f>
        <v>22.222222222222221</v>
      </c>
      <c r="F92" s="47">
        <f>'Betriebe 7_2015'!F92*100/'Betriebe 7_2015'!$L92</f>
        <v>12.962962962962964</v>
      </c>
      <c r="G92" s="47">
        <f>'Betriebe 7_2015'!G92*100/'Betriebe 7_2015'!$L92</f>
        <v>7.8703703703703702</v>
      </c>
      <c r="H92" s="47">
        <f>'Betriebe 7_2015'!H92*100/'Betriebe 7_2015'!$L92</f>
        <v>2.7777777777777777</v>
      </c>
      <c r="I92" s="47">
        <f>'Betriebe 7_2015'!I92*100/'Betriebe 7_2015'!$L92</f>
        <v>0.46296296296296297</v>
      </c>
      <c r="J92" s="47">
        <f>'Betriebe 7_2015'!J92*100/'Betriebe 7_2015'!$L92</f>
        <v>0.46296296296296297</v>
      </c>
      <c r="K92" s="47">
        <f>'Betriebe 7_2015'!K92*100/'Betriebe 7_2015'!$L92</f>
        <v>0.46296296296296297</v>
      </c>
      <c r="L92" s="48">
        <f>'Betriebe 7_2015'!L92*100/'Betriebe 7_2015'!$L92</f>
        <v>100</v>
      </c>
    </row>
    <row r="93" spans="1:12" x14ac:dyDescent="0.2">
      <c r="A93" s="56" t="s">
        <v>71</v>
      </c>
      <c r="B93" s="56" t="s">
        <v>95</v>
      </c>
      <c r="C93" s="47">
        <f>'Betriebe 7_2015'!C93*100/'Betriebe 7_2015'!$L93</f>
        <v>66.083150984682717</v>
      </c>
      <c r="D93" s="47">
        <f>'Betriebe 7_2015'!D93*100/'Betriebe 7_2015'!$L93</f>
        <v>20.35010940919037</v>
      </c>
      <c r="E93" s="47">
        <f>'Betriebe 7_2015'!E93*100/'Betriebe 7_2015'!$L93</f>
        <v>7.2210065645514225</v>
      </c>
      <c r="F93" s="47">
        <f>'Betriebe 7_2015'!F93*100/'Betriebe 7_2015'!$L93</f>
        <v>5.0328227571115978</v>
      </c>
      <c r="G93" s="47">
        <f>'Betriebe 7_2015'!G93*100/'Betriebe 7_2015'!$L93</f>
        <v>0.87527352297592997</v>
      </c>
      <c r="H93" s="47">
        <f>'Betriebe 7_2015'!H93*100/'Betriebe 7_2015'!$L93</f>
        <v>0.43763676148796499</v>
      </c>
      <c r="I93" s="47">
        <f>'Betriebe 7_2015'!I93*100/'Betriebe 7_2015'!$L93</f>
        <v>0</v>
      </c>
      <c r="J93" s="47">
        <f>'Betriebe 7_2015'!J93*100/'Betriebe 7_2015'!$L93</f>
        <v>0</v>
      </c>
      <c r="K93" s="47">
        <f>'Betriebe 7_2015'!K93*100/'Betriebe 7_2015'!$L93</f>
        <v>0</v>
      </c>
      <c r="L93" s="48">
        <f>'Betriebe 7_2015'!L93*100/'Betriebe 7_2015'!$L93</f>
        <v>100</v>
      </c>
    </row>
    <row r="94" spans="1:12" x14ac:dyDescent="0.2">
      <c r="A94" s="56" t="s">
        <v>72</v>
      </c>
      <c r="B94" s="56" t="s">
        <v>95</v>
      </c>
      <c r="C94" s="47">
        <f>'Betriebe 7_2015'!C94*100/'Betriebe 7_2015'!$L94</f>
        <v>53.575129533678755</v>
      </c>
      <c r="D94" s="47">
        <f>'Betriebe 7_2015'!D94*100/'Betriebe 7_2015'!$L94</f>
        <v>17.409326424870468</v>
      </c>
      <c r="E94" s="47">
        <f>'Betriebe 7_2015'!E94*100/'Betriebe 7_2015'!$L94</f>
        <v>15.025906735751295</v>
      </c>
      <c r="F94" s="47">
        <f>'Betriebe 7_2015'!F94*100/'Betriebe 7_2015'!$L94</f>
        <v>9.5336787564766841</v>
      </c>
      <c r="G94" s="47">
        <f>'Betriebe 7_2015'!G94*100/'Betriebe 7_2015'!$L94</f>
        <v>3.0051813471502591</v>
      </c>
      <c r="H94" s="47">
        <f>'Betriebe 7_2015'!H94*100/'Betriebe 7_2015'!$L94</f>
        <v>1.2435233160621761</v>
      </c>
      <c r="I94" s="47">
        <f>'Betriebe 7_2015'!I94*100/'Betriebe 7_2015'!$L94</f>
        <v>0.20725388601036268</v>
      </c>
      <c r="J94" s="47">
        <f>'Betriebe 7_2015'!J94*100/'Betriebe 7_2015'!$L94</f>
        <v>0</v>
      </c>
      <c r="K94" s="47">
        <f>'Betriebe 7_2015'!K94*100/'Betriebe 7_2015'!$L94</f>
        <v>0</v>
      </c>
      <c r="L94" s="48">
        <f>'Betriebe 7_2015'!L94*100/'Betriebe 7_2015'!$L94</f>
        <v>100</v>
      </c>
    </row>
    <row r="95" spans="1:12" x14ac:dyDescent="0.2">
      <c r="A95" s="56" t="s">
        <v>73</v>
      </c>
      <c r="B95" s="56" t="s">
        <v>95</v>
      </c>
      <c r="C95" s="47">
        <f>'Betriebe 7_2015'!C95*100/'Betriebe 7_2015'!$L95</f>
        <v>37.254901960784316</v>
      </c>
      <c r="D95" s="47">
        <f>'Betriebe 7_2015'!D95*100/'Betriebe 7_2015'!$L95</f>
        <v>22.549019607843139</v>
      </c>
      <c r="E95" s="47">
        <f>'Betriebe 7_2015'!E95*100/'Betriebe 7_2015'!$L95</f>
        <v>26.470588235294116</v>
      </c>
      <c r="F95" s="47">
        <f>'Betriebe 7_2015'!F95*100/'Betriebe 7_2015'!$L95</f>
        <v>8.8235294117647065</v>
      </c>
      <c r="G95" s="47">
        <f>'Betriebe 7_2015'!G95*100/'Betriebe 7_2015'!$L95</f>
        <v>1.9607843137254901</v>
      </c>
      <c r="H95" s="47">
        <f>'Betriebe 7_2015'!H95*100/'Betriebe 7_2015'!$L95</f>
        <v>0.98039215686274506</v>
      </c>
      <c r="I95" s="47">
        <f>'Betriebe 7_2015'!I95*100/'Betriebe 7_2015'!$L95</f>
        <v>1.9607843137254901</v>
      </c>
      <c r="J95" s="47">
        <f>'Betriebe 7_2015'!J95*100/'Betriebe 7_2015'!$L95</f>
        <v>0</v>
      </c>
      <c r="K95" s="47">
        <f>'Betriebe 7_2015'!K95*100/'Betriebe 7_2015'!$L95</f>
        <v>0</v>
      </c>
      <c r="L95" s="48">
        <f>'Betriebe 7_2015'!L95*100/'Betriebe 7_2015'!$L95</f>
        <v>100</v>
      </c>
    </row>
    <row r="96" spans="1:12" x14ac:dyDescent="0.2">
      <c r="A96" s="56" t="s">
        <v>74</v>
      </c>
      <c r="B96" s="56" t="s">
        <v>95</v>
      </c>
      <c r="C96" s="47">
        <f>'Betriebe 7_2015'!C96*100/'Betriebe 7_2015'!$L96</f>
        <v>60.120845921450154</v>
      </c>
      <c r="D96" s="47">
        <f>'Betriebe 7_2015'!D96*100/'Betriebe 7_2015'!$L96</f>
        <v>24.169184290030213</v>
      </c>
      <c r="E96" s="47">
        <f>'Betriebe 7_2015'!E96*100/'Betriebe 7_2015'!$L96</f>
        <v>11.178247734138973</v>
      </c>
      <c r="F96" s="47">
        <f>'Betriebe 7_2015'!F96*100/'Betriebe 7_2015'!$L96</f>
        <v>3.9274924471299095</v>
      </c>
      <c r="G96" s="47">
        <f>'Betriebe 7_2015'!G96*100/'Betriebe 7_2015'!$L96</f>
        <v>0.60422960725075525</v>
      </c>
      <c r="H96" s="47">
        <f>'Betriebe 7_2015'!H96*100/'Betriebe 7_2015'!$L96</f>
        <v>0</v>
      </c>
      <c r="I96" s="47">
        <f>'Betriebe 7_2015'!I96*100/'Betriebe 7_2015'!$L96</f>
        <v>0</v>
      </c>
      <c r="J96" s="47">
        <f>'Betriebe 7_2015'!J96*100/'Betriebe 7_2015'!$L96</f>
        <v>0</v>
      </c>
      <c r="K96" s="47">
        <f>'Betriebe 7_2015'!K96*100/'Betriebe 7_2015'!$L96</f>
        <v>0</v>
      </c>
      <c r="L96" s="48">
        <f>'Betriebe 7_2015'!L96*100/'Betriebe 7_2015'!$L96</f>
        <v>100</v>
      </c>
    </row>
    <row r="97" spans="1:12" x14ac:dyDescent="0.2">
      <c r="A97" s="56"/>
      <c r="B97" s="56"/>
      <c r="C97" s="47"/>
      <c r="D97" s="47"/>
      <c r="E97" s="47"/>
      <c r="F97" s="47"/>
      <c r="G97" s="47"/>
      <c r="H97" s="47"/>
      <c r="I97" s="47"/>
      <c r="J97" s="47"/>
      <c r="K97" s="47"/>
      <c r="L97" s="48"/>
    </row>
    <row r="98" spans="1:12" x14ac:dyDescent="0.2">
      <c r="A98" s="56"/>
      <c r="B98" s="56"/>
      <c r="C98" s="48">
        <f>'Betriebe 7_2015'!C98*100/'Betriebe 7_2015'!$L98</f>
        <v>53.811659192825111</v>
      </c>
      <c r="D98" s="48">
        <f>'Betriebe 7_2015'!D98*100/'Betriebe 7_2015'!$L98</f>
        <v>19.68609865470852</v>
      </c>
      <c r="E98" s="48">
        <f>'Betriebe 7_2015'!E98*100/'Betriebe 7_2015'!$L98</f>
        <v>14.215246636771301</v>
      </c>
      <c r="F98" s="48">
        <f>'Betriebe 7_2015'!F98*100/'Betriebe 7_2015'!$L98</f>
        <v>8.1614349775784749</v>
      </c>
      <c r="G98" s="48">
        <f>'Betriebe 7_2015'!G98*100/'Betriebe 7_2015'!$L98</f>
        <v>2.6457399103139014</v>
      </c>
      <c r="H98" s="48">
        <f>'Betriebe 7_2015'!H98*100/'Betriebe 7_2015'!$L98</f>
        <v>0.98654708520179368</v>
      </c>
      <c r="I98" s="48">
        <f>'Betriebe 7_2015'!I98*100/'Betriebe 7_2015'!$L98</f>
        <v>0.26905829596412556</v>
      </c>
      <c r="J98" s="48">
        <f>'Betriebe 7_2015'!J98*100/'Betriebe 7_2015'!$L98</f>
        <v>4.4843049327354258E-2</v>
      </c>
      <c r="K98" s="48">
        <f>'Betriebe 7_2015'!K98*100/'Betriebe 7_2015'!$L98</f>
        <v>0.17937219730941703</v>
      </c>
      <c r="L98" s="48">
        <f>'Betriebe 7_2015'!L98*100/'Betriebe 7_2015'!$L98</f>
        <v>100</v>
      </c>
    </row>
    <row r="99" spans="1:12" x14ac:dyDescent="0.2">
      <c r="A99" s="56"/>
      <c r="B99" s="56"/>
      <c r="C99" s="47"/>
      <c r="D99" s="47"/>
      <c r="E99" s="47"/>
      <c r="F99" s="47"/>
      <c r="G99" s="47"/>
      <c r="H99" s="47"/>
      <c r="I99" s="47"/>
      <c r="J99" s="47"/>
      <c r="K99" s="47"/>
      <c r="L99" s="48"/>
    </row>
    <row r="100" spans="1:12" x14ac:dyDescent="0.2">
      <c r="A100" s="56" t="s">
        <v>75</v>
      </c>
      <c r="B100" s="56" t="s">
        <v>95</v>
      </c>
      <c r="C100" s="47">
        <f>'Betriebe 7_2015'!C100*100/'Betriebe 7_2015'!$L100</f>
        <v>59.788235294117648</v>
      </c>
      <c r="D100" s="47">
        <f>'Betriebe 7_2015'!D100*100/'Betriebe 7_2015'!$L100</f>
        <v>25.482352941176469</v>
      </c>
      <c r="E100" s="47">
        <f>'Betriebe 7_2015'!E100*100/'Betriebe 7_2015'!$L100</f>
        <v>10.070588235294117</v>
      </c>
      <c r="F100" s="47">
        <f>'Betriebe 7_2015'!F100*100/'Betriebe 7_2015'!$L100</f>
        <v>3.552941176470588</v>
      </c>
      <c r="G100" s="47">
        <f>'Betriebe 7_2015'!G100*100/'Betriebe 7_2015'!$L100</f>
        <v>0.68235294117647061</v>
      </c>
      <c r="H100" s="47">
        <f>'Betriebe 7_2015'!H100*100/'Betriebe 7_2015'!$L100</f>
        <v>0.30588235294117649</v>
      </c>
      <c r="I100" s="47">
        <f>'Betriebe 7_2015'!I100*100/'Betriebe 7_2015'!$L100</f>
        <v>9.4117647058823528E-2</v>
      </c>
      <c r="J100" s="47">
        <f>'Betriebe 7_2015'!J100*100/'Betriebe 7_2015'!$L100</f>
        <v>2.3529411764705882E-2</v>
      </c>
      <c r="K100" s="47">
        <f>'Betriebe 7_2015'!K100*100/'Betriebe 7_2015'!$L100</f>
        <v>0</v>
      </c>
      <c r="L100" s="48">
        <f>'Betriebe 7_2015'!L100*100/'Betriebe 7_2015'!$L100</f>
        <v>100</v>
      </c>
    </row>
    <row r="101" spans="1:12" x14ac:dyDescent="0.2">
      <c r="A101" s="56" t="s">
        <v>76</v>
      </c>
      <c r="B101" s="56" t="s">
        <v>95</v>
      </c>
      <c r="C101" s="47">
        <f>'Betriebe 7_2015'!C101*100/'Betriebe 7_2015'!$L101</f>
        <v>50.622406639004147</v>
      </c>
      <c r="D101" s="47">
        <f>'Betriebe 7_2015'!D101*100/'Betriebe 7_2015'!$L101</f>
        <v>24.481327800829874</v>
      </c>
      <c r="E101" s="47">
        <f>'Betriebe 7_2015'!E101*100/'Betriebe 7_2015'!$L101</f>
        <v>15.560165975103734</v>
      </c>
      <c r="F101" s="47">
        <f>'Betriebe 7_2015'!F101*100/'Betriebe 7_2015'!$L101</f>
        <v>6.4315352697095438</v>
      </c>
      <c r="G101" s="47">
        <f>'Betriebe 7_2015'!G101*100/'Betriebe 7_2015'!$L101</f>
        <v>1.8672199170124482</v>
      </c>
      <c r="H101" s="47">
        <f>'Betriebe 7_2015'!H101*100/'Betriebe 7_2015'!$L101</f>
        <v>1.0373443983402491</v>
      </c>
      <c r="I101" s="47">
        <f>'Betriebe 7_2015'!I101*100/'Betriebe 7_2015'!$L101</f>
        <v>0</v>
      </c>
      <c r="J101" s="47">
        <f>'Betriebe 7_2015'!J101*100/'Betriebe 7_2015'!$L101</f>
        <v>0</v>
      </c>
      <c r="K101" s="47">
        <f>'Betriebe 7_2015'!K101*100/'Betriebe 7_2015'!$L101</f>
        <v>0</v>
      </c>
      <c r="L101" s="48">
        <f>'Betriebe 7_2015'!L101*100/'Betriebe 7_2015'!$L101</f>
        <v>100</v>
      </c>
    </row>
    <row r="102" spans="1:12" x14ac:dyDescent="0.2">
      <c r="A102" s="56" t="s">
        <v>77</v>
      </c>
      <c r="B102" s="56" t="s">
        <v>95</v>
      </c>
      <c r="C102" s="47">
        <f>'Betriebe 7_2015'!C102*100/'Betriebe 7_2015'!$L102</f>
        <v>26.229508196721312</v>
      </c>
      <c r="D102" s="47">
        <f>'Betriebe 7_2015'!D102*100/'Betriebe 7_2015'!$L102</f>
        <v>6.557377049180328</v>
      </c>
      <c r="E102" s="47">
        <f>'Betriebe 7_2015'!E102*100/'Betriebe 7_2015'!$L102</f>
        <v>8.1967213114754092</v>
      </c>
      <c r="F102" s="47">
        <f>'Betriebe 7_2015'!F102*100/'Betriebe 7_2015'!$L102</f>
        <v>32.786885245901637</v>
      </c>
      <c r="G102" s="47">
        <f>'Betriebe 7_2015'!G102*100/'Betriebe 7_2015'!$L102</f>
        <v>11.475409836065573</v>
      </c>
      <c r="H102" s="47">
        <f>'Betriebe 7_2015'!H102*100/'Betriebe 7_2015'!$L102</f>
        <v>14.754098360655737</v>
      </c>
      <c r="I102" s="47">
        <f>'Betriebe 7_2015'!I102*100/'Betriebe 7_2015'!$L102</f>
        <v>0</v>
      </c>
      <c r="J102" s="47">
        <f>'Betriebe 7_2015'!J102*100/'Betriebe 7_2015'!$L102</f>
        <v>0</v>
      </c>
      <c r="K102" s="47">
        <f>'Betriebe 7_2015'!K102*100/'Betriebe 7_2015'!$L102</f>
        <v>0</v>
      </c>
      <c r="L102" s="48">
        <f>'Betriebe 7_2015'!L102*100/'Betriebe 7_2015'!$L102</f>
        <v>100</v>
      </c>
    </row>
    <row r="103" spans="1:12" x14ac:dyDescent="0.2">
      <c r="A103" s="56" t="s">
        <v>78</v>
      </c>
      <c r="B103" s="56" t="s">
        <v>95</v>
      </c>
      <c r="C103" s="47">
        <f>'Betriebe 7_2015'!C103*100/'Betriebe 7_2015'!$L103</f>
        <v>57.264957264957268</v>
      </c>
      <c r="D103" s="47">
        <f>'Betriebe 7_2015'!D103*100/'Betriebe 7_2015'!$L103</f>
        <v>20.512820512820515</v>
      </c>
      <c r="E103" s="47">
        <f>'Betriebe 7_2015'!E103*100/'Betriebe 7_2015'!$L103</f>
        <v>10.256410256410257</v>
      </c>
      <c r="F103" s="47">
        <f>'Betriebe 7_2015'!F103*100/'Betriebe 7_2015'!$L103</f>
        <v>7.6923076923076925</v>
      </c>
      <c r="G103" s="47">
        <f>'Betriebe 7_2015'!G103*100/'Betriebe 7_2015'!$L103</f>
        <v>3.4188034188034186</v>
      </c>
      <c r="H103" s="47">
        <f>'Betriebe 7_2015'!H103*100/'Betriebe 7_2015'!$L103</f>
        <v>0.85470085470085466</v>
      </c>
      <c r="I103" s="47">
        <f>'Betriebe 7_2015'!I103*100/'Betriebe 7_2015'!$L103</f>
        <v>0</v>
      </c>
      <c r="J103" s="47">
        <f>'Betriebe 7_2015'!J103*100/'Betriebe 7_2015'!$L103</f>
        <v>0</v>
      </c>
      <c r="K103" s="47">
        <f>'Betriebe 7_2015'!K103*100/'Betriebe 7_2015'!$L103</f>
        <v>0</v>
      </c>
      <c r="L103" s="48">
        <f>'Betriebe 7_2015'!L103*100/'Betriebe 7_2015'!$L103</f>
        <v>100</v>
      </c>
    </row>
    <row r="104" spans="1:12" x14ac:dyDescent="0.2">
      <c r="A104" s="56" t="s">
        <v>79</v>
      </c>
      <c r="B104" s="56" t="s">
        <v>95</v>
      </c>
      <c r="C104" s="47">
        <f>'Betriebe 7_2015'!C104*100/'Betriebe 7_2015'!$L104</f>
        <v>58.904109589041099</v>
      </c>
      <c r="D104" s="47">
        <f>'Betriebe 7_2015'!D104*100/'Betriebe 7_2015'!$L104</f>
        <v>17.80821917808219</v>
      </c>
      <c r="E104" s="47">
        <f>'Betriebe 7_2015'!E104*100/'Betriebe 7_2015'!$L104</f>
        <v>9.5890410958904102</v>
      </c>
      <c r="F104" s="47">
        <f>'Betriebe 7_2015'!F104*100/'Betriebe 7_2015'!$L104</f>
        <v>6.8493150684931505</v>
      </c>
      <c r="G104" s="47">
        <f>'Betriebe 7_2015'!G104*100/'Betriebe 7_2015'!$L104</f>
        <v>6.8493150684931505</v>
      </c>
      <c r="H104" s="47">
        <f>'Betriebe 7_2015'!H104*100/'Betriebe 7_2015'!$L104</f>
        <v>0</v>
      </c>
      <c r="I104" s="47">
        <f>'Betriebe 7_2015'!I104*100/'Betriebe 7_2015'!$L104</f>
        <v>0</v>
      </c>
      <c r="J104" s="47">
        <f>'Betriebe 7_2015'!J104*100/'Betriebe 7_2015'!$L104</f>
        <v>0</v>
      </c>
      <c r="K104" s="47">
        <f>'Betriebe 7_2015'!K104*100/'Betriebe 7_2015'!$L104</f>
        <v>0</v>
      </c>
      <c r="L104" s="48">
        <f>'Betriebe 7_2015'!L104*100/'Betriebe 7_2015'!$L104</f>
        <v>100</v>
      </c>
    </row>
    <row r="105" spans="1:12" x14ac:dyDescent="0.2">
      <c r="A105" s="56" t="s">
        <v>80</v>
      </c>
      <c r="B105" s="56" t="s">
        <v>95</v>
      </c>
      <c r="C105" s="47">
        <f>'Betriebe 7_2015'!C105*100/'Betriebe 7_2015'!$L105</f>
        <v>69.797421731123393</v>
      </c>
      <c r="D105" s="47">
        <f>'Betriebe 7_2015'!D105*100/'Betriebe 7_2015'!$L105</f>
        <v>17.311233885819522</v>
      </c>
      <c r="E105" s="47">
        <f>'Betriebe 7_2015'!E105*100/'Betriebe 7_2015'!$L105</f>
        <v>6.9981583793738489</v>
      </c>
      <c r="F105" s="47">
        <f>'Betriebe 7_2015'!F105*100/'Betriebe 7_2015'!$L105</f>
        <v>4.6040515653775325</v>
      </c>
      <c r="G105" s="47">
        <f>'Betriebe 7_2015'!G105*100/'Betriebe 7_2015'!$L105</f>
        <v>0.92081031307550643</v>
      </c>
      <c r="H105" s="47">
        <f>'Betriebe 7_2015'!H105*100/'Betriebe 7_2015'!$L105</f>
        <v>0.36832412523020258</v>
      </c>
      <c r="I105" s="47">
        <f>'Betriebe 7_2015'!I105*100/'Betriebe 7_2015'!$L105</f>
        <v>0</v>
      </c>
      <c r="J105" s="47">
        <f>'Betriebe 7_2015'!J105*100/'Betriebe 7_2015'!$L105</f>
        <v>0</v>
      </c>
      <c r="K105" s="47">
        <f>'Betriebe 7_2015'!K105*100/'Betriebe 7_2015'!$L105</f>
        <v>0</v>
      </c>
      <c r="L105" s="48">
        <f>'Betriebe 7_2015'!L105*100/'Betriebe 7_2015'!$L105</f>
        <v>100</v>
      </c>
    </row>
    <row r="106" spans="1:12" x14ac:dyDescent="0.2">
      <c r="A106" s="56"/>
      <c r="B106" s="56"/>
      <c r="C106" s="47"/>
      <c r="D106" s="47"/>
      <c r="E106" s="47"/>
      <c r="F106" s="47"/>
      <c r="G106" s="47"/>
      <c r="H106" s="47"/>
      <c r="I106" s="47"/>
      <c r="J106" s="47"/>
      <c r="K106" s="47"/>
      <c r="L106" s="48"/>
    </row>
    <row r="107" spans="1:12" x14ac:dyDescent="0.2">
      <c r="A107" s="56"/>
      <c r="B107" s="56"/>
      <c r="C107" s="48">
        <f>'Betriebe 7_2015'!C107*100/'Betriebe 7_2015'!$L107</f>
        <v>58.821571238348866</v>
      </c>
      <c r="D107" s="48">
        <f>'Betriebe 7_2015'!D107*100/'Betriebe 7_2015'!$L107</f>
        <v>24.201065246338217</v>
      </c>
      <c r="E107" s="48">
        <f>'Betriebe 7_2015'!E107*100/'Betriebe 7_2015'!$L107</f>
        <v>10.652463382157125</v>
      </c>
      <c r="F107" s="48">
        <f>'Betriebe 7_2015'!F107*100/'Betriebe 7_2015'!$L107</f>
        <v>4.5272969374167777</v>
      </c>
      <c r="G107" s="48">
        <f>'Betriebe 7_2015'!G107*100/'Betriebe 7_2015'!$L107</f>
        <v>1.1318242343541944</v>
      </c>
      <c r="H107" s="48">
        <f>'Betriebe 7_2015'!H107*100/'Betriebe 7_2015'!$L107</f>
        <v>0.58255659121171766</v>
      </c>
      <c r="I107" s="48">
        <f>'Betriebe 7_2015'!I107*100/'Betriebe 7_2015'!$L107</f>
        <v>6.6577896138482029E-2</v>
      </c>
      <c r="J107" s="48">
        <f>'Betriebe 7_2015'!J107*100/'Betriebe 7_2015'!$L107</f>
        <v>1.6644474034620507E-2</v>
      </c>
      <c r="K107" s="48">
        <f>'Betriebe 7_2015'!K107*100/'Betriebe 7_2015'!$L107</f>
        <v>0</v>
      </c>
      <c r="L107" s="48">
        <f>'Betriebe 7_2015'!L107*100/'Betriebe 7_2015'!$L107</f>
        <v>100</v>
      </c>
    </row>
    <row r="108" spans="1:12" x14ac:dyDescent="0.2">
      <c r="A108" s="56"/>
      <c r="B108" s="56"/>
      <c r="C108" s="47"/>
      <c r="D108" s="47"/>
      <c r="E108" s="47"/>
      <c r="F108" s="47"/>
      <c r="G108" s="47"/>
      <c r="H108" s="47"/>
      <c r="I108" s="47"/>
      <c r="J108" s="47"/>
      <c r="K108" s="47"/>
      <c r="L108" s="48"/>
    </row>
    <row r="109" spans="1:12" x14ac:dyDescent="0.2">
      <c r="A109" s="56" t="s">
        <v>81</v>
      </c>
      <c r="B109" s="56" t="s">
        <v>95</v>
      </c>
      <c r="C109" s="47">
        <f>'Betriebe 7_2015'!C109*100/'Betriebe 7_2015'!$L109</f>
        <v>62.828947368421055</v>
      </c>
      <c r="D109" s="47">
        <f>'Betriebe 7_2015'!D109*100/'Betriebe 7_2015'!$L109</f>
        <v>14.802631578947368</v>
      </c>
      <c r="E109" s="47">
        <f>'Betriebe 7_2015'!E109*100/'Betriebe 7_2015'!$L109</f>
        <v>9.5394736842105257</v>
      </c>
      <c r="F109" s="47">
        <f>'Betriebe 7_2015'!F109*100/'Betriebe 7_2015'!$L109</f>
        <v>9.2105263157894743</v>
      </c>
      <c r="G109" s="47">
        <f>'Betriebe 7_2015'!G109*100/'Betriebe 7_2015'!$L109</f>
        <v>2.6315789473684212</v>
      </c>
      <c r="H109" s="47">
        <f>'Betriebe 7_2015'!H109*100/'Betriebe 7_2015'!$L109</f>
        <v>0.65789473684210531</v>
      </c>
      <c r="I109" s="47">
        <f>'Betriebe 7_2015'!I109*100/'Betriebe 7_2015'!$L109</f>
        <v>0</v>
      </c>
      <c r="J109" s="47">
        <f>'Betriebe 7_2015'!J109*100/'Betriebe 7_2015'!$L109</f>
        <v>0.32894736842105265</v>
      </c>
      <c r="K109" s="47">
        <f>'Betriebe 7_2015'!K109*100/'Betriebe 7_2015'!$L109</f>
        <v>0</v>
      </c>
      <c r="L109" s="48">
        <f>'Betriebe 7_2015'!L109*100/'Betriebe 7_2015'!$L109</f>
        <v>100</v>
      </c>
    </row>
    <row r="110" spans="1:12" x14ac:dyDescent="0.2">
      <c r="A110" s="56" t="s">
        <v>82</v>
      </c>
      <c r="B110" s="56" t="s">
        <v>95</v>
      </c>
      <c r="C110" s="47">
        <f>'Betriebe 7_2015'!C110*100/'Betriebe 7_2015'!$L110</f>
        <v>90.338164251207729</v>
      </c>
      <c r="D110" s="47">
        <f>'Betriebe 7_2015'!D110*100/'Betriebe 7_2015'!$L110</f>
        <v>8.695652173913043</v>
      </c>
      <c r="E110" s="47">
        <f>'Betriebe 7_2015'!E110*100/'Betriebe 7_2015'!$L110</f>
        <v>0.96618357487922701</v>
      </c>
      <c r="F110" s="47">
        <f>'Betriebe 7_2015'!F110*100/'Betriebe 7_2015'!$L110</f>
        <v>0</v>
      </c>
      <c r="G110" s="47">
        <f>'Betriebe 7_2015'!G110*100/'Betriebe 7_2015'!$L110</f>
        <v>0</v>
      </c>
      <c r="H110" s="47">
        <f>'Betriebe 7_2015'!H110*100/'Betriebe 7_2015'!$L110</f>
        <v>0</v>
      </c>
      <c r="I110" s="47">
        <f>'Betriebe 7_2015'!I110*100/'Betriebe 7_2015'!$L110</f>
        <v>0</v>
      </c>
      <c r="J110" s="47">
        <f>'Betriebe 7_2015'!J110*100/'Betriebe 7_2015'!$L110</f>
        <v>0</v>
      </c>
      <c r="K110" s="47">
        <f>'Betriebe 7_2015'!K110*100/'Betriebe 7_2015'!$L110</f>
        <v>0</v>
      </c>
      <c r="L110" s="48">
        <f>'Betriebe 7_2015'!L110*100/'Betriebe 7_2015'!$L110</f>
        <v>100</v>
      </c>
    </row>
    <row r="111" spans="1:12" x14ac:dyDescent="0.2">
      <c r="A111" s="56" t="s">
        <v>83</v>
      </c>
      <c r="B111" s="56" t="s">
        <v>95</v>
      </c>
      <c r="C111" s="47">
        <f>'Betriebe 7_2015'!C111*100/'Betriebe 7_2015'!$L111</f>
        <v>80.573248407643305</v>
      </c>
      <c r="D111" s="47">
        <f>'Betriebe 7_2015'!D111*100/'Betriebe 7_2015'!$L111</f>
        <v>10.19108280254777</v>
      </c>
      <c r="E111" s="47">
        <f>'Betriebe 7_2015'!E111*100/'Betriebe 7_2015'!$L111</f>
        <v>4.4585987261146496</v>
      </c>
      <c r="F111" s="47">
        <f>'Betriebe 7_2015'!F111*100/'Betriebe 7_2015'!$L111</f>
        <v>3.0254777070063694</v>
      </c>
      <c r="G111" s="47">
        <f>'Betriebe 7_2015'!G111*100/'Betriebe 7_2015'!$L111</f>
        <v>0.95541401273885351</v>
      </c>
      <c r="H111" s="47">
        <f>'Betriebe 7_2015'!H111*100/'Betriebe 7_2015'!$L111</f>
        <v>0.31847133757961782</v>
      </c>
      <c r="I111" s="47">
        <f>'Betriebe 7_2015'!I111*100/'Betriebe 7_2015'!$L111</f>
        <v>0.15923566878980891</v>
      </c>
      <c r="J111" s="47">
        <f>'Betriebe 7_2015'!J111*100/'Betriebe 7_2015'!$L111</f>
        <v>0.15923566878980891</v>
      </c>
      <c r="K111" s="47">
        <f>'Betriebe 7_2015'!K111*100/'Betriebe 7_2015'!$L111</f>
        <v>0.15923566878980891</v>
      </c>
      <c r="L111" s="48">
        <f>'Betriebe 7_2015'!L111*100/'Betriebe 7_2015'!$L111</f>
        <v>100</v>
      </c>
    </row>
    <row r="112" spans="1:12" x14ac:dyDescent="0.2">
      <c r="A112" s="56" t="s">
        <v>84</v>
      </c>
      <c r="B112" s="56" t="s">
        <v>95</v>
      </c>
      <c r="C112" s="47">
        <f>'Betriebe 7_2015'!C112*100/'Betriebe 7_2015'!$L112</f>
        <v>85.29269472665699</v>
      </c>
      <c r="D112" s="47">
        <f>'Betriebe 7_2015'!D112*100/'Betriebe 7_2015'!$L112</f>
        <v>8.0309627479438799</v>
      </c>
      <c r="E112" s="47">
        <f>'Betriebe 7_2015'!E112*100/'Betriebe 7_2015'!$L112</f>
        <v>4.4025157232704402</v>
      </c>
      <c r="F112" s="47">
        <f>'Betriebe 7_2015'!F112*100/'Betriebe 7_2015'!$L112</f>
        <v>1.6932752781809386</v>
      </c>
      <c r="G112" s="47">
        <f>'Betriebe 7_2015'!G112*100/'Betriebe 7_2015'!$L112</f>
        <v>0.3386550556361877</v>
      </c>
      <c r="H112" s="47">
        <f>'Betriebe 7_2015'!H112*100/'Betriebe 7_2015'!$L112</f>
        <v>0.19351717464925011</v>
      </c>
      <c r="I112" s="47">
        <f>'Betriebe 7_2015'!I112*100/'Betriebe 7_2015'!$L112</f>
        <v>4.8379293662312528E-2</v>
      </c>
      <c r="J112" s="47">
        <f>'Betriebe 7_2015'!J112*100/'Betriebe 7_2015'!$L112</f>
        <v>0</v>
      </c>
      <c r="K112" s="47">
        <f>'Betriebe 7_2015'!K112*100/'Betriebe 7_2015'!$L112</f>
        <v>0</v>
      </c>
      <c r="L112" s="48">
        <f>'Betriebe 7_2015'!L112*100/'Betriebe 7_2015'!$L112</f>
        <v>100</v>
      </c>
    </row>
    <row r="113" spans="1:12" x14ac:dyDescent="0.2">
      <c r="A113" s="56" t="s">
        <v>85</v>
      </c>
      <c r="B113" s="56" t="s">
        <v>95</v>
      </c>
      <c r="C113" s="47">
        <f>'Betriebe 7_2015'!C113*100/'Betriebe 7_2015'!$L113</f>
        <v>74.680306905370841</v>
      </c>
      <c r="D113" s="47">
        <f>'Betriebe 7_2015'!D113*100/'Betriebe 7_2015'!$L113</f>
        <v>13.554987212276215</v>
      </c>
      <c r="E113" s="47">
        <f>'Betriebe 7_2015'!E113*100/'Betriebe 7_2015'!$L113</f>
        <v>7.4168797953964196</v>
      </c>
      <c r="F113" s="47">
        <f>'Betriebe 7_2015'!F113*100/'Betriebe 7_2015'!$L113</f>
        <v>3.5805626598465472</v>
      </c>
      <c r="G113" s="47">
        <f>'Betriebe 7_2015'!G113*100/'Betriebe 7_2015'!$L113</f>
        <v>0.51150895140664965</v>
      </c>
      <c r="H113" s="47">
        <f>'Betriebe 7_2015'!H113*100/'Betriebe 7_2015'!$L113</f>
        <v>0</v>
      </c>
      <c r="I113" s="47">
        <f>'Betriebe 7_2015'!I113*100/'Betriebe 7_2015'!$L113</f>
        <v>0.25575447570332482</v>
      </c>
      <c r="J113" s="47">
        <f>'Betriebe 7_2015'!J113*100/'Betriebe 7_2015'!$L113</f>
        <v>0</v>
      </c>
      <c r="K113" s="47">
        <f>'Betriebe 7_2015'!K113*100/'Betriebe 7_2015'!$L113</f>
        <v>0</v>
      </c>
      <c r="L113" s="48">
        <f>'Betriebe 7_2015'!L113*100/'Betriebe 7_2015'!$L113</f>
        <v>100</v>
      </c>
    </row>
    <row r="114" spans="1:12" x14ac:dyDescent="0.2">
      <c r="A114" s="56" t="s">
        <v>86</v>
      </c>
      <c r="B114" s="56" t="s">
        <v>95</v>
      </c>
      <c r="C114" s="47">
        <f>'Betriebe 7_2015'!C114*100/'Betriebe 7_2015'!$L114</f>
        <v>67.441860465116278</v>
      </c>
      <c r="D114" s="47">
        <f>'Betriebe 7_2015'!D114*100/'Betriebe 7_2015'!$L114</f>
        <v>10.077519379844961</v>
      </c>
      <c r="E114" s="47">
        <f>'Betriebe 7_2015'!E114*100/'Betriebe 7_2015'!$L114</f>
        <v>10.077519379844961</v>
      </c>
      <c r="F114" s="47">
        <f>'Betriebe 7_2015'!F114*100/'Betriebe 7_2015'!$L114</f>
        <v>6.2015503875968996</v>
      </c>
      <c r="G114" s="47">
        <f>'Betriebe 7_2015'!G114*100/'Betriebe 7_2015'!$L114</f>
        <v>2.3255813953488373</v>
      </c>
      <c r="H114" s="47">
        <f>'Betriebe 7_2015'!H114*100/'Betriebe 7_2015'!$L114</f>
        <v>3.1007751937984498</v>
      </c>
      <c r="I114" s="47">
        <f>'Betriebe 7_2015'!I114*100/'Betriebe 7_2015'!$L114</f>
        <v>0.77519379844961245</v>
      </c>
      <c r="J114" s="47">
        <f>'Betriebe 7_2015'!J114*100/'Betriebe 7_2015'!$L114</f>
        <v>0</v>
      </c>
      <c r="K114" s="47">
        <f>'Betriebe 7_2015'!K114*100/'Betriebe 7_2015'!$L114</f>
        <v>0</v>
      </c>
      <c r="L114" s="48">
        <f>'Betriebe 7_2015'!L114*100/'Betriebe 7_2015'!$L114</f>
        <v>100</v>
      </c>
    </row>
    <row r="115" spans="1:12" x14ac:dyDescent="0.2">
      <c r="A115" s="56" t="s">
        <v>87</v>
      </c>
      <c r="B115" s="56" t="s">
        <v>95</v>
      </c>
      <c r="C115" s="47">
        <f>'Betriebe 7_2015'!C115*100/'Betriebe 7_2015'!$L115</f>
        <v>79.054054054054049</v>
      </c>
      <c r="D115" s="47">
        <f>'Betriebe 7_2015'!D115*100/'Betriebe 7_2015'!$L115</f>
        <v>12.612612612612613</v>
      </c>
      <c r="E115" s="47">
        <f>'Betriebe 7_2015'!E115*100/'Betriebe 7_2015'!$L115</f>
        <v>4.2792792792792795</v>
      </c>
      <c r="F115" s="47">
        <f>'Betriebe 7_2015'!F115*100/'Betriebe 7_2015'!$L115</f>
        <v>3.6036036036036037</v>
      </c>
      <c r="G115" s="47">
        <f>'Betriebe 7_2015'!G115*100/'Betriebe 7_2015'!$L115</f>
        <v>0.45045045045045046</v>
      </c>
      <c r="H115" s="47">
        <f>'Betriebe 7_2015'!H115*100/'Betriebe 7_2015'!$L115</f>
        <v>0</v>
      </c>
      <c r="I115" s="47">
        <f>'Betriebe 7_2015'!I115*100/'Betriebe 7_2015'!$L115</f>
        <v>0</v>
      </c>
      <c r="J115" s="47">
        <f>'Betriebe 7_2015'!J115*100/'Betriebe 7_2015'!$L115</f>
        <v>0</v>
      </c>
      <c r="K115" s="47">
        <f>'Betriebe 7_2015'!K115*100/'Betriebe 7_2015'!$L115</f>
        <v>0</v>
      </c>
      <c r="L115" s="48">
        <f>'Betriebe 7_2015'!L115*100/'Betriebe 7_2015'!$L115</f>
        <v>100</v>
      </c>
    </row>
    <row r="116" spans="1:12" x14ac:dyDescent="0.2">
      <c r="A116" s="56" t="s">
        <v>88</v>
      </c>
      <c r="B116" s="56" t="s">
        <v>95</v>
      </c>
      <c r="C116" s="47">
        <f>'Betriebe 7_2015'!C116*100/'Betriebe 7_2015'!$L116</f>
        <v>67.768595041322314</v>
      </c>
      <c r="D116" s="47">
        <f>'Betriebe 7_2015'!D116*100/'Betriebe 7_2015'!$L116</f>
        <v>14.87603305785124</v>
      </c>
      <c r="E116" s="47">
        <f>'Betriebe 7_2015'!E116*100/'Betriebe 7_2015'!$L116</f>
        <v>11.570247933884298</v>
      </c>
      <c r="F116" s="47">
        <f>'Betriebe 7_2015'!F116*100/'Betriebe 7_2015'!$L116</f>
        <v>3.3057851239669422</v>
      </c>
      <c r="G116" s="47">
        <f>'Betriebe 7_2015'!G116*100/'Betriebe 7_2015'!$L116</f>
        <v>0.82644628099173556</v>
      </c>
      <c r="H116" s="47">
        <f>'Betriebe 7_2015'!H116*100/'Betriebe 7_2015'!$L116</f>
        <v>0.82644628099173556</v>
      </c>
      <c r="I116" s="47">
        <f>'Betriebe 7_2015'!I116*100/'Betriebe 7_2015'!$L116</f>
        <v>0.82644628099173556</v>
      </c>
      <c r="J116" s="47">
        <f>'Betriebe 7_2015'!J116*100/'Betriebe 7_2015'!$L116</f>
        <v>0</v>
      </c>
      <c r="K116" s="47">
        <f>'Betriebe 7_2015'!K116*100/'Betriebe 7_2015'!$L116</f>
        <v>0</v>
      </c>
      <c r="L116" s="48">
        <f>'Betriebe 7_2015'!L116*100/'Betriebe 7_2015'!$L116</f>
        <v>100</v>
      </c>
    </row>
    <row r="117" spans="1:12" x14ac:dyDescent="0.2">
      <c r="A117" s="56" t="s">
        <v>89</v>
      </c>
      <c r="B117" s="56" t="s">
        <v>95</v>
      </c>
      <c r="C117" s="47">
        <f>'Betriebe 7_2015'!C117*100/'Betriebe 7_2015'!$L117</f>
        <v>81.626506024096386</v>
      </c>
      <c r="D117" s="47">
        <f>'Betriebe 7_2015'!D117*100/'Betriebe 7_2015'!$L117</f>
        <v>14.759036144578314</v>
      </c>
      <c r="E117" s="47">
        <f>'Betriebe 7_2015'!E117*100/'Betriebe 7_2015'!$L117</f>
        <v>2.4096385542168677</v>
      </c>
      <c r="F117" s="47">
        <f>'Betriebe 7_2015'!F117*100/'Betriebe 7_2015'!$L117</f>
        <v>0.90361445783132532</v>
      </c>
      <c r="G117" s="47">
        <f>'Betriebe 7_2015'!G117*100/'Betriebe 7_2015'!$L117</f>
        <v>0.30120481927710846</v>
      </c>
      <c r="H117" s="47">
        <f>'Betriebe 7_2015'!H117*100/'Betriebe 7_2015'!$L117</f>
        <v>0</v>
      </c>
      <c r="I117" s="47">
        <f>'Betriebe 7_2015'!I117*100/'Betriebe 7_2015'!$L117</f>
        <v>0</v>
      </c>
      <c r="J117" s="47">
        <f>'Betriebe 7_2015'!J117*100/'Betriebe 7_2015'!$L117</f>
        <v>0</v>
      </c>
      <c r="K117" s="47">
        <f>'Betriebe 7_2015'!K117*100/'Betriebe 7_2015'!$L117</f>
        <v>0</v>
      </c>
      <c r="L117" s="48">
        <f>'Betriebe 7_2015'!L117*100/'Betriebe 7_2015'!$L117</f>
        <v>100</v>
      </c>
    </row>
    <row r="118" spans="1:12" x14ac:dyDescent="0.2">
      <c r="A118" s="56" t="s">
        <v>90</v>
      </c>
      <c r="B118" s="56" t="s">
        <v>95</v>
      </c>
      <c r="C118" s="47">
        <f>'Betriebe 7_2015'!C118*100/'Betriebe 7_2015'!$L118</f>
        <v>76.19047619047619</v>
      </c>
      <c r="D118" s="47">
        <f>'Betriebe 7_2015'!D118*100/'Betriebe 7_2015'!$L118</f>
        <v>11.904761904761905</v>
      </c>
      <c r="E118" s="47">
        <f>'Betriebe 7_2015'!E118*100/'Betriebe 7_2015'!$L118</f>
        <v>4.7619047619047619</v>
      </c>
      <c r="F118" s="47">
        <f>'Betriebe 7_2015'!F118*100/'Betriebe 7_2015'!$L118</f>
        <v>2.3809523809523809</v>
      </c>
      <c r="G118" s="47">
        <f>'Betriebe 7_2015'!G118*100/'Betriebe 7_2015'!$L118</f>
        <v>2.3809523809523809</v>
      </c>
      <c r="H118" s="47">
        <f>'Betriebe 7_2015'!H118*100/'Betriebe 7_2015'!$L118</f>
        <v>2.3809523809523809</v>
      </c>
      <c r="I118" s="47">
        <f>'Betriebe 7_2015'!I118*100/'Betriebe 7_2015'!$L118</f>
        <v>0</v>
      </c>
      <c r="J118" s="47">
        <f>'Betriebe 7_2015'!J118*100/'Betriebe 7_2015'!$L118</f>
        <v>0</v>
      </c>
      <c r="K118" s="47">
        <f>'Betriebe 7_2015'!K118*100/'Betriebe 7_2015'!$L118</f>
        <v>0</v>
      </c>
      <c r="L118" s="48">
        <f>'Betriebe 7_2015'!L118*100/'Betriebe 7_2015'!$L118</f>
        <v>100</v>
      </c>
    </row>
    <row r="119" spans="1:12" x14ac:dyDescent="0.2">
      <c r="A119" s="56"/>
      <c r="B119" s="56"/>
      <c r="C119" s="47"/>
      <c r="D119" s="47"/>
      <c r="E119" s="47"/>
      <c r="F119" s="47"/>
      <c r="G119" s="47"/>
      <c r="H119" s="47"/>
      <c r="I119" s="47"/>
      <c r="J119" s="47"/>
      <c r="K119" s="47"/>
      <c r="L119" s="48"/>
    </row>
    <row r="120" spans="1:12" x14ac:dyDescent="0.2">
      <c r="A120" s="56"/>
      <c r="B120" s="56"/>
      <c r="C120" s="48">
        <f>'Betriebe 7_2015'!C120*100/'Betriebe 7_2015'!$L120</f>
        <v>80.643086816720256</v>
      </c>
      <c r="D120" s="48">
        <f>'Betriebe 7_2015'!D120*100/'Betriebe 7_2015'!$L120</f>
        <v>10.439442658092176</v>
      </c>
      <c r="E120" s="48">
        <f>'Betriebe 7_2015'!E120*100/'Betriebe 7_2015'!$L120</f>
        <v>5.037513397642015</v>
      </c>
      <c r="F120" s="48">
        <f>'Betriebe 7_2015'!F120*100/'Betriebe 7_2015'!$L120</f>
        <v>2.7438370846730975</v>
      </c>
      <c r="G120" s="48">
        <f>'Betriebe 7_2015'!G120*100/'Betriebe 7_2015'!$L120</f>
        <v>0.66452304394426576</v>
      </c>
      <c r="H120" s="48">
        <f>'Betriebe 7_2015'!H120*100/'Betriebe 7_2015'!$L120</f>
        <v>0.30010718113612006</v>
      </c>
      <c r="I120" s="48">
        <f>'Betriebe 7_2015'!I120*100/'Betriebe 7_2015'!$L120</f>
        <v>0.10718113612004287</v>
      </c>
      <c r="J120" s="48">
        <f>'Betriebe 7_2015'!J120*100/'Betriebe 7_2015'!$L120</f>
        <v>4.2872454448017148E-2</v>
      </c>
      <c r="K120" s="48">
        <f>'Betriebe 7_2015'!K120*100/'Betriebe 7_2015'!$L120</f>
        <v>2.1436227224008574E-2</v>
      </c>
      <c r="L120" s="48">
        <f>'Betriebe 7_2015'!L120*100/'Betriebe 7_2015'!$L120</f>
        <v>100</v>
      </c>
    </row>
    <row r="121" spans="1:12" x14ac:dyDescent="0.2">
      <c r="A121" s="56"/>
      <c r="B121" s="56"/>
      <c r="C121" s="47"/>
      <c r="D121" s="47"/>
      <c r="E121" s="47"/>
      <c r="F121" s="47"/>
      <c r="G121" s="47"/>
      <c r="H121" s="47"/>
      <c r="I121" s="47"/>
      <c r="J121" s="47"/>
      <c r="K121" s="47"/>
      <c r="L121" s="48"/>
    </row>
    <row r="122" spans="1:12" x14ac:dyDescent="0.2">
      <c r="A122" s="56" t="s">
        <v>246</v>
      </c>
      <c r="B122" s="56" t="s">
        <v>95</v>
      </c>
      <c r="C122" s="47">
        <f>'Betriebe 7_2015'!C122*100/'Betriebe 7_2015'!$L122</f>
        <v>50</v>
      </c>
      <c r="D122" s="47">
        <f>'Betriebe 7_2015'!D122*100/'Betriebe 7_2015'!$L122</f>
        <v>50</v>
      </c>
      <c r="E122" s="47">
        <f>'Betriebe 7_2015'!E122*100/'Betriebe 7_2015'!$L122</f>
        <v>0</v>
      </c>
      <c r="F122" s="47">
        <f>'Betriebe 7_2015'!F122*100/'Betriebe 7_2015'!$L122</f>
        <v>0</v>
      </c>
      <c r="G122" s="47">
        <f>'Betriebe 7_2015'!G122*100/'Betriebe 7_2015'!$L122</f>
        <v>0</v>
      </c>
      <c r="H122" s="47">
        <f>'Betriebe 7_2015'!H122*100/'Betriebe 7_2015'!$L122</f>
        <v>0</v>
      </c>
      <c r="I122" s="47">
        <f>'Betriebe 7_2015'!I122*100/'Betriebe 7_2015'!$L122</f>
        <v>0</v>
      </c>
      <c r="J122" s="47">
        <f>'Betriebe 7_2015'!J122*100/'Betriebe 7_2015'!$L122</f>
        <v>0</v>
      </c>
      <c r="K122" s="47">
        <f>'Betriebe 7_2015'!K122*100/'Betriebe 7_2015'!$L122</f>
        <v>0</v>
      </c>
      <c r="L122" s="48">
        <f>'Betriebe 7_2015'!L122*100/'Betriebe 7_2015'!$L122</f>
        <v>100</v>
      </c>
    </row>
    <row r="123" spans="1:12" x14ac:dyDescent="0.2">
      <c r="A123" s="56" t="s">
        <v>91</v>
      </c>
      <c r="B123" s="56" t="s">
        <v>95</v>
      </c>
      <c r="C123" s="47">
        <f>'Betriebe 7_2015'!C123*100/'Betriebe 7_2015'!$L123</f>
        <v>94.642857142857139</v>
      </c>
      <c r="D123" s="47">
        <f>'Betriebe 7_2015'!D123*100/'Betriebe 7_2015'!$L123</f>
        <v>1.7857142857142858</v>
      </c>
      <c r="E123" s="47">
        <f>'Betriebe 7_2015'!E123*100/'Betriebe 7_2015'!$L123</f>
        <v>3.5714285714285716</v>
      </c>
      <c r="F123" s="47">
        <f>'Betriebe 7_2015'!F123*100/'Betriebe 7_2015'!$L123</f>
        <v>0</v>
      </c>
      <c r="G123" s="47">
        <f>'Betriebe 7_2015'!G123*100/'Betriebe 7_2015'!$L123</f>
        <v>0</v>
      </c>
      <c r="H123" s="47">
        <f>'Betriebe 7_2015'!H123*100/'Betriebe 7_2015'!$L123</f>
        <v>0</v>
      </c>
      <c r="I123" s="47">
        <f>'Betriebe 7_2015'!I123*100/'Betriebe 7_2015'!$L123</f>
        <v>0</v>
      </c>
      <c r="J123" s="47">
        <f>'Betriebe 7_2015'!J123*100/'Betriebe 7_2015'!$L123</f>
        <v>0</v>
      </c>
      <c r="K123" s="47">
        <f>'Betriebe 7_2015'!K123*100/'Betriebe 7_2015'!$L123</f>
        <v>0</v>
      </c>
      <c r="L123" s="48">
        <f>'Betriebe 7_2015'!L123*100/'Betriebe 7_2015'!$L123</f>
        <v>100</v>
      </c>
    </row>
    <row r="124" spans="1:12" x14ac:dyDescent="0.2">
      <c r="A124" s="56" t="s">
        <v>236</v>
      </c>
      <c r="B124" s="56" t="s">
        <v>95</v>
      </c>
      <c r="C124" s="47">
        <f>'Betriebe 7_2015'!C124*100/'Betriebe 7_2015'!$L124</f>
        <v>0</v>
      </c>
      <c r="D124" s="47">
        <f>'Betriebe 7_2015'!D124*100/'Betriebe 7_2015'!$L124</f>
        <v>0</v>
      </c>
      <c r="E124" s="47">
        <f>'Betriebe 7_2015'!E124*100/'Betriebe 7_2015'!$L124</f>
        <v>0</v>
      </c>
      <c r="F124" s="47">
        <f>'Betriebe 7_2015'!F124*100/'Betriebe 7_2015'!$L124</f>
        <v>50</v>
      </c>
      <c r="G124" s="47">
        <f>'Betriebe 7_2015'!G124*100/'Betriebe 7_2015'!$L124</f>
        <v>0</v>
      </c>
      <c r="H124" s="47">
        <f>'Betriebe 7_2015'!H124*100/'Betriebe 7_2015'!$L124</f>
        <v>50</v>
      </c>
      <c r="I124" s="47">
        <f>'Betriebe 7_2015'!I124*100/'Betriebe 7_2015'!$L124</f>
        <v>0</v>
      </c>
      <c r="J124" s="47">
        <f>'Betriebe 7_2015'!J124*100/'Betriebe 7_2015'!$L124</f>
        <v>0</v>
      </c>
      <c r="K124" s="47">
        <f>'Betriebe 7_2015'!K124*100/'Betriebe 7_2015'!$L124</f>
        <v>0</v>
      </c>
      <c r="L124" s="48">
        <f>'Betriebe 7_2015'!L124*100/'Betriebe 7_2015'!$L124</f>
        <v>100</v>
      </c>
    </row>
    <row r="125" spans="1:12" x14ac:dyDescent="0.2">
      <c r="A125" s="56" t="s">
        <v>92</v>
      </c>
      <c r="B125" s="56" t="s">
        <v>95</v>
      </c>
      <c r="C125" s="47">
        <f>'Betriebe 7_2015'!C125*100/'Betriebe 7_2015'!$L125</f>
        <v>20</v>
      </c>
      <c r="D125" s="47">
        <f>'Betriebe 7_2015'!D125*100/'Betriebe 7_2015'!$L125</f>
        <v>0</v>
      </c>
      <c r="E125" s="47">
        <f>'Betriebe 7_2015'!E125*100/'Betriebe 7_2015'!$L125</f>
        <v>0</v>
      </c>
      <c r="F125" s="47">
        <f>'Betriebe 7_2015'!F125*100/'Betriebe 7_2015'!$L125</f>
        <v>10</v>
      </c>
      <c r="G125" s="47">
        <f>'Betriebe 7_2015'!G125*100/'Betriebe 7_2015'!$L125</f>
        <v>30</v>
      </c>
      <c r="H125" s="47">
        <f>'Betriebe 7_2015'!H125*100/'Betriebe 7_2015'!$L125</f>
        <v>0</v>
      </c>
      <c r="I125" s="47">
        <f>'Betriebe 7_2015'!I125*100/'Betriebe 7_2015'!$L125</f>
        <v>20</v>
      </c>
      <c r="J125" s="47">
        <f>'Betriebe 7_2015'!J125*100/'Betriebe 7_2015'!$L125</f>
        <v>0</v>
      </c>
      <c r="K125" s="47">
        <f>'Betriebe 7_2015'!K125*100/'Betriebe 7_2015'!$L125</f>
        <v>20</v>
      </c>
      <c r="L125" s="48">
        <f>'Betriebe 7_2015'!L125*100/'Betriebe 7_2015'!$L125</f>
        <v>100</v>
      </c>
    </row>
    <row r="126" spans="1:12" x14ac:dyDescent="0.2">
      <c r="A126" s="56" t="s">
        <v>93</v>
      </c>
      <c r="B126" s="56" t="s">
        <v>95</v>
      </c>
      <c r="C126" s="47">
        <f>'Betriebe 7_2015'!C126*100/'Betriebe 7_2015'!$L126</f>
        <v>77.41935483870968</v>
      </c>
      <c r="D126" s="47">
        <f>'Betriebe 7_2015'!D126*100/'Betriebe 7_2015'!$L126</f>
        <v>3.225806451612903</v>
      </c>
      <c r="E126" s="47">
        <f>'Betriebe 7_2015'!E126*100/'Betriebe 7_2015'!$L126</f>
        <v>3.225806451612903</v>
      </c>
      <c r="F126" s="47">
        <f>'Betriebe 7_2015'!F126*100/'Betriebe 7_2015'!$L126</f>
        <v>6.4516129032258061</v>
      </c>
      <c r="G126" s="47">
        <f>'Betriebe 7_2015'!G126*100/'Betriebe 7_2015'!$L126</f>
        <v>0</v>
      </c>
      <c r="H126" s="47">
        <f>'Betriebe 7_2015'!H126*100/'Betriebe 7_2015'!$L126</f>
        <v>0</v>
      </c>
      <c r="I126" s="47">
        <f>'Betriebe 7_2015'!I126*100/'Betriebe 7_2015'!$L126</f>
        <v>3.225806451612903</v>
      </c>
      <c r="J126" s="47">
        <f>'Betriebe 7_2015'!J126*100/'Betriebe 7_2015'!$L126</f>
        <v>3.225806451612903</v>
      </c>
      <c r="K126" s="47">
        <f>'Betriebe 7_2015'!K126*100/'Betriebe 7_2015'!$L126</f>
        <v>3.225806451612903</v>
      </c>
      <c r="L126" s="48">
        <f>'Betriebe 7_2015'!L126*100/'Betriebe 7_2015'!$L126</f>
        <v>100</v>
      </c>
    </row>
    <row r="127" spans="1:12" x14ac:dyDescent="0.2">
      <c r="A127" s="56" t="s">
        <v>94</v>
      </c>
      <c r="B127" s="56" t="s">
        <v>95</v>
      </c>
      <c r="C127" s="47">
        <f>'Betriebe 7_2015'!C127*100/'Betriebe 7_2015'!$L127</f>
        <v>62.5</v>
      </c>
      <c r="D127" s="47">
        <f>'Betriebe 7_2015'!D127*100/'Betriebe 7_2015'!$L127</f>
        <v>25</v>
      </c>
      <c r="E127" s="47">
        <f>'Betriebe 7_2015'!E127*100/'Betriebe 7_2015'!$L127</f>
        <v>5</v>
      </c>
      <c r="F127" s="47">
        <f>'Betriebe 7_2015'!F127*100/'Betriebe 7_2015'!$L127</f>
        <v>5</v>
      </c>
      <c r="G127" s="47">
        <f>'Betriebe 7_2015'!G127*100/'Betriebe 7_2015'!$L127</f>
        <v>2.5</v>
      </c>
      <c r="H127" s="47">
        <f>'Betriebe 7_2015'!H127*100/'Betriebe 7_2015'!$L127</f>
        <v>0</v>
      </c>
      <c r="I127" s="47">
        <f>'Betriebe 7_2015'!I127*100/'Betriebe 7_2015'!$L127</f>
        <v>0</v>
      </c>
      <c r="J127" s="47">
        <f>'Betriebe 7_2015'!J127*100/'Betriebe 7_2015'!$L127</f>
        <v>0</v>
      </c>
      <c r="K127" s="47">
        <f>'Betriebe 7_2015'!K127*100/'Betriebe 7_2015'!$L127</f>
        <v>0</v>
      </c>
      <c r="L127" s="48">
        <f>'Betriebe 7_2015'!L127*100/'Betriebe 7_2015'!$L127</f>
        <v>100</v>
      </c>
    </row>
    <row r="128" spans="1:12" x14ac:dyDescent="0.2">
      <c r="A128" s="56" t="s">
        <v>237</v>
      </c>
      <c r="B128" s="56" t="s">
        <v>95</v>
      </c>
      <c r="C128" s="47">
        <f>'Betriebe 7_2015'!C128*100/'Betriebe 7_2015'!$L128</f>
        <v>50</v>
      </c>
      <c r="D128" s="47">
        <f>'Betriebe 7_2015'!D128*100/'Betriebe 7_2015'!$L128</f>
        <v>0</v>
      </c>
      <c r="E128" s="47">
        <f>'Betriebe 7_2015'!E128*100/'Betriebe 7_2015'!$L128</f>
        <v>0</v>
      </c>
      <c r="F128" s="47">
        <f>'Betriebe 7_2015'!F128*100/'Betriebe 7_2015'!$L128</f>
        <v>0</v>
      </c>
      <c r="G128" s="47">
        <f>'Betriebe 7_2015'!G128*100/'Betriebe 7_2015'!$L128</f>
        <v>0</v>
      </c>
      <c r="H128" s="47">
        <f>'Betriebe 7_2015'!H128*100/'Betriebe 7_2015'!$L128</f>
        <v>0</v>
      </c>
      <c r="I128" s="47">
        <f>'Betriebe 7_2015'!I128*100/'Betriebe 7_2015'!$L128</f>
        <v>50</v>
      </c>
      <c r="J128" s="47">
        <f>'Betriebe 7_2015'!J128*100/'Betriebe 7_2015'!$L128</f>
        <v>0</v>
      </c>
      <c r="K128" s="47">
        <f>'Betriebe 7_2015'!K128*100/'Betriebe 7_2015'!$L128</f>
        <v>0</v>
      </c>
      <c r="L128" s="48">
        <f>'Betriebe 7_2015'!L128*100/'Betriebe 7_2015'!$L128</f>
        <v>100</v>
      </c>
    </row>
    <row r="129" spans="1:12" x14ac:dyDescent="0.2">
      <c r="A129" s="56" t="s">
        <v>238</v>
      </c>
      <c r="B129" s="56" t="s">
        <v>95</v>
      </c>
      <c r="C129" s="47">
        <f>'Betriebe 7_2015'!C129*100/'Betriebe 7_2015'!$L129</f>
        <v>15.384615384615385</v>
      </c>
      <c r="D129" s="47">
        <f>'Betriebe 7_2015'!D129*100/'Betriebe 7_2015'!$L129</f>
        <v>7.6923076923076925</v>
      </c>
      <c r="E129" s="47">
        <f>'Betriebe 7_2015'!E129*100/'Betriebe 7_2015'!$L129</f>
        <v>19.23076923076923</v>
      </c>
      <c r="F129" s="47">
        <f>'Betriebe 7_2015'!F129*100/'Betriebe 7_2015'!$L129</f>
        <v>19.23076923076923</v>
      </c>
      <c r="G129" s="47">
        <f>'Betriebe 7_2015'!G129*100/'Betriebe 7_2015'!$L129</f>
        <v>11.538461538461538</v>
      </c>
      <c r="H129" s="47">
        <f>'Betriebe 7_2015'!H129*100/'Betriebe 7_2015'!$L129</f>
        <v>11.538461538461538</v>
      </c>
      <c r="I129" s="47">
        <f>'Betriebe 7_2015'!I129*100/'Betriebe 7_2015'!$L129</f>
        <v>0</v>
      </c>
      <c r="J129" s="47">
        <f>'Betriebe 7_2015'!J129*100/'Betriebe 7_2015'!$L129</f>
        <v>3.8461538461538463</v>
      </c>
      <c r="K129" s="47">
        <f>'Betriebe 7_2015'!K129*100/'Betriebe 7_2015'!$L129</f>
        <v>11.538461538461538</v>
      </c>
      <c r="L129" s="48">
        <f>'Betriebe 7_2015'!L129*100/'Betriebe 7_2015'!$L129</f>
        <v>100</v>
      </c>
    </row>
    <row r="130" spans="1:12" x14ac:dyDescent="0.2">
      <c r="A130" s="56" t="s">
        <v>239</v>
      </c>
      <c r="B130" s="56" t="s">
        <v>95</v>
      </c>
      <c r="C130" s="47">
        <f>'Betriebe 7_2015'!C130*100/'Betriebe 7_2015'!$L130</f>
        <v>31.25</v>
      </c>
      <c r="D130" s="47">
        <f>'Betriebe 7_2015'!D130*100/'Betriebe 7_2015'!$L130</f>
        <v>33.482142857142854</v>
      </c>
      <c r="E130" s="47">
        <f>'Betriebe 7_2015'!E130*100/'Betriebe 7_2015'!$L130</f>
        <v>17.633928571428573</v>
      </c>
      <c r="F130" s="47">
        <f>'Betriebe 7_2015'!F130*100/'Betriebe 7_2015'!$L130</f>
        <v>12.053571428571429</v>
      </c>
      <c r="G130" s="47">
        <f>'Betriebe 7_2015'!G130*100/'Betriebe 7_2015'!$L130</f>
        <v>2.6785714285714284</v>
      </c>
      <c r="H130" s="47">
        <f>'Betriebe 7_2015'!H130*100/'Betriebe 7_2015'!$L130</f>
        <v>2.4553571428571428</v>
      </c>
      <c r="I130" s="47">
        <f>'Betriebe 7_2015'!I130*100/'Betriebe 7_2015'!$L130</f>
        <v>0.22321428571428573</v>
      </c>
      <c r="J130" s="47">
        <f>'Betriebe 7_2015'!J130*100/'Betriebe 7_2015'!$L130</f>
        <v>0.22321428571428573</v>
      </c>
      <c r="K130" s="47">
        <f>'Betriebe 7_2015'!K130*100/'Betriebe 7_2015'!$L130</f>
        <v>0</v>
      </c>
      <c r="L130" s="48">
        <f>'Betriebe 7_2015'!L130*100/'Betriebe 7_2015'!$L130</f>
        <v>100</v>
      </c>
    </row>
    <row r="131" spans="1:12" x14ac:dyDescent="0.2">
      <c r="A131" s="56" t="s">
        <v>215</v>
      </c>
      <c r="B131" s="56" t="s">
        <v>95</v>
      </c>
      <c r="C131" s="47">
        <f>'Betriebe 7_2015'!C131*100/'Betriebe 7_2015'!$L131</f>
        <v>57.711442786069654</v>
      </c>
      <c r="D131" s="47">
        <f>'Betriebe 7_2015'!D131*100/'Betriebe 7_2015'!$L131</f>
        <v>32.587064676616919</v>
      </c>
      <c r="E131" s="47">
        <f>'Betriebe 7_2015'!E131*100/'Betriebe 7_2015'!$L131</f>
        <v>8.4577114427860689</v>
      </c>
      <c r="F131" s="47">
        <f>'Betriebe 7_2015'!F131*100/'Betriebe 7_2015'!$L131</f>
        <v>1.2437810945273631</v>
      </c>
      <c r="G131" s="47">
        <f>'Betriebe 7_2015'!G131*100/'Betriebe 7_2015'!$L131</f>
        <v>0</v>
      </c>
      <c r="H131" s="47">
        <f>'Betriebe 7_2015'!H131*100/'Betriebe 7_2015'!$L131</f>
        <v>0</v>
      </c>
      <c r="I131" s="47">
        <f>'Betriebe 7_2015'!I131*100/'Betriebe 7_2015'!$L131</f>
        <v>0</v>
      </c>
      <c r="J131" s="47">
        <f>'Betriebe 7_2015'!J131*100/'Betriebe 7_2015'!$L131</f>
        <v>0</v>
      </c>
      <c r="K131" s="47">
        <f>'Betriebe 7_2015'!K131*100/'Betriebe 7_2015'!$L131</f>
        <v>0</v>
      </c>
      <c r="L131" s="48">
        <f>'Betriebe 7_2015'!L131*100/'Betriebe 7_2015'!$L131</f>
        <v>100</v>
      </c>
    </row>
    <row r="132" spans="1:12" x14ac:dyDescent="0.2">
      <c r="A132" s="56" t="s">
        <v>216</v>
      </c>
      <c r="B132" s="56" t="s">
        <v>95</v>
      </c>
      <c r="C132" s="47">
        <f>'Betriebe 7_2015'!C132*100/'Betriebe 7_2015'!$L132</f>
        <v>59.101123595505619</v>
      </c>
      <c r="D132" s="47">
        <f>'Betriebe 7_2015'!D132*100/'Betriebe 7_2015'!$L132</f>
        <v>21.123595505617978</v>
      </c>
      <c r="E132" s="47">
        <f>'Betriebe 7_2015'!E132*100/'Betriebe 7_2015'!$L132</f>
        <v>13.932584269662922</v>
      </c>
      <c r="F132" s="47">
        <f>'Betriebe 7_2015'!F132*100/'Betriebe 7_2015'!$L132</f>
        <v>5.1685393258426968</v>
      </c>
      <c r="G132" s="47">
        <f>'Betriebe 7_2015'!G132*100/'Betriebe 7_2015'!$L132</f>
        <v>0.449438202247191</v>
      </c>
      <c r="H132" s="47">
        <f>'Betriebe 7_2015'!H132*100/'Betriebe 7_2015'!$L132</f>
        <v>0.2247191011235955</v>
      </c>
      <c r="I132" s="47">
        <f>'Betriebe 7_2015'!I132*100/'Betriebe 7_2015'!$L132</f>
        <v>0</v>
      </c>
      <c r="J132" s="47">
        <f>'Betriebe 7_2015'!J132*100/'Betriebe 7_2015'!$L132</f>
        <v>0</v>
      </c>
      <c r="K132" s="47">
        <f>'Betriebe 7_2015'!K132*100/'Betriebe 7_2015'!$L132</f>
        <v>0</v>
      </c>
      <c r="L132" s="48">
        <f>'Betriebe 7_2015'!L132*100/'Betriebe 7_2015'!$L132</f>
        <v>100</v>
      </c>
    </row>
    <row r="133" spans="1:12" x14ac:dyDescent="0.2">
      <c r="A133" s="56" t="s">
        <v>217</v>
      </c>
      <c r="B133" s="56" t="s">
        <v>95</v>
      </c>
      <c r="C133" s="47">
        <f>'Betriebe 7_2015'!C133*100/'Betriebe 7_2015'!$L133</f>
        <v>5.5276381909547743</v>
      </c>
      <c r="D133" s="47">
        <f>'Betriebe 7_2015'!D133*100/'Betriebe 7_2015'!$L133</f>
        <v>38.190954773869343</v>
      </c>
      <c r="E133" s="47">
        <f>'Betriebe 7_2015'!E133*100/'Betriebe 7_2015'!$L133</f>
        <v>50.251256281407038</v>
      </c>
      <c r="F133" s="47">
        <f>'Betriebe 7_2015'!F133*100/'Betriebe 7_2015'!$L133</f>
        <v>6.0301507537688446</v>
      </c>
      <c r="G133" s="47">
        <f>'Betriebe 7_2015'!G133*100/'Betriebe 7_2015'!$L133</f>
        <v>0</v>
      </c>
      <c r="H133" s="47">
        <f>'Betriebe 7_2015'!H133*100/'Betriebe 7_2015'!$L133</f>
        <v>0</v>
      </c>
      <c r="I133" s="47">
        <f>'Betriebe 7_2015'!I133*100/'Betriebe 7_2015'!$L133</f>
        <v>0</v>
      </c>
      <c r="J133" s="47">
        <f>'Betriebe 7_2015'!J133*100/'Betriebe 7_2015'!$L133</f>
        <v>0</v>
      </c>
      <c r="K133" s="47">
        <f>'Betriebe 7_2015'!K133*100/'Betriebe 7_2015'!$L133</f>
        <v>0</v>
      </c>
      <c r="L133" s="48">
        <f>'Betriebe 7_2015'!L133*100/'Betriebe 7_2015'!$L133</f>
        <v>100</v>
      </c>
    </row>
    <row r="134" spans="1:12" x14ac:dyDescent="0.2">
      <c r="A134" s="56" t="s">
        <v>218</v>
      </c>
      <c r="B134" s="56" t="s">
        <v>95</v>
      </c>
      <c r="C134" s="47">
        <f>'Betriebe 7_2015'!C134*100/'Betriebe 7_2015'!$L134</f>
        <v>74.574638844301759</v>
      </c>
      <c r="D134" s="47">
        <f>'Betriebe 7_2015'!D134*100/'Betriebe 7_2015'!$L134</f>
        <v>22.054574638844301</v>
      </c>
      <c r="E134" s="47">
        <f>'Betriebe 7_2015'!E134*100/'Betriebe 7_2015'!$L134</f>
        <v>2.6324237560192616</v>
      </c>
      <c r="F134" s="47">
        <f>'Betriebe 7_2015'!F134*100/'Betriebe 7_2015'!$L134</f>
        <v>0.6741573033707865</v>
      </c>
      <c r="G134" s="47">
        <f>'Betriebe 7_2015'!G134*100/'Betriebe 7_2015'!$L134</f>
        <v>6.4205457463884424E-2</v>
      </c>
      <c r="H134" s="47">
        <f>'Betriebe 7_2015'!H134*100/'Betriebe 7_2015'!$L134</f>
        <v>0</v>
      </c>
      <c r="I134" s="47">
        <f>'Betriebe 7_2015'!I134*100/'Betriebe 7_2015'!$L134</f>
        <v>0</v>
      </c>
      <c r="J134" s="47">
        <f>'Betriebe 7_2015'!J134*100/'Betriebe 7_2015'!$L134</f>
        <v>0</v>
      </c>
      <c r="K134" s="47">
        <f>'Betriebe 7_2015'!K134*100/'Betriebe 7_2015'!$L134</f>
        <v>0</v>
      </c>
      <c r="L134" s="48">
        <f>'Betriebe 7_2015'!L134*100/'Betriebe 7_2015'!$L134</f>
        <v>100</v>
      </c>
    </row>
    <row r="135" spans="1:12" x14ac:dyDescent="0.2">
      <c r="A135" s="56" t="s">
        <v>219</v>
      </c>
      <c r="B135" s="56" t="s">
        <v>95</v>
      </c>
      <c r="C135" s="47">
        <f>'Betriebe 7_2015'!C135*100/'Betriebe 7_2015'!$L135</f>
        <v>68.771929824561397</v>
      </c>
      <c r="D135" s="47">
        <f>'Betriebe 7_2015'!D135*100/'Betriebe 7_2015'!$L135</f>
        <v>16.140350877192983</v>
      </c>
      <c r="E135" s="47">
        <f>'Betriebe 7_2015'!E135*100/'Betriebe 7_2015'!$L135</f>
        <v>9.8245614035087723</v>
      </c>
      <c r="F135" s="47">
        <f>'Betriebe 7_2015'!F135*100/'Betriebe 7_2015'!$L135</f>
        <v>4.9122807017543861</v>
      </c>
      <c r="G135" s="47">
        <f>'Betriebe 7_2015'!G135*100/'Betriebe 7_2015'!$L135</f>
        <v>0.35087719298245612</v>
      </c>
      <c r="H135" s="47">
        <f>'Betriebe 7_2015'!H135*100/'Betriebe 7_2015'!$L135</f>
        <v>0</v>
      </c>
      <c r="I135" s="47">
        <f>'Betriebe 7_2015'!I135*100/'Betriebe 7_2015'!$L135</f>
        <v>0</v>
      </c>
      <c r="J135" s="47">
        <f>'Betriebe 7_2015'!J135*100/'Betriebe 7_2015'!$L135</f>
        <v>0</v>
      </c>
      <c r="K135" s="47">
        <f>'Betriebe 7_2015'!K135*100/'Betriebe 7_2015'!$L135</f>
        <v>0</v>
      </c>
      <c r="L135" s="48">
        <f>'Betriebe 7_2015'!L135*100/'Betriebe 7_2015'!$L135</f>
        <v>100</v>
      </c>
    </row>
    <row r="136" spans="1:12" x14ac:dyDescent="0.2">
      <c r="A136" s="56" t="s">
        <v>220</v>
      </c>
      <c r="B136" s="56" t="s">
        <v>95</v>
      </c>
      <c r="C136" s="47">
        <f>'Betriebe 7_2015'!C136*100/'Betriebe 7_2015'!$L136</f>
        <v>77.887788778877891</v>
      </c>
      <c r="D136" s="47">
        <f>'Betriebe 7_2015'!D136*100/'Betriebe 7_2015'!$L136</f>
        <v>8.8008800880088014</v>
      </c>
      <c r="E136" s="47">
        <f>'Betriebe 7_2015'!E136*100/'Betriebe 7_2015'!$L136</f>
        <v>7.1507150715071504</v>
      </c>
      <c r="F136" s="47">
        <f>'Betriebe 7_2015'!F136*100/'Betriebe 7_2015'!$L136</f>
        <v>3.6303630363036303</v>
      </c>
      <c r="G136" s="47">
        <f>'Betriebe 7_2015'!G136*100/'Betriebe 7_2015'!$L136</f>
        <v>0.99009900990099009</v>
      </c>
      <c r="H136" s="47">
        <f>'Betriebe 7_2015'!H136*100/'Betriebe 7_2015'!$L136</f>
        <v>0.66006600660066006</v>
      </c>
      <c r="I136" s="47">
        <f>'Betriebe 7_2015'!I136*100/'Betriebe 7_2015'!$L136</f>
        <v>0.22002200220022003</v>
      </c>
      <c r="J136" s="47">
        <f>'Betriebe 7_2015'!J136*100/'Betriebe 7_2015'!$L136</f>
        <v>0.22002200220022003</v>
      </c>
      <c r="K136" s="47">
        <f>'Betriebe 7_2015'!K136*100/'Betriebe 7_2015'!$L136</f>
        <v>0.44004400440044006</v>
      </c>
      <c r="L136" s="48">
        <f>'Betriebe 7_2015'!L136*100/'Betriebe 7_2015'!$L136</f>
        <v>100</v>
      </c>
    </row>
    <row r="137" spans="1:12" x14ac:dyDescent="0.2">
      <c r="A137" s="56" t="s">
        <v>221</v>
      </c>
      <c r="B137" s="56" t="s">
        <v>95</v>
      </c>
      <c r="C137" s="47">
        <f>'Betriebe 7_2015'!C137*100/'Betriebe 7_2015'!$L137</f>
        <v>86.016135228582399</v>
      </c>
      <c r="D137" s="47">
        <f>'Betriebe 7_2015'!D137*100/'Betriebe 7_2015'!$L137</f>
        <v>7.4785503905749779</v>
      </c>
      <c r="E137" s="47">
        <f>'Betriebe 7_2015'!E137*100/'Betriebe 7_2015'!$L137</f>
        <v>3.419131771033423</v>
      </c>
      <c r="F137" s="47">
        <f>'Betriebe 7_2015'!F137*100/'Betriebe 7_2015'!$L137</f>
        <v>2.0361121782558587</v>
      </c>
      <c r="G137" s="47">
        <f>'Betriebe 7_2015'!G137*100/'Betriebe 7_2015'!$L137</f>
        <v>0.46100653092585481</v>
      </c>
      <c r="H137" s="47">
        <f>'Betriebe 7_2015'!H137*100/'Betriebe 7_2015'!$L137</f>
        <v>0.46100653092585481</v>
      </c>
      <c r="I137" s="47">
        <f>'Betriebe 7_2015'!I137*100/'Betriebe 7_2015'!$L137</f>
        <v>6.4028684850813158E-2</v>
      </c>
      <c r="J137" s="47">
        <f>'Betriebe 7_2015'!J137*100/'Betriebe 7_2015'!$L137</f>
        <v>5.122294788065053E-2</v>
      </c>
      <c r="K137" s="47">
        <f>'Betriebe 7_2015'!K137*100/'Betriebe 7_2015'!$L137</f>
        <v>1.2805736970162632E-2</v>
      </c>
      <c r="L137" s="48">
        <f>'Betriebe 7_2015'!L137*100/'Betriebe 7_2015'!$L137</f>
        <v>100</v>
      </c>
    </row>
    <row r="138" spans="1:12" x14ac:dyDescent="0.2">
      <c r="A138" s="56" t="s">
        <v>222</v>
      </c>
      <c r="B138" s="56" t="s">
        <v>95</v>
      </c>
      <c r="C138" s="47">
        <f>'Betriebe 7_2015'!C138*100/'Betriebe 7_2015'!$L138</f>
        <v>12.5</v>
      </c>
      <c r="D138" s="47">
        <f>'Betriebe 7_2015'!D138*100/'Betriebe 7_2015'!$L138</f>
        <v>6.25</v>
      </c>
      <c r="E138" s="47">
        <f>'Betriebe 7_2015'!E138*100/'Betriebe 7_2015'!$L138</f>
        <v>6.25</v>
      </c>
      <c r="F138" s="47">
        <f>'Betriebe 7_2015'!F138*100/'Betriebe 7_2015'!$L138</f>
        <v>18.75</v>
      </c>
      <c r="G138" s="47">
        <f>'Betriebe 7_2015'!G138*100/'Betriebe 7_2015'!$L138</f>
        <v>31.25</v>
      </c>
      <c r="H138" s="47">
        <f>'Betriebe 7_2015'!H138*100/'Betriebe 7_2015'!$L138</f>
        <v>25</v>
      </c>
      <c r="I138" s="47">
        <f>'Betriebe 7_2015'!I138*100/'Betriebe 7_2015'!$L138</f>
        <v>0</v>
      </c>
      <c r="J138" s="47">
        <f>'Betriebe 7_2015'!J138*100/'Betriebe 7_2015'!$L138</f>
        <v>0</v>
      </c>
      <c r="K138" s="47">
        <f>'Betriebe 7_2015'!K138*100/'Betriebe 7_2015'!$L138</f>
        <v>0</v>
      </c>
      <c r="L138" s="48">
        <f>'Betriebe 7_2015'!L138*100/'Betriebe 7_2015'!$L138</f>
        <v>100</v>
      </c>
    </row>
    <row r="139" spans="1:12" x14ac:dyDescent="0.2">
      <c r="A139" s="56" t="s">
        <v>223</v>
      </c>
      <c r="B139" s="56" t="s">
        <v>95</v>
      </c>
      <c r="C139" s="47">
        <f>'Betriebe 7_2015'!C139*100/'Betriebe 7_2015'!$L139</f>
        <v>66.666666666666671</v>
      </c>
      <c r="D139" s="47">
        <f>'Betriebe 7_2015'!D139*100/'Betriebe 7_2015'!$L139</f>
        <v>14.285714285714286</v>
      </c>
      <c r="E139" s="47">
        <f>'Betriebe 7_2015'!E139*100/'Betriebe 7_2015'!$L139</f>
        <v>9.5238095238095237</v>
      </c>
      <c r="F139" s="47">
        <f>'Betriebe 7_2015'!F139*100/'Betriebe 7_2015'!$L139</f>
        <v>0</v>
      </c>
      <c r="G139" s="47">
        <f>'Betriebe 7_2015'!G139*100/'Betriebe 7_2015'!$L139</f>
        <v>9.5238095238095237</v>
      </c>
      <c r="H139" s="47">
        <f>'Betriebe 7_2015'!H139*100/'Betriebe 7_2015'!$L139</f>
        <v>0</v>
      </c>
      <c r="I139" s="47">
        <f>'Betriebe 7_2015'!I139*100/'Betriebe 7_2015'!$L139</f>
        <v>0</v>
      </c>
      <c r="J139" s="47">
        <f>'Betriebe 7_2015'!J139*100/'Betriebe 7_2015'!$L139</f>
        <v>0</v>
      </c>
      <c r="K139" s="47">
        <f>'Betriebe 7_2015'!K139*100/'Betriebe 7_2015'!$L139</f>
        <v>0</v>
      </c>
      <c r="L139" s="48">
        <f>'Betriebe 7_2015'!L139*100/'Betriebe 7_2015'!$L139</f>
        <v>100</v>
      </c>
    </row>
    <row r="140" spans="1:12" x14ac:dyDescent="0.2">
      <c r="C140" s="47"/>
      <c r="D140" s="47"/>
      <c r="E140" s="47"/>
      <c r="F140" s="47"/>
      <c r="G140" s="47"/>
      <c r="H140" s="47"/>
      <c r="I140" s="47"/>
      <c r="J140" s="47"/>
      <c r="K140" s="47"/>
      <c r="L140" s="48"/>
    </row>
    <row r="141" spans="1:12" x14ac:dyDescent="0.2">
      <c r="C141" s="48">
        <f>'Betriebe 7_2015'!C141*100/'Betriebe 7_2015'!$L141</f>
        <v>77.547033285094074</v>
      </c>
      <c r="D141" s="48">
        <f>'Betriebe 7_2015'!D141*100/'Betriebe 7_2015'!$L141</f>
        <v>13.516642547033285</v>
      </c>
      <c r="E141" s="48">
        <f>'Betriebe 7_2015'!E141*100/'Betriebe 7_2015'!$L141</f>
        <v>5.2821997105643996</v>
      </c>
      <c r="F141" s="48">
        <f>'Betriebe 7_2015'!F141*100/'Betriebe 7_2015'!$L141</f>
        <v>2.4240231548480464</v>
      </c>
      <c r="G141" s="48">
        <f>'Betriebe 7_2015'!G141*100/'Betriebe 7_2015'!$L141</f>
        <v>0.54992764109985526</v>
      </c>
      <c r="H141" s="48">
        <f>'Betriebe 7_2015'!H141*100/'Betriebe 7_2015'!$L141</f>
        <v>0.44862518089725034</v>
      </c>
      <c r="I141" s="48">
        <f>'Betriebe 7_2015'!I141*100/'Betriebe 7_2015'!$L141</f>
        <v>8.6830680173661356E-2</v>
      </c>
      <c r="J141" s="48">
        <f>'Betriebe 7_2015'!J141*100/'Betriebe 7_2015'!$L141</f>
        <v>6.5123010130246017E-2</v>
      </c>
      <c r="K141" s="48">
        <f>'Betriebe 7_2015'!K141*100/'Betriebe 7_2015'!$L141</f>
        <v>7.9594790159189577E-2</v>
      </c>
      <c r="L141" s="48">
        <f>'Betriebe 7_2015'!L141*100/'Betriebe 7_2015'!$L141</f>
        <v>100</v>
      </c>
    </row>
  </sheetData>
  <mergeCells count="1">
    <mergeCell ref="C3:L3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1"/>
  <sheetViews>
    <sheetView workbookViewId="0">
      <selection activeCell="M1" sqref="M1"/>
    </sheetView>
  </sheetViews>
  <sheetFormatPr baseColWidth="10" defaultRowHeight="12.75" x14ac:dyDescent="0.2"/>
  <cols>
    <col min="1" max="1" width="9.85546875" customWidth="1"/>
    <col min="2" max="2" width="4.85546875" customWidth="1"/>
    <col min="3" max="12" width="11.7109375" customWidth="1"/>
  </cols>
  <sheetData>
    <row r="1" spans="1:12" s="50" customFormat="1" ht="16.5" customHeight="1" x14ac:dyDescent="0.25">
      <c r="A1" s="49" t="s">
        <v>252</v>
      </c>
      <c r="G1" s="51"/>
    </row>
    <row r="2" spans="1:12" s="50" customFormat="1" ht="16.5" customHeight="1" x14ac:dyDescent="0.2">
      <c r="G2" s="51"/>
    </row>
    <row r="3" spans="1:12" s="50" customFormat="1" ht="16.5" customHeight="1" x14ac:dyDescent="0.2">
      <c r="B3" s="54"/>
      <c r="C3" s="69" t="s">
        <v>135</v>
      </c>
      <c r="D3" s="69"/>
      <c r="E3" s="69"/>
      <c r="F3" s="69"/>
      <c r="G3" s="69"/>
      <c r="H3" s="69"/>
      <c r="I3" s="69"/>
      <c r="J3" s="69"/>
      <c r="K3" s="69"/>
      <c r="L3" s="69"/>
    </row>
    <row r="4" spans="1:12" s="50" customFormat="1" ht="16.5" customHeight="1" x14ac:dyDescent="0.2">
      <c r="J4" s="51"/>
    </row>
    <row r="5" spans="1:12" s="50" customFormat="1" ht="16.5" customHeight="1" x14ac:dyDescent="0.2">
      <c r="C5" s="31" t="s">
        <v>0</v>
      </c>
      <c r="D5" s="31" t="s">
        <v>1</v>
      </c>
      <c r="E5" s="31" t="s">
        <v>2</v>
      </c>
      <c r="F5" s="32" t="s">
        <v>3</v>
      </c>
      <c r="G5" s="33" t="s">
        <v>4</v>
      </c>
      <c r="H5" s="33" t="s">
        <v>5</v>
      </c>
      <c r="I5" s="33" t="s">
        <v>6</v>
      </c>
      <c r="J5" s="33" t="s">
        <v>7</v>
      </c>
      <c r="K5" s="33" t="s">
        <v>8</v>
      </c>
      <c r="L5" s="33" t="s">
        <v>9</v>
      </c>
    </row>
    <row r="6" spans="1:12" s="50" customFormat="1" ht="16.5" customHeight="1" x14ac:dyDescent="0.2">
      <c r="C6" s="31"/>
      <c r="D6" s="31"/>
      <c r="E6" s="31"/>
      <c r="F6" s="32"/>
      <c r="G6" s="33"/>
      <c r="H6" s="33"/>
      <c r="I6" s="33"/>
      <c r="J6" s="33"/>
      <c r="K6" s="33"/>
      <c r="L6" s="33"/>
    </row>
    <row r="7" spans="1:12" x14ac:dyDescent="0.2">
      <c r="A7" s="39" t="s">
        <v>12</v>
      </c>
      <c r="B7" s="39" t="s">
        <v>11</v>
      </c>
      <c r="C7" s="40">
        <v>1140</v>
      </c>
      <c r="D7" s="40">
        <v>1615</v>
      </c>
      <c r="E7" s="40">
        <v>2472</v>
      </c>
      <c r="F7" s="40">
        <v>4591</v>
      </c>
      <c r="G7" s="40">
        <v>2797</v>
      </c>
      <c r="H7" s="40">
        <v>2759</v>
      </c>
      <c r="I7" s="40">
        <v>1168</v>
      </c>
      <c r="J7" s="41"/>
      <c r="K7" s="41"/>
      <c r="L7" s="42">
        <v>16542</v>
      </c>
    </row>
    <row r="8" spans="1:12" x14ac:dyDescent="0.2">
      <c r="A8" s="39" t="s">
        <v>13</v>
      </c>
      <c r="B8" s="39" t="s">
        <v>11</v>
      </c>
      <c r="C8" s="40">
        <v>412</v>
      </c>
      <c r="D8" s="40">
        <v>758</v>
      </c>
      <c r="E8" s="40">
        <v>1005</v>
      </c>
      <c r="F8" s="40">
        <v>1280</v>
      </c>
      <c r="G8" s="40">
        <v>273</v>
      </c>
      <c r="H8" s="40">
        <v>385</v>
      </c>
      <c r="I8" s="41"/>
      <c r="J8" s="41"/>
      <c r="K8" s="41"/>
      <c r="L8" s="42">
        <v>4113</v>
      </c>
    </row>
    <row r="9" spans="1:12" x14ac:dyDescent="0.2">
      <c r="A9" s="39" t="s">
        <v>14</v>
      </c>
      <c r="B9" s="39" t="s">
        <v>11</v>
      </c>
      <c r="C9" s="40">
        <v>210</v>
      </c>
      <c r="D9" s="40">
        <v>235</v>
      </c>
      <c r="E9" s="40">
        <v>193</v>
      </c>
      <c r="F9" s="40">
        <v>251</v>
      </c>
      <c r="G9" s="40">
        <v>59</v>
      </c>
      <c r="H9" s="41"/>
      <c r="I9" s="41"/>
      <c r="J9" s="41"/>
      <c r="K9" s="41"/>
      <c r="L9" s="42">
        <v>948</v>
      </c>
    </row>
    <row r="10" spans="1:12" x14ac:dyDescent="0.2">
      <c r="A10" s="39" t="s">
        <v>15</v>
      </c>
      <c r="B10" s="39" t="s">
        <v>11</v>
      </c>
      <c r="C10" s="40">
        <v>644</v>
      </c>
      <c r="D10" s="40">
        <v>952</v>
      </c>
      <c r="E10" s="40">
        <v>1169</v>
      </c>
      <c r="F10" s="40">
        <v>924</v>
      </c>
      <c r="G10" s="40">
        <v>170</v>
      </c>
      <c r="H10" s="40">
        <v>274</v>
      </c>
      <c r="I10" s="41"/>
      <c r="J10" s="41"/>
      <c r="K10" s="41"/>
      <c r="L10" s="42">
        <v>4133</v>
      </c>
    </row>
    <row r="11" spans="1:12" x14ac:dyDescent="0.2">
      <c r="A11" s="39" t="s">
        <v>16</v>
      </c>
      <c r="B11" s="39" t="s">
        <v>11</v>
      </c>
      <c r="C11" s="40">
        <v>945</v>
      </c>
      <c r="D11" s="40">
        <v>985</v>
      </c>
      <c r="E11" s="40">
        <v>1461</v>
      </c>
      <c r="F11" s="40">
        <v>1723</v>
      </c>
      <c r="G11" s="40">
        <v>1027</v>
      </c>
      <c r="H11" s="40">
        <v>704</v>
      </c>
      <c r="I11" s="41"/>
      <c r="J11" s="41"/>
      <c r="K11" s="41"/>
      <c r="L11" s="42">
        <v>6845</v>
      </c>
    </row>
    <row r="12" spans="1:12" x14ac:dyDescent="0.2">
      <c r="A12" s="39" t="s">
        <v>17</v>
      </c>
      <c r="B12" s="39" t="s">
        <v>11</v>
      </c>
      <c r="C12" s="40">
        <v>182</v>
      </c>
      <c r="D12" s="40">
        <v>293</v>
      </c>
      <c r="E12" s="40">
        <v>547</v>
      </c>
      <c r="F12" s="40">
        <v>674</v>
      </c>
      <c r="G12" s="40">
        <v>230</v>
      </c>
      <c r="H12" s="40">
        <v>351</v>
      </c>
      <c r="I12" s="41"/>
      <c r="J12" s="41"/>
      <c r="K12" s="41"/>
      <c r="L12" s="42">
        <v>2277</v>
      </c>
    </row>
    <row r="13" spans="1:12" x14ac:dyDescent="0.2">
      <c r="A13" s="39" t="s">
        <v>18</v>
      </c>
      <c r="B13" s="39" t="s">
        <v>11</v>
      </c>
      <c r="C13" s="40">
        <v>1059</v>
      </c>
      <c r="D13" s="40">
        <v>1222</v>
      </c>
      <c r="E13" s="40">
        <v>1215</v>
      </c>
      <c r="F13" s="40">
        <v>1406</v>
      </c>
      <c r="G13" s="40">
        <v>663</v>
      </c>
      <c r="H13" s="40">
        <v>340</v>
      </c>
      <c r="I13" s="41"/>
      <c r="J13" s="40">
        <v>618</v>
      </c>
      <c r="K13" s="41"/>
      <c r="L13" s="42">
        <v>6523</v>
      </c>
    </row>
    <row r="14" spans="1:12" x14ac:dyDescent="0.2">
      <c r="A14" s="39" t="s">
        <v>19</v>
      </c>
      <c r="B14" s="39" t="s">
        <v>11</v>
      </c>
      <c r="C14" s="40">
        <v>918</v>
      </c>
      <c r="D14" s="40">
        <v>1051</v>
      </c>
      <c r="E14" s="40">
        <v>1392</v>
      </c>
      <c r="F14" s="40">
        <v>2360</v>
      </c>
      <c r="G14" s="40">
        <v>804</v>
      </c>
      <c r="H14" s="40">
        <v>753</v>
      </c>
      <c r="I14" s="40">
        <v>287</v>
      </c>
      <c r="J14" s="41"/>
      <c r="K14" s="41"/>
      <c r="L14" s="42">
        <v>7565</v>
      </c>
    </row>
    <row r="15" spans="1:12" x14ac:dyDescent="0.2">
      <c r="A15" s="39" t="s">
        <v>20</v>
      </c>
      <c r="B15" s="39" t="s">
        <v>11</v>
      </c>
      <c r="C15" s="40">
        <v>682</v>
      </c>
      <c r="D15" s="40">
        <v>1205</v>
      </c>
      <c r="E15" s="40">
        <v>1552</v>
      </c>
      <c r="F15" s="40">
        <v>1869</v>
      </c>
      <c r="G15" s="40">
        <v>740</v>
      </c>
      <c r="H15" s="40">
        <v>543</v>
      </c>
      <c r="I15" s="40">
        <v>365</v>
      </c>
      <c r="J15" s="41"/>
      <c r="K15" s="41"/>
      <c r="L15" s="42">
        <v>6956</v>
      </c>
    </row>
    <row r="16" spans="1:12" x14ac:dyDescent="0.2">
      <c r="A16" s="39" t="s">
        <v>21</v>
      </c>
      <c r="B16" s="39" t="s">
        <v>11</v>
      </c>
      <c r="C16" s="40">
        <v>946</v>
      </c>
      <c r="D16" s="40">
        <v>995</v>
      </c>
      <c r="E16" s="40">
        <v>1501</v>
      </c>
      <c r="F16" s="40">
        <v>2450</v>
      </c>
      <c r="G16" s="40">
        <v>914</v>
      </c>
      <c r="H16" s="40">
        <v>1516</v>
      </c>
      <c r="I16" s="41"/>
      <c r="J16" s="40">
        <v>614</v>
      </c>
      <c r="K16" s="41"/>
      <c r="L16" s="42">
        <v>8936</v>
      </c>
    </row>
    <row r="17" spans="1:12" x14ac:dyDescent="0.2">
      <c r="A17" s="39" t="s">
        <v>143</v>
      </c>
      <c r="B17" s="39" t="s">
        <v>11</v>
      </c>
      <c r="C17" s="40">
        <v>78</v>
      </c>
      <c r="D17" s="40">
        <v>74</v>
      </c>
      <c r="E17" s="40">
        <v>193</v>
      </c>
      <c r="F17" s="40">
        <v>538</v>
      </c>
      <c r="G17" s="40">
        <v>841</v>
      </c>
      <c r="H17" s="40">
        <v>369</v>
      </c>
      <c r="I17" s="40">
        <v>430</v>
      </c>
      <c r="J17" s="41"/>
      <c r="K17" s="41"/>
      <c r="L17" s="42">
        <v>2523</v>
      </c>
    </row>
    <row r="18" spans="1:12" x14ac:dyDescent="0.2">
      <c r="A18" s="39" t="s">
        <v>144</v>
      </c>
      <c r="B18" s="39" t="s">
        <v>11</v>
      </c>
      <c r="C18" s="40">
        <v>498</v>
      </c>
      <c r="D18" s="40">
        <v>660</v>
      </c>
      <c r="E18" s="40">
        <v>1040</v>
      </c>
      <c r="F18" s="40">
        <v>904</v>
      </c>
      <c r="G18" s="40">
        <v>1070</v>
      </c>
      <c r="H18" s="40">
        <v>391</v>
      </c>
      <c r="I18" s="40">
        <v>302</v>
      </c>
      <c r="J18" s="41"/>
      <c r="K18" s="41"/>
      <c r="L18" s="42">
        <v>4865</v>
      </c>
    </row>
    <row r="19" spans="1:12" x14ac:dyDescent="0.2">
      <c r="A19" s="39" t="s">
        <v>22</v>
      </c>
      <c r="B19" s="39" t="s">
        <v>11</v>
      </c>
      <c r="C19" s="40">
        <v>1044</v>
      </c>
      <c r="D19" s="40">
        <v>1215</v>
      </c>
      <c r="E19" s="40">
        <v>1775</v>
      </c>
      <c r="F19" s="40">
        <v>2056</v>
      </c>
      <c r="G19" s="40">
        <v>1464</v>
      </c>
      <c r="H19" s="40">
        <v>687</v>
      </c>
      <c r="I19" s="41"/>
      <c r="J19" s="40">
        <v>555</v>
      </c>
      <c r="K19" s="41"/>
      <c r="L19" s="42">
        <v>8796</v>
      </c>
    </row>
    <row r="20" spans="1:12" x14ac:dyDescent="0.2">
      <c r="A20" s="39" t="s">
        <v>23</v>
      </c>
      <c r="B20" s="39" t="s">
        <v>11</v>
      </c>
      <c r="C20" s="40">
        <v>178</v>
      </c>
      <c r="D20" s="40">
        <v>79</v>
      </c>
      <c r="E20" s="40">
        <v>117</v>
      </c>
      <c r="F20" s="40">
        <v>113</v>
      </c>
      <c r="G20" s="41"/>
      <c r="H20" s="41"/>
      <c r="I20" s="41"/>
      <c r="J20" s="41"/>
      <c r="K20" s="41"/>
      <c r="L20" s="42">
        <v>487</v>
      </c>
    </row>
    <row r="21" spans="1:12" x14ac:dyDescent="0.2">
      <c r="A21" s="39" t="s">
        <v>24</v>
      </c>
      <c r="B21" s="39" t="s">
        <v>11</v>
      </c>
      <c r="C21" s="40">
        <v>191</v>
      </c>
      <c r="D21" s="40">
        <v>201</v>
      </c>
      <c r="E21" s="40">
        <v>131</v>
      </c>
      <c r="F21" s="40">
        <v>117</v>
      </c>
      <c r="G21" s="40">
        <v>206</v>
      </c>
      <c r="H21" s="40">
        <v>442</v>
      </c>
      <c r="I21" s="40">
        <v>266</v>
      </c>
      <c r="J21" s="41"/>
      <c r="K21" s="41"/>
      <c r="L21" s="42">
        <v>1554</v>
      </c>
    </row>
    <row r="22" spans="1:12" x14ac:dyDescent="0.2">
      <c r="A22" s="39" t="s">
        <v>25</v>
      </c>
      <c r="B22" s="39" t="s">
        <v>11</v>
      </c>
      <c r="C22" s="40">
        <v>331</v>
      </c>
      <c r="D22" s="40">
        <v>461</v>
      </c>
      <c r="E22" s="40">
        <v>388</v>
      </c>
      <c r="F22" s="40">
        <v>250</v>
      </c>
      <c r="G22" s="40">
        <v>281</v>
      </c>
      <c r="H22" s="40">
        <v>206</v>
      </c>
      <c r="I22" s="41"/>
      <c r="J22" s="41"/>
      <c r="K22" s="41"/>
      <c r="L22" s="42">
        <v>1917</v>
      </c>
    </row>
    <row r="23" spans="1:12" x14ac:dyDescent="0.2">
      <c r="A23" s="39" t="s">
        <v>26</v>
      </c>
      <c r="B23" s="39" t="s">
        <v>11</v>
      </c>
      <c r="C23" s="40">
        <v>644</v>
      </c>
      <c r="D23" s="40">
        <v>1353</v>
      </c>
      <c r="E23" s="40">
        <v>1984</v>
      </c>
      <c r="F23" s="40">
        <v>2627</v>
      </c>
      <c r="G23" s="40">
        <v>1492</v>
      </c>
      <c r="H23" s="40">
        <v>1680</v>
      </c>
      <c r="I23" s="40">
        <v>1283</v>
      </c>
      <c r="J23" s="40">
        <v>572</v>
      </c>
      <c r="K23" s="41"/>
      <c r="L23" s="42">
        <v>11635</v>
      </c>
    </row>
    <row r="24" spans="1:12" x14ac:dyDescent="0.2">
      <c r="A24" s="39" t="s">
        <v>27</v>
      </c>
      <c r="B24" s="39" t="s">
        <v>11</v>
      </c>
      <c r="C24" s="40">
        <v>586</v>
      </c>
      <c r="D24" s="40">
        <v>169</v>
      </c>
      <c r="E24" s="40">
        <v>113</v>
      </c>
      <c r="F24" s="40">
        <v>20</v>
      </c>
      <c r="G24" s="40">
        <v>98</v>
      </c>
      <c r="H24" s="40">
        <v>132</v>
      </c>
      <c r="I24" s="41"/>
      <c r="J24" s="41"/>
      <c r="K24" s="41"/>
      <c r="L24" s="42">
        <v>1118</v>
      </c>
    </row>
    <row r="25" spans="1:12" x14ac:dyDescent="0.2">
      <c r="A25" s="39" t="s">
        <v>28</v>
      </c>
      <c r="B25" s="39" t="s">
        <v>11</v>
      </c>
      <c r="C25" s="40">
        <v>786</v>
      </c>
      <c r="D25" s="40">
        <v>694</v>
      </c>
      <c r="E25" s="40">
        <v>755</v>
      </c>
      <c r="F25" s="40">
        <v>472</v>
      </c>
      <c r="G25" s="40">
        <v>309</v>
      </c>
      <c r="H25" s="40">
        <v>152</v>
      </c>
      <c r="I25" s="40">
        <v>491</v>
      </c>
      <c r="J25" s="41"/>
      <c r="K25" s="41"/>
      <c r="L25" s="42">
        <v>3659</v>
      </c>
    </row>
    <row r="26" spans="1:12" x14ac:dyDescent="0.2">
      <c r="A26" s="39" t="s">
        <v>145</v>
      </c>
      <c r="B26" s="39" t="s">
        <v>11</v>
      </c>
      <c r="C26" s="40">
        <v>117</v>
      </c>
      <c r="D26" s="40">
        <v>19</v>
      </c>
      <c r="E26" s="41"/>
      <c r="F26" s="40">
        <v>43</v>
      </c>
      <c r="G26" s="41"/>
      <c r="H26" s="41"/>
      <c r="I26" s="41"/>
      <c r="J26" s="41"/>
      <c r="K26" s="41"/>
      <c r="L26" s="42">
        <v>179</v>
      </c>
    </row>
    <row r="27" spans="1:12" x14ac:dyDescent="0.2">
      <c r="A27" s="39" t="s">
        <v>29</v>
      </c>
      <c r="B27" s="39" t="s">
        <v>11</v>
      </c>
      <c r="C27" s="40">
        <v>1004</v>
      </c>
      <c r="D27" s="40">
        <v>611</v>
      </c>
      <c r="E27" s="40">
        <v>1029</v>
      </c>
      <c r="F27" s="40">
        <v>1302</v>
      </c>
      <c r="G27" s="40">
        <v>1355</v>
      </c>
      <c r="H27" s="40">
        <v>1798</v>
      </c>
      <c r="I27" s="40">
        <v>880</v>
      </c>
      <c r="J27" s="40">
        <v>713</v>
      </c>
      <c r="K27" s="40">
        <v>1240</v>
      </c>
      <c r="L27" s="42">
        <v>9932</v>
      </c>
    </row>
    <row r="28" spans="1:12" x14ac:dyDescent="0.2">
      <c r="A28" s="39" t="s">
        <v>30</v>
      </c>
      <c r="B28" s="39" t="s">
        <v>11</v>
      </c>
      <c r="C28" s="40">
        <v>1401</v>
      </c>
      <c r="D28" s="40">
        <v>858</v>
      </c>
      <c r="E28" s="40">
        <v>547</v>
      </c>
      <c r="F28" s="40">
        <v>126</v>
      </c>
      <c r="G28" s="40">
        <v>54</v>
      </c>
      <c r="H28" s="40">
        <v>353</v>
      </c>
      <c r="I28" s="41"/>
      <c r="J28" s="41"/>
      <c r="K28" s="41"/>
      <c r="L28" s="42">
        <v>3339</v>
      </c>
    </row>
    <row r="29" spans="1:12" x14ac:dyDescent="0.2">
      <c r="A29" s="39" t="s">
        <v>146</v>
      </c>
      <c r="B29" s="39" t="s">
        <v>11</v>
      </c>
      <c r="C29" s="40">
        <v>219</v>
      </c>
      <c r="D29" s="40">
        <v>325</v>
      </c>
      <c r="E29" s="40">
        <v>108</v>
      </c>
      <c r="F29" s="41"/>
      <c r="G29" s="41"/>
      <c r="H29" s="41"/>
      <c r="I29" s="41"/>
      <c r="J29" s="41"/>
      <c r="K29" s="41"/>
      <c r="L29" s="42">
        <v>652</v>
      </c>
    </row>
    <row r="30" spans="1:12" x14ac:dyDescent="0.2">
      <c r="A30" s="39" t="s">
        <v>147</v>
      </c>
      <c r="B30" s="39" t="s">
        <v>11</v>
      </c>
      <c r="C30" s="40">
        <v>89</v>
      </c>
      <c r="D30" s="40">
        <v>115</v>
      </c>
      <c r="E30" s="40">
        <v>191</v>
      </c>
      <c r="F30" s="40">
        <v>95</v>
      </c>
      <c r="G30" s="41"/>
      <c r="H30" s="41"/>
      <c r="I30" s="41"/>
      <c r="J30" s="41"/>
      <c r="K30" s="41"/>
      <c r="L30" s="42">
        <v>490</v>
      </c>
    </row>
    <row r="31" spans="1:12" x14ac:dyDescent="0.2">
      <c r="A31" s="39" t="s">
        <v>148</v>
      </c>
      <c r="B31" s="39" t="s">
        <v>11</v>
      </c>
      <c r="C31" s="40">
        <v>1086</v>
      </c>
      <c r="D31" s="40">
        <v>809</v>
      </c>
      <c r="E31" s="40">
        <v>1041</v>
      </c>
      <c r="F31" s="40">
        <v>2080</v>
      </c>
      <c r="G31" s="40">
        <v>2258</v>
      </c>
      <c r="H31" s="40">
        <v>4487</v>
      </c>
      <c r="I31" s="40">
        <v>2572</v>
      </c>
      <c r="J31" s="40">
        <v>1261</v>
      </c>
      <c r="K31" s="40">
        <v>3338</v>
      </c>
      <c r="L31" s="42">
        <v>18932</v>
      </c>
    </row>
    <row r="32" spans="1:12" x14ac:dyDescent="0.2">
      <c r="A32" s="39" t="s">
        <v>248</v>
      </c>
      <c r="B32" s="39" t="s">
        <v>11</v>
      </c>
      <c r="C32" s="40">
        <v>75</v>
      </c>
      <c r="D32" s="40">
        <v>33</v>
      </c>
      <c r="E32" s="40">
        <v>38</v>
      </c>
      <c r="F32" s="41"/>
      <c r="G32" s="41"/>
      <c r="H32" s="41"/>
      <c r="I32" s="41"/>
      <c r="J32" s="41"/>
      <c r="K32" s="41"/>
      <c r="L32" s="42">
        <v>146</v>
      </c>
    </row>
    <row r="33" spans="1:12" x14ac:dyDescent="0.2">
      <c r="A33" s="39" t="s">
        <v>249</v>
      </c>
      <c r="B33" s="39" t="s">
        <v>11</v>
      </c>
      <c r="C33" s="40">
        <v>368</v>
      </c>
      <c r="D33" s="40">
        <v>82</v>
      </c>
      <c r="E33" s="40">
        <v>55</v>
      </c>
      <c r="F33" s="40">
        <v>20</v>
      </c>
      <c r="G33" s="41"/>
      <c r="H33" s="40">
        <v>125</v>
      </c>
      <c r="I33" s="41"/>
      <c r="J33" s="41"/>
      <c r="K33" s="41"/>
      <c r="L33" s="42">
        <v>650</v>
      </c>
    </row>
    <row r="34" spans="1:12" x14ac:dyDescent="0.2">
      <c r="A34" s="39" t="s">
        <v>250</v>
      </c>
      <c r="B34" s="39" t="s">
        <v>11</v>
      </c>
      <c r="C34" s="40">
        <v>137</v>
      </c>
      <c r="D34" s="40">
        <v>20</v>
      </c>
      <c r="E34" s="40">
        <v>53</v>
      </c>
      <c r="F34" s="41"/>
      <c r="G34" s="40">
        <v>84</v>
      </c>
      <c r="H34" s="41"/>
      <c r="I34" s="41"/>
      <c r="J34" s="41"/>
      <c r="K34" s="41"/>
      <c r="L34" s="42">
        <v>294</v>
      </c>
    </row>
    <row r="35" spans="1:12" x14ac:dyDescent="0.2">
      <c r="A35" s="39"/>
      <c r="B35" s="39"/>
      <c r="C35" s="40"/>
      <c r="D35" s="40"/>
      <c r="E35" s="40"/>
      <c r="F35" s="41"/>
      <c r="G35" s="40"/>
      <c r="H35" s="41"/>
      <c r="I35" s="41"/>
      <c r="J35" s="41"/>
      <c r="K35" s="41"/>
      <c r="L35" s="40"/>
    </row>
    <row r="36" spans="1:12" x14ac:dyDescent="0.2">
      <c r="A36" s="39"/>
      <c r="B36" s="39"/>
      <c r="C36" s="42">
        <f>SUM(C7:C35)</f>
        <v>15970</v>
      </c>
      <c r="D36" s="42">
        <f t="shared" ref="D36:L36" si="0">SUM(D7:D35)</f>
        <v>17089</v>
      </c>
      <c r="E36" s="42">
        <f t="shared" si="0"/>
        <v>22065</v>
      </c>
      <c r="F36" s="42">
        <f t="shared" si="0"/>
        <v>28291</v>
      </c>
      <c r="G36" s="42">
        <f t="shared" si="0"/>
        <v>17189</v>
      </c>
      <c r="H36" s="42">
        <f t="shared" si="0"/>
        <v>18447</v>
      </c>
      <c r="I36" s="42">
        <f t="shared" si="0"/>
        <v>8044</v>
      </c>
      <c r="J36" s="42">
        <f t="shared" si="0"/>
        <v>4333</v>
      </c>
      <c r="K36" s="42">
        <f t="shared" si="0"/>
        <v>4578</v>
      </c>
      <c r="L36" s="42">
        <f t="shared" si="0"/>
        <v>136006</v>
      </c>
    </row>
    <row r="37" spans="1:12" x14ac:dyDescent="0.2">
      <c r="A37" s="39"/>
      <c r="B37" s="39"/>
      <c r="C37" s="40"/>
      <c r="D37" s="40"/>
      <c r="E37" s="40"/>
      <c r="F37" s="41"/>
      <c r="G37" s="40"/>
      <c r="H37" s="41"/>
      <c r="I37" s="41"/>
      <c r="J37" s="41"/>
      <c r="K37" s="41"/>
      <c r="L37" s="40"/>
    </row>
    <row r="38" spans="1:12" x14ac:dyDescent="0.2">
      <c r="A38" s="39" t="s">
        <v>31</v>
      </c>
      <c r="B38" s="39" t="s">
        <v>11</v>
      </c>
      <c r="C38" s="40">
        <v>3</v>
      </c>
      <c r="D38" s="41"/>
      <c r="E38" s="41"/>
      <c r="F38" s="41"/>
      <c r="G38" s="41"/>
      <c r="H38" s="40">
        <v>141</v>
      </c>
      <c r="I38" s="41"/>
      <c r="J38" s="41"/>
      <c r="K38" s="41"/>
      <c r="L38" s="42">
        <v>144</v>
      </c>
    </row>
    <row r="39" spans="1:12" x14ac:dyDescent="0.2">
      <c r="A39" s="39" t="s">
        <v>32</v>
      </c>
      <c r="B39" s="39" t="s">
        <v>11</v>
      </c>
      <c r="C39" s="40">
        <v>4</v>
      </c>
      <c r="D39" s="40">
        <v>13</v>
      </c>
      <c r="E39" s="40">
        <v>22</v>
      </c>
      <c r="F39" s="40">
        <v>27</v>
      </c>
      <c r="G39" s="41"/>
      <c r="H39" s="41"/>
      <c r="I39" s="41"/>
      <c r="J39" s="40">
        <v>1459</v>
      </c>
      <c r="K39" s="41"/>
      <c r="L39" s="42">
        <v>1525</v>
      </c>
    </row>
    <row r="40" spans="1:12" x14ac:dyDescent="0.2">
      <c r="A40" s="39" t="s">
        <v>33</v>
      </c>
      <c r="B40" s="39" t="s">
        <v>11</v>
      </c>
      <c r="C40" s="40">
        <v>70</v>
      </c>
      <c r="D40" s="40">
        <v>53</v>
      </c>
      <c r="E40" s="40">
        <v>235</v>
      </c>
      <c r="F40" s="40">
        <v>176</v>
      </c>
      <c r="G40" s="40">
        <v>563</v>
      </c>
      <c r="H40" s="40">
        <v>825</v>
      </c>
      <c r="I40" s="40">
        <v>1176</v>
      </c>
      <c r="J40" s="41"/>
      <c r="K40" s="41"/>
      <c r="L40" s="42">
        <v>3098</v>
      </c>
    </row>
    <row r="41" spans="1:12" x14ac:dyDescent="0.2">
      <c r="A41" s="39" t="s">
        <v>34</v>
      </c>
      <c r="B41" s="39" t="s">
        <v>11</v>
      </c>
      <c r="C41" s="40">
        <v>2</v>
      </c>
      <c r="D41" s="40">
        <v>11</v>
      </c>
      <c r="E41" s="41"/>
      <c r="F41" s="40">
        <v>54</v>
      </c>
      <c r="G41" s="40">
        <v>125</v>
      </c>
      <c r="H41" s="40">
        <v>142</v>
      </c>
      <c r="I41" s="40">
        <v>694</v>
      </c>
      <c r="J41" s="41"/>
      <c r="K41" s="41"/>
      <c r="L41" s="42">
        <v>1028</v>
      </c>
    </row>
    <row r="42" spans="1:12" x14ac:dyDescent="0.2">
      <c r="A42" s="39" t="s">
        <v>35</v>
      </c>
      <c r="B42" s="39" t="s">
        <v>11</v>
      </c>
      <c r="C42" s="40">
        <v>62</v>
      </c>
      <c r="D42" s="40">
        <v>64</v>
      </c>
      <c r="E42" s="40">
        <v>82</v>
      </c>
      <c r="F42" s="40">
        <v>677</v>
      </c>
      <c r="G42" s="40">
        <v>545</v>
      </c>
      <c r="H42" s="40">
        <v>3377</v>
      </c>
      <c r="I42" s="40">
        <v>2203</v>
      </c>
      <c r="J42" s="40">
        <v>1779</v>
      </c>
      <c r="K42" s="41"/>
      <c r="L42" s="42">
        <v>8789</v>
      </c>
    </row>
    <row r="43" spans="1:12" x14ac:dyDescent="0.2">
      <c r="A43" s="39" t="s">
        <v>36</v>
      </c>
      <c r="B43" s="39" t="s">
        <v>11</v>
      </c>
      <c r="C43" s="40">
        <v>3</v>
      </c>
      <c r="D43" s="41"/>
      <c r="E43" s="40">
        <v>11</v>
      </c>
      <c r="F43" s="41"/>
      <c r="G43" s="40">
        <v>69</v>
      </c>
      <c r="H43" s="40">
        <v>150</v>
      </c>
      <c r="I43" s="40">
        <v>288</v>
      </c>
      <c r="J43" s="40">
        <v>1412</v>
      </c>
      <c r="K43" s="41"/>
      <c r="L43" s="42">
        <v>1933</v>
      </c>
    </row>
    <row r="44" spans="1:12" x14ac:dyDescent="0.2">
      <c r="A44" s="39" t="s">
        <v>37</v>
      </c>
      <c r="B44" s="39" t="s">
        <v>11</v>
      </c>
      <c r="C44" s="40">
        <v>11</v>
      </c>
      <c r="D44" s="40">
        <v>5</v>
      </c>
      <c r="E44" s="40">
        <v>40</v>
      </c>
      <c r="F44" s="40">
        <v>329</v>
      </c>
      <c r="G44" s="40">
        <v>245</v>
      </c>
      <c r="H44" s="40">
        <v>668</v>
      </c>
      <c r="I44" s="40">
        <v>391</v>
      </c>
      <c r="J44" s="41"/>
      <c r="K44" s="41"/>
      <c r="L44" s="42">
        <v>1689</v>
      </c>
    </row>
    <row r="45" spans="1:12" x14ac:dyDescent="0.2">
      <c r="A45" s="39" t="s">
        <v>38</v>
      </c>
      <c r="B45" s="39" t="s">
        <v>11</v>
      </c>
      <c r="C45" s="40">
        <v>10</v>
      </c>
      <c r="D45" s="40">
        <v>12</v>
      </c>
      <c r="E45" s="40">
        <v>12</v>
      </c>
      <c r="F45" s="40">
        <v>40</v>
      </c>
      <c r="G45" s="40">
        <v>133</v>
      </c>
      <c r="H45" s="40">
        <v>154</v>
      </c>
      <c r="I45" s="40">
        <v>603</v>
      </c>
      <c r="J45" s="40">
        <v>1433</v>
      </c>
      <c r="K45" s="40">
        <v>2481</v>
      </c>
      <c r="L45" s="42">
        <v>4878</v>
      </c>
    </row>
    <row r="46" spans="1:12" x14ac:dyDescent="0.2">
      <c r="A46" s="39" t="s">
        <v>137</v>
      </c>
      <c r="B46" s="39" t="s">
        <v>11</v>
      </c>
      <c r="C46" s="40">
        <v>139</v>
      </c>
      <c r="D46" s="40">
        <v>142</v>
      </c>
      <c r="E46" s="40">
        <v>269</v>
      </c>
      <c r="F46" s="40">
        <v>558</v>
      </c>
      <c r="G46" s="40">
        <v>329</v>
      </c>
      <c r="H46" s="40">
        <v>795</v>
      </c>
      <c r="I46" s="40">
        <v>704</v>
      </c>
      <c r="J46" s="40">
        <v>1896</v>
      </c>
      <c r="K46" s="40">
        <v>1630</v>
      </c>
      <c r="L46" s="42">
        <v>6462</v>
      </c>
    </row>
    <row r="47" spans="1:12" x14ac:dyDescent="0.2">
      <c r="A47" s="39" t="s">
        <v>39</v>
      </c>
      <c r="B47" s="39" t="s">
        <v>11</v>
      </c>
      <c r="C47" s="40">
        <v>31</v>
      </c>
      <c r="D47" s="40">
        <v>12</v>
      </c>
      <c r="E47" s="40">
        <v>92</v>
      </c>
      <c r="F47" s="40">
        <v>484</v>
      </c>
      <c r="G47" s="40">
        <v>697</v>
      </c>
      <c r="H47" s="40">
        <v>1959</v>
      </c>
      <c r="I47" s="40">
        <v>1939</v>
      </c>
      <c r="J47" s="40">
        <v>1152</v>
      </c>
      <c r="K47" s="41"/>
      <c r="L47" s="42">
        <v>6366</v>
      </c>
    </row>
    <row r="48" spans="1:12" x14ac:dyDescent="0.2">
      <c r="A48" s="39" t="s">
        <v>40</v>
      </c>
      <c r="B48" s="39" t="s">
        <v>11</v>
      </c>
      <c r="C48" s="40">
        <v>26</v>
      </c>
      <c r="D48" s="40">
        <v>19</v>
      </c>
      <c r="E48" s="40">
        <v>63</v>
      </c>
      <c r="F48" s="40">
        <v>279</v>
      </c>
      <c r="G48" s="40">
        <v>213</v>
      </c>
      <c r="H48" s="40">
        <v>525</v>
      </c>
      <c r="I48" s="40">
        <v>703</v>
      </c>
      <c r="J48" s="40">
        <v>1751</v>
      </c>
      <c r="K48" s="41"/>
      <c r="L48" s="42">
        <v>3579</v>
      </c>
    </row>
    <row r="49" spans="1:12" x14ac:dyDescent="0.2">
      <c r="A49" s="39" t="s">
        <v>41</v>
      </c>
      <c r="B49" s="39" t="s">
        <v>11</v>
      </c>
      <c r="C49" s="40">
        <v>129</v>
      </c>
      <c r="D49" s="40">
        <v>71</v>
      </c>
      <c r="E49" s="40">
        <v>72</v>
      </c>
      <c r="F49" s="40">
        <v>114</v>
      </c>
      <c r="G49" s="41"/>
      <c r="H49" s="40">
        <v>234</v>
      </c>
      <c r="I49" s="41"/>
      <c r="J49" s="40">
        <v>712</v>
      </c>
      <c r="K49" s="40">
        <v>1177</v>
      </c>
      <c r="L49" s="42">
        <v>2509</v>
      </c>
    </row>
    <row r="50" spans="1:12" x14ac:dyDescent="0.2">
      <c r="A50" s="39" t="s">
        <v>42</v>
      </c>
      <c r="B50" s="39" t="s">
        <v>11</v>
      </c>
      <c r="C50" s="40">
        <v>12</v>
      </c>
      <c r="D50" s="41"/>
      <c r="E50" s="40">
        <v>28</v>
      </c>
      <c r="F50" s="40">
        <v>126</v>
      </c>
      <c r="G50" s="40">
        <v>70</v>
      </c>
      <c r="H50" s="40">
        <v>330</v>
      </c>
      <c r="I50" s="41"/>
      <c r="J50" s="40">
        <v>683</v>
      </c>
      <c r="K50" s="41"/>
      <c r="L50" s="42">
        <v>1249</v>
      </c>
    </row>
    <row r="51" spans="1:12" x14ac:dyDescent="0.2">
      <c r="A51" s="39" t="s">
        <v>149</v>
      </c>
      <c r="B51" s="39" t="s">
        <v>11</v>
      </c>
      <c r="C51" s="40">
        <v>105</v>
      </c>
      <c r="D51" s="40">
        <v>178</v>
      </c>
      <c r="E51" s="40">
        <v>461</v>
      </c>
      <c r="F51" s="40">
        <v>1314</v>
      </c>
      <c r="G51" s="40">
        <v>2732</v>
      </c>
      <c r="H51" s="40">
        <v>5342</v>
      </c>
      <c r="I51" s="40">
        <v>8253</v>
      </c>
      <c r="J51" s="40">
        <v>5219</v>
      </c>
      <c r="K51" s="40">
        <v>1211</v>
      </c>
      <c r="L51" s="42">
        <v>24815</v>
      </c>
    </row>
    <row r="52" spans="1:12" x14ac:dyDescent="0.2">
      <c r="A52" s="39" t="s">
        <v>43</v>
      </c>
      <c r="B52" s="39" t="s">
        <v>11</v>
      </c>
      <c r="C52" s="41"/>
      <c r="D52" s="40">
        <v>7</v>
      </c>
      <c r="E52" s="41"/>
      <c r="F52" s="40">
        <v>26</v>
      </c>
      <c r="G52" s="40">
        <v>136</v>
      </c>
      <c r="H52" s="40">
        <v>586</v>
      </c>
      <c r="I52" s="40">
        <v>497</v>
      </c>
      <c r="J52" s="40">
        <v>532</v>
      </c>
      <c r="K52" s="40">
        <v>1930</v>
      </c>
      <c r="L52" s="42">
        <v>3714</v>
      </c>
    </row>
    <row r="53" spans="1:12" x14ac:dyDescent="0.2">
      <c r="A53" s="39" t="s">
        <v>150</v>
      </c>
      <c r="B53" s="39" t="s">
        <v>11</v>
      </c>
      <c r="C53" s="40">
        <v>36</v>
      </c>
      <c r="D53" s="40">
        <v>40</v>
      </c>
      <c r="E53" s="40">
        <v>66</v>
      </c>
      <c r="F53" s="40">
        <v>135</v>
      </c>
      <c r="G53" s="40">
        <v>221</v>
      </c>
      <c r="H53" s="40">
        <v>1007</v>
      </c>
      <c r="I53" s="40">
        <v>1436</v>
      </c>
      <c r="J53" s="40">
        <v>1732</v>
      </c>
      <c r="K53" s="40">
        <v>1001</v>
      </c>
      <c r="L53" s="42">
        <v>5674</v>
      </c>
    </row>
    <row r="54" spans="1:12" x14ac:dyDescent="0.2">
      <c r="A54" s="39"/>
      <c r="B54" s="39"/>
      <c r="C54" s="40"/>
      <c r="D54" s="40"/>
      <c r="E54" s="40"/>
      <c r="F54" s="41"/>
      <c r="G54" s="40"/>
      <c r="H54" s="41"/>
      <c r="I54" s="41"/>
      <c r="J54" s="41"/>
      <c r="K54" s="41"/>
      <c r="L54" s="40"/>
    </row>
    <row r="55" spans="1:12" x14ac:dyDescent="0.2">
      <c r="A55" s="39"/>
      <c r="B55" s="39"/>
      <c r="C55" s="42">
        <f>SUM(C38:C53)</f>
        <v>643</v>
      </c>
      <c r="D55" s="42">
        <f t="shared" ref="D55:L55" si="1">SUM(D38:D53)</f>
        <v>627</v>
      </c>
      <c r="E55" s="42">
        <f t="shared" si="1"/>
        <v>1453</v>
      </c>
      <c r="F55" s="42">
        <f t="shared" si="1"/>
        <v>4339</v>
      </c>
      <c r="G55" s="42">
        <f t="shared" si="1"/>
        <v>6078</v>
      </c>
      <c r="H55" s="42">
        <f t="shared" si="1"/>
        <v>16235</v>
      </c>
      <c r="I55" s="42">
        <f t="shared" si="1"/>
        <v>18887</v>
      </c>
      <c r="J55" s="42">
        <f t="shared" si="1"/>
        <v>19760</v>
      </c>
      <c r="K55" s="42">
        <f t="shared" si="1"/>
        <v>9430</v>
      </c>
      <c r="L55" s="42">
        <f t="shared" si="1"/>
        <v>77452</v>
      </c>
    </row>
    <row r="56" spans="1:12" x14ac:dyDescent="0.2">
      <c r="A56" s="39"/>
      <c r="B56" s="39"/>
      <c r="C56" s="40"/>
      <c r="D56" s="40"/>
      <c r="E56" s="40"/>
      <c r="F56" s="41"/>
      <c r="G56" s="40"/>
      <c r="H56" s="41"/>
      <c r="I56" s="41"/>
      <c r="J56" s="41"/>
      <c r="K56" s="41"/>
      <c r="L56" s="40"/>
    </row>
    <row r="57" spans="1:12" x14ac:dyDescent="0.2">
      <c r="A57" s="39" t="s">
        <v>151</v>
      </c>
      <c r="B57" s="39" t="s">
        <v>11</v>
      </c>
      <c r="C57" s="40">
        <v>1213</v>
      </c>
      <c r="D57" s="40">
        <v>1210</v>
      </c>
      <c r="E57" s="40">
        <v>1491</v>
      </c>
      <c r="F57" s="40">
        <v>2295</v>
      </c>
      <c r="G57" s="40">
        <v>881</v>
      </c>
      <c r="H57" s="40">
        <v>2029</v>
      </c>
      <c r="I57" s="40">
        <v>553</v>
      </c>
      <c r="J57" s="40">
        <v>2980</v>
      </c>
      <c r="K57" s="40">
        <v>14532</v>
      </c>
      <c r="L57" s="42">
        <v>27184</v>
      </c>
    </row>
    <row r="58" spans="1:12" x14ac:dyDescent="0.2">
      <c r="A58" s="39" t="s">
        <v>44</v>
      </c>
      <c r="B58" s="39" t="s">
        <v>11</v>
      </c>
      <c r="C58" s="40">
        <v>878</v>
      </c>
      <c r="D58" s="40">
        <v>367</v>
      </c>
      <c r="E58" s="40">
        <v>79</v>
      </c>
      <c r="F58" s="40">
        <v>87</v>
      </c>
      <c r="G58" s="40">
        <v>80</v>
      </c>
      <c r="H58" s="40">
        <v>243</v>
      </c>
      <c r="I58" s="41"/>
      <c r="J58" s="41"/>
      <c r="K58" s="41"/>
      <c r="L58" s="42">
        <v>1734</v>
      </c>
    </row>
    <row r="59" spans="1:12" x14ac:dyDescent="0.2">
      <c r="A59" s="39" t="s">
        <v>152</v>
      </c>
      <c r="B59" s="39" t="s">
        <v>11</v>
      </c>
      <c r="C59" s="40">
        <v>473</v>
      </c>
      <c r="D59" s="40">
        <v>457</v>
      </c>
      <c r="E59" s="40">
        <v>658</v>
      </c>
      <c r="F59" s="40">
        <v>591</v>
      </c>
      <c r="G59" s="40">
        <v>528</v>
      </c>
      <c r="H59" s="40">
        <v>794</v>
      </c>
      <c r="I59" s="40">
        <v>442</v>
      </c>
      <c r="J59" s="40">
        <v>1786</v>
      </c>
      <c r="K59" s="41"/>
      <c r="L59" s="42">
        <v>5729</v>
      </c>
    </row>
    <row r="60" spans="1:12" x14ac:dyDescent="0.2">
      <c r="A60" s="39" t="s">
        <v>45</v>
      </c>
      <c r="B60" s="39" t="s">
        <v>11</v>
      </c>
      <c r="C60" s="40">
        <v>268</v>
      </c>
      <c r="D60" s="40">
        <v>216</v>
      </c>
      <c r="E60" s="40">
        <v>414</v>
      </c>
      <c r="F60" s="40">
        <v>328</v>
      </c>
      <c r="G60" s="40">
        <v>151</v>
      </c>
      <c r="H60" s="41"/>
      <c r="I60" s="41"/>
      <c r="J60" s="41"/>
      <c r="K60" s="41"/>
      <c r="L60" s="42">
        <v>1377</v>
      </c>
    </row>
    <row r="61" spans="1:12" x14ac:dyDescent="0.2">
      <c r="A61" s="39" t="s">
        <v>46</v>
      </c>
      <c r="B61" s="39" t="s">
        <v>11</v>
      </c>
      <c r="C61" s="40">
        <v>304</v>
      </c>
      <c r="D61" s="40">
        <v>311</v>
      </c>
      <c r="E61" s="40">
        <v>378</v>
      </c>
      <c r="F61" s="40">
        <v>542</v>
      </c>
      <c r="G61" s="40">
        <v>107</v>
      </c>
      <c r="H61" s="40">
        <v>1037</v>
      </c>
      <c r="I61" s="40">
        <v>1491</v>
      </c>
      <c r="J61" s="40">
        <v>530</v>
      </c>
      <c r="K61" s="41"/>
      <c r="L61" s="42">
        <v>4700</v>
      </c>
    </row>
    <row r="62" spans="1:12" x14ac:dyDescent="0.2">
      <c r="A62" s="39" t="s">
        <v>47</v>
      </c>
      <c r="B62" s="39" t="s">
        <v>11</v>
      </c>
      <c r="C62" s="40">
        <v>140</v>
      </c>
      <c r="D62" s="40">
        <v>165</v>
      </c>
      <c r="E62" s="40">
        <v>65</v>
      </c>
      <c r="F62" s="40">
        <v>252</v>
      </c>
      <c r="G62" s="40">
        <v>79</v>
      </c>
      <c r="H62" s="40">
        <v>165</v>
      </c>
      <c r="I62" s="41"/>
      <c r="J62" s="41"/>
      <c r="K62" s="41"/>
      <c r="L62" s="42">
        <v>866</v>
      </c>
    </row>
    <row r="63" spans="1:12" x14ac:dyDescent="0.2">
      <c r="A63" s="39" t="s">
        <v>48</v>
      </c>
      <c r="B63" s="39" t="s">
        <v>11</v>
      </c>
      <c r="C63" s="40">
        <v>81</v>
      </c>
      <c r="D63" s="40">
        <v>41</v>
      </c>
      <c r="E63" s="40">
        <v>43</v>
      </c>
      <c r="F63" s="40">
        <v>27</v>
      </c>
      <c r="G63" s="41"/>
      <c r="H63" s="41"/>
      <c r="I63" s="41"/>
      <c r="J63" s="41"/>
      <c r="K63" s="41"/>
      <c r="L63" s="42">
        <v>192</v>
      </c>
    </row>
    <row r="64" spans="1:12" x14ac:dyDescent="0.2">
      <c r="A64" s="39" t="s">
        <v>49</v>
      </c>
      <c r="B64" s="39" t="s">
        <v>11</v>
      </c>
      <c r="C64" s="40">
        <v>235</v>
      </c>
      <c r="D64" s="40">
        <v>115</v>
      </c>
      <c r="E64" s="40">
        <v>114</v>
      </c>
      <c r="F64" s="40">
        <v>367</v>
      </c>
      <c r="G64" s="40">
        <v>305</v>
      </c>
      <c r="H64" s="41"/>
      <c r="I64" s="41"/>
      <c r="J64" s="41"/>
      <c r="K64" s="41"/>
      <c r="L64" s="42">
        <v>1136</v>
      </c>
    </row>
    <row r="65" spans="1:12" x14ac:dyDescent="0.2">
      <c r="A65" s="39" t="s">
        <v>50</v>
      </c>
      <c r="B65" s="39" t="s">
        <v>11</v>
      </c>
      <c r="C65" s="40">
        <v>1347</v>
      </c>
      <c r="D65" s="40">
        <v>935</v>
      </c>
      <c r="E65" s="40">
        <v>951</v>
      </c>
      <c r="F65" s="40">
        <v>1647</v>
      </c>
      <c r="G65" s="40">
        <v>1756</v>
      </c>
      <c r="H65" s="40">
        <v>1651</v>
      </c>
      <c r="I65" s="40">
        <v>1823</v>
      </c>
      <c r="J65" s="40">
        <v>674</v>
      </c>
      <c r="K65" s="41"/>
      <c r="L65" s="42">
        <v>10784</v>
      </c>
    </row>
    <row r="66" spans="1:12" x14ac:dyDescent="0.2">
      <c r="A66" s="39" t="s">
        <v>51</v>
      </c>
      <c r="B66" s="39" t="s">
        <v>11</v>
      </c>
      <c r="C66" s="40">
        <v>110</v>
      </c>
      <c r="D66" s="40">
        <v>8</v>
      </c>
      <c r="E66" s="40">
        <v>41</v>
      </c>
      <c r="F66" s="41"/>
      <c r="G66" s="41"/>
      <c r="H66" s="41"/>
      <c r="I66" s="41"/>
      <c r="J66" s="41"/>
      <c r="K66" s="41"/>
      <c r="L66" s="42">
        <v>159</v>
      </c>
    </row>
    <row r="67" spans="1:12" x14ac:dyDescent="0.2">
      <c r="A67" s="39" t="s">
        <v>52</v>
      </c>
      <c r="B67" s="39" t="s">
        <v>11</v>
      </c>
      <c r="C67" s="40">
        <v>232</v>
      </c>
      <c r="D67" s="40">
        <v>169</v>
      </c>
      <c r="E67" s="40">
        <v>233</v>
      </c>
      <c r="F67" s="40">
        <v>187</v>
      </c>
      <c r="G67" s="40">
        <v>98</v>
      </c>
      <c r="H67" s="40">
        <v>352</v>
      </c>
      <c r="I67" s="41"/>
      <c r="J67" s="41"/>
      <c r="K67" s="41"/>
      <c r="L67" s="42">
        <v>1271</v>
      </c>
    </row>
    <row r="68" spans="1:12" x14ac:dyDescent="0.2">
      <c r="A68" s="39" t="s">
        <v>53</v>
      </c>
      <c r="B68" s="39" t="s">
        <v>11</v>
      </c>
      <c r="C68" s="40">
        <v>700</v>
      </c>
      <c r="D68" s="40">
        <v>204</v>
      </c>
      <c r="E68" s="40">
        <v>225</v>
      </c>
      <c r="F68" s="40">
        <v>67</v>
      </c>
      <c r="G68" s="40">
        <v>62</v>
      </c>
      <c r="H68" s="41"/>
      <c r="I68" s="41"/>
      <c r="J68" s="41"/>
      <c r="K68" s="41"/>
      <c r="L68" s="42">
        <v>1258</v>
      </c>
    </row>
    <row r="69" spans="1:12" x14ac:dyDescent="0.2">
      <c r="A69" s="39" t="s">
        <v>54</v>
      </c>
      <c r="B69" s="39" t="s">
        <v>11</v>
      </c>
      <c r="C69" s="40">
        <v>237</v>
      </c>
      <c r="D69" s="40">
        <v>132</v>
      </c>
      <c r="E69" s="40">
        <v>114</v>
      </c>
      <c r="F69" s="40">
        <v>59</v>
      </c>
      <c r="G69" s="41"/>
      <c r="H69" s="41"/>
      <c r="I69" s="41"/>
      <c r="J69" s="41"/>
      <c r="K69" s="41"/>
      <c r="L69" s="42">
        <v>542</v>
      </c>
    </row>
    <row r="70" spans="1:12" x14ac:dyDescent="0.2">
      <c r="A70" s="39" t="s">
        <v>153</v>
      </c>
      <c r="B70" s="39" t="s">
        <v>11</v>
      </c>
      <c r="C70" s="40">
        <v>1552</v>
      </c>
      <c r="D70" s="40">
        <v>1507</v>
      </c>
      <c r="E70" s="40">
        <v>1649</v>
      </c>
      <c r="F70" s="40">
        <v>2550</v>
      </c>
      <c r="G70" s="40">
        <v>2036</v>
      </c>
      <c r="H70" s="40">
        <v>2208</v>
      </c>
      <c r="I70" s="40">
        <v>959</v>
      </c>
      <c r="J70" s="40">
        <v>1228</v>
      </c>
      <c r="K70" s="40">
        <v>1330</v>
      </c>
      <c r="L70" s="42">
        <v>15019</v>
      </c>
    </row>
    <row r="71" spans="1:12" x14ac:dyDescent="0.2">
      <c r="A71" s="39" t="s">
        <v>55</v>
      </c>
      <c r="B71" s="39" t="s">
        <v>11</v>
      </c>
      <c r="C71" s="40">
        <v>1511</v>
      </c>
      <c r="D71" s="40">
        <v>1538</v>
      </c>
      <c r="E71" s="40">
        <v>1947</v>
      </c>
      <c r="F71" s="40">
        <v>1881</v>
      </c>
      <c r="G71" s="40">
        <v>1011</v>
      </c>
      <c r="H71" s="40">
        <v>426</v>
      </c>
      <c r="I71" s="41"/>
      <c r="J71" s="40">
        <v>589</v>
      </c>
      <c r="K71" s="41"/>
      <c r="L71" s="42">
        <v>8903</v>
      </c>
    </row>
    <row r="72" spans="1:12" x14ac:dyDescent="0.2">
      <c r="A72" s="39" t="s">
        <v>56</v>
      </c>
      <c r="B72" s="39" t="s">
        <v>11</v>
      </c>
      <c r="C72" s="40">
        <v>918</v>
      </c>
      <c r="D72" s="40">
        <v>802</v>
      </c>
      <c r="E72" s="40">
        <v>1047</v>
      </c>
      <c r="F72" s="40">
        <v>1687</v>
      </c>
      <c r="G72" s="40">
        <v>788</v>
      </c>
      <c r="H72" s="40">
        <v>1053</v>
      </c>
      <c r="I72" s="40">
        <v>1356</v>
      </c>
      <c r="J72" s="41"/>
      <c r="K72" s="41"/>
      <c r="L72" s="42">
        <v>7651</v>
      </c>
    </row>
    <row r="73" spans="1:12" x14ac:dyDescent="0.2">
      <c r="A73" s="39" t="s">
        <v>57</v>
      </c>
      <c r="B73" s="39" t="s">
        <v>11</v>
      </c>
      <c r="C73" s="40">
        <v>364</v>
      </c>
      <c r="D73" s="40">
        <v>256</v>
      </c>
      <c r="E73" s="40">
        <v>253</v>
      </c>
      <c r="F73" s="40">
        <v>337</v>
      </c>
      <c r="G73" s="40">
        <v>227</v>
      </c>
      <c r="H73" s="40">
        <v>111</v>
      </c>
      <c r="I73" s="41"/>
      <c r="J73" s="41"/>
      <c r="K73" s="41"/>
      <c r="L73" s="42">
        <v>1548</v>
      </c>
    </row>
    <row r="74" spans="1:12" x14ac:dyDescent="0.2">
      <c r="A74" s="39" t="s">
        <v>58</v>
      </c>
      <c r="B74" s="39" t="s">
        <v>11</v>
      </c>
      <c r="C74" s="40">
        <v>974</v>
      </c>
      <c r="D74" s="40">
        <v>774</v>
      </c>
      <c r="E74" s="40">
        <v>919</v>
      </c>
      <c r="F74" s="40">
        <v>1067</v>
      </c>
      <c r="G74" s="40">
        <v>817</v>
      </c>
      <c r="H74" s="40">
        <v>461</v>
      </c>
      <c r="I74" s="40">
        <v>1336</v>
      </c>
      <c r="J74" s="40">
        <v>507</v>
      </c>
      <c r="K74" s="40">
        <v>3046</v>
      </c>
      <c r="L74" s="42">
        <v>9901</v>
      </c>
    </row>
    <row r="75" spans="1:12" x14ac:dyDescent="0.2">
      <c r="A75" s="39" t="s">
        <v>59</v>
      </c>
      <c r="B75" s="39" t="s">
        <v>11</v>
      </c>
      <c r="C75" s="40">
        <v>861</v>
      </c>
      <c r="D75" s="40">
        <v>454</v>
      </c>
      <c r="E75" s="40">
        <v>496</v>
      </c>
      <c r="F75" s="40">
        <v>679</v>
      </c>
      <c r="G75" s="40">
        <v>305</v>
      </c>
      <c r="H75" s="40">
        <v>333</v>
      </c>
      <c r="I75" s="41"/>
      <c r="J75" s="41"/>
      <c r="K75" s="41"/>
      <c r="L75" s="42">
        <v>3128</v>
      </c>
    </row>
    <row r="76" spans="1:12" x14ac:dyDescent="0.2">
      <c r="A76" s="39" t="s">
        <v>60</v>
      </c>
      <c r="B76" s="39" t="s">
        <v>11</v>
      </c>
      <c r="C76" s="40">
        <v>290</v>
      </c>
      <c r="D76" s="40">
        <v>77</v>
      </c>
      <c r="E76" s="40">
        <v>12</v>
      </c>
      <c r="F76" s="40">
        <v>22</v>
      </c>
      <c r="G76" s="41"/>
      <c r="H76" s="41"/>
      <c r="I76" s="41"/>
      <c r="J76" s="41"/>
      <c r="K76" s="41"/>
      <c r="L76" s="42">
        <v>401</v>
      </c>
    </row>
    <row r="77" spans="1:12" x14ac:dyDescent="0.2">
      <c r="A77" s="39"/>
      <c r="B77" s="39"/>
      <c r="C77" s="40"/>
      <c r="D77" s="40"/>
      <c r="E77" s="40"/>
      <c r="F77" s="41"/>
      <c r="G77" s="40"/>
      <c r="H77" s="41"/>
      <c r="I77" s="41"/>
      <c r="J77" s="41"/>
      <c r="K77" s="41"/>
      <c r="L77" s="40"/>
    </row>
    <row r="78" spans="1:12" x14ac:dyDescent="0.2">
      <c r="A78" s="39"/>
      <c r="B78" s="39"/>
      <c r="C78" s="42">
        <f>SUM(C57:C77)</f>
        <v>12688</v>
      </c>
      <c r="D78" s="42">
        <f t="shared" ref="D78:L78" si="2">SUM(D57:D77)</f>
        <v>9738</v>
      </c>
      <c r="E78" s="42">
        <f t="shared" si="2"/>
        <v>11129</v>
      </c>
      <c r="F78" s="42">
        <f t="shared" si="2"/>
        <v>14672</v>
      </c>
      <c r="G78" s="42">
        <f t="shared" si="2"/>
        <v>9231</v>
      </c>
      <c r="H78" s="42">
        <f t="shared" si="2"/>
        <v>10863</v>
      </c>
      <c r="I78" s="42">
        <f t="shared" si="2"/>
        <v>7960</v>
      </c>
      <c r="J78" s="42">
        <f t="shared" si="2"/>
        <v>8294</v>
      </c>
      <c r="K78" s="42">
        <f t="shared" si="2"/>
        <v>18908</v>
      </c>
      <c r="L78" s="42">
        <f t="shared" si="2"/>
        <v>103483</v>
      </c>
    </row>
    <row r="79" spans="1:12" x14ac:dyDescent="0.2">
      <c r="A79" s="39"/>
      <c r="B79" s="39"/>
      <c r="C79" s="40"/>
      <c r="D79" s="40"/>
      <c r="E79" s="40"/>
      <c r="F79" s="41"/>
      <c r="G79" s="40"/>
      <c r="H79" s="41"/>
      <c r="I79" s="41"/>
      <c r="J79" s="41"/>
      <c r="K79" s="41"/>
      <c r="L79" s="40"/>
    </row>
    <row r="80" spans="1:12" x14ac:dyDescent="0.2">
      <c r="A80" s="39" t="s">
        <v>61</v>
      </c>
      <c r="B80" s="39" t="s">
        <v>11</v>
      </c>
      <c r="C80" s="40">
        <v>12</v>
      </c>
      <c r="D80" s="40">
        <v>20</v>
      </c>
      <c r="E80" s="40">
        <v>12</v>
      </c>
      <c r="F80" s="40">
        <v>21</v>
      </c>
      <c r="G80" s="40">
        <v>65</v>
      </c>
      <c r="H80" s="40">
        <v>441</v>
      </c>
      <c r="I80" s="41"/>
      <c r="J80" s="41"/>
      <c r="K80" s="41"/>
      <c r="L80" s="42">
        <v>571</v>
      </c>
    </row>
    <row r="81" spans="1:12" x14ac:dyDescent="0.2">
      <c r="A81" s="39" t="s">
        <v>62</v>
      </c>
      <c r="B81" s="39" t="s">
        <v>11</v>
      </c>
      <c r="C81" s="41"/>
      <c r="D81" s="41"/>
      <c r="E81" s="40">
        <v>17</v>
      </c>
      <c r="F81" s="40">
        <v>214</v>
      </c>
      <c r="G81" s="40">
        <v>344</v>
      </c>
      <c r="H81" s="40">
        <v>787</v>
      </c>
      <c r="I81" s="40">
        <v>589</v>
      </c>
      <c r="J81" s="40">
        <v>1085</v>
      </c>
      <c r="K81" s="41"/>
      <c r="L81" s="42">
        <v>3036</v>
      </c>
    </row>
    <row r="82" spans="1:12" x14ac:dyDescent="0.2">
      <c r="A82" s="39" t="s">
        <v>63</v>
      </c>
      <c r="B82" s="39" t="s">
        <v>11</v>
      </c>
      <c r="C82" s="41"/>
      <c r="D82" s="40">
        <v>6</v>
      </c>
      <c r="E82" s="40">
        <v>13</v>
      </c>
      <c r="F82" s="40">
        <v>96</v>
      </c>
      <c r="G82" s="40">
        <v>437</v>
      </c>
      <c r="H82" s="40">
        <v>300</v>
      </c>
      <c r="I82" s="40">
        <v>450</v>
      </c>
      <c r="J82" s="41"/>
      <c r="K82" s="41"/>
      <c r="L82" s="42">
        <v>1302</v>
      </c>
    </row>
    <row r="83" spans="1:12" x14ac:dyDescent="0.2">
      <c r="A83" s="39" t="s">
        <v>64</v>
      </c>
      <c r="B83" s="39" t="s">
        <v>11</v>
      </c>
      <c r="C83" s="40">
        <v>3</v>
      </c>
      <c r="D83" s="40">
        <v>61</v>
      </c>
      <c r="E83" s="40">
        <v>229</v>
      </c>
      <c r="F83" s="40">
        <v>402</v>
      </c>
      <c r="G83" s="40">
        <v>1317</v>
      </c>
      <c r="H83" s="40">
        <v>1898</v>
      </c>
      <c r="I83" s="41"/>
      <c r="J83" s="41"/>
      <c r="K83" s="41"/>
      <c r="L83" s="42">
        <v>3910</v>
      </c>
    </row>
    <row r="84" spans="1:12" x14ac:dyDescent="0.2">
      <c r="A84" s="39" t="s">
        <v>65</v>
      </c>
      <c r="B84" s="39" t="s">
        <v>11</v>
      </c>
      <c r="C84" s="40">
        <v>3</v>
      </c>
      <c r="D84" s="41"/>
      <c r="E84" s="41"/>
      <c r="F84" s="41"/>
      <c r="G84" s="41"/>
      <c r="H84" s="40">
        <v>141</v>
      </c>
      <c r="I84" s="40">
        <v>267</v>
      </c>
      <c r="J84" s="41"/>
      <c r="K84" s="41"/>
      <c r="L84" s="42">
        <v>411</v>
      </c>
    </row>
    <row r="85" spans="1:12" x14ac:dyDescent="0.2">
      <c r="A85" s="39" t="s">
        <v>66</v>
      </c>
      <c r="B85" s="39" t="s">
        <v>11</v>
      </c>
      <c r="C85" s="40">
        <v>8</v>
      </c>
      <c r="D85" s="41"/>
      <c r="E85" s="41"/>
      <c r="F85" s="40">
        <v>48</v>
      </c>
      <c r="G85" s="40">
        <v>294</v>
      </c>
      <c r="H85" s="40">
        <v>583</v>
      </c>
      <c r="I85" s="40">
        <v>793</v>
      </c>
      <c r="J85" s="40">
        <v>2060</v>
      </c>
      <c r="K85" s="41"/>
      <c r="L85" s="42">
        <v>3786</v>
      </c>
    </row>
    <row r="86" spans="1:12" x14ac:dyDescent="0.2">
      <c r="A86" s="39"/>
      <c r="B86" s="39"/>
      <c r="C86" s="40"/>
      <c r="D86" s="40"/>
      <c r="E86" s="40"/>
      <c r="F86" s="41"/>
      <c r="G86" s="40"/>
      <c r="H86" s="41"/>
      <c r="I86" s="41"/>
      <c r="J86" s="41"/>
      <c r="K86" s="41"/>
      <c r="L86" s="40"/>
    </row>
    <row r="87" spans="1:12" x14ac:dyDescent="0.2">
      <c r="A87" s="39"/>
      <c r="B87" s="39"/>
      <c r="C87" s="42">
        <f>SUM(C80:C85)</f>
        <v>26</v>
      </c>
      <c r="D87" s="42">
        <f t="shared" ref="D87:L87" si="3">SUM(D80:D85)</f>
        <v>87</v>
      </c>
      <c r="E87" s="42">
        <f t="shared" si="3"/>
        <v>271</v>
      </c>
      <c r="F87" s="42">
        <f t="shared" si="3"/>
        <v>781</v>
      </c>
      <c r="G87" s="42">
        <f t="shared" si="3"/>
        <v>2457</v>
      </c>
      <c r="H87" s="42">
        <f t="shared" si="3"/>
        <v>4150</v>
      </c>
      <c r="I87" s="42">
        <f t="shared" si="3"/>
        <v>2099</v>
      </c>
      <c r="J87" s="42">
        <f t="shared" si="3"/>
        <v>3145</v>
      </c>
      <c r="K87" s="42">
        <f t="shared" si="3"/>
        <v>0</v>
      </c>
      <c r="L87" s="42">
        <f t="shared" si="3"/>
        <v>13016</v>
      </c>
    </row>
    <row r="88" spans="1:12" x14ac:dyDescent="0.2">
      <c r="A88" s="39"/>
      <c r="B88" s="39"/>
      <c r="C88" s="40"/>
      <c r="D88" s="40"/>
      <c r="E88" s="40"/>
      <c r="F88" s="41"/>
      <c r="G88" s="40"/>
      <c r="H88" s="41"/>
      <c r="I88" s="41"/>
      <c r="J88" s="41"/>
      <c r="K88" s="41"/>
      <c r="L88" s="40"/>
    </row>
    <row r="89" spans="1:12" x14ac:dyDescent="0.2">
      <c r="A89" s="39" t="s">
        <v>67</v>
      </c>
      <c r="B89" s="39" t="s">
        <v>11</v>
      </c>
      <c r="C89" s="40">
        <v>3</v>
      </c>
      <c r="D89" s="40">
        <v>7</v>
      </c>
      <c r="E89" s="40">
        <v>16</v>
      </c>
      <c r="F89" s="41"/>
      <c r="G89" s="41"/>
      <c r="H89" s="41"/>
      <c r="I89" s="41"/>
      <c r="J89" s="41"/>
      <c r="K89" s="40">
        <v>4921</v>
      </c>
      <c r="L89" s="42">
        <v>4947</v>
      </c>
    </row>
    <row r="90" spans="1:12" x14ac:dyDescent="0.2">
      <c r="A90" s="39" t="s">
        <v>68</v>
      </c>
      <c r="B90" s="39" t="s">
        <v>11</v>
      </c>
      <c r="C90" s="40">
        <v>132</v>
      </c>
      <c r="D90" s="40">
        <v>166</v>
      </c>
      <c r="E90" s="40">
        <v>282</v>
      </c>
      <c r="F90" s="40">
        <v>439</v>
      </c>
      <c r="G90" s="40">
        <v>378</v>
      </c>
      <c r="H90" s="40">
        <v>174</v>
      </c>
      <c r="I90" s="40">
        <v>415</v>
      </c>
      <c r="J90" s="41"/>
      <c r="K90" s="40">
        <v>5792</v>
      </c>
      <c r="L90" s="42">
        <v>7778</v>
      </c>
    </row>
    <row r="91" spans="1:12" x14ac:dyDescent="0.2">
      <c r="A91" s="39" t="s">
        <v>69</v>
      </c>
      <c r="B91" s="39" t="s">
        <v>11</v>
      </c>
      <c r="C91" s="40">
        <v>10</v>
      </c>
      <c r="D91" s="40">
        <v>30</v>
      </c>
      <c r="E91" s="40">
        <v>77</v>
      </c>
      <c r="F91" s="40">
        <v>22</v>
      </c>
      <c r="G91" s="41"/>
      <c r="H91" s="41"/>
      <c r="I91" s="41"/>
      <c r="J91" s="41"/>
      <c r="K91" s="41"/>
      <c r="L91" s="42">
        <v>139</v>
      </c>
    </row>
    <row r="92" spans="1:12" x14ac:dyDescent="0.2">
      <c r="A92" s="39" t="s">
        <v>70</v>
      </c>
      <c r="B92" s="39" t="s">
        <v>11</v>
      </c>
      <c r="C92" s="40">
        <v>152</v>
      </c>
      <c r="D92" s="40">
        <v>309</v>
      </c>
      <c r="E92" s="40">
        <v>664</v>
      </c>
      <c r="F92" s="40">
        <v>892</v>
      </c>
      <c r="G92" s="40">
        <v>1177</v>
      </c>
      <c r="H92" s="40">
        <v>782</v>
      </c>
      <c r="I92" s="40">
        <v>325</v>
      </c>
      <c r="J92" s="40">
        <v>719</v>
      </c>
      <c r="K92" s="40">
        <v>1022</v>
      </c>
      <c r="L92" s="42">
        <v>6042</v>
      </c>
    </row>
    <row r="93" spans="1:12" x14ac:dyDescent="0.2">
      <c r="A93" s="39" t="s">
        <v>71</v>
      </c>
      <c r="B93" s="39" t="s">
        <v>11</v>
      </c>
      <c r="C93" s="40">
        <v>598</v>
      </c>
      <c r="D93" s="40">
        <v>613</v>
      </c>
      <c r="E93" s="40">
        <v>456</v>
      </c>
      <c r="F93" s="40">
        <v>678</v>
      </c>
      <c r="G93" s="40">
        <v>220</v>
      </c>
      <c r="H93" s="40">
        <v>248</v>
      </c>
      <c r="I93" s="41"/>
      <c r="J93" s="41"/>
      <c r="K93" s="41"/>
      <c r="L93" s="42">
        <v>2813</v>
      </c>
    </row>
    <row r="94" spans="1:12" x14ac:dyDescent="0.2">
      <c r="A94" s="39" t="s">
        <v>72</v>
      </c>
      <c r="B94" s="39" t="s">
        <v>11</v>
      </c>
      <c r="C94" s="40">
        <v>1070</v>
      </c>
      <c r="D94" s="40">
        <v>1096</v>
      </c>
      <c r="E94" s="40">
        <v>2023</v>
      </c>
      <c r="F94" s="40">
        <v>2823</v>
      </c>
      <c r="G94" s="40">
        <v>1903</v>
      </c>
      <c r="H94" s="40">
        <v>2089</v>
      </c>
      <c r="I94" s="40">
        <v>591</v>
      </c>
      <c r="J94" s="41"/>
      <c r="K94" s="41"/>
      <c r="L94" s="42">
        <v>11595</v>
      </c>
    </row>
    <row r="95" spans="1:12" x14ac:dyDescent="0.2">
      <c r="A95" s="39" t="s">
        <v>73</v>
      </c>
      <c r="B95" s="39" t="s">
        <v>11</v>
      </c>
      <c r="C95" s="40">
        <v>66</v>
      </c>
      <c r="D95" s="40">
        <v>162</v>
      </c>
      <c r="E95" s="40">
        <v>356</v>
      </c>
      <c r="F95" s="40">
        <v>271</v>
      </c>
      <c r="G95" s="40">
        <v>139</v>
      </c>
      <c r="H95" s="40">
        <v>240</v>
      </c>
      <c r="I95" s="40">
        <v>742</v>
      </c>
      <c r="J95" s="41"/>
      <c r="K95" s="41"/>
      <c r="L95" s="42">
        <v>1976</v>
      </c>
    </row>
    <row r="96" spans="1:12" x14ac:dyDescent="0.2">
      <c r="A96" s="39" t="s">
        <v>74</v>
      </c>
      <c r="B96" s="39" t="s">
        <v>11</v>
      </c>
      <c r="C96" s="40">
        <v>410</v>
      </c>
      <c r="D96" s="40">
        <v>517</v>
      </c>
      <c r="E96" s="40">
        <v>477</v>
      </c>
      <c r="F96" s="40">
        <v>390</v>
      </c>
      <c r="G96" s="40">
        <v>134</v>
      </c>
      <c r="H96" s="41"/>
      <c r="I96" s="41"/>
      <c r="J96" s="41"/>
      <c r="K96" s="41"/>
      <c r="L96" s="42">
        <v>1928</v>
      </c>
    </row>
    <row r="97" spans="1:12" x14ac:dyDescent="0.2">
      <c r="A97" s="39"/>
      <c r="B97" s="39"/>
      <c r="C97" s="40"/>
      <c r="D97" s="40"/>
      <c r="E97" s="40"/>
      <c r="F97" s="41"/>
      <c r="G97" s="40"/>
      <c r="H97" s="41"/>
      <c r="I97" s="41"/>
      <c r="J97" s="41"/>
      <c r="K97" s="41"/>
      <c r="L97" s="40"/>
    </row>
    <row r="98" spans="1:12" x14ac:dyDescent="0.2">
      <c r="A98" s="39"/>
      <c r="B98" s="39"/>
      <c r="C98" s="42">
        <f>SUM(C89:C97)</f>
        <v>2441</v>
      </c>
      <c r="D98" s="42">
        <f t="shared" ref="D98:L98" si="4">SUM(D89:D97)</f>
        <v>2900</v>
      </c>
      <c r="E98" s="42">
        <f t="shared" si="4"/>
        <v>4351</v>
      </c>
      <c r="F98" s="42">
        <f t="shared" si="4"/>
        <v>5515</v>
      </c>
      <c r="G98" s="42">
        <f t="shared" si="4"/>
        <v>3951</v>
      </c>
      <c r="H98" s="42">
        <f t="shared" si="4"/>
        <v>3533</v>
      </c>
      <c r="I98" s="42">
        <f t="shared" si="4"/>
        <v>2073</v>
      </c>
      <c r="J98" s="42">
        <f t="shared" si="4"/>
        <v>719</v>
      </c>
      <c r="K98" s="42">
        <f t="shared" si="4"/>
        <v>11735</v>
      </c>
      <c r="L98" s="42">
        <f t="shared" si="4"/>
        <v>37218</v>
      </c>
    </row>
    <row r="99" spans="1:12" x14ac:dyDescent="0.2">
      <c r="A99" s="39"/>
      <c r="B99" s="39"/>
      <c r="C99" s="40"/>
      <c r="D99" s="40"/>
      <c r="E99" s="40"/>
      <c r="F99" s="41"/>
      <c r="G99" s="40"/>
      <c r="H99" s="41"/>
      <c r="I99" s="41"/>
      <c r="J99" s="41"/>
      <c r="K99" s="41"/>
      <c r="L99" s="40"/>
    </row>
    <row r="100" spans="1:12" x14ac:dyDescent="0.2">
      <c r="A100" s="39" t="s">
        <v>75</v>
      </c>
      <c r="B100" s="39" t="s">
        <v>11</v>
      </c>
      <c r="C100" s="40">
        <v>5391</v>
      </c>
      <c r="D100" s="40">
        <v>6973</v>
      </c>
      <c r="E100" s="40">
        <v>5510</v>
      </c>
      <c r="F100" s="40">
        <v>4152</v>
      </c>
      <c r="G100" s="40">
        <v>1948</v>
      </c>
      <c r="H100" s="40">
        <v>1674</v>
      </c>
      <c r="I100" s="40">
        <v>1284</v>
      </c>
      <c r="J100" s="40">
        <v>807</v>
      </c>
      <c r="K100" s="41"/>
      <c r="L100" s="42">
        <v>27739</v>
      </c>
    </row>
    <row r="101" spans="1:12" x14ac:dyDescent="0.2">
      <c r="A101" s="39" t="s">
        <v>76</v>
      </c>
      <c r="B101" s="39" t="s">
        <v>11</v>
      </c>
      <c r="C101" s="40">
        <v>1082</v>
      </c>
      <c r="D101" s="40">
        <v>1577</v>
      </c>
      <c r="E101" s="40">
        <v>1987</v>
      </c>
      <c r="F101" s="40">
        <v>1860</v>
      </c>
      <c r="G101" s="40">
        <v>1245</v>
      </c>
      <c r="H101" s="40">
        <v>1723</v>
      </c>
      <c r="I101" s="41"/>
      <c r="J101" s="41"/>
      <c r="K101" s="41"/>
      <c r="L101" s="42">
        <v>9474</v>
      </c>
    </row>
    <row r="102" spans="1:12" x14ac:dyDescent="0.2">
      <c r="A102" s="39" t="s">
        <v>77</v>
      </c>
      <c r="B102" s="39" t="s">
        <v>11</v>
      </c>
      <c r="C102" s="40">
        <v>26</v>
      </c>
      <c r="D102" s="40">
        <v>26</v>
      </c>
      <c r="E102" s="40">
        <v>92</v>
      </c>
      <c r="F102" s="40">
        <v>647</v>
      </c>
      <c r="G102" s="40">
        <v>474</v>
      </c>
      <c r="H102" s="40">
        <v>1324</v>
      </c>
      <c r="I102" s="41"/>
      <c r="J102" s="41"/>
      <c r="K102" s="41"/>
      <c r="L102" s="42">
        <v>2589</v>
      </c>
    </row>
    <row r="103" spans="1:12" x14ac:dyDescent="0.2">
      <c r="A103" s="39" t="s">
        <v>78</v>
      </c>
      <c r="B103" s="39" t="s">
        <v>11</v>
      </c>
      <c r="C103" s="40">
        <v>151</v>
      </c>
      <c r="D103" s="40">
        <v>167</v>
      </c>
      <c r="E103" s="40">
        <v>150</v>
      </c>
      <c r="F103" s="40">
        <v>247</v>
      </c>
      <c r="G103" s="40">
        <v>252</v>
      </c>
      <c r="H103" s="40">
        <v>125</v>
      </c>
      <c r="I103" s="41"/>
      <c r="J103" s="41"/>
      <c r="K103" s="41"/>
      <c r="L103" s="42">
        <v>1092</v>
      </c>
    </row>
    <row r="104" spans="1:12" x14ac:dyDescent="0.2">
      <c r="A104" s="39" t="s">
        <v>79</v>
      </c>
      <c r="B104" s="39" t="s">
        <v>11</v>
      </c>
      <c r="C104" s="40">
        <v>83</v>
      </c>
      <c r="D104" s="40">
        <v>91</v>
      </c>
      <c r="E104" s="40">
        <v>102</v>
      </c>
      <c r="F104" s="40">
        <v>155</v>
      </c>
      <c r="G104" s="40">
        <v>314</v>
      </c>
      <c r="H104" s="41"/>
      <c r="I104" s="41"/>
      <c r="J104" s="41"/>
      <c r="K104" s="41"/>
      <c r="L104" s="42">
        <v>745</v>
      </c>
    </row>
    <row r="105" spans="1:12" x14ac:dyDescent="0.2">
      <c r="A105" s="39" t="s">
        <v>80</v>
      </c>
      <c r="B105" s="39" t="s">
        <v>11</v>
      </c>
      <c r="C105" s="40">
        <v>746</v>
      </c>
      <c r="D105" s="40">
        <v>604</v>
      </c>
      <c r="E105" s="40">
        <v>511</v>
      </c>
      <c r="F105" s="40">
        <v>747</v>
      </c>
      <c r="G105" s="40">
        <v>356</v>
      </c>
      <c r="H105" s="40">
        <v>239</v>
      </c>
      <c r="I105" s="41"/>
      <c r="J105" s="41"/>
      <c r="K105" s="41"/>
      <c r="L105" s="42">
        <v>3203</v>
      </c>
    </row>
    <row r="106" spans="1:12" x14ac:dyDescent="0.2">
      <c r="A106" s="39"/>
      <c r="B106" s="39"/>
      <c r="C106" s="40"/>
      <c r="D106" s="40"/>
      <c r="E106" s="40"/>
      <c r="F106" s="41"/>
      <c r="G106" s="40"/>
      <c r="H106" s="41"/>
      <c r="I106" s="41"/>
      <c r="J106" s="41"/>
      <c r="K106" s="41"/>
      <c r="L106" s="40"/>
    </row>
    <row r="107" spans="1:12" x14ac:dyDescent="0.2">
      <c r="A107" s="39"/>
      <c r="B107" s="39"/>
      <c r="C107" s="42">
        <f>SUM(C100:C106)</f>
        <v>7479</v>
      </c>
      <c r="D107" s="42">
        <f t="shared" ref="D107:L107" si="5">SUM(D100:D106)</f>
        <v>9438</v>
      </c>
      <c r="E107" s="42">
        <f t="shared" si="5"/>
        <v>8352</v>
      </c>
      <c r="F107" s="42">
        <f t="shared" si="5"/>
        <v>7808</v>
      </c>
      <c r="G107" s="42">
        <f t="shared" si="5"/>
        <v>4589</v>
      </c>
      <c r="H107" s="42">
        <f t="shared" si="5"/>
        <v>5085</v>
      </c>
      <c r="I107" s="42">
        <f t="shared" si="5"/>
        <v>1284</v>
      </c>
      <c r="J107" s="42">
        <f t="shared" si="5"/>
        <v>807</v>
      </c>
      <c r="K107" s="42">
        <f t="shared" si="5"/>
        <v>0</v>
      </c>
      <c r="L107" s="42">
        <f t="shared" si="5"/>
        <v>44842</v>
      </c>
    </row>
    <row r="108" spans="1:12" x14ac:dyDescent="0.2">
      <c r="A108" s="39"/>
      <c r="B108" s="39"/>
      <c r="C108" s="40"/>
      <c r="D108" s="40"/>
      <c r="E108" s="40"/>
      <c r="F108" s="41"/>
      <c r="G108" s="40"/>
      <c r="H108" s="41"/>
      <c r="I108" s="41"/>
      <c r="J108" s="41"/>
      <c r="K108" s="41"/>
      <c r="L108" s="40"/>
    </row>
    <row r="109" spans="1:12" x14ac:dyDescent="0.2">
      <c r="A109" s="39" t="s">
        <v>81</v>
      </c>
      <c r="B109" s="39" t="s">
        <v>11</v>
      </c>
      <c r="C109" s="40">
        <v>371</v>
      </c>
      <c r="D109" s="40">
        <v>302</v>
      </c>
      <c r="E109" s="40">
        <v>410</v>
      </c>
      <c r="F109" s="40">
        <v>832</v>
      </c>
      <c r="G109" s="40">
        <v>526</v>
      </c>
      <c r="H109" s="40">
        <v>321</v>
      </c>
      <c r="I109" s="41"/>
      <c r="J109" s="40">
        <v>591</v>
      </c>
      <c r="K109" s="41"/>
      <c r="L109" s="42">
        <v>3353</v>
      </c>
    </row>
    <row r="110" spans="1:12" x14ac:dyDescent="0.2">
      <c r="A110" s="39" t="s">
        <v>82</v>
      </c>
      <c r="B110" s="39" t="s">
        <v>11</v>
      </c>
      <c r="C110" s="40">
        <v>265</v>
      </c>
      <c r="D110" s="40">
        <v>121</v>
      </c>
      <c r="E110" s="40">
        <v>26</v>
      </c>
      <c r="F110" s="41"/>
      <c r="G110" s="41"/>
      <c r="H110" s="41"/>
      <c r="I110" s="41"/>
      <c r="J110" s="41"/>
      <c r="K110" s="41"/>
      <c r="L110" s="42">
        <v>412</v>
      </c>
    </row>
    <row r="111" spans="1:12" x14ac:dyDescent="0.2">
      <c r="A111" s="39" t="s">
        <v>83</v>
      </c>
      <c r="B111" s="39" t="s">
        <v>11</v>
      </c>
      <c r="C111" s="40">
        <v>831</v>
      </c>
      <c r="D111" s="40">
        <v>397</v>
      </c>
      <c r="E111" s="40">
        <v>373</v>
      </c>
      <c r="F111" s="40">
        <v>562</v>
      </c>
      <c r="G111" s="40">
        <v>409</v>
      </c>
      <c r="H111" s="40">
        <v>263</v>
      </c>
      <c r="I111" s="40">
        <v>479</v>
      </c>
      <c r="J111" s="40">
        <v>833</v>
      </c>
      <c r="K111" s="40">
        <v>2023</v>
      </c>
      <c r="L111" s="42">
        <v>6170</v>
      </c>
    </row>
    <row r="112" spans="1:12" x14ac:dyDescent="0.2">
      <c r="A112" s="39" t="s">
        <v>84</v>
      </c>
      <c r="B112" s="39" t="s">
        <v>11</v>
      </c>
      <c r="C112" s="40">
        <v>2625</v>
      </c>
      <c r="D112" s="40">
        <v>1051</v>
      </c>
      <c r="E112" s="40">
        <v>1210</v>
      </c>
      <c r="F112" s="40">
        <v>954</v>
      </c>
      <c r="G112" s="40">
        <v>475</v>
      </c>
      <c r="H112" s="40">
        <v>658</v>
      </c>
      <c r="I112" s="40">
        <v>325</v>
      </c>
      <c r="J112" s="41"/>
      <c r="K112" s="41"/>
      <c r="L112" s="42">
        <v>7298</v>
      </c>
    </row>
    <row r="113" spans="1:12" x14ac:dyDescent="0.2">
      <c r="A113" s="39" t="s">
        <v>85</v>
      </c>
      <c r="B113" s="39" t="s">
        <v>11</v>
      </c>
      <c r="C113" s="40">
        <v>470</v>
      </c>
      <c r="D113" s="40">
        <v>346</v>
      </c>
      <c r="E113" s="40">
        <v>386</v>
      </c>
      <c r="F113" s="40">
        <v>366</v>
      </c>
      <c r="G113" s="40">
        <v>104</v>
      </c>
      <c r="H113" s="41"/>
      <c r="I113" s="40">
        <v>274</v>
      </c>
      <c r="J113" s="41"/>
      <c r="K113" s="41"/>
      <c r="L113" s="42">
        <v>1946</v>
      </c>
    </row>
    <row r="114" spans="1:12" x14ac:dyDescent="0.2">
      <c r="A114" s="39" t="s">
        <v>86</v>
      </c>
      <c r="B114" s="39" t="s">
        <v>11</v>
      </c>
      <c r="C114" s="40">
        <v>165</v>
      </c>
      <c r="D114" s="40">
        <v>82</v>
      </c>
      <c r="E114" s="40">
        <v>189</v>
      </c>
      <c r="F114" s="40">
        <v>280</v>
      </c>
      <c r="G114" s="40">
        <v>229</v>
      </c>
      <c r="H114" s="40">
        <v>806</v>
      </c>
      <c r="I114" s="40">
        <v>462</v>
      </c>
      <c r="J114" s="41"/>
      <c r="K114" s="41"/>
      <c r="L114" s="42">
        <v>2213</v>
      </c>
    </row>
    <row r="115" spans="1:12" x14ac:dyDescent="0.2">
      <c r="A115" s="39" t="s">
        <v>87</v>
      </c>
      <c r="B115" s="39" t="s">
        <v>11</v>
      </c>
      <c r="C115" s="40">
        <v>602</v>
      </c>
      <c r="D115" s="40">
        <v>364</v>
      </c>
      <c r="E115" s="40">
        <v>220</v>
      </c>
      <c r="F115" s="40">
        <v>407</v>
      </c>
      <c r="G115" s="40">
        <v>148</v>
      </c>
      <c r="H115" s="41"/>
      <c r="I115" s="41"/>
      <c r="J115" s="41"/>
      <c r="K115" s="41"/>
      <c r="L115" s="42">
        <v>1741</v>
      </c>
    </row>
    <row r="116" spans="1:12" x14ac:dyDescent="0.2">
      <c r="A116" s="39" t="s">
        <v>88</v>
      </c>
      <c r="B116" s="39" t="s">
        <v>11</v>
      </c>
      <c r="C116" s="40">
        <v>164</v>
      </c>
      <c r="D116" s="40">
        <v>109</v>
      </c>
      <c r="E116" s="40">
        <v>203</v>
      </c>
      <c r="F116" s="40">
        <v>97</v>
      </c>
      <c r="G116" s="40">
        <v>67</v>
      </c>
      <c r="H116" s="40">
        <v>110</v>
      </c>
      <c r="I116" s="40">
        <v>358</v>
      </c>
      <c r="J116" s="41"/>
      <c r="K116" s="41"/>
      <c r="L116" s="42">
        <v>1108</v>
      </c>
    </row>
    <row r="117" spans="1:12" x14ac:dyDescent="0.2">
      <c r="A117" s="39" t="s">
        <v>89</v>
      </c>
      <c r="B117" s="39" t="s">
        <v>11</v>
      </c>
      <c r="C117" s="40">
        <v>480</v>
      </c>
      <c r="D117" s="40">
        <v>327</v>
      </c>
      <c r="E117" s="40">
        <v>106</v>
      </c>
      <c r="F117" s="40">
        <v>88</v>
      </c>
      <c r="G117" s="40">
        <v>59</v>
      </c>
      <c r="H117" s="41"/>
      <c r="I117" s="41"/>
      <c r="J117" s="41"/>
      <c r="K117" s="41"/>
      <c r="L117" s="42">
        <v>1060</v>
      </c>
    </row>
    <row r="118" spans="1:12" x14ac:dyDescent="0.2">
      <c r="A118" s="39" t="s">
        <v>90</v>
      </c>
      <c r="B118" s="39" t="s">
        <v>11</v>
      </c>
      <c r="C118" s="40">
        <v>67</v>
      </c>
      <c r="D118" s="40">
        <v>33</v>
      </c>
      <c r="E118" s="40">
        <v>28</v>
      </c>
      <c r="F118" s="40">
        <v>20</v>
      </c>
      <c r="G118" s="40">
        <v>54</v>
      </c>
      <c r="H118" s="40">
        <v>100</v>
      </c>
      <c r="I118" s="41"/>
      <c r="J118" s="41"/>
      <c r="K118" s="41"/>
      <c r="L118" s="42">
        <v>302</v>
      </c>
    </row>
    <row r="119" spans="1:12" x14ac:dyDescent="0.2">
      <c r="A119" s="39"/>
      <c r="B119" s="39"/>
      <c r="C119" s="40"/>
      <c r="D119" s="40"/>
      <c r="E119" s="40"/>
      <c r="F119" s="41"/>
      <c r="G119" s="40"/>
      <c r="H119" s="41"/>
      <c r="I119" s="41"/>
      <c r="J119" s="41"/>
      <c r="K119" s="41"/>
      <c r="L119" s="40"/>
    </row>
    <row r="120" spans="1:12" x14ac:dyDescent="0.2">
      <c r="A120" s="39"/>
      <c r="B120" s="39"/>
      <c r="C120" s="42">
        <f>SUM(C109:C119)</f>
        <v>6040</v>
      </c>
      <c r="D120" s="42">
        <f t="shared" ref="D120:L120" si="6">SUM(D109:D119)</f>
        <v>3132</v>
      </c>
      <c r="E120" s="42">
        <f t="shared" si="6"/>
        <v>3151</v>
      </c>
      <c r="F120" s="42">
        <f t="shared" si="6"/>
        <v>3606</v>
      </c>
      <c r="G120" s="42">
        <f t="shared" si="6"/>
        <v>2071</v>
      </c>
      <c r="H120" s="42">
        <f t="shared" si="6"/>
        <v>2258</v>
      </c>
      <c r="I120" s="42">
        <f t="shared" si="6"/>
        <v>1898</v>
      </c>
      <c r="J120" s="42">
        <f t="shared" si="6"/>
        <v>1424</v>
      </c>
      <c r="K120" s="42">
        <f t="shared" si="6"/>
        <v>2023</v>
      </c>
      <c r="L120" s="42">
        <f t="shared" si="6"/>
        <v>25603</v>
      </c>
    </row>
    <row r="121" spans="1:12" x14ac:dyDescent="0.2">
      <c r="A121" s="39"/>
      <c r="B121" s="39"/>
      <c r="C121" s="40"/>
      <c r="D121" s="40"/>
      <c r="E121" s="40"/>
      <c r="F121" s="41"/>
      <c r="G121" s="40"/>
      <c r="H121" s="41"/>
      <c r="I121" s="41"/>
      <c r="J121" s="41"/>
      <c r="K121" s="41"/>
      <c r="L121" s="40"/>
    </row>
    <row r="122" spans="1:12" x14ac:dyDescent="0.2">
      <c r="A122" s="39" t="s">
        <v>246</v>
      </c>
      <c r="B122" s="39" t="s">
        <v>11</v>
      </c>
      <c r="C122" s="40">
        <v>2</v>
      </c>
      <c r="D122" s="40">
        <v>12</v>
      </c>
      <c r="E122" s="41"/>
      <c r="F122" s="41"/>
      <c r="G122" s="41"/>
      <c r="H122" s="41"/>
      <c r="I122" s="41"/>
      <c r="J122" s="41"/>
      <c r="K122" s="41"/>
      <c r="L122" s="42">
        <v>14</v>
      </c>
    </row>
    <row r="123" spans="1:12" x14ac:dyDescent="0.2">
      <c r="A123" s="39" t="s">
        <v>91</v>
      </c>
      <c r="B123" s="39" t="s">
        <v>11</v>
      </c>
      <c r="C123" s="40">
        <v>78</v>
      </c>
      <c r="D123" s="40">
        <v>5</v>
      </c>
      <c r="E123" s="40">
        <v>35</v>
      </c>
      <c r="F123" s="41"/>
      <c r="G123" s="41"/>
      <c r="H123" s="41"/>
      <c r="I123" s="41"/>
      <c r="J123" s="41"/>
      <c r="K123" s="41"/>
      <c r="L123" s="42">
        <v>118</v>
      </c>
    </row>
    <row r="124" spans="1:12" x14ac:dyDescent="0.2">
      <c r="A124" s="39" t="s">
        <v>236</v>
      </c>
      <c r="B124" s="39" t="s">
        <v>11</v>
      </c>
      <c r="C124" s="41"/>
      <c r="D124" s="41"/>
      <c r="E124" s="41"/>
      <c r="F124" s="40">
        <v>43</v>
      </c>
      <c r="G124" s="41"/>
      <c r="H124" s="40">
        <v>101</v>
      </c>
      <c r="I124" s="41"/>
      <c r="J124" s="41"/>
      <c r="K124" s="41"/>
      <c r="L124" s="42">
        <v>144</v>
      </c>
    </row>
    <row r="125" spans="1:12" x14ac:dyDescent="0.2">
      <c r="A125" s="39" t="s">
        <v>92</v>
      </c>
      <c r="B125" s="39" t="s">
        <v>11</v>
      </c>
      <c r="C125" s="40">
        <v>2</v>
      </c>
      <c r="D125" s="41"/>
      <c r="E125" s="41"/>
      <c r="F125" s="40">
        <v>32</v>
      </c>
      <c r="G125" s="40">
        <v>174</v>
      </c>
      <c r="H125" s="41"/>
      <c r="I125" s="40">
        <v>671</v>
      </c>
      <c r="J125" s="41"/>
      <c r="K125" s="40">
        <v>2745</v>
      </c>
      <c r="L125" s="42">
        <v>3624</v>
      </c>
    </row>
    <row r="126" spans="1:12" x14ac:dyDescent="0.2">
      <c r="A126" s="39" t="s">
        <v>93</v>
      </c>
      <c r="B126" s="39" t="s">
        <v>11</v>
      </c>
      <c r="C126" s="40">
        <v>38</v>
      </c>
      <c r="D126" s="40">
        <v>9</v>
      </c>
      <c r="E126" s="40">
        <v>14</v>
      </c>
      <c r="F126" s="40">
        <v>58</v>
      </c>
      <c r="G126" s="41"/>
      <c r="H126" s="41"/>
      <c r="I126" s="40">
        <v>497</v>
      </c>
      <c r="J126" s="40">
        <v>513</v>
      </c>
      <c r="K126" s="40">
        <v>1398</v>
      </c>
      <c r="L126" s="42">
        <v>2527</v>
      </c>
    </row>
    <row r="127" spans="1:12" x14ac:dyDescent="0.2">
      <c r="A127" s="39" t="s">
        <v>94</v>
      </c>
      <c r="B127" s="39" t="s">
        <v>11</v>
      </c>
      <c r="C127" s="40">
        <v>44</v>
      </c>
      <c r="D127" s="40">
        <v>68</v>
      </c>
      <c r="E127" s="40">
        <v>22</v>
      </c>
      <c r="F127" s="40">
        <v>66</v>
      </c>
      <c r="G127" s="40">
        <v>70</v>
      </c>
      <c r="H127" s="41"/>
      <c r="I127" s="41"/>
      <c r="J127" s="41"/>
      <c r="K127" s="41"/>
      <c r="L127" s="42">
        <v>270</v>
      </c>
    </row>
    <row r="128" spans="1:12" x14ac:dyDescent="0.2">
      <c r="A128" s="39" t="s">
        <v>237</v>
      </c>
      <c r="B128" s="39" t="s">
        <v>11</v>
      </c>
      <c r="C128" s="40">
        <v>3</v>
      </c>
      <c r="D128" s="41"/>
      <c r="E128" s="41"/>
      <c r="F128" s="41"/>
      <c r="G128" s="41"/>
      <c r="H128" s="41"/>
      <c r="I128" s="40">
        <v>316</v>
      </c>
      <c r="J128" s="41"/>
      <c r="K128" s="41"/>
      <c r="L128" s="42">
        <v>319</v>
      </c>
    </row>
    <row r="129" spans="1:12" x14ac:dyDescent="0.2">
      <c r="A129" s="39" t="s">
        <v>238</v>
      </c>
      <c r="B129" s="39" t="s">
        <v>11</v>
      </c>
      <c r="C129" s="40">
        <v>12</v>
      </c>
      <c r="D129" s="40">
        <v>15</v>
      </c>
      <c r="E129" s="40">
        <v>65</v>
      </c>
      <c r="F129" s="40">
        <v>174</v>
      </c>
      <c r="G129" s="40">
        <v>253</v>
      </c>
      <c r="H129" s="40">
        <v>361</v>
      </c>
      <c r="I129" s="41"/>
      <c r="J129" s="40">
        <v>533</v>
      </c>
      <c r="K129" s="40">
        <v>18597</v>
      </c>
      <c r="L129" s="42">
        <v>20010</v>
      </c>
    </row>
    <row r="130" spans="1:12" x14ac:dyDescent="0.2">
      <c r="A130" s="39" t="s">
        <v>239</v>
      </c>
      <c r="B130" s="39" t="s">
        <v>11</v>
      </c>
      <c r="C130" s="40">
        <v>379</v>
      </c>
      <c r="D130" s="40">
        <v>991</v>
      </c>
      <c r="E130" s="40">
        <v>998</v>
      </c>
      <c r="F130" s="40">
        <v>1684</v>
      </c>
      <c r="G130" s="40">
        <v>764</v>
      </c>
      <c r="H130" s="40">
        <v>1916</v>
      </c>
      <c r="I130" s="40">
        <v>365</v>
      </c>
      <c r="J130" s="40">
        <v>509</v>
      </c>
      <c r="K130" s="41"/>
      <c r="L130" s="42">
        <v>7606</v>
      </c>
    </row>
    <row r="131" spans="1:12" x14ac:dyDescent="0.2">
      <c r="A131" s="39" t="s">
        <v>215</v>
      </c>
      <c r="B131" s="39" t="s">
        <v>11</v>
      </c>
      <c r="C131" s="40">
        <v>550</v>
      </c>
      <c r="D131" s="40">
        <v>829</v>
      </c>
      <c r="E131" s="40">
        <v>417</v>
      </c>
      <c r="F131" s="40">
        <v>153</v>
      </c>
      <c r="G131" s="41"/>
      <c r="H131" s="41"/>
      <c r="I131" s="41"/>
      <c r="J131" s="41"/>
      <c r="K131" s="41"/>
      <c r="L131" s="42">
        <v>1949</v>
      </c>
    </row>
    <row r="132" spans="1:12" x14ac:dyDescent="0.2">
      <c r="A132" s="39" t="s">
        <v>216</v>
      </c>
      <c r="B132" s="39" t="s">
        <v>11</v>
      </c>
      <c r="C132" s="40">
        <v>518</v>
      </c>
      <c r="D132" s="40">
        <v>655</v>
      </c>
      <c r="E132" s="40">
        <v>822</v>
      </c>
      <c r="F132" s="40">
        <v>592</v>
      </c>
      <c r="G132" s="40">
        <v>119</v>
      </c>
      <c r="H132" s="40">
        <v>108</v>
      </c>
      <c r="I132" s="41"/>
      <c r="J132" s="41"/>
      <c r="K132" s="41"/>
      <c r="L132" s="42">
        <v>2814</v>
      </c>
    </row>
    <row r="133" spans="1:12" x14ac:dyDescent="0.2">
      <c r="A133" s="39" t="s">
        <v>217</v>
      </c>
      <c r="B133" s="39" t="s">
        <v>11</v>
      </c>
      <c r="C133" s="40">
        <v>38</v>
      </c>
      <c r="D133" s="40">
        <v>578</v>
      </c>
      <c r="E133" s="40">
        <v>1307</v>
      </c>
      <c r="F133" s="40">
        <v>259</v>
      </c>
      <c r="G133" s="41"/>
      <c r="H133" s="41"/>
      <c r="I133" s="41"/>
      <c r="J133" s="41"/>
      <c r="K133" s="41"/>
      <c r="L133" s="42">
        <v>2182</v>
      </c>
    </row>
    <row r="134" spans="1:12" x14ac:dyDescent="0.2">
      <c r="A134" s="39" t="s">
        <v>218</v>
      </c>
      <c r="B134" s="39" t="s">
        <v>11</v>
      </c>
      <c r="C134" s="40">
        <v>5334</v>
      </c>
      <c r="D134" s="40">
        <v>4189</v>
      </c>
      <c r="E134" s="40">
        <v>1030</v>
      </c>
      <c r="F134" s="40">
        <v>654</v>
      </c>
      <c r="G134" s="40">
        <v>137</v>
      </c>
      <c r="H134" s="41"/>
      <c r="I134" s="41"/>
      <c r="J134" s="41"/>
      <c r="K134" s="41"/>
      <c r="L134" s="42">
        <v>11344</v>
      </c>
    </row>
    <row r="135" spans="1:12" x14ac:dyDescent="0.2">
      <c r="A135" s="39" t="s">
        <v>219</v>
      </c>
      <c r="B135" s="39" t="s">
        <v>11</v>
      </c>
      <c r="C135" s="40">
        <v>361</v>
      </c>
      <c r="D135" s="40">
        <v>323</v>
      </c>
      <c r="E135" s="40">
        <v>363</v>
      </c>
      <c r="F135" s="40">
        <v>403</v>
      </c>
      <c r="G135" s="40">
        <v>66</v>
      </c>
      <c r="H135" s="41"/>
      <c r="I135" s="41"/>
      <c r="J135" s="41"/>
      <c r="K135" s="41"/>
      <c r="L135" s="42">
        <v>1516</v>
      </c>
    </row>
    <row r="136" spans="1:12" x14ac:dyDescent="0.2">
      <c r="A136" s="39" t="s">
        <v>220</v>
      </c>
      <c r="B136" s="39" t="s">
        <v>11</v>
      </c>
      <c r="C136" s="40">
        <v>1217</v>
      </c>
      <c r="D136" s="40">
        <v>521</v>
      </c>
      <c r="E136" s="40">
        <v>846</v>
      </c>
      <c r="F136" s="40">
        <v>977</v>
      </c>
      <c r="G136" s="40">
        <v>543</v>
      </c>
      <c r="H136" s="40">
        <v>952</v>
      </c>
      <c r="I136" s="40">
        <v>859</v>
      </c>
      <c r="J136" s="40">
        <v>1833</v>
      </c>
      <c r="K136" s="40">
        <v>7645</v>
      </c>
      <c r="L136" s="42">
        <v>15393</v>
      </c>
    </row>
    <row r="137" spans="1:12" x14ac:dyDescent="0.2">
      <c r="A137" s="39" t="s">
        <v>221</v>
      </c>
      <c r="B137" s="39" t="s">
        <v>11</v>
      </c>
      <c r="C137" s="40">
        <v>9534</v>
      </c>
      <c r="D137" s="40">
        <v>3824</v>
      </c>
      <c r="E137" s="40">
        <v>3556</v>
      </c>
      <c r="F137" s="40">
        <v>4822</v>
      </c>
      <c r="G137" s="40">
        <v>2365</v>
      </c>
      <c r="H137" s="40">
        <v>5235</v>
      </c>
      <c r="I137" s="40">
        <v>2013</v>
      </c>
      <c r="J137" s="40">
        <v>2523</v>
      </c>
      <c r="K137" s="40">
        <v>1027</v>
      </c>
      <c r="L137" s="42">
        <v>34899</v>
      </c>
    </row>
    <row r="138" spans="1:12" x14ac:dyDescent="0.2">
      <c r="A138" s="39" t="s">
        <v>222</v>
      </c>
      <c r="B138" s="39" t="s">
        <v>11</v>
      </c>
      <c r="C138" s="40">
        <v>4</v>
      </c>
      <c r="D138" s="40">
        <v>6</v>
      </c>
      <c r="E138" s="40">
        <v>15</v>
      </c>
      <c r="F138" s="40">
        <v>92</v>
      </c>
      <c r="G138" s="40">
        <v>343</v>
      </c>
      <c r="H138" s="40">
        <v>608</v>
      </c>
      <c r="I138" s="41"/>
      <c r="J138" s="41"/>
      <c r="K138" s="41"/>
      <c r="L138" s="42">
        <v>1068</v>
      </c>
    </row>
    <row r="139" spans="1:12" x14ac:dyDescent="0.2">
      <c r="A139" s="39" t="s">
        <v>223</v>
      </c>
      <c r="B139" s="39" t="s">
        <v>11</v>
      </c>
      <c r="C139" s="40">
        <v>22</v>
      </c>
      <c r="D139" s="40">
        <v>17</v>
      </c>
      <c r="E139" s="40">
        <v>20</v>
      </c>
      <c r="F139" s="41"/>
      <c r="G139" s="40">
        <v>178</v>
      </c>
      <c r="H139" s="41"/>
      <c r="I139" s="41"/>
      <c r="J139" s="41"/>
      <c r="K139" s="41"/>
      <c r="L139" s="42">
        <v>237</v>
      </c>
    </row>
    <row r="141" spans="1:12" x14ac:dyDescent="0.2">
      <c r="C141" s="42">
        <f>SUM(C122:C139)</f>
        <v>18136</v>
      </c>
      <c r="D141" s="42">
        <f t="shared" ref="D141:L141" si="7">SUM(D122:D139)</f>
        <v>12042</v>
      </c>
      <c r="E141" s="42">
        <f t="shared" si="7"/>
        <v>9510</v>
      </c>
      <c r="F141" s="42">
        <f t="shared" si="7"/>
        <v>10009</v>
      </c>
      <c r="G141" s="42">
        <f t="shared" si="7"/>
        <v>5012</v>
      </c>
      <c r="H141" s="42">
        <f t="shared" si="7"/>
        <v>9281</v>
      </c>
      <c r="I141" s="42">
        <f t="shared" si="7"/>
        <v>4721</v>
      </c>
      <c r="J141" s="42">
        <f t="shared" si="7"/>
        <v>5911</v>
      </c>
      <c r="K141" s="42">
        <f t="shared" si="7"/>
        <v>31412</v>
      </c>
      <c r="L141" s="42">
        <f t="shared" si="7"/>
        <v>106034</v>
      </c>
    </row>
  </sheetData>
  <mergeCells count="1">
    <mergeCell ref="C3:L3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1"/>
  <sheetViews>
    <sheetView showZeros="0" workbookViewId="0">
      <selection activeCell="M1" sqref="M1"/>
    </sheetView>
  </sheetViews>
  <sheetFormatPr baseColWidth="10" defaultRowHeight="12.75" x14ac:dyDescent="0.2"/>
  <cols>
    <col min="1" max="1" width="9.85546875" customWidth="1"/>
    <col min="2" max="2" width="4.85546875" customWidth="1"/>
    <col min="3" max="12" width="11.7109375" customWidth="1"/>
  </cols>
  <sheetData>
    <row r="1" spans="1:12" s="50" customFormat="1" ht="16.5" customHeight="1" x14ac:dyDescent="0.25">
      <c r="A1" s="49" t="s">
        <v>254</v>
      </c>
      <c r="G1" s="51"/>
    </row>
    <row r="2" spans="1:12" s="50" customFormat="1" ht="16.5" customHeight="1" x14ac:dyDescent="0.2">
      <c r="G2" s="51"/>
    </row>
    <row r="3" spans="1:12" s="50" customFormat="1" ht="16.5" customHeight="1" x14ac:dyDescent="0.2">
      <c r="B3" s="54"/>
      <c r="C3" s="69" t="s">
        <v>135</v>
      </c>
      <c r="D3" s="69"/>
      <c r="E3" s="69"/>
      <c r="F3" s="69"/>
      <c r="G3" s="69"/>
      <c r="H3" s="69"/>
      <c r="I3" s="69"/>
      <c r="J3" s="69"/>
      <c r="K3" s="69"/>
      <c r="L3" s="69"/>
    </row>
    <row r="4" spans="1:12" s="50" customFormat="1" ht="16.5" customHeight="1" x14ac:dyDescent="0.2">
      <c r="J4" s="51"/>
    </row>
    <row r="5" spans="1:12" s="50" customFormat="1" ht="16.5" customHeight="1" x14ac:dyDescent="0.2">
      <c r="C5" s="31" t="s">
        <v>0</v>
      </c>
      <c r="D5" s="31" t="s">
        <v>1</v>
      </c>
      <c r="E5" s="31" t="s">
        <v>2</v>
      </c>
      <c r="F5" s="32" t="s">
        <v>3</v>
      </c>
      <c r="G5" s="33" t="s">
        <v>4</v>
      </c>
      <c r="H5" s="33" t="s">
        <v>5</v>
      </c>
      <c r="I5" s="33" t="s">
        <v>6</v>
      </c>
      <c r="J5" s="33" t="s">
        <v>7</v>
      </c>
      <c r="K5" s="33" t="s">
        <v>8</v>
      </c>
      <c r="L5" s="33" t="s">
        <v>9</v>
      </c>
    </row>
    <row r="6" spans="1:12" s="50" customFormat="1" ht="16.5" customHeight="1" x14ac:dyDescent="0.2">
      <c r="C6" s="31"/>
      <c r="D6" s="31"/>
      <c r="E6" s="31"/>
      <c r="F6" s="32"/>
      <c r="G6" s="33"/>
      <c r="H6" s="33"/>
      <c r="I6" s="33"/>
      <c r="J6" s="33"/>
      <c r="K6" s="33"/>
      <c r="L6" s="33"/>
    </row>
    <row r="7" spans="1:12" x14ac:dyDescent="0.2">
      <c r="A7" s="39" t="s">
        <v>12</v>
      </c>
      <c r="B7" s="39" t="s">
        <v>96</v>
      </c>
      <c r="C7" s="52">
        <f>'unselbst. Beschäftigte 7_2015'!C7*100/'unselbst. Beschäftigte 7_2015'!$L7</f>
        <v>6.8915487849111354</v>
      </c>
      <c r="D7" s="52">
        <f>'unselbst. Beschäftigte 7_2015'!D7*100/'unselbst. Beschäftigte 7_2015'!$L7</f>
        <v>9.7630274452907742</v>
      </c>
      <c r="E7" s="52">
        <f>'unselbst. Beschäftigte 7_2015'!E7*100/'unselbst. Beschäftigte 7_2015'!$L7</f>
        <v>14.943779470438884</v>
      </c>
      <c r="F7" s="52">
        <f>'unselbst. Beschäftigte 7_2015'!F7*100/'unselbst. Beschäftigte 7_2015'!$L7</f>
        <v>27.753596904848266</v>
      </c>
      <c r="G7" s="52">
        <f>'unselbst. Beschäftigte 7_2015'!G7*100/'unselbst. Beschäftigte 7_2015'!$L7</f>
        <v>16.908475395961794</v>
      </c>
      <c r="H7" s="52">
        <f>'unselbst. Beschäftigte 7_2015'!H7*100/'unselbst. Beschäftigte 7_2015'!$L7</f>
        <v>16.678757103131424</v>
      </c>
      <c r="I7" s="52">
        <f>'unselbst. Beschäftigte 7_2015'!I7*100/'unselbst. Beschäftigte 7_2015'!$L7</f>
        <v>7.0608148954177246</v>
      </c>
      <c r="J7" s="52">
        <f>'unselbst. Beschäftigte 7_2015'!J7*100/'unselbst. Beschäftigte 7_2015'!$L7</f>
        <v>0</v>
      </c>
      <c r="K7" s="52">
        <f>'unselbst. Beschäftigte 7_2015'!K7*100/'unselbst. Beschäftigte 7_2015'!$L7</f>
        <v>0</v>
      </c>
      <c r="L7" s="53">
        <f>'unselbst. Beschäftigte 7_2015'!L7*100/'unselbst. Beschäftigte 7_2015'!$L7</f>
        <v>100</v>
      </c>
    </row>
    <row r="8" spans="1:12" x14ac:dyDescent="0.2">
      <c r="A8" s="39" t="s">
        <v>13</v>
      </c>
      <c r="B8" s="39" t="s">
        <v>96</v>
      </c>
      <c r="C8" s="52">
        <f>'unselbst. Beschäftigte 7_2015'!C8*100/'unselbst. Beschäftigte 7_2015'!$L8</f>
        <v>10.017019207391199</v>
      </c>
      <c r="D8" s="52">
        <f>'unselbst. Beschäftigte 7_2015'!D8*100/'unselbst. Beschäftigte 7_2015'!$L8</f>
        <v>18.429370289326524</v>
      </c>
      <c r="E8" s="52">
        <f>'unselbst. Beschäftigte 7_2015'!E8*100/'unselbst. Beschäftigte 7_2015'!$L8</f>
        <v>24.434719183078045</v>
      </c>
      <c r="F8" s="52">
        <f>'unselbst. Beschäftigte 7_2015'!F8*100/'unselbst. Beschäftigte 7_2015'!$L8</f>
        <v>31.120836372477509</v>
      </c>
      <c r="G8" s="52">
        <f>'unselbst. Beschäftigte 7_2015'!G8*100/'unselbst. Beschäftigte 7_2015'!$L8</f>
        <v>6.6374908825674694</v>
      </c>
      <c r="H8" s="52">
        <f>'unselbst. Beschäftigte 7_2015'!H8*100/'unselbst. Beschäftigte 7_2015'!$L8</f>
        <v>9.3605640651592505</v>
      </c>
      <c r="I8" s="52">
        <f>'unselbst. Beschäftigte 7_2015'!I8*100/'unselbst. Beschäftigte 7_2015'!$L8</f>
        <v>0</v>
      </c>
      <c r="J8" s="52">
        <f>'unselbst. Beschäftigte 7_2015'!J8*100/'unselbst. Beschäftigte 7_2015'!$L8</f>
        <v>0</v>
      </c>
      <c r="K8" s="52">
        <f>'unselbst. Beschäftigte 7_2015'!K8*100/'unselbst. Beschäftigte 7_2015'!$L8</f>
        <v>0</v>
      </c>
      <c r="L8" s="53">
        <f>'unselbst. Beschäftigte 7_2015'!L8*100/'unselbst. Beschäftigte 7_2015'!$L8</f>
        <v>100</v>
      </c>
    </row>
    <row r="9" spans="1:12" x14ac:dyDescent="0.2">
      <c r="A9" s="39" t="s">
        <v>14</v>
      </c>
      <c r="B9" s="39" t="s">
        <v>96</v>
      </c>
      <c r="C9" s="52">
        <f>'unselbst. Beschäftigte 7_2015'!C9*100/'unselbst. Beschäftigte 7_2015'!$L9</f>
        <v>22.151898734177216</v>
      </c>
      <c r="D9" s="52">
        <f>'unselbst. Beschäftigte 7_2015'!D9*100/'unselbst. Beschäftigte 7_2015'!$L9</f>
        <v>24.78902953586498</v>
      </c>
      <c r="E9" s="52">
        <f>'unselbst. Beschäftigte 7_2015'!E9*100/'unselbst. Beschäftigte 7_2015'!$L9</f>
        <v>20.358649789029535</v>
      </c>
      <c r="F9" s="52">
        <f>'unselbst. Beschäftigte 7_2015'!F9*100/'unselbst. Beschäftigte 7_2015'!$L9</f>
        <v>26.476793248945146</v>
      </c>
      <c r="G9" s="52">
        <f>'unselbst. Beschäftigte 7_2015'!G9*100/'unselbst. Beschäftigte 7_2015'!$L9</f>
        <v>6.2236286919831221</v>
      </c>
      <c r="H9" s="52">
        <f>'unselbst. Beschäftigte 7_2015'!H9*100/'unselbst. Beschäftigte 7_2015'!$L9</f>
        <v>0</v>
      </c>
      <c r="I9" s="52">
        <f>'unselbst. Beschäftigte 7_2015'!I9*100/'unselbst. Beschäftigte 7_2015'!$L9</f>
        <v>0</v>
      </c>
      <c r="J9" s="52">
        <f>'unselbst. Beschäftigte 7_2015'!J9*100/'unselbst. Beschäftigte 7_2015'!$L9</f>
        <v>0</v>
      </c>
      <c r="K9" s="52">
        <f>'unselbst. Beschäftigte 7_2015'!K9*100/'unselbst. Beschäftigte 7_2015'!$L9</f>
        <v>0</v>
      </c>
      <c r="L9" s="53">
        <f>'unselbst. Beschäftigte 7_2015'!L9*100/'unselbst. Beschäftigte 7_2015'!$L9</f>
        <v>100</v>
      </c>
    </row>
    <row r="10" spans="1:12" x14ac:dyDescent="0.2">
      <c r="A10" s="39" t="s">
        <v>15</v>
      </c>
      <c r="B10" s="39" t="s">
        <v>96</v>
      </c>
      <c r="C10" s="52">
        <f>'unselbst. Beschäftigte 7_2015'!C10*100/'unselbst. Beschäftigte 7_2015'!$L10</f>
        <v>15.581901766271473</v>
      </c>
      <c r="D10" s="52">
        <f>'unselbst. Beschäftigte 7_2015'!D10*100/'unselbst. Beschäftigte 7_2015'!$L10</f>
        <v>23.034115654488264</v>
      </c>
      <c r="E10" s="52">
        <f>'unselbst. Beschäftigte 7_2015'!E10*100/'unselbst. Beschäftigte 7_2015'!$L10</f>
        <v>28.284539075731914</v>
      </c>
      <c r="F10" s="52">
        <f>'unselbst. Beschäftigte 7_2015'!F10*100/'unselbst. Beschäftigte 7_2015'!$L10</f>
        <v>22.356641664650375</v>
      </c>
      <c r="G10" s="52">
        <f>'unselbst. Beschäftigte 7_2015'!G10*100/'unselbst. Beschäftigte 7_2015'!$L10</f>
        <v>4.1132349383014759</v>
      </c>
      <c r="H10" s="52">
        <f>'unselbst. Beschäftigte 7_2015'!H10*100/'unselbst. Beschäftigte 7_2015'!$L10</f>
        <v>6.6295669005564966</v>
      </c>
      <c r="I10" s="52">
        <f>'unselbst. Beschäftigte 7_2015'!I10*100/'unselbst. Beschäftigte 7_2015'!$L10</f>
        <v>0</v>
      </c>
      <c r="J10" s="52">
        <f>'unselbst. Beschäftigte 7_2015'!J10*100/'unselbst. Beschäftigte 7_2015'!$L10</f>
        <v>0</v>
      </c>
      <c r="K10" s="52">
        <f>'unselbst. Beschäftigte 7_2015'!K10*100/'unselbst. Beschäftigte 7_2015'!$L10</f>
        <v>0</v>
      </c>
      <c r="L10" s="53">
        <f>'unselbst. Beschäftigte 7_2015'!L10*100/'unselbst. Beschäftigte 7_2015'!$L10</f>
        <v>100</v>
      </c>
    </row>
    <row r="11" spans="1:12" x14ac:dyDescent="0.2">
      <c r="A11" s="39" t="s">
        <v>16</v>
      </c>
      <c r="B11" s="39" t="s">
        <v>96</v>
      </c>
      <c r="C11" s="52">
        <f>'unselbst. Beschäftigte 7_2015'!C11*100/'unselbst. Beschäftigte 7_2015'!$L11</f>
        <v>13.805697589481372</v>
      </c>
      <c r="D11" s="52">
        <f>'unselbst. Beschäftigte 7_2015'!D11*100/'unselbst. Beschäftigte 7_2015'!$L11</f>
        <v>14.390065741417093</v>
      </c>
      <c r="E11" s="52">
        <f>'unselbst. Beschäftigte 7_2015'!E11*100/'unselbst. Beschäftigte 7_2015'!$L11</f>
        <v>21.344046749452154</v>
      </c>
      <c r="F11" s="52">
        <f>'unselbst. Beschäftigte 7_2015'!F11*100/'unselbst. Beschäftigte 7_2015'!$L11</f>
        <v>25.171658144631117</v>
      </c>
      <c r="G11" s="52">
        <f>'unselbst. Beschäftigte 7_2015'!G11*100/'unselbst. Beschäftigte 7_2015'!$L11</f>
        <v>15.003652300949598</v>
      </c>
      <c r="H11" s="52">
        <f>'unselbst. Beschäftigte 7_2015'!H11*100/'unselbst. Beschäftigte 7_2015'!$L11</f>
        <v>10.284879474068664</v>
      </c>
      <c r="I11" s="52">
        <f>'unselbst. Beschäftigte 7_2015'!I11*100/'unselbst. Beschäftigte 7_2015'!$L11</f>
        <v>0</v>
      </c>
      <c r="J11" s="52">
        <f>'unselbst. Beschäftigte 7_2015'!J11*100/'unselbst. Beschäftigte 7_2015'!$L11</f>
        <v>0</v>
      </c>
      <c r="K11" s="52">
        <f>'unselbst. Beschäftigte 7_2015'!K11*100/'unselbst. Beschäftigte 7_2015'!$L11</f>
        <v>0</v>
      </c>
      <c r="L11" s="53">
        <f>'unselbst. Beschäftigte 7_2015'!L11*100/'unselbst. Beschäftigte 7_2015'!$L11</f>
        <v>100</v>
      </c>
    </row>
    <row r="12" spans="1:12" x14ac:dyDescent="0.2">
      <c r="A12" s="39" t="s">
        <v>17</v>
      </c>
      <c r="B12" s="39" t="s">
        <v>96</v>
      </c>
      <c r="C12" s="52">
        <f>'unselbst. Beschäftigte 7_2015'!C12*100/'unselbst. Beschäftigte 7_2015'!$L12</f>
        <v>7.9929732103645144</v>
      </c>
      <c r="D12" s="52">
        <f>'unselbst. Beschäftigte 7_2015'!D12*100/'unselbst. Beschäftigte 7_2015'!$L12</f>
        <v>12.867808519982432</v>
      </c>
      <c r="E12" s="52">
        <f>'unselbst. Beschäftigte 7_2015'!E12*100/'unselbst. Beschäftigte 7_2015'!$L12</f>
        <v>24.022837066315326</v>
      </c>
      <c r="F12" s="52">
        <f>'unselbst. Beschäftigte 7_2015'!F12*100/'unselbst. Beschäftigte 7_2015'!$L12</f>
        <v>29.600351339481776</v>
      </c>
      <c r="G12" s="52">
        <f>'unselbst. Beschäftigte 7_2015'!G12*100/'unselbst. Beschäftigte 7_2015'!$L12</f>
        <v>10.1010101010101</v>
      </c>
      <c r="H12" s="52">
        <f>'unselbst. Beschäftigte 7_2015'!H12*100/'unselbst. Beschäftigte 7_2015'!$L12</f>
        <v>15.41501976284585</v>
      </c>
      <c r="I12" s="52">
        <f>'unselbst. Beschäftigte 7_2015'!I12*100/'unselbst. Beschäftigte 7_2015'!$L12</f>
        <v>0</v>
      </c>
      <c r="J12" s="52">
        <f>'unselbst. Beschäftigte 7_2015'!J12*100/'unselbst. Beschäftigte 7_2015'!$L12</f>
        <v>0</v>
      </c>
      <c r="K12" s="52">
        <f>'unselbst. Beschäftigte 7_2015'!K12*100/'unselbst. Beschäftigte 7_2015'!$L12</f>
        <v>0</v>
      </c>
      <c r="L12" s="53">
        <f>'unselbst. Beschäftigte 7_2015'!L12*100/'unselbst. Beschäftigte 7_2015'!$L12</f>
        <v>100</v>
      </c>
    </row>
    <row r="13" spans="1:12" x14ac:dyDescent="0.2">
      <c r="A13" s="39" t="s">
        <v>18</v>
      </c>
      <c r="B13" s="39" t="s">
        <v>96</v>
      </c>
      <c r="C13" s="52">
        <f>'unselbst. Beschäftigte 7_2015'!C13*100/'unselbst. Beschäftigte 7_2015'!$L13</f>
        <v>16.234861260156372</v>
      </c>
      <c r="D13" s="52">
        <f>'unselbst. Beschäftigte 7_2015'!D13*100/'unselbst. Beschäftigte 7_2015'!$L13</f>
        <v>18.733711482446726</v>
      </c>
      <c r="E13" s="52">
        <f>'unselbst. Beschäftigte 7_2015'!E13*100/'unselbst. Beschäftigte 7_2015'!$L13</f>
        <v>18.626398896213399</v>
      </c>
      <c r="F13" s="52">
        <f>'unselbst. Beschäftigte 7_2015'!F13*100/'unselbst. Beschäftigte 7_2015'!$L13</f>
        <v>21.554499463437068</v>
      </c>
      <c r="G13" s="52">
        <f>'unselbst. Beschäftigte 7_2015'!G13*100/'unselbst. Beschäftigte 7_2015'!$L13</f>
        <v>10.164034953242373</v>
      </c>
      <c r="H13" s="52">
        <f>'unselbst. Beschäftigte 7_2015'!H13*100/'unselbst. Beschäftigte 7_2015'!$L13</f>
        <v>5.2123256170473704</v>
      </c>
      <c r="I13" s="52">
        <f>'unselbst. Beschäftigte 7_2015'!I13*100/'unselbst. Beschäftigte 7_2015'!$L13</f>
        <v>0</v>
      </c>
      <c r="J13" s="52">
        <f>'unselbst. Beschäftigte 7_2015'!J13*100/'unselbst. Beschäftigte 7_2015'!$L13</f>
        <v>9.4741683274566917</v>
      </c>
      <c r="K13" s="52">
        <f>'unselbst. Beschäftigte 7_2015'!K13*100/'unselbst. Beschäftigte 7_2015'!$L13</f>
        <v>0</v>
      </c>
      <c r="L13" s="53">
        <f>'unselbst. Beschäftigte 7_2015'!L13*100/'unselbst. Beschäftigte 7_2015'!$L13</f>
        <v>100</v>
      </c>
    </row>
    <row r="14" spans="1:12" x14ac:dyDescent="0.2">
      <c r="A14" s="39" t="s">
        <v>19</v>
      </c>
      <c r="B14" s="39" t="s">
        <v>96</v>
      </c>
      <c r="C14" s="52">
        <f>'unselbst. Beschäftigte 7_2015'!C14*100/'unselbst. Beschäftigte 7_2015'!$L14</f>
        <v>12.134831460674157</v>
      </c>
      <c r="D14" s="52">
        <f>'unselbst. Beschäftigte 7_2015'!D14*100/'unselbst. Beschäftigte 7_2015'!$L14</f>
        <v>13.892927957699934</v>
      </c>
      <c r="E14" s="52">
        <f>'unselbst. Beschäftigte 7_2015'!E14*100/'unselbst. Beschäftigte 7_2015'!$L14</f>
        <v>18.400528750826172</v>
      </c>
      <c r="F14" s="52">
        <f>'unselbst. Beschäftigte 7_2015'!F14*100/'unselbst. Beschäftigte 7_2015'!$L14</f>
        <v>31.196298744216787</v>
      </c>
      <c r="G14" s="52">
        <f>'unselbst. Beschäftigte 7_2015'!G14*100/'unselbst. Beschäftigte 7_2015'!$L14</f>
        <v>10.627891606080635</v>
      </c>
      <c r="H14" s="52">
        <f>'unselbst. Beschäftigte 7_2015'!H14*100/'unselbst. Beschäftigte 7_2015'!$L14</f>
        <v>9.9537343027098473</v>
      </c>
      <c r="I14" s="52">
        <f>'unselbst. Beschäftigte 7_2015'!I14*100/'unselbst. Beschäftigte 7_2015'!$L14</f>
        <v>3.7937871777924652</v>
      </c>
      <c r="J14" s="52">
        <f>'unselbst. Beschäftigte 7_2015'!J14*100/'unselbst. Beschäftigte 7_2015'!$L14</f>
        <v>0</v>
      </c>
      <c r="K14" s="52">
        <f>'unselbst. Beschäftigte 7_2015'!K14*100/'unselbst. Beschäftigte 7_2015'!$L14</f>
        <v>0</v>
      </c>
      <c r="L14" s="53">
        <f>'unselbst. Beschäftigte 7_2015'!L14*100/'unselbst. Beschäftigte 7_2015'!$L14</f>
        <v>100</v>
      </c>
    </row>
    <row r="15" spans="1:12" x14ac:dyDescent="0.2">
      <c r="A15" s="39" t="s">
        <v>20</v>
      </c>
      <c r="B15" s="39" t="s">
        <v>96</v>
      </c>
      <c r="C15" s="52">
        <f>'unselbst. Beschäftigte 7_2015'!C15*100/'unselbst. Beschäftigte 7_2015'!$L15</f>
        <v>9.80448533640023</v>
      </c>
      <c r="D15" s="52">
        <f>'unselbst. Beschäftigte 7_2015'!D15*100/'unselbst. Beschäftigte 7_2015'!$L15</f>
        <v>17.323174238067857</v>
      </c>
      <c r="E15" s="52">
        <f>'unselbst. Beschäftigte 7_2015'!E15*100/'unselbst. Beschäftigte 7_2015'!$L15</f>
        <v>22.311673375503162</v>
      </c>
      <c r="F15" s="52">
        <f>'unselbst. Beschäftigte 7_2015'!F15*100/'unselbst. Beschäftigte 7_2015'!$L15</f>
        <v>26.868890166762508</v>
      </c>
      <c r="G15" s="52">
        <f>'unselbst. Beschäftigte 7_2015'!G15*100/'unselbst. Beschäftigte 7_2015'!$L15</f>
        <v>10.638297872340425</v>
      </c>
      <c r="H15" s="52">
        <f>'unselbst. Beschäftigte 7_2015'!H15*100/'unselbst. Beschäftigte 7_2015'!$L15</f>
        <v>7.8062104657849343</v>
      </c>
      <c r="I15" s="52">
        <f>'unselbst. Beschäftigte 7_2015'!I15*100/'unselbst. Beschäftigte 7_2015'!$L15</f>
        <v>5.2472685451408854</v>
      </c>
      <c r="J15" s="52">
        <f>'unselbst. Beschäftigte 7_2015'!J15*100/'unselbst. Beschäftigte 7_2015'!$L15</f>
        <v>0</v>
      </c>
      <c r="K15" s="52">
        <f>'unselbst. Beschäftigte 7_2015'!K15*100/'unselbst. Beschäftigte 7_2015'!$L15</f>
        <v>0</v>
      </c>
      <c r="L15" s="53">
        <f>'unselbst. Beschäftigte 7_2015'!L15*100/'unselbst. Beschäftigte 7_2015'!$L15</f>
        <v>100</v>
      </c>
    </row>
    <row r="16" spans="1:12" x14ac:dyDescent="0.2">
      <c r="A16" s="39" t="s">
        <v>21</v>
      </c>
      <c r="B16" s="39" t="s">
        <v>96</v>
      </c>
      <c r="C16" s="52">
        <f>'unselbst. Beschäftigte 7_2015'!C16*100/'unselbst. Beschäftigte 7_2015'!$L16</f>
        <v>10.586392121754701</v>
      </c>
      <c r="D16" s="52">
        <f>'unselbst. Beschäftigte 7_2015'!D16*100/'unselbst. Beschäftigte 7_2015'!$L16</f>
        <v>11.134735899731423</v>
      </c>
      <c r="E16" s="52">
        <f>'unselbst. Beschäftigte 7_2015'!E16*100/'unselbst. Beschäftigte 7_2015'!$L16</f>
        <v>16.797224709042077</v>
      </c>
      <c r="F16" s="52">
        <f>'unselbst. Beschäftigte 7_2015'!F16*100/'unselbst. Beschäftigte 7_2015'!$L16</f>
        <v>27.417188898836169</v>
      </c>
      <c r="G16" s="52">
        <f>'unselbst. Beschäftigte 7_2015'!G16*100/'unselbst. Beschäftigte 7_2015'!$L16</f>
        <v>10.22829006266786</v>
      </c>
      <c r="H16" s="52">
        <f>'unselbst. Beschäftigte 7_2015'!H16*100/'unselbst. Beschäftigte 7_2015'!$L16</f>
        <v>16.965085049239033</v>
      </c>
      <c r="I16" s="52">
        <f>'unselbst. Beschäftigte 7_2015'!I16*100/'unselbst. Beschäftigte 7_2015'!$L16</f>
        <v>0</v>
      </c>
      <c r="J16" s="52">
        <f>'unselbst. Beschäftigte 7_2015'!J16*100/'unselbst. Beschäftigte 7_2015'!$L16</f>
        <v>6.8710832587287376</v>
      </c>
      <c r="K16" s="52">
        <f>'unselbst. Beschäftigte 7_2015'!K16*100/'unselbst. Beschäftigte 7_2015'!$L16</f>
        <v>0</v>
      </c>
      <c r="L16" s="53">
        <f>'unselbst. Beschäftigte 7_2015'!L16*100/'unselbst. Beschäftigte 7_2015'!$L16</f>
        <v>100</v>
      </c>
    </row>
    <row r="17" spans="1:12" x14ac:dyDescent="0.2">
      <c r="A17" s="39" t="s">
        <v>143</v>
      </c>
      <c r="B17" s="39" t="s">
        <v>96</v>
      </c>
      <c r="C17" s="52">
        <f>'unselbst. Beschäftigte 7_2015'!C17*100/'unselbst. Beschäftigte 7_2015'!$L17</f>
        <v>3.0915576694411415</v>
      </c>
      <c r="D17" s="52">
        <f>'unselbst. Beschäftigte 7_2015'!D17*100/'unselbst. Beschäftigte 7_2015'!$L17</f>
        <v>2.933016250495442</v>
      </c>
      <c r="E17" s="52">
        <f>'unselbst. Beschäftigte 7_2015'!E17*100/'unselbst. Beschäftigte 7_2015'!$L17</f>
        <v>7.6496234641300038</v>
      </c>
      <c r="F17" s="52">
        <f>'unselbst. Beschäftigte 7_2015'!F17*100/'unselbst. Beschäftigte 7_2015'!$L17</f>
        <v>21.32382084819659</v>
      </c>
      <c r="G17" s="52">
        <f>'unselbst. Beschäftigte 7_2015'!G17*100/'unselbst. Beschäftigte 7_2015'!$L17</f>
        <v>33.333333333333336</v>
      </c>
      <c r="H17" s="52">
        <f>'unselbst. Beschäftigte 7_2015'!H17*100/'unselbst. Beschäftigte 7_2015'!$L17</f>
        <v>14.625445897740784</v>
      </c>
      <c r="I17" s="52">
        <f>'unselbst. Beschäftigte 7_2015'!I17*100/'unselbst. Beschäftigte 7_2015'!$L17</f>
        <v>17.043202536662704</v>
      </c>
      <c r="J17" s="52">
        <f>'unselbst. Beschäftigte 7_2015'!J17*100/'unselbst. Beschäftigte 7_2015'!$L17</f>
        <v>0</v>
      </c>
      <c r="K17" s="52">
        <f>'unselbst. Beschäftigte 7_2015'!K17*100/'unselbst. Beschäftigte 7_2015'!$L17</f>
        <v>0</v>
      </c>
      <c r="L17" s="53">
        <f>'unselbst. Beschäftigte 7_2015'!L17*100/'unselbst. Beschäftigte 7_2015'!$L17</f>
        <v>100</v>
      </c>
    </row>
    <row r="18" spans="1:12" x14ac:dyDescent="0.2">
      <c r="A18" s="39" t="s">
        <v>144</v>
      </c>
      <c r="B18" s="39" t="s">
        <v>96</v>
      </c>
      <c r="C18" s="52">
        <f>'unselbst. Beschäftigte 7_2015'!C18*100/'unselbst. Beschäftigte 7_2015'!$L18</f>
        <v>10.236382322713258</v>
      </c>
      <c r="D18" s="52">
        <f>'unselbst. Beschäftigte 7_2015'!D18*100/'unselbst. Beschäftigte 7_2015'!$L18</f>
        <v>13.566289825282631</v>
      </c>
      <c r="E18" s="52">
        <f>'unselbst. Beschäftigte 7_2015'!E18*100/'unselbst. Beschäftigte 7_2015'!$L18</f>
        <v>21.377183967112025</v>
      </c>
      <c r="F18" s="52">
        <f>'unselbst. Beschäftigte 7_2015'!F18*100/'unselbst. Beschäftigte 7_2015'!$L18</f>
        <v>18.581706063720453</v>
      </c>
      <c r="G18" s="52">
        <f>'unselbst. Beschäftigte 7_2015'!G18*100/'unselbst. Beschäftigte 7_2015'!$L18</f>
        <v>21.99383350462487</v>
      </c>
      <c r="H18" s="52">
        <f>'unselbst. Beschäftigte 7_2015'!H18*100/'unselbst. Beschäftigte 7_2015'!$L18</f>
        <v>8.0369989722507711</v>
      </c>
      <c r="I18" s="52">
        <f>'unselbst. Beschäftigte 7_2015'!I18*100/'unselbst. Beschäftigte 7_2015'!$L18</f>
        <v>6.2076053442959918</v>
      </c>
      <c r="J18" s="52">
        <f>'unselbst. Beschäftigte 7_2015'!J18*100/'unselbst. Beschäftigte 7_2015'!$L18</f>
        <v>0</v>
      </c>
      <c r="K18" s="52">
        <f>'unselbst. Beschäftigte 7_2015'!K18*100/'unselbst. Beschäftigte 7_2015'!$L18</f>
        <v>0</v>
      </c>
      <c r="L18" s="53">
        <f>'unselbst. Beschäftigte 7_2015'!L18*100/'unselbst. Beschäftigte 7_2015'!$L18</f>
        <v>100</v>
      </c>
    </row>
    <row r="19" spans="1:12" x14ac:dyDescent="0.2">
      <c r="A19" s="39" t="s">
        <v>22</v>
      </c>
      <c r="B19" s="39" t="s">
        <v>96</v>
      </c>
      <c r="C19" s="52">
        <f>'unselbst. Beschäftigte 7_2015'!C19*100/'unselbst. Beschäftigte 7_2015'!$L19</f>
        <v>11.869031377899045</v>
      </c>
      <c r="D19" s="52">
        <f>'unselbst. Beschäftigte 7_2015'!D19*100/'unselbst. Beschäftigte 7_2015'!$L19</f>
        <v>13.813096862210095</v>
      </c>
      <c r="E19" s="52">
        <f>'unselbst. Beschäftigte 7_2015'!E19*100/'unselbst. Beschäftigte 7_2015'!$L19</f>
        <v>20.179627103228739</v>
      </c>
      <c r="F19" s="52">
        <f>'unselbst. Beschäftigte 7_2015'!F19*100/'unselbst. Beschäftigte 7_2015'!$L19</f>
        <v>23.37426102773988</v>
      </c>
      <c r="G19" s="52">
        <f>'unselbst. Beschäftigte 7_2015'!G19*100/'unselbst. Beschäftigte 7_2015'!$L19</f>
        <v>16.64392905866303</v>
      </c>
      <c r="H19" s="52">
        <f>'unselbst. Beschäftigte 7_2015'!H19*100/'unselbst. Beschäftigte 7_2015'!$L19</f>
        <v>7.8103683492496589</v>
      </c>
      <c r="I19" s="52">
        <f>'unselbst. Beschäftigte 7_2015'!I19*100/'unselbst. Beschäftigte 7_2015'!$L19</f>
        <v>0</v>
      </c>
      <c r="J19" s="52">
        <f>'unselbst. Beschäftigte 7_2015'!J19*100/'unselbst. Beschäftigte 7_2015'!$L19</f>
        <v>6.3096862210095495</v>
      </c>
      <c r="K19" s="52">
        <f>'unselbst. Beschäftigte 7_2015'!K19*100/'unselbst. Beschäftigte 7_2015'!$L19</f>
        <v>0</v>
      </c>
      <c r="L19" s="53">
        <f>'unselbst. Beschäftigte 7_2015'!L19*100/'unselbst. Beschäftigte 7_2015'!$L19</f>
        <v>100</v>
      </c>
    </row>
    <row r="20" spans="1:12" x14ac:dyDescent="0.2">
      <c r="A20" s="39" t="s">
        <v>23</v>
      </c>
      <c r="B20" s="39" t="s">
        <v>96</v>
      </c>
      <c r="C20" s="52">
        <f>'unselbst. Beschäftigte 7_2015'!C20*100/'unselbst. Beschäftigte 7_2015'!$L20</f>
        <v>36.550308008213555</v>
      </c>
      <c r="D20" s="52">
        <f>'unselbst. Beschäftigte 7_2015'!D20*100/'unselbst. Beschäftigte 7_2015'!$L20</f>
        <v>16.2217659137577</v>
      </c>
      <c r="E20" s="52">
        <f>'unselbst. Beschäftigte 7_2015'!E20*100/'unselbst. Beschäftigte 7_2015'!$L20</f>
        <v>24.024640657084188</v>
      </c>
      <c r="F20" s="52">
        <f>'unselbst. Beschäftigte 7_2015'!F20*100/'unselbst. Beschäftigte 7_2015'!$L20</f>
        <v>23.20328542094456</v>
      </c>
      <c r="G20" s="52">
        <f>'unselbst. Beschäftigte 7_2015'!G20*100/'unselbst. Beschäftigte 7_2015'!$L20</f>
        <v>0</v>
      </c>
      <c r="H20" s="52">
        <f>'unselbst. Beschäftigte 7_2015'!H20*100/'unselbst. Beschäftigte 7_2015'!$L20</f>
        <v>0</v>
      </c>
      <c r="I20" s="52">
        <f>'unselbst. Beschäftigte 7_2015'!I20*100/'unselbst. Beschäftigte 7_2015'!$L20</f>
        <v>0</v>
      </c>
      <c r="J20" s="52">
        <f>'unselbst. Beschäftigte 7_2015'!J20*100/'unselbst. Beschäftigte 7_2015'!$L20</f>
        <v>0</v>
      </c>
      <c r="K20" s="52">
        <f>'unselbst. Beschäftigte 7_2015'!K20*100/'unselbst. Beschäftigte 7_2015'!$L20</f>
        <v>0</v>
      </c>
      <c r="L20" s="53">
        <f>'unselbst. Beschäftigte 7_2015'!L20*100/'unselbst. Beschäftigte 7_2015'!$L20</f>
        <v>100</v>
      </c>
    </row>
    <row r="21" spans="1:12" x14ac:dyDescent="0.2">
      <c r="A21" s="39" t="s">
        <v>24</v>
      </c>
      <c r="B21" s="39" t="s">
        <v>96</v>
      </c>
      <c r="C21" s="52">
        <f>'unselbst. Beschäftigte 7_2015'!C21*100/'unselbst. Beschäftigte 7_2015'!$L21</f>
        <v>12.290862290862291</v>
      </c>
      <c r="D21" s="52">
        <f>'unselbst. Beschäftigte 7_2015'!D21*100/'unselbst. Beschäftigte 7_2015'!$L21</f>
        <v>12.934362934362934</v>
      </c>
      <c r="E21" s="52">
        <f>'unselbst. Beschäftigte 7_2015'!E21*100/'unselbst. Beschäftigte 7_2015'!$L21</f>
        <v>8.4298584298584291</v>
      </c>
      <c r="F21" s="52">
        <f>'unselbst. Beschäftigte 7_2015'!F21*100/'unselbst. Beschäftigte 7_2015'!$L21</f>
        <v>7.5289575289575286</v>
      </c>
      <c r="G21" s="52">
        <f>'unselbst. Beschäftigte 7_2015'!G21*100/'unselbst. Beschäftigte 7_2015'!$L21</f>
        <v>13.256113256113256</v>
      </c>
      <c r="H21" s="52">
        <f>'unselbst. Beschäftigte 7_2015'!H21*100/'unselbst. Beschäftigte 7_2015'!$L21</f>
        <v>28.442728442728441</v>
      </c>
      <c r="I21" s="52">
        <f>'unselbst. Beschäftigte 7_2015'!I21*100/'unselbst. Beschäftigte 7_2015'!$L21</f>
        <v>17.117117117117118</v>
      </c>
      <c r="J21" s="52">
        <f>'unselbst. Beschäftigte 7_2015'!J21*100/'unselbst. Beschäftigte 7_2015'!$L21</f>
        <v>0</v>
      </c>
      <c r="K21" s="52">
        <f>'unselbst. Beschäftigte 7_2015'!K21*100/'unselbst. Beschäftigte 7_2015'!$L21</f>
        <v>0</v>
      </c>
      <c r="L21" s="53">
        <f>'unselbst. Beschäftigte 7_2015'!L21*100/'unselbst. Beschäftigte 7_2015'!$L21</f>
        <v>100</v>
      </c>
    </row>
    <row r="22" spans="1:12" x14ac:dyDescent="0.2">
      <c r="A22" s="39" t="s">
        <v>25</v>
      </c>
      <c r="B22" s="39" t="s">
        <v>96</v>
      </c>
      <c r="C22" s="52">
        <f>'unselbst. Beschäftigte 7_2015'!C22*100/'unselbst. Beschäftigte 7_2015'!$L22</f>
        <v>17.266562336984872</v>
      </c>
      <c r="D22" s="52">
        <f>'unselbst. Beschäftigte 7_2015'!D22*100/'unselbst. Beschäftigte 7_2015'!$L22</f>
        <v>24.047991653625456</v>
      </c>
      <c r="E22" s="52">
        <f>'unselbst. Beschäftigte 7_2015'!E22*100/'unselbst. Beschäftigte 7_2015'!$L22</f>
        <v>20.239958268127282</v>
      </c>
      <c r="F22" s="52">
        <f>'unselbst. Beschäftigte 7_2015'!F22*100/'unselbst. Beschäftigte 7_2015'!$L22</f>
        <v>13.041210224308816</v>
      </c>
      <c r="G22" s="52">
        <f>'unselbst. Beschäftigte 7_2015'!G22*100/'unselbst. Beschäftigte 7_2015'!$L22</f>
        <v>14.658320292123109</v>
      </c>
      <c r="H22" s="52">
        <f>'unselbst. Beschäftigte 7_2015'!H22*100/'unselbst. Beschäftigte 7_2015'!$L22</f>
        <v>10.745957224830464</v>
      </c>
      <c r="I22" s="52">
        <f>'unselbst. Beschäftigte 7_2015'!I22*100/'unselbst. Beschäftigte 7_2015'!$L22</f>
        <v>0</v>
      </c>
      <c r="J22" s="52">
        <f>'unselbst. Beschäftigte 7_2015'!J22*100/'unselbst. Beschäftigte 7_2015'!$L22</f>
        <v>0</v>
      </c>
      <c r="K22" s="52">
        <f>'unselbst. Beschäftigte 7_2015'!K22*100/'unselbst. Beschäftigte 7_2015'!$L22</f>
        <v>0</v>
      </c>
      <c r="L22" s="53">
        <f>'unselbst. Beschäftigte 7_2015'!L22*100/'unselbst. Beschäftigte 7_2015'!$L22</f>
        <v>100</v>
      </c>
    </row>
    <row r="23" spans="1:12" x14ac:dyDescent="0.2">
      <c r="A23" s="39" t="s">
        <v>26</v>
      </c>
      <c r="B23" s="39" t="s">
        <v>96</v>
      </c>
      <c r="C23" s="52">
        <f>'unselbst. Beschäftigte 7_2015'!C23*100/'unselbst. Beschäftigte 7_2015'!$L23</f>
        <v>5.535023635582295</v>
      </c>
      <c r="D23" s="52">
        <f>'unselbst. Beschäftigte 7_2015'!D23*100/'unselbst. Beschäftigte 7_2015'!$L23</f>
        <v>11.628706489041685</v>
      </c>
      <c r="E23" s="52">
        <f>'unselbst. Beschäftigte 7_2015'!E23*100/'unselbst. Beschäftigte 7_2015'!$L23</f>
        <v>17.051998281048562</v>
      </c>
      <c r="F23" s="52">
        <f>'unselbst. Beschäftigte 7_2015'!F23*100/'unselbst. Beschäftigte 7_2015'!$L23</f>
        <v>22.578427159432746</v>
      </c>
      <c r="G23" s="52">
        <f>'unselbst. Beschäftigte 7_2015'!G23*100/'unselbst. Beschäftigte 7_2015'!$L23</f>
        <v>12.823377739578858</v>
      </c>
      <c r="H23" s="52">
        <f>'unselbst. Beschäftigte 7_2015'!H23*100/'unselbst. Beschäftigte 7_2015'!$L23</f>
        <v>14.439192092823378</v>
      </c>
      <c r="I23" s="52">
        <f>'unselbst. Beschäftigte 7_2015'!I23*100/'unselbst. Beschäftigte 7_2015'!$L23</f>
        <v>11.027073485174045</v>
      </c>
      <c r="J23" s="52">
        <f>'unselbst. Beschäftigte 7_2015'!J23*100/'unselbst. Beschäftigte 7_2015'!$L23</f>
        <v>4.9162011173184359</v>
      </c>
      <c r="K23" s="52">
        <f>'unselbst. Beschäftigte 7_2015'!K23*100/'unselbst. Beschäftigte 7_2015'!$L23</f>
        <v>0</v>
      </c>
      <c r="L23" s="53">
        <f>'unselbst. Beschäftigte 7_2015'!L23*100/'unselbst. Beschäftigte 7_2015'!$L23</f>
        <v>100</v>
      </c>
    </row>
    <row r="24" spans="1:12" x14ac:dyDescent="0.2">
      <c r="A24" s="39" t="s">
        <v>27</v>
      </c>
      <c r="B24" s="39" t="s">
        <v>96</v>
      </c>
      <c r="C24" s="52">
        <f>'unselbst. Beschäftigte 7_2015'!C24*100/'unselbst. Beschäftigte 7_2015'!$L24</f>
        <v>52.415026833631487</v>
      </c>
      <c r="D24" s="52">
        <f>'unselbst. Beschäftigte 7_2015'!D24*100/'unselbst. Beschäftigte 7_2015'!$L24</f>
        <v>15.116279069767442</v>
      </c>
      <c r="E24" s="52">
        <f>'unselbst. Beschäftigte 7_2015'!E24*100/'unselbst. Beschäftigte 7_2015'!$L24</f>
        <v>10.107334525939176</v>
      </c>
      <c r="F24" s="52">
        <f>'unselbst. Beschäftigte 7_2015'!F24*100/'unselbst. Beschäftigte 7_2015'!$L24</f>
        <v>1.7889087656529516</v>
      </c>
      <c r="G24" s="52">
        <f>'unselbst. Beschäftigte 7_2015'!G24*100/'unselbst. Beschäftigte 7_2015'!$L24</f>
        <v>8.7656529516994635</v>
      </c>
      <c r="H24" s="52">
        <f>'unselbst. Beschäftigte 7_2015'!H24*100/'unselbst. Beschäftigte 7_2015'!$L24</f>
        <v>11.806797853309481</v>
      </c>
      <c r="I24" s="52">
        <f>'unselbst. Beschäftigte 7_2015'!I24*100/'unselbst. Beschäftigte 7_2015'!$L24</f>
        <v>0</v>
      </c>
      <c r="J24" s="52">
        <f>'unselbst. Beschäftigte 7_2015'!J24*100/'unselbst. Beschäftigte 7_2015'!$L24</f>
        <v>0</v>
      </c>
      <c r="K24" s="52">
        <f>'unselbst. Beschäftigte 7_2015'!K24*100/'unselbst. Beschäftigte 7_2015'!$L24</f>
        <v>0</v>
      </c>
      <c r="L24" s="53">
        <f>'unselbst. Beschäftigte 7_2015'!L24*100/'unselbst. Beschäftigte 7_2015'!$L24</f>
        <v>100</v>
      </c>
    </row>
    <row r="25" spans="1:12" x14ac:dyDescent="0.2">
      <c r="A25" s="39" t="s">
        <v>28</v>
      </c>
      <c r="B25" s="39" t="s">
        <v>96</v>
      </c>
      <c r="C25" s="52">
        <f>'unselbst. Beschäftigte 7_2015'!C25*100/'unselbst. Beschäftigte 7_2015'!$L25</f>
        <v>21.481279037988521</v>
      </c>
      <c r="D25" s="52">
        <f>'unselbst. Beschäftigte 7_2015'!D25*100/'unselbst. Beschäftigte 7_2015'!$L25</f>
        <v>18.96693085542498</v>
      </c>
      <c r="E25" s="52">
        <f>'unselbst. Beschäftigte 7_2015'!E25*100/'unselbst. Beschäftigte 7_2015'!$L25</f>
        <v>20.634053019950805</v>
      </c>
      <c r="F25" s="52">
        <f>'unselbst. Beschäftigte 7_2015'!F25*100/'unselbst. Beschäftigte 7_2015'!$L25</f>
        <v>12.899699371412954</v>
      </c>
      <c r="G25" s="52">
        <f>'unselbst. Beschäftigte 7_2015'!G25*100/'unselbst. Beschäftigte 7_2015'!$L25</f>
        <v>8.4449303088275478</v>
      </c>
      <c r="H25" s="52">
        <f>'unselbst. Beschäftigte 7_2015'!H25*100/'unselbst. Beschäftigte 7_2015'!$L25</f>
        <v>4.1541404755397648</v>
      </c>
      <c r="I25" s="52">
        <f>'unselbst. Beschäftigte 7_2015'!I25*100/'unselbst. Beschäftigte 7_2015'!$L25</f>
        <v>13.418966930855426</v>
      </c>
      <c r="J25" s="52">
        <f>'unselbst. Beschäftigte 7_2015'!J25*100/'unselbst. Beschäftigte 7_2015'!$L25</f>
        <v>0</v>
      </c>
      <c r="K25" s="52">
        <f>'unselbst. Beschäftigte 7_2015'!K25*100/'unselbst. Beschäftigte 7_2015'!$L25</f>
        <v>0</v>
      </c>
      <c r="L25" s="53">
        <f>'unselbst. Beschäftigte 7_2015'!L25*100/'unselbst. Beschäftigte 7_2015'!$L25</f>
        <v>100</v>
      </c>
    </row>
    <row r="26" spans="1:12" x14ac:dyDescent="0.2">
      <c r="A26" s="39" t="s">
        <v>145</v>
      </c>
      <c r="B26" s="39" t="s">
        <v>96</v>
      </c>
      <c r="C26" s="52">
        <f>'unselbst. Beschäftigte 7_2015'!C26*100/'unselbst. Beschäftigte 7_2015'!$L26</f>
        <v>65.363128491620117</v>
      </c>
      <c r="D26" s="52">
        <f>'unselbst. Beschäftigte 7_2015'!D26*100/'unselbst. Beschäftigte 7_2015'!$L26</f>
        <v>10.614525139664805</v>
      </c>
      <c r="E26" s="52">
        <f>'unselbst. Beschäftigte 7_2015'!E26*100/'unselbst. Beschäftigte 7_2015'!$L26</f>
        <v>0</v>
      </c>
      <c r="F26" s="52">
        <f>'unselbst. Beschäftigte 7_2015'!F26*100/'unselbst. Beschäftigte 7_2015'!$L26</f>
        <v>24.022346368715084</v>
      </c>
      <c r="G26" s="52">
        <f>'unselbst. Beschäftigte 7_2015'!G26*100/'unselbst. Beschäftigte 7_2015'!$L26</f>
        <v>0</v>
      </c>
      <c r="H26" s="52">
        <f>'unselbst. Beschäftigte 7_2015'!H26*100/'unselbst. Beschäftigte 7_2015'!$L26</f>
        <v>0</v>
      </c>
      <c r="I26" s="52">
        <f>'unselbst. Beschäftigte 7_2015'!I26*100/'unselbst. Beschäftigte 7_2015'!$L26</f>
        <v>0</v>
      </c>
      <c r="J26" s="52">
        <f>'unselbst. Beschäftigte 7_2015'!J26*100/'unselbst. Beschäftigte 7_2015'!$L26</f>
        <v>0</v>
      </c>
      <c r="K26" s="52">
        <f>'unselbst. Beschäftigte 7_2015'!K26*100/'unselbst. Beschäftigte 7_2015'!$L26</f>
        <v>0</v>
      </c>
      <c r="L26" s="53">
        <f>'unselbst. Beschäftigte 7_2015'!L26*100/'unselbst. Beschäftigte 7_2015'!$L26</f>
        <v>100</v>
      </c>
    </row>
    <row r="27" spans="1:12" x14ac:dyDescent="0.2">
      <c r="A27" s="39" t="s">
        <v>29</v>
      </c>
      <c r="B27" s="39" t="s">
        <v>96</v>
      </c>
      <c r="C27" s="52">
        <f>'unselbst. Beschäftigte 7_2015'!C27*100/'unselbst. Beschäftigte 7_2015'!$L27</f>
        <v>10.108739428111155</v>
      </c>
      <c r="D27" s="52">
        <f>'unselbst. Beschäftigte 7_2015'!D27*100/'unselbst. Beschäftigte 7_2015'!$L27</f>
        <v>6.151832460732984</v>
      </c>
      <c r="E27" s="52">
        <f>'unselbst. Beschäftigte 7_2015'!E27*100/'unselbst. Beschäftigte 7_2015'!$L27</f>
        <v>10.360451067257349</v>
      </c>
      <c r="F27" s="52">
        <f>'unselbst. Beschäftigte 7_2015'!F27*100/'unselbst. Beschäftigte 7_2015'!$L27</f>
        <v>13.10914216673379</v>
      </c>
      <c r="G27" s="52">
        <f>'unselbst. Beschäftigte 7_2015'!G27*100/'unselbst. Beschäftigte 7_2015'!$L27</f>
        <v>13.642770841723721</v>
      </c>
      <c r="H27" s="52">
        <f>'unselbst. Beschäftigte 7_2015'!H27*100/'unselbst. Beschäftigte 7_2015'!$L27</f>
        <v>18.103101087394283</v>
      </c>
      <c r="I27" s="52">
        <f>'unselbst. Beschäftigte 7_2015'!I27*100/'unselbst. Beschäftigte 7_2015'!$L27</f>
        <v>8.860249697946033</v>
      </c>
      <c r="J27" s="52">
        <f>'unselbst. Beschäftigte 7_2015'!J27*100/'unselbst. Beschäftigte 7_2015'!$L27</f>
        <v>7.178815948449456</v>
      </c>
      <c r="K27" s="52">
        <f>'unselbst. Beschäftigte 7_2015'!K27*100/'unselbst. Beschäftigte 7_2015'!$L27</f>
        <v>12.484897301651229</v>
      </c>
      <c r="L27" s="53">
        <f>'unselbst. Beschäftigte 7_2015'!L27*100/'unselbst. Beschäftigte 7_2015'!$L27</f>
        <v>100</v>
      </c>
    </row>
    <row r="28" spans="1:12" x14ac:dyDescent="0.2">
      <c r="A28" s="39" t="s">
        <v>30</v>
      </c>
      <c r="B28" s="39" t="s">
        <v>96</v>
      </c>
      <c r="C28" s="52">
        <f>'unselbst. Beschäftigte 7_2015'!C28*100/'unselbst. Beschäftigte 7_2015'!$L28</f>
        <v>41.958670260557057</v>
      </c>
      <c r="D28" s="52">
        <f>'unselbst. Beschäftigte 7_2015'!D28*100/'unselbst. Beschäftigte 7_2015'!$L28</f>
        <v>25.696316262353999</v>
      </c>
      <c r="E28" s="52">
        <f>'unselbst. Beschäftigte 7_2015'!E28*100/'unselbst. Beschäftigte 7_2015'!$L28</f>
        <v>16.382150344414494</v>
      </c>
      <c r="F28" s="52">
        <f>'unselbst. Beschäftigte 7_2015'!F28*100/'unselbst. Beschäftigte 7_2015'!$L28</f>
        <v>3.7735849056603774</v>
      </c>
      <c r="G28" s="52">
        <f>'unselbst. Beschäftigte 7_2015'!G28*100/'unselbst. Beschäftigte 7_2015'!$L28</f>
        <v>1.6172506738544474</v>
      </c>
      <c r="H28" s="52">
        <f>'unselbst. Beschäftigte 7_2015'!H28*100/'unselbst. Beschäftigte 7_2015'!$L28</f>
        <v>10.572027553159629</v>
      </c>
      <c r="I28" s="52">
        <f>'unselbst. Beschäftigte 7_2015'!I28*100/'unselbst. Beschäftigte 7_2015'!$L28</f>
        <v>0</v>
      </c>
      <c r="J28" s="52">
        <f>'unselbst. Beschäftigte 7_2015'!J28*100/'unselbst. Beschäftigte 7_2015'!$L28</f>
        <v>0</v>
      </c>
      <c r="K28" s="52">
        <f>'unselbst. Beschäftigte 7_2015'!K28*100/'unselbst. Beschäftigte 7_2015'!$L28</f>
        <v>0</v>
      </c>
      <c r="L28" s="53">
        <f>'unselbst. Beschäftigte 7_2015'!L28*100/'unselbst. Beschäftigte 7_2015'!$L28</f>
        <v>100</v>
      </c>
    </row>
    <row r="29" spans="1:12" x14ac:dyDescent="0.2">
      <c r="A29" s="39" t="s">
        <v>146</v>
      </c>
      <c r="B29" s="39" t="s">
        <v>96</v>
      </c>
      <c r="C29" s="52">
        <f>'unselbst. Beschäftigte 7_2015'!C29*100/'unselbst. Beschäftigte 7_2015'!$L29</f>
        <v>33.588957055214721</v>
      </c>
      <c r="D29" s="52">
        <f>'unselbst. Beschäftigte 7_2015'!D29*100/'unselbst. Beschäftigte 7_2015'!$L29</f>
        <v>49.846625766871163</v>
      </c>
      <c r="E29" s="52">
        <f>'unselbst. Beschäftigte 7_2015'!E29*100/'unselbst. Beschäftigte 7_2015'!$L29</f>
        <v>16.564417177914109</v>
      </c>
      <c r="F29" s="52">
        <f>'unselbst. Beschäftigte 7_2015'!F29*100/'unselbst. Beschäftigte 7_2015'!$L29</f>
        <v>0</v>
      </c>
      <c r="G29" s="52">
        <f>'unselbst. Beschäftigte 7_2015'!G29*100/'unselbst. Beschäftigte 7_2015'!$L29</f>
        <v>0</v>
      </c>
      <c r="H29" s="52">
        <f>'unselbst. Beschäftigte 7_2015'!H29*100/'unselbst. Beschäftigte 7_2015'!$L29</f>
        <v>0</v>
      </c>
      <c r="I29" s="52">
        <f>'unselbst. Beschäftigte 7_2015'!I29*100/'unselbst. Beschäftigte 7_2015'!$L29</f>
        <v>0</v>
      </c>
      <c r="J29" s="52">
        <f>'unselbst. Beschäftigte 7_2015'!J29*100/'unselbst. Beschäftigte 7_2015'!$L29</f>
        <v>0</v>
      </c>
      <c r="K29" s="52">
        <f>'unselbst. Beschäftigte 7_2015'!K29*100/'unselbst. Beschäftigte 7_2015'!$L29</f>
        <v>0</v>
      </c>
      <c r="L29" s="53">
        <f>'unselbst. Beschäftigte 7_2015'!L29*100/'unselbst. Beschäftigte 7_2015'!$L29</f>
        <v>100</v>
      </c>
    </row>
    <row r="30" spans="1:12" x14ac:dyDescent="0.2">
      <c r="A30" s="39" t="s">
        <v>147</v>
      </c>
      <c r="B30" s="39" t="s">
        <v>96</v>
      </c>
      <c r="C30" s="52">
        <f>'unselbst. Beschäftigte 7_2015'!C30*100/'unselbst. Beschäftigte 7_2015'!$L30</f>
        <v>18.163265306122447</v>
      </c>
      <c r="D30" s="52">
        <f>'unselbst. Beschäftigte 7_2015'!D30*100/'unselbst. Beschäftigte 7_2015'!$L30</f>
        <v>23.469387755102041</v>
      </c>
      <c r="E30" s="52">
        <f>'unselbst. Beschäftigte 7_2015'!E30*100/'unselbst. Beschäftigte 7_2015'!$L30</f>
        <v>38.979591836734691</v>
      </c>
      <c r="F30" s="52">
        <f>'unselbst. Beschäftigte 7_2015'!F30*100/'unselbst. Beschäftigte 7_2015'!$L30</f>
        <v>19.387755102040817</v>
      </c>
      <c r="G30" s="52">
        <f>'unselbst. Beschäftigte 7_2015'!G30*100/'unselbst. Beschäftigte 7_2015'!$L30</f>
        <v>0</v>
      </c>
      <c r="H30" s="52">
        <f>'unselbst. Beschäftigte 7_2015'!H30*100/'unselbst. Beschäftigte 7_2015'!$L30</f>
        <v>0</v>
      </c>
      <c r="I30" s="52">
        <f>'unselbst. Beschäftigte 7_2015'!I30*100/'unselbst. Beschäftigte 7_2015'!$L30</f>
        <v>0</v>
      </c>
      <c r="J30" s="52">
        <f>'unselbst. Beschäftigte 7_2015'!J30*100/'unselbst. Beschäftigte 7_2015'!$L30</f>
        <v>0</v>
      </c>
      <c r="K30" s="52">
        <f>'unselbst. Beschäftigte 7_2015'!K30*100/'unselbst. Beschäftigte 7_2015'!$L30</f>
        <v>0</v>
      </c>
      <c r="L30" s="53">
        <f>'unselbst. Beschäftigte 7_2015'!L30*100/'unselbst. Beschäftigte 7_2015'!$L30</f>
        <v>100</v>
      </c>
    </row>
    <row r="31" spans="1:12" x14ac:dyDescent="0.2">
      <c r="A31" s="39" t="s">
        <v>148</v>
      </c>
      <c r="B31" s="39" t="s">
        <v>96</v>
      </c>
      <c r="C31" s="52">
        <f>'unselbst. Beschäftigte 7_2015'!C31*100/'unselbst. Beschäftigte 7_2015'!$L31</f>
        <v>5.7363194591168396</v>
      </c>
      <c r="D31" s="52">
        <f>'unselbst. Beschäftigte 7_2015'!D31*100/'unselbst. Beschäftigte 7_2015'!$L31</f>
        <v>4.2731882526938518</v>
      </c>
      <c r="E31" s="52">
        <f>'unselbst. Beschäftigte 7_2015'!E31*100/'unselbst. Beschäftigte 7_2015'!$L31</f>
        <v>5.4986266638495671</v>
      </c>
      <c r="F31" s="52">
        <f>'unselbst. Beschäftigte 7_2015'!F31*100/'unselbst. Beschäftigte 7_2015'!$L31</f>
        <v>10.986689203465033</v>
      </c>
      <c r="G31" s="52">
        <f>'unselbst. Beschäftigte 7_2015'!G31*100/'unselbst. Beschäftigte 7_2015'!$L31</f>
        <v>11.926896260300021</v>
      </c>
      <c r="H31" s="52">
        <f>'unselbst. Beschäftigte 7_2015'!H31*100/'unselbst. Beschäftigte 7_2015'!$L31</f>
        <v>23.700612719205576</v>
      </c>
      <c r="I31" s="52">
        <f>'unselbst. Beschäftigte 7_2015'!I31*100/'unselbst. Beschäftigte 7_2015'!$L31</f>
        <v>13.585463765053877</v>
      </c>
      <c r="J31" s="52">
        <f>'unselbst. Beschäftigte 7_2015'!J31*100/'unselbst. Beschäftigte 7_2015'!$L31</f>
        <v>6.6606803296006758</v>
      </c>
      <c r="K31" s="52">
        <f>'unselbst. Beschäftigte 7_2015'!K31*100/'unselbst. Beschäftigte 7_2015'!$L31</f>
        <v>17.631523346714559</v>
      </c>
      <c r="L31" s="53">
        <f>'unselbst. Beschäftigte 7_2015'!L31*100/'unselbst. Beschäftigte 7_2015'!$L31</f>
        <v>100</v>
      </c>
    </row>
    <row r="32" spans="1:12" x14ac:dyDescent="0.2">
      <c r="A32" s="39" t="s">
        <v>248</v>
      </c>
      <c r="B32" s="39" t="s">
        <v>96</v>
      </c>
      <c r="C32" s="52">
        <f>'unselbst. Beschäftigte 7_2015'!C32*100/'unselbst. Beschäftigte 7_2015'!$L32</f>
        <v>51.369863013698627</v>
      </c>
      <c r="D32" s="52">
        <f>'unselbst. Beschäftigte 7_2015'!D32*100/'unselbst. Beschäftigte 7_2015'!$L32</f>
        <v>22.602739726027398</v>
      </c>
      <c r="E32" s="52">
        <f>'unselbst. Beschäftigte 7_2015'!E32*100/'unselbst. Beschäftigte 7_2015'!$L32</f>
        <v>26.027397260273972</v>
      </c>
      <c r="F32" s="52">
        <f>'unselbst. Beschäftigte 7_2015'!F32*100/'unselbst. Beschäftigte 7_2015'!$L32</f>
        <v>0</v>
      </c>
      <c r="G32" s="52">
        <f>'unselbst. Beschäftigte 7_2015'!G32*100/'unselbst. Beschäftigte 7_2015'!$L32</f>
        <v>0</v>
      </c>
      <c r="H32" s="52">
        <f>'unselbst. Beschäftigte 7_2015'!H32*100/'unselbst. Beschäftigte 7_2015'!$L32</f>
        <v>0</v>
      </c>
      <c r="I32" s="52">
        <f>'unselbst. Beschäftigte 7_2015'!I32*100/'unselbst. Beschäftigte 7_2015'!$L32</f>
        <v>0</v>
      </c>
      <c r="J32" s="52">
        <f>'unselbst. Beschäftigte 7_2015'!J32*100/'unselbst. Beschäftigte 7_2015'!$L32</f>
        <v>0</v>
      </c>
      <c r="K32" s="52">
        <f>'unselbst. Beschäftigte 7_2015'!K32*100/'unselbst. Beschäftigte 7_2015'!$L32</f>
        <v>0</v>
      </c>
      <c r="L32" s="53">
        <f>'unselbst. Beschäftigte 7_2015'!L32*100/'unselbst. Beschäftigte 7_2015'!$L32</f>
        <v>100</v>
      </c>
    </row>
    <row r="33" spans="1:12" x14ac:dyDescent="0.2">
      <c r="A33" s="39" t="s">
        <v>249</v>
      </c>
      <c r="B33" s="39" t="s">
        <v>96</v>
      </c>
      <c r="C33" s="52">
        <f>'unselbst. Beschäftigte 7_2015'!C33*100/'unselbst. Beschäftigte 7_2015'!$L33</f>
        <v>56.615384615384613</v>
      </c>
      <c r="D33" s="52">
        <f>'unselbst. Beschäftigte 7_2015'!D33*100/'unselbst. Beschäftigte 7_2015'!$L33</f>
        <v>12.615384615384615</v>
      </c>
      <c r="E33" s="52">
        <f>'unselbst. Beschäftigte 7_2015'!E33*100/'unselbst. Beschäftigte 7_2015'!$L33</f>
        <v>8.4615384615384617</v>
      </c>
      <c r="F33" s="52">
        <f>'unselbst. Beschäftigte 7_2015'!F33*100/'unselbst. Beschäftigte 7_2015'!$L33</f>
        <v>3.0769230769230771</v>
      </c>
      <c r="G33" s="52">
        <f>'unselbst. Beschäftigte 7_2015'!G33*100/'unselbst. Beschäftigte 7_2015'!$L33</f>
        <v>0</v>
      </c>
      <c r="H33" s="52">
        <f>'unselbst. Beschäftigte 7_2015'!H33*100/'unselbst. Beschäftigte 7_2015'!$L33</f>
        <v>19.23076923076923</v>
      </c>
      <c r="I33" s="52">
        <f>'unselbst. Beschäftigte 7_2015'!I33*100/'unselbst. Beschäftigte 7_2015'!$L33</f>
        <v>0</v>
      </c>
      <c r="J33" s="52">
        <f>'unselbst. Beschäftigte 7_2015'!J33*100/'unselbst. Beschäftigte 7_2015'!$L33</f>
        <v>0</v>
      </c>
      <c r="K33" s="52">
        <f>'unselbst. Beschäftigte 7_2015'!K33*100/'unselbst. Beschäftigte 7_2015'!$L33</f>
        <v>0</v>
      </c>
      <c r="L33" s="53">
        <f>'unselbst. Beschäftigte 7_2015'!L33*100/'unselbst. Beschäftigte 7_2015'!$L33</f>
        <v>100</v>
      </c>
    </row>
    <row r="34" spans="1:12" x14ac:dyDescent="0.2">
      <c r="A34" s="39" t="s">
        <v>250</v>
      </c>
      <c r="B34" s="39" t="s">
        <v>96</v>
      </c>
      <c r="C34" s="52">
        <f>'unselbst. Beschäftigte 7_2015'!C34*100/'unselbst. Beschäftigte 7_2015'!$L34</f>
        <v>46.598639455782312</v>
      </c>
      <c r="D34" s="52">
        <f>'unselbst. Beschäftigte 7_2015'!D34*100/'unselbst. Beschäftigte 7_2015'!$L34</f>
        <v>6.8027210884353737</v>
      </c>
      <c r="E34" s="52">
        <f>'unselbst. Beschäftigte 7_2015'!E34*100/'unselbst. Beschäftigte 7_2015'!$L34</f>
        <v>18.027210884353742</v>
      </c>
      <c r="F34" s="52">
        <f>'unselbst. Beschäftigte 7_2015'!F34*100/'unselbst. Beschäftigte 7_2015'!$L34</f>
        <v>0</v>
      </c>
      <c r="G34" s="52">
        <f>'unselbst. Beschäftigte 7_2015'!G34*100/'unselbst. Beschäftigte 7_2015'!$L34</f>
        <v>28.571428571428573</v>
      </c>
      <c r="H34" s="52">
        <f>'unselbst. Beschäftigte 7_2015'!H34*100/'unselbst. Beschäftigte 7_2015'!$L34</f>
        <v>0</v>
      </c>
      <c r="I34" s="52">
        <f>'unselbst. Beschäftigte 7_2015'!I34*100/'unselbst. Beschäftigte 7_2015'!$L34</f>
        <v>0</v>
      </c>
      <c r="J34" s="52">
        <f>'unselbst. Beschäftigte 7_2015'!J34*100/'unselbst. Beschäftigte 7_2015'!$L34</f>
        <v>0</v>
      </c>
      <c r="K34" s="52">
        <f>'unselbst. Beschäftigte 7_2015'!K34*100/'unselbst. Beschäftigte 7_2015'!$L34</f>
        <v>0</v>
      </c>
      <c r="L34" s="53">
        <f>'unselbst. Beschäftigte 7_2015'!L34*100/'unselbst. Beschäftigte 7_2015'!$L34</f>
        <v>100</v>
      </c>
    </row>
    <row r="35" spans="1:12" x14ac:dyDescent="0.2">
      <c r="A35" s="39"/>
      <c r="B35" s="39"/>
      <c r="C35" s="52"/>
      <c r="D35" s="52"/>
      <c r="E35" s="52"/>
      <c r="F35" s="52"/>
      <c r="G35" s="52"/>
      <c r="H35" s="52"/>
      <c r="I35" s="52"/>
      <c r="J35" s="52"/>
      <c r="K35" s="52"/>
      <c r="L35" s="53"/>
    </row>
    <row r="36" spans="1:12" x14ac:dyDescent="0.2">
      <c r="A36" s="39"/>
      <c r="B36" s="39"/>
      <c r="C36" s="53">
        <f>'unselbst. Beschäftigte 7_2015'!C36*100/'unselbst. Beschäftigte 7_2015'!$L36</f>
        <v>11.742129023719542</v>
      </c>
      <c r="D36" s="53">
        <f>'unselbst. Beschäftigte 7_2015'!D36*100/'unselbst. Beschäftigte 7_2015'!$L36</f>
        <v>12.564886843227505</v>
      </c>
      <c r="E36" s="53">
        <f>'unselbst. Beschäftigte 7_2015'!E36*100/'unselbst. Beschäftigte 7_2015'!$L36</f>
        <v>16.223548961075245</v>
      </c>
      <c r="F36" s="53">
        <f>'unselbst. Beschäftigte 7_2015'!F36*100/'unselbst. Beschäftigte 7_2015'!$L36</f>
        <v>20.801288178462716</v>
      </c>
      <c r="G36" s="53">
        <f>'unselbst. Beschäftigte 7_2015'!G36*100/'unselbst. Beschäftigte 7_2015'!$L36</f>
        <v>12.638413011190682</v>
      </c>
      <c r="H36" s="53">
        <f>'unselbst. Beschäftigte 7_2015'!H36*100/'unselbst. Beschäftigte 7_2015'!$L36</f>
        <v>13.563372204167463</v>
      </c>
      <c r="I36" s="53">
        <f>'unselbst. Beschäftigte 7_2015'!I36*100/'unselbst. Beschäftigte 7_2015'!$L36</f>
        <v>5.9144449509580461</v>
      </c>
      <c r="J36" s="53">
        <f>'unselbst. Beschäftigte 7_2015'!J36*100/'unselbst. Beschäftigte 7_2015'!$L36</f>
        <v>3.1858888578445068</v>
      </c>
      <c r="K36" s="53">
        <f>'unselbst. Beschäftigte 7_2015'!K36*100/'unselbst. Beschäftigte 7_2015'!$L36</f>
        <v>3.3660279693542932</v>
      </c>
      <c r="L36" s="53">
        <f>'unselbst. Beschäftigte 7_2015'!L36*100/'unselbst. Beschäftigte 7_2015'!$L36</f>
        <v>100</v>
      </c>
    </row>
    <row r="37" spans="1:12" x14ac:dyDescent="0.2">
      <c r="A37" s="39"/>
      <c r="B37" s="39"/>
      <c r="C37" s="52"/>
      <c r="D37" s="52"/>
      <c r="E37" s="52"/>
      <c r="F37" s="52"/>
      <c r="G37" s="52"/>
      <c r="H37" s="52"/>
      <c r="I37" s="52"/>
      <c r="J37" s="52"/>
      <c r="K37" s="52"/>
      <c r="L37" s="53"/>
    </row>
    <row r="38" spans="1:12" x14ac:dyDescent="0.2">
      <c r="A38" s="39" t="s">
        <v>31</v>
      </c>
      <c r="B38" s="39" t="s">
        <v>96</v>
      </c>
      <c r="C38" s="52">
        <f>'unselbst. Beschäftigte 7_2015'!C38*100/'unselbst. Beschäftigte 7_2015'!$L38</f>
        <v>2.0833333333333335</v>
      </c>
      <c r="D38" s="52">
        <f>'unselbst. Beschäftigte 7_2015'!D38*100/'unselbst. Beschäftigte 7_2015'!$L38</f>
        <v>0</v>
      </c>
      <c r="E38" s="52">
        <f>'unselbst. Beschäftigte 7_2015'!E38*100/'unselbst. Beschäftigte 7_2015'!$L38</f>
        <v>0</v>
      </c>
      <c r="F38" s="52">
        <f>'unselbst. Beschäftigte 7_2015'!F38*100/'unselbst. Beschäftigte 7_2015'!$L38</f>
        <v>0</v>
      </c>
      <c r="G38" s="52">
        <f>'unselbst. Beschäftigte 7_2015'!G38*100/'unselbst. Beschäftigte 7_2015'!$L38</f>
        <v>0</v>
      </c>
      <c r="H38" s="52">
        <f>'unselbst. Beschäftigte 7_2015'!H38*100/'unselbst. Beschäftigte 7_2015'!$L38</f>
        <v>97.916666666666671</v>
      </c>
      <c r="I38" s="52">
        <f>'unselbst. Beschäftigte 7_2015'!I38*100/'unselbst. Beschäftigte 7_2015'!$L38</f>
        <v>0</v>
      </c>
      <c r="J38" s="52">
        <f>'unselbst. Beschäftigte 7_2015'!J38*100/'unselbst. Beschäftigte 7_2015'!$L38</f>
        <v>0</v>
      </c>
      <c r="K38" s="52">
        <f>'unselbst. Beschäftigte 7_2015'!K38*100/'unselbst. Beschäftigte 7_2015'!$L38</f>
        <v>0</v>
      </c>
      <c r="L38" s="53">
        <f>'unselbst. Beschäftigte 7_2015'!L38*100/'unselbst. Beschäftigte 7_2015'!$L38</f>
        <v>100</v>
      </c>
    </row>
    <row r="39" spans="1:12" x14ac:dyDescent="0.2">
      <c r="A39" s="39" t="s">
        <v>32</v>
      </c>
      <c r="B39" s="39" t="s">
        <v>96</v>
      </c>
      <c r="C39" s="52">
        <f>'unselbst. Beschäftigte 7_2015'!C39*100/'unselbst. Beschäftigte 7_2015'!$L39</f>
        <v>0.26229508196721313</v>
      </c>
      <c r="D39" s="52">
        <f>'unselbst. Beschäftigte 7_2015'!D39*100/'unselbst. Beschäftigte 7_2015'!$L39</f>
        <v>0.85245901639344257</v>
      </c>
      <c r="E39" s="52">
        <f>'unselbst. Beschäftigte 7_2015'!E39*100/'unselbst. Beschäftigte 7_2015'!$L39</f>
        <v>1.4426229508196722</v>
      </c>
      <c r="F39" s="52">
        <f>'unselbst. Beschäftigte 7_2015'!F39*100/'unselbst. Beschäftigte 7_2015'!$L39</f>
        <v>1.7704918032786885</v>
      </c>
      <c r="G39" s="52">
        <f>'unselbst. Beschäftigte 7_2015'!G39*100/'unselbst. Beschäftigte 7_2015'!$L39</f>
        <v>0</v>
      </c>
      <c r="H39" s="52">
        <f>'unselbst. Beschäftigte 7_2015'!H39*100/'unselbst. Beschäftigte 7_2015'!$L39</f>
        <v>0</v>
      </c>
      <c r="I39" s="52">
        <f>'unselbst. Beschäftigte 7_2015'!I39*100/'unselbst. Beschäftigte 7_2015'!$L39</f>
        <v>0</v>
      </c>
      <c r="J39" s="52">
        <f>'unselbst. Beschäftigte 7_2015'!J39*100/'unselbst. Beschäftigte 7_2015'!$L39</f>
        <v>95.672131147540981</v>
      </c>
      <c r="K39" s="52">
        <f>'unselbst. Beschäftigte 7_2015'!K39*100/'unselbst. Beschäftigte 7_2015'!$L39</f>
        <v>0</v>
      </c>
      <c r="L39" s="53">
        <f>'unselbst. Beschäftigte 7_2015'!L39*100/'unselbst. Beschäftigte 7_2015'!$L39</f>
        <v>100</v>
      </c>
    </row>
    <row r="40" spans="1:12" x14ac:dyDescent="0.2">
      <c r="A40" s="39" t="s">
        <v>33</v>
      </c>
      <c r="B40" s="39" t="s">
        <v>96</v>
      </c>
      <c r="C40" s="52">
        <f>'unselbst. Beschäftigte 7_2015'!C40*100/'unselbst. Beschäftigte 7_2015'!$L40</f>
        <v>2.2595222724338284</v>
      </c>
      <c r="D40" s="52">
        <f>'unselbst. Beschäftigte 7_2015'!D40*100/'unselbst. Beschäftigte 7_2015'!$L40</f>
        <v>1.7107811491284699</v>
      </c>
      <c r="E40" s="52">
        <f>'unselbst. Beschäftigte 7_2015'!E40*100/'unselbst. Beschäftigte 7_2015'!$L40</f>
        <v>7.5855390574564234</v>
      </c>
      <c r="F40" s="52">
        <f>'unselbst. Beschäftigte 7_2015'!F40*100/'unselbst. Beschäftigte 7_2015'!$L40</f>
        <v>5.6810845706907687</v>
      </c>
      <c r="G40" s="52">
        <f>'unselbst. Beschäftigte 7_2015'!G40*100/'unselbst. Beschäftigte 7_2015'!$L40</f>
        <v>18.17301484828922</v>
      </c>
      <c r="H40" s="52">
        <f>'unselbst. Beschäftigte 7_2015'!H40*100/'unselbst. Beschäftigte 7_2015'!$L40</f>
        <v>26.630083925112977</v>
      </c>
      <c r="I40" s="52">
        <f>'unselbst. Beschäftigte 7_2015'!I40*100/'unselbst. Beschäftigte 7_2015'!$L40</f>
        <v>37.959974176888316</v>
      </c>
      <c r="J40" s="52">
        <f>'unselbst. Beschäftigte 7_2015'!J40*100/'unselbst. Beschäftigte 7_2015'!$L40</f>
        <v>0</v>
      </c>
      <c r="K40" s="52">
        <f>'unselbst. Beschäftigte 7_2015'!K40*100/'unselbst. Beschäftigte 7_2015'!$L40</f>
        <v>0</v>
      </c>
      <c r="L40" s="53">
        <f>'unselbst. Beschäftigte 7_2015'!L40*100/'unselbst. Beschäftigte 7_2015'!$L40</f>
        <v>100</v>
      </c>
    </row>
    <row r="41" spans="1:12" x14ac:dyDescent="0.2">
      <c r="A41" s="39" t="s">
        <v>34</v>
      </c>
      <c r="B41" s="39" t="s">
        <v>96</v>
      </c>
      <c r="C41" s="52">
        <f>'unselbst. Beschäftigte 7_2015'!C41*100/'unselbst. Beschäftigte 7_2015'!$L41</f>
        <v>0.19455252918287938</v>
      </c>
      <c r="D41" s="52">
        <f>'unselbst. Beschäftigte 7_2015'!D41*100/'unselbst. Beschäftigte 7_2015'!$L41</f>
        <v>1.0700389105058365</v>
      </c>
      <c r="E41" s="52">
        <f>'unselbst. Beschäftigte 7_2015'!E41*100/'unselbst. Beschäftigte 7_2015'!$L41</f>
        <v>0</v>
      </c>
      <c r="F41" s="52">
        <f>'unselbst. Beschäftigte 7_2015'!F41*100/'unselbst. Beschäftigte 7_2015'!$L41</f>
        <v>5.2529182879377432</v>
      </c>
      <c r="G41" s="52">
        <f>'unselbst. Beschäftigte 7_2015'!G41*100/'unselbst. Beschäftigte 7_2015'!$L41</f>
        <v>12.159533073929961</v>
      </c>
      <c r="H41" s="52">
        <f>'unselbst. Beschäftigte 7_2015'!H41*100/'unselbst. Beschäftigte 7_2015'!$L41</f>
        <v>13.813229571984436</v>
      </c>
      <c r="I41" s="52">
        <f>'unselbst. Beschäftigte 7_2015'!I41*100/'unselbst. Beschäftigte 7_2015'!$L41</f>
        <v>67.509727626459139</v>
      </c>
      <c r="J41" s="52">
        <f>'unselbst. Beschäftigte 7_2015'!J41*100/'unselbst. Beschäftigte 7_2015'!$L41</f>
        <v>0</v>
      </c>
      <c r="K41" s="52">
        <f>'unselbst. Beschäftigte 7_2015'!K41*100/'unselbst. Beschäftigte 7_2015'!$L41</f>
        <v>0</v>
      </c>
      <c r="L41" s="53">
        <f>'unselbst. Beschäftigte 7_2015'!L41*100/'unselbst. Beschäftigte 7_2015'!$L41</f>
        <v>100</v>
      </c>
    </row>
    <row r="42" spans="1:12" x14ac:dyDescent="0.2">
      <c r="A42" s="39" t="s">
        <v>35</v>
      </c>
      <c r="B42" s="39" t="s">
        <v>96</v>
      </c>
      <c r="C42" s="52">
        <f>'unselbst. Beschäftigte 7_2015'!C42*100/'unselbst. Beschäftigte 7_2015'!$L42</f>
        <v>0.70542723859369671</v>
      </c>
      <c r="D42" s="52">
        <f>'unselbst. Beschäftigte 7_2015'!D42*100/'unselbst. Beschäftigte 7_2015'!$L42</f>
        <v>0.7281829559676869</v>
      </c>
      <c r="E42" s="52">
        <f>'unselbst. Beschäftigte 7_2015'!E42*100/'unselbst. Beschäftigte 7_2015'!$L42</f>
        <v>0.93298441233359886</v>
      </c>
      <c r="F42" s="52">
        <f>'unselbst. Beschäftigte 7_2015'!F42*100/'unselbst. Beschäftigte 7_2015'!$L42</f>
        <v>7.7028103310956881</v>
      </c>
      <c r="G42" s="52">
        <f>'unselbst. Beschäftigte 7_2015'!G42*100/'unselbst. Beschäftigte 7_2015'!$L42</f>
        <v>6.2009329844123338</v>
      </c>
      <c r="H42" s="52">
        <f>'unselbst. Beschäftigte 7_2015'!H42*100/'unselbst. Beschäftigte 7_2015'!$L42</f>
        <v>38.423028785982481</v>
      </c>
      <c r="I42" s="52">
        <f>'unselbst. Beschäftigte 7_2015'!I42*100/'unselbst. Beschäftigte 7_2015'!$L42</f>
        <v>25.065422687450223</v>
      </c>
      <c r="J42" s="52">
        <f>'unselbst. Beschäftigte 7_2015'!J42*100/'unselbst. Beschäftigte 7_2015'!$L42</f>
        <v>20.241210604164298</v>
      </c>
      <c r="K42" s="52">
        <f>'unselbst. Beschäftigte 7_2015'!K42*100/'unselbst. Beschäftigte 7_2015'!$L42</f>
        <v>0</v>
      </c>
      <c r="L42" s="53">
        <f>'unselbst. Beschäftigte 7_2015'!L42*100/'unselbst. Beschäftigte 7_2015'!$L42</f>
        <v>100</v>
      </c>
    </row>
    <row r="43" spans="1:12" x14ac:dyDescent="0.2">
      <c r="A43" s="39" t="s">
        <v>36</v>
      </c>
      <c r="B43" s="39" t="s">
        <v>96</v>
      </c>
      <c r="C43" s="52">
        <f>'unselbst. Beschäftigte 7_2015'!C43*100/'unselbst. Beschäftigte 7_2015'!$L43</f>
        <v>0.15519917227108121</v>
      </c>
      <c r="D43" s="52">
        <f>'unselbst. Beschäftigte 7_2015'!D43*100/'unselbst. Beschäftigte 7_2015'!$L43</f>
        <v>0</v>
      </c>
      <c r="E43" s="52">
        <f>'unselbst. Beschäftigte 7_2015'!E43*100/'unselbst. Beschäftigte 7_2015'!$L43</f>
        <v>0.56906363166063112</v>
      </c>
      <c r="F43" s="52">
        <f>'unselbst. Beschäftigte 7_2015'!F43*100/'unselbst. Beschäftigte 7_2015'!$L43</f>
        <v>0</v>
      </c>
      <c r="G43" s="52">
        <f>'unselbst. Beschäftigte 7_2015'!G43*100/'unselbst. Beschäftigte 7_2015'!$L43</f>
        <v>3.569580962234868</v>
      </c>
      <c r="H43" s="52">
        <f>'unselbst. Beschäftigte 7_2015'!H43*100/'unselbst. Beschäftigte 7_2015'!$L43</f>
        <v>7.759958613554061</v>
      </c>
      <c r="I43" s="52">
        <f>'unselbst. Beschäftigte 7_2015'!I43*100/'unselbst. Beschäftigte 7_2015'!$L43</f>
        <v>14.899120538023798</v>
      </c>
      <c r="J43" s="52">
        <f>'unselbst. Beschäftigte 7_2015'!J43*100/'unselbst. Beschäftigte 7_2015'!$L43</f>
        <v>73.047077082255555</v>
      </c>
      <c r="K43" s="52">
        <f>'unselbst. Beschäftigte 7_2015'!K43*100/'unselbst. Beschäftigte 7_2015'!$L43</f>
        <v>0</v>
      </c>
      <c r="L43" s="53">
        <f>'unselbst. Beschäftigte 7_2015'!L43*100/'unselbst. Beschäftigte 7_2015'!$L43</f>
        <v>100</v>
      </c>
    </row>
    <row r="44" spans="1:12" x14ac:dyDescent="0.2">
      <c r="A44" s="39" t="s">
        <v>37</v>
      </c>
      <c r="B44" s="39" t="s">
        <v>96</v>
      </c>
      <c r="C44" s="52">
        <f>'unselbst. Beschäftigte 7_2015'!C44*100/'unselbst. Beschäftigte 7_2015'!$L44</f>
        <v>0.6512729425695678</v>
      </c>
      <c r="D44" s="52">
        <f>'unselbst. Beschäftigte 7_2015'!D44*100/'unselbst. Beschäftigte 7_2015'!$L44</f>
        <v>0.29603315571343991</v>
      </c>
      <c r="E44" s="52">
        <f>'unselbst. Beschäftigte 7_2015'!E44*100/'unselbst. Beschäftigte 7_2015'!$L44</f>
        <v>2.3682652457075193</v>
      </c>
      <c r="F44" s="52">
        <f>'unselbst. Beschäftigte 7_2015'!F44*100/'unselbst. Beschäftigte 7_2015'!$L44</f>
        <v>19.478981645944344</v>
      </c>
      <c r="G44" s="52">
        <f>'unselbst. Beschäftigte 7_2015'!G44*100/'unselbst. Beschäftigte 7_2015'!$L44</f>
        <v>14.505624629958556</v>
      </c>
      <c r="H44" s="52">
        <f>'unselbst. Beschäftigte 7_2015'!H44*100/'unselbst. Beschäftigte 7_2015'!$L44</f>
        <v>39.550029603315572</v>
      </c>
      <c r="I44" s="52">
        <f>'unselbst. Beschäftigte 7_2015'!I44*100/'unselbst. Beschäftigte 7_2015'!$L44</f>
        <v>23.149792776790999</v>
      </c>
      <c r="J44" s="52">
        <f>'unselbst. Beschäftigte 7_2015'!J44*100/'unselbst. Beschäftigte 7_2015'!$L44</f>
        <v>0</v>
      </c>
      <c r="K44" s="52">
        <f>'unselbst. Beschäftigte 7_2015'!K44*100/'unselbst. Beschäftigte 7_2015'!$L44</f>
        <v>0</v>
      </c>
      <c r="L44" s="53">
        <f>'unselbst. Beschäftigte 7_2015'!L44*100/'unselbst. Beschäftigte 7_2015'!$L44</f>
        <v>100</v>
      </c>
    </row>
    <row r="45" spans="1:12" x14ac:dyDescent="0.2">
      <c r="A45" s="39" t="s">
        <v>38</v>
      </c>
      <c r="B45" s="39" t="s">
        <v>96</v>
      </c>
      <c r="C45" s="52">
        <f>'unselbst. Beschäftigte 7_2015'!C45*100/'unselbst. Beschäftigte 7_2015'!$L45</f>
        <v>0.2050020500205002</v>
      </c>
      <c r="D45" s="52">
        <f>'unselbst. Beschäftigte 7_2015'!D45*100/'unselbst. Beschäftigte 7_2015'!$L45</f>
        <v>0.24600246002460024</v>
      </c>
      <c r="E45" s="52">
        <f>'unselbst. Beschäftigte 7_2015'!E45*100/'unselbst. Beschäftigte 7_2015'!$L45</f>
        <v>0.24600246002460024</v>
      </c>
      <c r="F45" s="52">
        <f>'unselbst. Beschäftigte 7_2015'!F45*100/'unselbst. Beschäftigte 7_2015'!$L45</f>
        <v>0.82000820008200082</v>
      </c>
      <c r="G45" s="52">
        <f>'unselbst. Beschäftigte 7_2015'!G45*100/'unselbst. Beschäftigte 7_2015'!$L45</f>
        <v>2.7265272652726527</v>
      </c>
      <c r="H45" s="52">
        <f>'unselbst. Beschäftigte 7_2015'!H45*100/'unselbst. Beschäftigte 7_2015'!$L45</f>
        <v>3.157031570315703</v>
      </c>
      <c r="I45" s="52">
        <f>'unselbst. Beschäftigte 7_2015'!I45*100/'unselbst. Beschäftigte 7_2015'!$L45</f>
        <v>12.361623616236162</v>
      </c>
      <c r="J45" s="52">
        <f>'unselbst. Beschäftigte 7_2015'!J45*100/'unselbst. Beschäftigte 7_2015'!$L45</f>
        <v>29.376793767937681</v>
      </c>
      <c r="K45" s="52">
        <f>'unselbst. Beschäftigte 7_2015'!K45*100/'unselbst. Beschäftigte 7_2015'!$L45</f>
        <v>50.861008610086103</v>
      </c>
      <c r="L45" s="53">
        <f>'unselbst. Beschäftigte 7_2015'!L45*100/'unselbst. Beschäftigte 7_2015'!$L45</f>
        <v>100</v>
      </c>
    </row>
    <row r="46" spans="1:12" x14ac:dyDescent="0.2">
      <c r="A46" s="39" t="s">
        <v>137</v>
      </c>
      <c r="B46" s="39" t="s">
        <v>96</v>
      </c>
      <c r="C46" s="52">
        <f>'unselbst. Beschäftigte 7_2015'!C46*100/'unselbst. Beschäftigte 7_2015'!$L46</f>
        <v>2.1510368307025689</v>
      </c>
      <c r="D46" s="52">
        <f>'unselbst. Beschäftigte 7_2015'!D46*100/'unselbst. Beschäftigte 7_2015'!$L46</f>
        <v>2.1974620860414733</v>
      </c>
      <c r="E46" s="52">
        <f>'unselbst. Beschäftigte 7_2015'!E46*100/'unselbst. Beschäftigte 7_2015'!$L46</f>
        <v>4.162797895388425</v>
      </c>
      <c r="F46" s="52">
        <f>'unselbst. Beschäftigte 7_2015'!F46*100/'unselbst. Beschäftigte 7_2015'!$L46</f>
        <v>8.635097493036211</v>
      </c>
      <c r="G46" s="52">
        <f>'unselbst. Beschäftigte 7_2015'!G46*100/'unselbst. Beschäftigte 7_2015'!$L46</f>
        <v>5.0913030021665122</v>
      </c>
      <c r="H46" s="52">
        <f>'unselbst. Beschäftigte 7_2015'!H46*100/'unselbst. Beschäftigte 7_2015'!$L46</f>
        <v>12.302692664809657</v>
      </c>
      <c r="I46" s="52">
        <f>'unselbst. Beschäftigte 7_2015'!I46*100/'unselbst. Beschäftigte 7_2015'!$L46</f>
        <v>10.894459919529558</v>
      </c>
      <c r="J46" s="52">
        <f>'unselbst. Beschäftigte 7_2015'!J46*100/'unselbst. Beschäftigte 7_2015'!$L46</f>
        <v>29.340761374187558</v>
      </c>
      <c r="K46" s="52">
        <f>'unselbst. Beschäftigte 7_2015'!K46*100/'unselbst. Beschäftigte 7_2015'!$L46</f>
        <v>25.224388734138039</v>
      </c>
      <c r="L46" s="53">
        <f>'unselbst. Beschäftigte 7_2015'!L46*100/'unselbst. Beschäftigte 7_2015'!$L46</f>
        <v>100</v>
      </c>
    </row>
    <row r="47" spans="1:12" x14ac:dyDescent="0.2">
      <c r="A47" s="39" t="s">
        <v>39</v>
      </c>
      <c r="B47" s="39" t="s">
        <v>96</v>
      </c>
      <c r="C47" s="52">
        <f>'unselbst. Beschäftigte 7_2015'!C47*100/'unselbst. Beschäftigte 7_2015'!$L47</f>
        <v>0.48696198554822495</v>
      </c>
      <c r="D47" s="52">
        <f>'unselbst. Beschäftigte 7_2015'!D47*100/'unselbst. Beschäftigte 7_2015'!$L47</f>
        <v>0.1885014137606032</v>
      </c>
      <c r="E47" s="52">
        <f>'unselbst. Beschäftigte 7_2015'!E47*100/'unselbst. Beschäftigte 7_2015'!$L47</f>
        <v>1.4451775054979579</v>
      </c>
      <c r="F47" s="52">
        <f>'unselbst. Beschäftigte 7_2015'!F47*100/'unselbst. Beschäftigte 7_2015'!$L47</f>
        <v>7.6028903550109961</v>
      </c>
      <c r="G47" s="52">
        <f>'unselbst. Beschäftigte 7_2015'!G47*100/'unselbst. Beschäftigte 7_2015'!$L47</f>
        <v>10.948790449261702</v>
      </c>
      <c r="H47" s="52">
        <f>'unselbst. Beschäftigte 7_2015'!H47*100/'unselbst. Beschäftigte 7_2015'!$L47</f>
        <v>30.772855796418472</v>
      </c>
      <c r="I47" s="52">
        <f>'unselbst. Beschäftigte 7_2015'!I47*100/'unselbst. Beschäftigte 7_2015'!$L47</f>
        <v>30.458686773484136</v>
      </c>
      <c r="J47" s="52">
        <f>'unselbst. Beschäftigte 7_2015'!J47*100/'unselbst. Beschäftigte 7_2015'!$L47</f>
        <v>18.096135721017909</v>
      </c>
      <c r="K47" s="52">
        <f>'unselbst. Beschäftigte 7_2015'!K47*100/'unselbst. Beschäftigte 7_2015'!$L47</f>
        <v>0</v>
      </c>
      <c r="L47" s="53">
        <f>'unselbst. Beschäftigte 7_2015'!L47*100/'unselbst. Beschäftigte 7_2015'!$L47</f>
        <v>100</v>
      </c>
    </row>
    <row r="48" spans="1:12" x14ac:dyDescent="0.2">
      <c r="A48" s="39" t="s">
        <v>40</v>
      </c>
      <c r="B48" s="39" t="s">
        <v>96</v>
      </c>
      <c r="C48" s="52">
        <f>'unselbst. Beschäftigte 7_2015'!C48*100/'unselbst. Beschäftigte 7_2015'!$L48</f>
        <v>0.72645990500139701</v>
      </c>
      <c r="D48" s="52">
        <f>'unselbst. Beschäftigte 7_2015'!D48*100/'unselbst. Beschäftigte 7_2015'!$L48</f>
        <v>0.53087454596255934</v>
      </c>
      <c r="E48" s="52">
        <f>'unselbst. Beschäftigte 7_2015'!E48*100/'unselbst. Beschäftigte 7_2015'!$L48</f>
        <v>1.760268231349539</v>
      </c>
      <c r="F48" s="52">
        <f>'unselbst. Beschäftigte 7_2015'!F48*100/'unselbst. Beschäftigte 7_2015'!$L48</f>
        <v>7.7954735959765298</v>
      </c>
      <c r="G48" s="52">
        <f>'unselbst. Beschäftigte 7_2015'!G48*100/'unselbst. Beschäftigte 7_2015'!$L48</f>
        <v>5.9513830678960602</v>
      </c>
      <c r="H48" s="52">
        <f>'unselbst. Beschäftigte 7_2015'!H48*100/'unselbst. Beschäftigte 7_2015'!$L48</f>
        <v>14.668901927912826</v>
      </c>
      <c r="I48" s="52">
        <f>'unselbst. Beschäftigte 7_2015'!I48*100/'unselbst. Beschäftigte 7_2015'!$L48</f>
        <v>19.642358200614698</v>
      </c>
      <c r="J48" s="52">
        <f>'unselbst. Beschäftigte 7_2015'!J48*100/'unselbst. Beschäftigte 7_2015'!$L48</f>
        <v>48.924280525286392</v>
      </c>
      <c r="K48" s="52">
        <f>'unselbst. Beschäftigte 7_2015'!K48*100/'unselbst. Beschäftigte 7_2015'!$L48</f>
        <v>0</v>
      </c>
      <c r="L48" s="53">
        <f>'unselbst. Beschäftigte 7_2015'!L48*100/'unselbst. Beschäftigte 7_2015'!$L48</f>
        <v>100</v>
      </c>
    </row>
    <row r="49" spans="1:12" x14ac:dyDescent="0.2">
      <c r="A49" s="39" t="s">
        <v>41</v>
      </c>
      <c r="B49" s="39" t="s">
        <v>96</v>
      </c>
      <c r="C49" s="52">
        <f>'unselbst. Beschäftigte 7_2015'!C49*100/'unselbst. Beschäftigte 7_2015'!$L49</f>
        <v>5.1414906337186128</v>
      </c>
      <c r="D49" s="52">
        <f>'unselbst. Beschäftigte 7_2015'!D49*100/'unselbst. Beschäftigte 7_2015'!$L49</f>
        <v>2.8298126743722598</v>
      </c>
      <c r="E49" s="52">
        <f>'unselbst. Beschäftigte 7_2015'!E49*100/'unselbst. Beschäftigte 7_2015'!$L49</f>
        <v>2.8696691909127141</v>
      </c>
      <c r="F49" s="52">
        <f>'unselbst. Beschäftigte 7_2015'!F49*100/'unselbst. Beschäftigte 7_2015'!$L49</f>
        <v>4.5436428856117974</v>
      </c>
      <c r="G49" s="52">
        <f>'unselbst. Beschäftigte 7_2015'!G49*100/'unselbst. Beschäftigte 7_2015'!$L49</f>
        <v>0</v>
      </c>
      <c r="H49" s="52">
        <f>'unselbst. Beschäftigte 7_2015'!H49*100/'unselbst. Beschäftigte 7_2015'!$L49</f>
        <v>9.3264248704663206</v>
      </c>
      <c r="I49" s="52">
        <f>'unselbst. Beschäftigte 7_2015'!I49*100/'unselbst. Beschäftigte 7_2015'!$L49</f>
        <v>0</v>
      </c>
      <c r="J49" s="52">
        <f>'unselbst. Beschäftigte 7_2015'!J49*100/'unselbst. Beschäftigte 7_2015'!$L49</f>
        <v>28.377839776803508</v>
      </c>
      <c r="K49" s="52">
        <f>'unselbst. Beschäftigte 7_2015'!K49*100/'unselbst. Beschäftigte 7_2015'!$L49</f>
        <v>46.911119968114789</v>
      </c>
      <c r="L49" s="53">
        <f>'unselbst. Beschäftigte 7_2015'!L49*100/'unselbst. Beschäftigte 7_2015'!$L49</f>
        <v>100</v>
      </c>
    </row>
    <row r="50" spans="1:12" x14ac:dyDescent="0.2">
      <c r="A50" s="39" t="s">
        <v>42</v>
      </c>
      <c r="B50" s="39" t="s">
        <v>96</v>
      </c>
      <c r="C50" s="52">
        <f>'unselbst. Beschäftigte 7_2015'!C50*100/'unselbst. Beschäftigte 7_2015'!$L50</f>
        <v>0.96076861489191356</v>
      </c>
      <c r="D50" s="52">
        <f>'unselbst. Beschäftigte 7_2015'!D50*100/'unselbst. Beschäftigte 7_2015'!$L50</f>
        <v>0</v>
      </c>
      <c r="E50" s="52">
        <f>'unselbst. Beschäftigte 7_2015'!E50*100/'unselbst. Beschäftigte 7_2015'!$L50</f>
        <v>2.2417934347477981</v>
      </c>
      <c r="F50" s="52">
        <f>'unselbst. Beschäftigte 7_2015'!F50*100/'unselbst. Beschäftigte 7_2015'!$L50</f>
        <v>10.088070456365092</v>
      </c>
      <c r="G50" s="52">
        <f>'unselbst. Beschäftigte 7_2015'!G50*100/'unselbst. Beschäftigte 7_2015'!$L50</f>
        <v>5.6044835868694953</v>
      </c>
      <c r="H50" s="52">
        <f>'unselbst. Beschäftigte 7_2015'!H50*100/'unselbst. Beschäftigte 7_2015'!$L50</f>
        <v>26.421136909527622</v>
      </c>
      <c r="I50" s="52">
        <f>'unselbst. Beschäftigte 7_2015'!I50*100/'unselbst. Beschäftigte 7_2015'!$L50</f>
        <v>0</v>
      </c>
      <c r="J50" s="52">
        <f>'unselbst. Beschäftigte 7_2015'!J50*100/'unselbst. Beschäftigte 7_2015'!$L50</f>
        <v>54.683746997598078</v>
      </c>
      <c r="K50" s="52">
        <f>'unselbst. Beschäftigte 7_2015'!K50*100/'unselbst. Beschäftigte 7_2015'!$L50</f>
        <v>0</v>
      </c>
      <c r="L50" s="53">
        <f>'unselbst. Beschäftigte 7_2015'!L50*100/'unselbst. Beschäftigte 7_2015'!$L50</f>
        <v>100</v>
      </c>
    </row>
    <row r="51" spans="1:12" x14ac:dyDescent="0.2">
      <c r="A51" s="39" t="s">
        <v>149</v>
      </c>
      <c r="B51" s="39" t="s">
        <v>96</v>
      </c>
      <c r="C51" s="52">
        <f>'unselbst. Beschäftigte 7_2015'!C51*100/'unselbst. Beschäftigte 7_2015'!$L51</f>
        <v>0.42313117066290551</v>
      </c>
      <c r="D51" s="52">
        <f>'unselbst. Beschäftigte 7_2015'!D51*100/'unselbst. Beschäftigte 7_2015'!$L51</f>
        <v>0.7173080797904493</v>
      </c>
      <c r="E51" s="52">
        <f>'unselbst. Beschäftigte 7_2015'!E51*100/'unselbst. Beschäftigte 7_2015'!$L51</f>
        <v>1.8577473302438041</v>
      </c>
      <c r="F51" s="52">
        <f>'unselbst. Beschäftigte 7_2015'!F51*100/'unselbst. Beschäftigte 7_2015'!$L51</f>
        <v>5.295184364295789</v>
      </c>
      <c r="G51" s="52">
        <f>'unselbst. Beschäftigte 7_2015'!G51*100/'unselbst. Beschäftigte 7_2015'!$L51</f>
        <v>11.009470078581503</v>
      </c>
      <c r="H51" s="52">
        <f>'unselbst. Beschäftigte 7_2015'!H51*100/'unselbst. Beschäftigte 7_2015'!$L51</f>
        <v>21.527302035059439</v>
      </c>
      <c r="I51" s="52">
        <f>'unselbst. Beschäftigte 7_2015'!I51*100/'unselbst. Beschäftigte 7_2015'!$L51</f>
        <v>33.258110014104375</v>
      </c>
      <c r="J51" s="52">
        <f>'unselbst. Beschäftigte 7_2015'!J51*100/'unselbst. Beschäftigte 7_2015'!$L51</f>
        <v>21.031634092282893</v>
      </c>
      <c r="K51" s="52">
        <f>'unselbst. Beschäftigte 7_2015'!K51*100/'unselbst. Beschäftigte 7_2015'!$L51</f>
        <v>4.8801128349788438</v>
      </c>
      <c r="L51" s="53">
        <f>'unselbst. Beschäftigte 7_2015'!L51*100/'unselbst. Beschäftigte 7_2015'!$L51</f>
        <v>100</v>
      </c>
    </row>
    <row r="52" spans="1:12" x14ac:dyDescent="0.2">
      <c r="A52" s="39" t="s">
        <v>43</v>
      </c>
      <c r="B52" s="39" t="s">
        <v>96</v>
      </c>
      <c r="C52" s="52">
        <f>'unselbst. Beschäftigte 7_2015'!C52*100/'unselbst. Beschäftigte 7_2015'!$L52</f>
        <v>0</v>
      </c>
      <c r="D52" s="52">
        <f>'unselbst. Beschäftigte 7_2015'!D52*100/'unselbst. Beschäftigte 7_2015'!$L52</f>
        <v>0.18847603661820139</v>
      </c>
      <c r="E52" s="52">
        <f>'unselbst. Beschäftigte 7_2015'!E52*100/'unselbst. Beschäftigte 7_2015'!$L52</f>
        <v>0</v>
      </c>
      <c r="F52" s="52">
        <f>'unselbst. Beschäftigte 7_2015'!F52*100/'unselbst. Beschäftigte 7_2015'!$L52</f>
        <v>0.70005385029617662</v>
      </c>
      <c r="G52" s="52">
        <f>'unselbst. Beschäftigte 7_2015'!G52*100/'unselbst. Beschäftigte 7_2015'!$L52</f>
        <v>3.6618201400107702</v>
      </c>
      <c r="H52" s="52">
        <f>'unselbst. Beschäftigte 7_2015'!H52*100/'unselbst. Beschäftigte 7_2015'!$L52</f>
        <v>15.778136779752289</v>
      </c>
      <c r="I52" s="52">
        <f>'unselbst. Beschäftigte 7_2015'!I52*100/'unselbst. Beschäftigte 7_2015'!$L52</f>
        <v>13.381798599892299</v>
      </c>
      <c r="J52" s="52">
        <f>'unselbst. Beschäftigte 7_2015'!J52*100/'unselbst. Beschäftigte 7_2015'!$L52</f>
        <v>14.324178782983306</v>
      </c>
      <c r="K52" s="52">
        <f>'unselbst. Beschäftigte 7_2015'!K52*100/'unselbst. Beschäftigte 7_2015'!$L52</f>
        <v>51.965535810446958</v>
      </c>
      <c r="L52" s="53">
        <f>'unselbst. Beschäftigte 7_2015'!L52*100/'unselbst. Beschäftigte 7_2015'!$L52</f>
        <v>100</v>
      </c>
    </row>
    <row r="53" spans="1:12" x14ac:dyDescent="0.2">
      <c r="A53" s="39" t="s">
        <v>150</v>
      </c>
      <c r="B53" s="39" t="s">
        <v>96</v>
      </c>
      <c r="C53" s="52">
        <f>'unselbst. Beschäftigte 7_2015'!C53*100/'unselbst. Beschäftigte 7_2015'!$L53</f>
        <v>0.63447303489601692</v>
      </c>
      <c r="D53" s="52">
        <f>'unselbst. Beschäftigte 7_2015'!D53*100/'unselbst. Beschäftigte 7_2015'!$L53</f>
        <v>0.70497003877335218</v>
      </c>
      <c r="E53" s="52">
        <f>'unselbst. Beschäftigte 7_2015'!E53*100/'unselbst. Beschäftigte 7_2015'!$L53</f>
        <v>1.163200563976031</v>
      </c>
      <c r="F53" s="52">
        <f>'unselbst. Beschäftigte 7_2015'!F53*100/'unselbst. Beschäftigte 7_2015'!$L53</f>
        <v>2.3792738808600635</v>
      </c>
      <c r="G53" s="52">
        <f>'unselbst. Beschäftigte 7_2015'!G53*100/'unselbst. Beschäftigte 7_2015'!$L53</f>
        <v>3.8949594642227705</v>
      </c>
      <c r="H53" s="52">
        <f>'unselbst. Beschäftigte 7_2015'!H53*100/'unselbst. Beschäftigte 7_2015'!$L53</f>
        <v>17.747620726119141</v>
      </c>
      <c r="I53" s="52">
        <f>'unselbst. Beschäftigte 7_2015'!I53*100/'unselbst. Beschäftigte 7_2015'!$L53</f>
        <v>25.308424391963342</v>
      </c>
      <c r="J53" s="52">
        <f>'unselbst. Beschäftigte 7_2015'!J53*100/'unselbst. Beschäftigte 7_2015'!$L53</f>
        <v>30.525202678886146</v>
      </c>
      <c r="K53" s="52">
        <f>'unselbst. Beschäftigte 7_2015'!K53*100/'unselbst. Beschäftigte 7_2015'!$L53</f>
        <v>17.641875220303138</v>
      </c>
      <c r="L53" s="53">
        <f>'unselbst. Beschäftigte 7_2015'!L53*100/'unselbst. Beschäftigte 7_2015'!$L53</f>
        <v>100</v>
      </c>
    </row>
    <row r="54" spans="1:12" x14ac:dyDescent="0.2">
      <c r="A54" s="39"/>
      <c r="B54" s="39"/>
      <c r="C54" s="52"/>
      <c r="D54" s="52"/>
      <c r="E54" s="52"/>
      <c r="F54" s="52"/>
      <c r="G54" s="52"/>
      <c r="H54" s="52"/>
      <c r="I54" s="52"/>
      <c r="J54" s="52"/>
      <c r="K54" s="52"/>
      <c r="L54" s="53"/>
    </row>
    <row r="55" spans="1:12" x14ac:dyDescent="0.2">
      <c r="A55" s="39"/>
      <c r="B55" s="39"/>
      <c r="C55" s="53">
        <f>'unselbst. Beschäftigte 7_2015'!C55*100/'unselbst. Beschäftigte 7_2015'!$L55</f>
        <v>0.83019160254092861</v>
      </c>
      <c r="D55" s="53">
        <f>'unselbst. Beschäftigte 7_2015'!D55*100/'unselbst. Beschäftigte 7_2015'!$L55</f>
        <v>0.80953364664566441</v>
      </c>
      <c r="E55" s="53">
        <f>'unselbst. Beschäftigte 7_2015'!E55*100/'unselbst. Beschäftigte 7_2015'!$L55</f>
        <v>1.8760006197386769</v>
      </c>
      <c r="F55" s="53">
        <f>'unselbst. Beschäftigte 7_2015'!F55*100/'unselbst. Beschäftigte 7_2015'!$L55</f>
        <v>5.6021794143469501</v>
      </c>
      <c r="G55" s="53">
        <f>'unselbst. Beschäftigte 7_2015'!G55*100/'unselbst. Beschäftigte 7_2015'!$L55</f>
        <v>7.8474409957134741</v>
      </c>
      <c r="H55" s="53">
        <f>'unselbst. Beschäftigte 7_2015'!H55*100/'unselbst. Beschäftigte 7_2015'!$L55</f>
        <v>20.961369622475857</v>
      </c>
      <c r="I55" s="53">
        <f>'unselbst. Beschäftigte 7_2015'!I55*100/'unselbst. Beschäftigte 7_2015'!$L55</f>
        <v>24.385425812115891</v>
      </c>
      <c r="J55" s="53">
        <f>'unselbst. Beschäftigte 7_2015'!J55*100/'unselbst. Beschäftigte 7_2015'!$L55</f>
        <v>25.51257553065124</v>
      </c>
      <c r="K55" s="53">
        <f>'unselbst. Beschäftigte 7_2015'!K55*100/'unselbst. Beschäftigte 7_2015'!$L55</f>
        <v>12.175282755771317</v>
      </c>
      <c r="L55" s="53">
        <f>'unselbst. Beschäftigte 7_2015'!L55*100/'unselbst. Beschäftigte 7_2015'!$L55</f>
        <v>100</v>
      </c>
    </row>
    <row r="56" spans="1:12" x14ac:dyDescent="0.2">
      <c r="A56" s="39"/>
      <c r="B56" s="39"/>
      <c r="C56" s="52"/>
      <c r="D56" s="52"/>
      <c r="E56" s="52"/>
      <c r="F56" s="52"/>
      <c r="G56" s="52"/>
      <c r="H56" s="52"/>
      <c r="I56" s="52"/>
      <c r="J56" s="52"/>
      <c r="K56" s="52"/>
      <c r="L56" s="53"/>
    </row>
    <row r="57" spans="1:12" x14ac:dyDescent="0.2">
      <c r="A57" s="39" t="s">
        <v>151</v>
      </c>
      <c r="B57" s="39" t="s">
        <v>96</v>
      </c>
      <c r="C57" s="52">
        <f>'unselbst. Beschäftigte 7_2015'!C57*100/'unselbst. Beschäftigte 7_2015'!$L57</f>
        <v>4.4621836374337844</v>
      </c>
      <c r="D57" s="52">
        <f>'unselbst. Beschäftigte 7_2015'!D57*100/'unselbst. Beschäftigte 7_2015'!$L57</f>
        <v>4.4511477339611538</v>
      </c>
      <c r="E57" s="52">
        <f>'unselbst. Beschäftigte 7_2015'!E57*100/'unselbst. Beschäftigte 7_2015'!$L57</f>
        <v>5.484844025897587</v>
      </c>
      <c r="F57" s="52">
        <f>'unselbst. Beschäftigte 7_2015'!F57*100/'unselbst. Beschäftigte 7_2015'!$L57</f>
        <v>8.4424661565626842</v>
      </c>
      <c r="G57" s="52">
        <f>'unselbst. Beschäftigte 7_2015'!G57*100/'unselbst. Beschäftigte 7_2015'!$L57</f>
        <v>3.240876986462625</v>
      </c>
      <c r="H57" s="52">
        <f>'unselbst. Beschäftigte 7_2015'!H57*100/'unselbst. Beschäftigte 7_2015'!$L57</f>
        <v>7.4639493819894058</v>
      </c>
      <c r="I57" s="52">
        <f>'unselbst. Beschäftigte 7_2015'!I57*100/'unselbst. Beschäftigte 7_2015'!$L57</f>
        <v>2.0342848734549737</v>
      </c>
      <c r="J57" s="52">
        <f>'unselbst. Beschäftigte 7_2015'!J57*100/'unselbst. Beschäftigte 7_2015'!$L57</f>
        <v>10.962330782813419</v>
      </c>
      <c r="K57" s="52">
        <f>'unselbst. Beschäftigte 7_2015'!K57*100/'unselbst. Beschäftigte 7_2015'!$L57</f>
        <v>53.457916421424365</v>
      </c>
      <c r="L57" s="53">
        <f>'unselbst. Beschäftigte 7_2015'!L57*100/'unselbst. Beschäftigte 7_2015'!$L57</f>
        <v>100</v>
      </c>
    </row>
    <row r="58" spans="1:12" x14ac:dyDescent="0.2">
      <c r="A58" s="39" t="s">
        <v>44</v>
      </c>
      <c r="B58" s="39" t="s">
        <v>96</v>
      </c>
      <c r="C58" s="52">
        <f>'unselbst. Beschäftigte 7_2015'!C58*100/'unselbst. Beschäftigte 7_2015'!$L58</f>
        <v>50.634371395617073</v>
      </c>
      <c r="D58" s="52">
        <f>'unselbst. Beschäftigte 7_2015'!D58*100/'unselbst. Beschäftigte 7_2015'!$L58</f>
        <v>21.16493656286044</v>
      </c>
      <c r="E58" s="52">
        <f>'unselbst. Beschäftigte 7_2015'!E58*100/'unselbst. Beschäftigte 7_2015'!$L58</f>
        <v>4.5559400230680511</v>
      </c>
      <c r="F58" s="52">
        <f>'unselbst. Beschäftigte 7_2015'!F58*100/'unselbst. Beschäftigte 7_2015'!$L58</f>
        <v>5.0173010380622838</v>
      </c>
      <c r="G58" s="52">
        <f>'unselbst. Beschäftigte 7_2015'!G58*100/'unselbst. Beschäftigte 7_2015'!$L58</f>
        <v>4.6136101499423301</v>
      </c>
      <c r="H58" s="52">
        <f>'unselbst. Beschäftigte 7_2015'!H58*100/'unselbst. Beschäftigte 7_2015'!$L58</f>
        <v>14.013840830449826</v>
      </c>
      <c r="I58" s="52">
        <f>'unselbst. Beschäftigte 7_2015'!I58*100/'unselbst. Beschäftigte 7_2015'!$L58</f>
        <v>0</v>
      </c>
      <c r="J58" s="52">
        <f>'unselbst. Beschäftigte 7_2015'!J58*100/'unselbst. Beschäftigte 7_2015'!$L58</f>
        <v>0</v>
      </c>
      <c r="K58" s="52">
        <f>'unselbst. Beschäftigte 7_2015'!K58*100/'unselbst. Beschäftigte 7_2015'!$L58</f>
        <v>0</v>
      </c>
      <c r="L58" s="53">
        <f>'unselbst. Beschäftigte 7_2015'!L58*100/'unselbst. Beschäftigte 7_2015'!$L58</f>
        <v>100</v>
      </c>
    </row>
    <row r="59" spans="1:12" x14ac:dyDescent="0.2">
      <c r="A59" s="39" t="s">
        <v>152</v>
      </c>
      <c r="B59" s="39" t="s">
        <v>96</v>
      </c>
      <c r="C59" s="52">
        <f>'unselbst. Beschäftigte 7_2015'!C59*100/'unselbst. Beschäftigte 7_2015'!$L59</f>
        <v>8.2562401815325543</v>
      </c>
      <c r="D59" s="52">
        <f>'unselbst. Beschäftigte 7_2015'!D59*100/'unselbst. Beschäftigte 7_2015'!$L59</f>
        <v>7.9769593297259558</v>
      </c>
      <c r="E59" s="52">
        <f>'unselbst. Beschäftigte 7_2015'!E59*100/'unselbst. Beschäftigte 7_2015'!$L59</f>
        <v>11.485425030546343</v>
      </c>
      <c r="F59" s="52">
        <f>'unselbst. Beschäftigte 7_2015'!F59*100/'unselbst. Beschäftigte 7_2015'!$L59</f>
        <v>10.315936463606214</v>
      </c>
      <c r="G59" s="52">
        <f>'unselbst. Beschäftigte 7_2015'!G59*100/'unselbst. Beschäftigte 7_2015'!$L59</f>
        <v>9.2162681096177348</v>
      </c>
      <c r="H59" s="52">
        <f>'unselbst. Beschäftigte 7_2015'!H59*100/'unselbst. Beschäftigte 7_2015'!$L59</f>
        <v>13.859312270902427</v>
      </c>
      <c r="I59" s="52">
        <f>'unselbst. Beschäftigte 7_2015'!I59*100/'unselbst. Beschäftigte 7_2015'!$L59</f>
        <v>7.71513353115727</v>
      </c>
      <c r="J59" s="52">
        <f>'unselbst. Beschäftigte 7_2015'!J59*100/'unselbst. Beschäftigte 7_2015'!$L59</f>
        <v>31.174725082911504</v>
      </c>
      <c r="K59" s="52">
        <f>'unselbst. Beschäftigte 7_2015'!K59*100/'unselbst. Beschäftigte 7_2015'!$L59</f>
        <v>0</v>
      </c>
      <c r="L59" s="53">
        <f>'unselbst. Beschäftigte 7_2015'!L59*100/'unselbst. Beschäftigte 7_2015'!$L59</f>
        <v>100</v>
      </c>
    </row>
    <row r="60" spans="1:12" x14ac:dyDescent="0.2">
      <c r="A60" s="39" t="s">
        <v>45</v>
      </c>
      <c r="B60" s="39" t="s">
        <v>96</v>
      </c>
      <c r="C60" s="52">
        <f>'unselbst. Beschäftigte 7_2015'!C60*100/'unselbst. Beschäftigte 7_2015'!$L60</f>
        <v>19.462599854756718</v>
      </c>
      <c r="D60" s="52">
        <f>'unselbst. Beschäftigte 7_2015'!D60*100/'unselbst. Beschäftigte 7_2015'!$L60</f>
        <v>15.686274509803921</v>
      </c>
      <c r="E60" s="52">
        <f>'unselbst. Beschäftigte 7_2015'!E60*100/'unselbst. Beschäftigte 7_2015'!$L60</f>
        <v>30.065359477124183</v>
      </c>
      <c r="F60" s="52">
        <f>'unselbst. Beschäftigte 7_2015'!F60*100/'unselbst. Beschäftigte 7_2015'!$L60</f>
        <v>23.819898329702252</v>
      </c>
      <c r="G60" s="52">
        <f>'unselbst. Beschäftigte 7_2015'!G60*100/'unselbst. Beschäftigte 7_2015'!$L60</f>
        <v>10.965867828612927</v>
      </c>
      <c r="H60" s="52">
        <f>'unselbst. Beschäftigte 7_2015'!H60*100/'unselbst. Beschäftigte 7_2015'!$L60</f>
        <v>0</v>
      </c>
      <c r="I60" s="52">
        <f>'unselbst. Beschäftigte 7_2015'!I60*100/'unselbst. Beschäftigte 7_2015'!$L60</f>
        <v>0</v>
      </c>
      <c r="J60" s="52">
        <f>'unselbst. Beschäftigte 7_2015'!J60*100/'unselbst. Beschäftigte 7_2015'!$L60</f>
        <v>0</v>
      </c>
      <c r="K60" s="52">
        <f>'unselbst. Beschäftigte 7_2015'!K60*100/'unselbst. Beschäftigte 7_2015'!$L60</f>
        <v>0</v>
      </c>
      <c r="L60" s="53">
        <f>'unselbst. Beschäftigte 7_2015'!L60*100/'unselbst. Beschäftigte 7_2015'!$L60</f>
        <v>100</v>
      </c>
    </row>
    <row r="61" spans="1:12" x14ac:dyDescent="0.2">
      <c r="A61" s="39" t="s">
        <v>46</v>
      </c>
      <c r="B61" s="39" t="s">
        <v>96</v>
      </c>
      <c r="C61" s="52">
        <f>'unselbst. Beschäftigte 7_2015'!C61*100/'unselbst. Beschäftigte 7_2015'!$L61</f>
        <v>6.4680851063829783</v>
      </c>
      <c r="D61" s="52">
        <f>'unselbst. Beschäftigte 7_2015'!D61*100/'unselbst. Beschäftigte 7_2015'!$L61</f>
        <v>6.6170212765957448</v>
      </c>
      <c r="E61" s="52">
        <f>'unselbst. Beschäftigte 7_2015'!E61*100/'unselbst. Beschäftigte 7_2015'!$L61</f>
        <v>8.0425531914893611</v>
      </c>
      <c r="F61" s="52">
        <f>'unselbst. Beschäftigte 7_2015'!F61*100/'unselbst. Beschäftigte 7_2015'!$L61</f>
        <v>11.531914893617021</v>
      </c>
      <c r="G61" s="52">
        <f>'unselbst. Beschäftigte 7_2015'!G61*100/'unselbst. Beschäftigte 7_2015'!$L61</f>
        <v>2.2765957446808511</v>
      </c>
      <c r="H61" s="52">
        <f>'unselbst. Beschäftigte 7_2015'!H61*100/'unselbst. Beschäftigte 7_2015'!$L61</f>
        <v>22.063829787234042</v>
      </c>
      <c r="I61" s="52">
        <f>'unselbst. Beschäftigte 7_2015'!I61*100/'unselbst. Beschäftigte 7_2015'!$L61</f>
        <v>31.723404255319149</v>
      </c>
      <c r="J61" s="52">
        <f>'unselbst. Beschäftigte 7_2015'!J61*100/'unselbst. Beschäftigte 7_2015'!$L61</f>
        <v>11.276595744680851</v>
      </c>
      <c r="K61" s="52">
        <f>'unselbst. Beschäftigte 7_2015'!K61*100/'unselbst. Beschäftigte 7_2015'!$L61</f>
        <v>0</v>
      </c>
      <c r="L61" s="53">
        <f>'unselbst. Beschäftigte 7_2015'!L61*100/'unselbst. Beschäftigte 7_2015'!$L61</f>
        <v>100</v>
      </c>
    </row>
    <row r="62" spans="1:12" x14ac:dyDescent="0.2">
      <c r="A62" s="39" t="s">
        <v>47</v>
      </c>
      <c r="B62" s="39" t="s">
        <v>96</v>
      </c>
      <c r="C62" s="52">
        <f>'unselbst. Beschäftigte 7_2015'!C62*100/'unselbst. Beschäftigte 7_2015'!$L62</f>
        <v>16.166281755196305</v>
      </c>
      <c r="D62" s="52">
        <f>'unselbst. Beschäftigte 7_2015'!D62*100/'unselbst. Beschäftigte 7_2015'!$L62</f>
        <v>19.053117782909929</v>
      </c>
      <c r="E62" s="52">
        <f>'unselbst. Beschäftigte 7_2015'!E62*100/'unselbst. Beschäftigte 7_2015'!$L62</f>
        <v>7.5057736720554269</v>
      </c>
      <c r="F62" s="52">
        <f>'unselbst. Beschäftigte 7_2015'!F62*100/'unselbst. Beschäftigte 7_2015'!$L62</f>
        <v>29.099307159353348</v>
      </c>
      <c r="G62" s="52">
        <f>'unselbst. Beschäftigte 7_2015'!G62*100/'unselbst. Beschäftigte 7_2015'!$L62</f>
        <v>9.1224018475750572</v>
      </c>
      <c r="H62" s="52">
        <f>'unselbst. Beschäftigte 7_2015'!H62*100/'unselbst. Beschäftigte 7_2015'!$L62</f>
        <v>19.053117782909929</v>
      </c>
      <c r="I62" s="52">
        <f>'unselbst. Beschäftigte 7_2015'!I62*100/'unselbst. Beschäftigte 7_2015'!$L62</f>
        <v>0</v>
      </c>
      <c r="J62" s="52">
        <f>'unselbst. Beschäftigte 7_2015'!J62*100/'unselbst. Beschäftigte 7_2015'!$L62</f>
        <v>0</v>
      </c>
      <c r="K62" s="52">
        <f>'unselbst. Beschäftigte 7_2015'!K62*100/'unselbst. Beschäftigte 7_2015'!$L62</f>
        <v>0</v>
      </c>
      <c r="L62" s="53">
        <f>'unselbst. Beschäftigte 7_2015'!L62*100/'unselbst. Beschäftigte 7_2015'!$L62</f>
        <v>100</v>
      </c>
    </row>
    <row r="63" spans="1:12" x14ac:dyDescent="0.2">
      <c r="A63" s="39" t="s">
        <v>48</v>
      </c>
      <c r="B63" s="39" t="s">
        <v>96</v>
      </c>
      <c r="C63" s="52">
        <f>'unselbst. Beschäftigte 7_2015'!C63*100/'unselbst. Beschäftigte 7_2015'!$L63</f>
        <v>42.1875</v>
      </c>
      <c r="D63" s="52">
        <f>'unselbst. Beschäftigte 7_2015'!D63*100/'unselbst. Beschäftigte 7_2015'!$L63</f>
        <v>21.354166666666668</v>
      </c>
      <c r="E63" s="52">
        <f>'unselbst. Beschäftigte 7_2015'!E63*100/'unselbst. Beschäftigte 7_2015'!$L63</f>
        <v>22.395833333333332</v>
      </c>
      <c r="F63" s="52">
        <f>'unselbst. Beschäftigte 7_2015'!F63*100/'unselbst. Beschäftigte 7_2015'!$L63</f>
        <v>14.0625</v>
      </c>
      <c r="G63" s="52">
        <f>'unselbst. Beschäftigte 7_2015'!G63*100/'unselbst. Beschäftigte 7_2015'!$L63</f>
        <v>0</v>
      </c>
      <c r="H63" s="52">
        <f>'unselbst. Beschäftigte 7_2015'!H63*100/'unselbst. Beschäftigte 7_2015'!$L63</f>
        <v>0</v>
      </c>
      <c r="I63" s="52">
        <f>'unselbst. Beschäftigte 7_2015'!I63*100/'unselbst. Beschäftigte 7_2015'!$L63</f>
        <v>0</v>
      </c>
      <c r="J63" s="52">
        <f>'unselbst. Beschäftigte 7_2015'!J63*100/'unselbst. Beschäftigte 7_2015'!$L63</f>
        <v>0</v>
      </c>
      <c r="K63" s="52">
        <f>'unselbst. Beschäftigte 7_2015'!K63*100/'unselbst. Beschäftigte 7_2015'!$L63</f>
        <v>0</v>
      </c>
      <c r="L63" s="53">
        <f>'unselbst. Beschäftigte 7_2015'!L63*100/'unselbst. Beschäftigte 7_2015'!$L63</f>
        <v>100</v>
      </c>
    </row>
    <row r="64" spans="1:12" x14ac:dyDescent="0.2">
      <c r="A64" s="39" t="s">
        <v>49</v>
      </c>
      <c r="B64" s="39" t="s">
        <v>96</v>
      </c>
      <c r="C64" s="52">
        <f>'unselbst. Beschäftigte 7_2015'!C64*100/'unselbst. Beschäftigte 7_2015'!$L64</f>
        <v>20.68661971830986</v>
      </c>
      <c r="D64" s="52">
        <f>'unselbst. Beschäftigte 7_2015'!D64*100/'unselbst. Beschäftigte 7_2015'!$L64</f>
        <v>10.123239436619718</v>
      </c>
      <c r="E64" s="52">
        <f>'unselbst. Beschäftigte 7_2015'!E64*100/'unselbst. Beschäftigte 7_2015'!$L64</f>
        <v>10.035211267605634</v>
      </c>
      <c r="F64" s="52">
        <f>'unselbst. Beschäftigte 7_2015'!F64*100/'unselbst. Beschäftigte 7_2015'!$L64</f>
        <v>32.306338028169016</v>
      </c>
      <c r="G64" s="52">
        <f>'unselbst. Beschäftigte 7_2015'!G64*100/'unselbst. Beschäftigte 7_2015'!$L64</f>
        <v>26.848591549295776</v>
      </c>
      <c r="H64" s="52">
        <f>'unselbst. Beschäftigte 7_2015'!H64*100/'unselbst. Beschäftigte 7_2015'!$L64</f>
        <v>0</v>
      </c>
      <c r="I64" s="52">
        <f>'unselbst. Beschäftigte 7_2015'!I64*100/'unselbst. Beschäftigte 7_2015'!$L64</f>
        <v>0</v>
      </c>
      <c r="J64" s="52">
        <f>'unselbst. Beschäftigte 7_2015'!J64*100/'unselbst. Beschäftigte 7_2015'!$L64</f>
        <v>0</v>
      </c>
      <c r="K64" s="52">
        <f>'unselbst. Beschäftigte 7_2015'!K64*100/'unselbst. Beschäftigte 7_2015'!$L64</f>
        <v>0</v>
      </c>
      <c r="L64" s="53">
        <f>'unselbst. Beschäftigte 7_2015'!L64*100/'unselbst. Beschäftigte 7_2015'!$L64</f>
        <v>100</v>
      </c>
    </row>
    <row r="65" spans="1:12" x14ac:dyDescent="0.2">
      <c r="A65" s="39" t="s">
        <v>50</v>
      </c>
      <c r="B65" s="39" t="s">
        <v>96</v>
      </c>
      <c r="C65" s="52">
        <f>'unselbst. Beschäftigte 7_2015'!C65*100/'unselbst. Beschäftigte 7_2015'!$L65</f>
        <v>12.490727002967359</v>
      </c>
      <c r="D65" s="52">
        <f>'unselbst. Beschäftigte 7_2015'!D65*100/'unselbst. Beschäftigte 7_2015'!$L65</f>
        <v>8.6702522255192882</v>
      </c>
      <c r="E65" s="52">
        <f>'unselbst. Beschäftigte 7_2015'!E65*100/'unselbst. Beschäftigte 7_2015'!$L65</f>
        <v>8.8186201780415434</v>
      </c>
      <c r="F65" s="52">
        <f>'unselbst. Beschäftigte 7_2015'!F65*100/'unselbst. Beschäftigte 7_2015'!$L65</f>
        <v>15.272626112759644</v>
      </c>
      <c r="G65" s="52">
        <f>'unselbst. Beschäftigte 7_2015'!G65*100/'unselbst. Beschäftigte 7_2015'!$L65</f>
        <v>16.283382789317507</v>
      </c>
      <c r="H65" s="52">
        <f>'unselbst. Beschäftigte 7_2015'!H65*100/'unselbst. Beschäftigte 7_2015'!$L65</f>
        <v>15.309718100890208</v>
      </c>
      <c r="I65" s="52">
        <f>'unselbst. Beschäftigte 7_2015'!I65*100/'unselbst. Beschäftigte 7_2015'!$L65</f>
        <v>16.904673590504451</v>
      </c>
      <c r="J65" s="52">
        <f>'unselbst. Beschäftigte 7_2015'!J65*100/'unselbst. Beschäftigte 7_2015'!$L65</f>
        <v>6.25</v>
      </c>
      <c r="K65" s="52">
        <f>'unselbst. Beschäftigte 7_2015'!K65*100/'unselbst. Beschäftigte 7_2015'!$L65</f>
        <v>0</v>
      </c>
      <c r="L65" s="53">
        <f>'unselbst. Beschäftigte 7_2015'!L65*100/'unselbst. Beschäftigte 7_2015'!$L65</f>
        <v>100</v>
      </c>
    </row>
    <row r="66" spans="1:12" x14ac:dyDescent="0.2">
      <c r="A66" s="39" t="s">
        <v>51</v>
      </c>
      <c r="B66" s="39" t="s">
        <v>96</v>
      </c>
      <c r="C66" s="52">
        <f>'unselbst. Beschäftigte 7_2015'!C66*100/'unselbst. Beschäftigte 7_2015'!$L66</f>
        <v>69.182389937106919</v>
      </c>
      <c r="D66" s="52">
        <f>'unselbst. Beschäftigte 7_2015'!D66*100/'unselbst. Beschäftigte 7_2015'!$L66</f>
        <v>5.0314465408805029</v>
      </c>
      <c r="E66" s="52">
        <f>'unselbst. Beschäftigte 7_2015'!E66*100/'unselbst. Beschäftigte 7_2015'!$L66</f>
        <v>25.786163522012579</v>
      </c>
      <c r="F66" s="52">
        <f>'unselbst. Beschäftigte 7_2015'!F66*100/'unselbst. Beschäftigte 7_2015'!$L66</f>
        <v>0</v>
      </c>
      <c r="G66" s="52">
        <f>'unselbst. Beschäftigte 7_2015'!G66*100/'unselbst. Beschäftigte 7_2015'!$L66</f>
        <v>0</v>
      </c>
      <c r="H66" s="52">
        <f>'unselbst. Beschäftigte 7_2015'!H66*100/'unselbst. Beschäftigte 7_2015'!$L66</f>
        <v>0</v>
      </c>
      <c r="I66" s="52">
        <f>'unselbst. Beschäftigte 7_2015'!I66*100/'unselbst. Beschäftigte 7_2015'!$L66</f>
        <v>0</v>
      </c>
      <c r="J66" s="52">
        <f>'unselbst. Beschäftigte 7_2015'!J66*100/'unselbst. Beschäftigte 7_2015'!$L66</f>
        <v>0</v>
      </c>
      <c r="K66" s="52">
        <f>'unselbst. Beschäftigte 7_2015'!K66*100/'unselbst. Beschäftigte 7_2015'!$L66</f>
        <v>0</v>
      </c>
      <c r="L66" s="53">
        <f>'unselbst. Beschäftigte 7_2015'!L66*100/'unselbst. Beschäftigte 7_2015'!$L66</f>
        <v>100</v>
      </c>
    </row>
    <row r="67" spans="1:12" x14ac:dyDescent="0.2">
      <c r="A67" s="39" t="s">
        <v>52</v>
      </c>
      <c r="B67" s="39" t="s">
        <v>96</v>
      </c>
      <c r="C67" s="52">
        <f>'unselbst. Beschäftigte 7_2015'!C67*100/'unselbst. Beschäftigte 7_2015'!$L67</f>
        <v>18.253343823760819</v>
      </c>
      <c r="D67" s="52">
        <f>'unselbst. Beschäftigte 7_2015'!D67*100/'unselbst. Beschäftigte 7_2015'!$L67</f>
        <v>13.296616837136114</v>
      </c>
      <c r="E67" s="52">
        <f>'unselbst. Beschäftigte 7_2015'!E67*100/'unselbst. Beschäftigte 7_2015'!$L67</f>
        <v>18.332022029897718</v>
      </c>
      <c r="F67" s="52">
        <f>'unselbst. Beschäftigte 7_2015'!F67*100/'unselbst. Beschäftigte 7_2015'!$L67</f>
        <v>14.712824547600315</v>
      </c>
      <c r="G67" s="52">
        <f>'unselbst. Beschäftigte 7_2015'!G67*100/'unselbst. Beschäftigte 7_2015'!$L67</f>
        <v>7.7104642014162081</v>
      </c>
      <c r="H67" s="52">
        <f>'unselbst. Beschäftigte 7_2015'!H67*100/'unselbst. Beschäftigte 7_2015'!$L67</f>
        <v>27.694728560188828</v>
      </c>
      <c r="I67" s="52">
        <f>'unselbst. Beschäftigte 7_2015'!I67*100/'unselbst. Beschäftigte 7_2015'!$L67</f>
        <v>0</v>
      </c>
      <c r="J67" s="52">
        <f>'unselbst. Beschäftigte 7_2015'!J67*100/'unselbst. Beschäftigte 7_2015'!$L67</f>
        <v>0</v>
      </c>
      <c r="K67" s="52">
        <f>'unselbst. Beschäftigte 7_2015'!K67*100/'unselbst. Beschäftigte 7_2015'!$L67</f>
        <v>0</v>
      </c>
      <c r="L67" s="53">
        <f>'unselbst. Beschäftigte 7_2015'!L67*100/'unselbst. Beschäftigte 7_2015'!$L67</f>
        <v>100</v>
      </c>
    </row>
    <row r="68" spans="1:12" x14ac:dyDescent="0.2">
      <c r="A68" s="39" t="s">
        <v>53</v>
      </c>
      <c r="B68" s="39" t="s">
        <v>96</v>
      </c>
      <c r="C68" s="52">
        <f>'unselbst. Beschäftigte 7_2015'!C68*100/'unselbst. Beschäftigte 7_2015'!$L68</f>
        <v>55.643879173290941</v>
      </c>
      <c r="D68" s="52">
        <f>'unselbst. Beschäftigte 7_2015'!D68*100/'unselbst. Beschäftigte 7_2015'!$L68</f>
        <v>16.216216216216218</v>
      </c>
      <c r="E68" s="52">
        <f>'unselbst. Beschäftigte 7_2015'!E68*100/'unselbst. Beschäftigte 7_2015'!$L68</f>
        <v>17.885532591414943</v>
      </c>
      <c r="F68" s="52">
        <f>'unselbst. Beschäftigte 7_2015'!F68*100/'unselbst. Beschäftigte 7_2015'!$L68</f>
        <v>5.3259141494435616</v>
      </c>
      <c r="G68" s="52">
        <f>'unselbst. Beschäftigte 7_2015'!G68*100/'unselbst. Beschäftigte 7_2015'!$L68</f>
        <v>4.9284578696343404</v>
      </c>
      <c r="H68" s="52">
        <f>'unselbst. Beschäftigte 7_2015'!H68*100/'unselbst. Beschäftigte 7_2015'!$L68</f>
        <v>0</v>
      </c>
      <c r="I68" s="52">
        <f>'unselbst. Beschäftigte 7_2015'!I68*100/'unselbst. Beschäftigte 7_2015'!$L68</f>
        <v>0</v>
      </c>
      <c r="J68" s="52">
        <f>'unselbst. Beschäftigte 7_2015'!J68*100/'unselbst. Beschäftigte 7_2015'!$L68</f>
        <v>0</v>
      </c>
      <c r="K68" s="52">
        <f>'unselbst. Beschäftigte 7_2015'!K68*100/'unselbst. Beschäftigte 7_2015'!$L68</f>
        <v>0</v>
      </c>
      <c r="L68" s="53">
        <f>'unselbst. Beschäftigte 7_2015'!L68*100/'unselbst. Beschäftigte 7_2015'!$L68</f>
        <v>100</v>
      </c>
    </row>
    <row r="69" spans="1:12" x14ac:dyDescent="0.2">
      <c r="A69" s="39" t="s">
        <v>54</v>
      </c>
      <c r="B69" s="39" t="s">
        <v>96</v>
      </c>
      <c r="C69" s="52">
        <f>'unselbst. Beschäftigte 7_2015'!C69*100/'unselbst. Beschäftigte 7_2015'!$L69</f>
        <v>43.726937269372691</v>
      </c>
      <c r="D69" s="52">
        <f>'unselbst. Beschäftigte 7_2015'!D69*100/'unselbst. Beschäftigte 7_2015'!$L69</f>
        <v>24.354243542435423</v>
      </c>
      <c r="E69" s="52">
        <f>'unselbst. Beschäftigte 7_2015'!E69*100/'unselbst. Beschäftigte 7_2015'!$L69</f>
        <v>21.033210332103319</v>
      </c>
      <c r="F69" s="52">
        <f>'unselbst. Beschäftigte 7_2015'!F69*100/'unselbst. Beschäftigte 7_2015'!$L69</f>
        <v>10.885608856088561</v>
      </c>
      <c r="G69" s="52">
        <f>'unselbst. Beschäftigte 7_2015'!G69*100/'unselbst. Beschäftigte 7_2015'!$L69</f>
        <v>0</v>
      </c>
      <c r="H69" s="52">
        <f>'unselbst. Beschäftigte 7_2015'!H69*100/'unselbst. Beschäftigte 7_2015'!$L69</f>
        <v>0</v>
      </c>
      <c r="I69" s="52">
        <f>'unselbst. Beschäftigte 7_2015'!I69*100/'unselbst. Beschäftigte 7_2015'!$L69</f>
        <v>0</v>
      </c>
      <c r="J69" s="52">
        <f>'unselbst. Beschäftigte 7_2015'!J69*100/'unselbst. Beschäftigte 7_2015'!$L69</f>
        <v>0</v>
      </c>
      <c r="K69" s="52">
        <f>'unselbst. Beschäftigte 7_2015'!K69*100/'unselbst. Beschäftigte 7_2015'!$L69</f>
        <v>0</v>
      </c>
      <c r="L69" s="53">
        <f>'unselbst. Beschäftigte 7_2015'!L69*100/'unselbst. Beschäftigte 7_2015'!$L69</f>
        <v>100</v>
      </c>
    </row>
    <row r="70" spans="1:12" x14ac:dyDescent="0.2">
      <c r="A70" s="39" t="s">
        <v>153</v>
      </c>
      <c r="B70" s="39" t="s">
        <v>96</v>
      </c>
      <c r="C70" s="52">
        <f>'unselbst. Beschäftigte 7_2015'!C70*100/'unselbst. Beschäftigte 7_2015'!$L70</f>
        <v>10.333577468539849</v>
      </c>
      <c r="D70" s="52">
        <f>'unselbst. Beschäftigte 7_2015'!D70*100/'unselbst. Beschäftigte 7_2015'!$L70</f>
        <v>10.033956987815435</v>
      </c>
      <c r="E70" s="52">
        <f>'unselbst. Beschäftigte 7_2015'!E70*100/'unselbst. Beschäftigte 7_2015'!$L70</f>
        <v>10.97942606032359</v>
      </c>
      <c r="F70" s="52">
        <f>'unselbst. Beschäftigte 7_2015'!F70*100/'unselbst. Beschäftigte 7_2015'!$L70</f>
        <v>16.978493907716892</v>
      </c>
      <c r="G70" s="52">
        <f>'unselbst. Beschäftigte 7_2015'!G70*100/'unselbst. Beschäftigte 7_2015'!$L70</f>
        <v>13.556162194553565</v>
      </c>
      <c r="H70" s="52">
        <f>'unselbst. Beschäftigte 7_2015'!H70*100/'unselbst. Beschäftigte 7_2015'!$L70</f>
        <v>14.701378254211333</v>
      </c>
      <c r="I70" s="52">
        <f>'unselbst. Beschäftigte 7_2015'!I70*100/'unselbst. Beschäftigte 7_2015'!$L70</f>
        <v>6.3852453558825486</v>
      </c>
      <c r="J70" s="52">
        <f>'unselbst. Beschäftigte 7_2015'!J70*100/'unselbst. Beschäftigte 7_2015'!$L70</f>
        <v>8.1763100073240569</v>
      </c>
      <c r="K70" s="52">
        <f>'unselbst. Beschäftigte 7_2015'!K70*100/'unselbst. Beschäftigte 7_2015'!$L70</f>
        <v>8.8554497636327323</v>
      </c>
      <c r="L70" s="53">
        <f>'unselbst. Beschäftigte 7_2015'!L70*100/'unselbst. Beschäftigte 7_2015'!$L70</f>
        <v>100</v>
      </c>
    </row>
    <row r="71" spans="1:12" x14ac:dyDescent="0.2">
      <c r="A71" s="39" t="s">
        <v>55</v>
      </c>
      <c r="B71" s="39" t="s">
        <v>96</v>
      </c>
      <c r="C71" s="52">
        <f>'unselbst. Beschäftigte 7_2015'!C71*100/'unselbst. Beschäftigte 7_2015'!$L71</f>
        <v>16.97180725598113</v>
      </c>
      <c r="D71" s="52">
        <f>'unselbst. Beschäftigte 7_2015'!D71*100/'unselbst. Beschäftigte 7_2015'!$L71</f>
        <v>17.275075817140291</v>
      </c>
      <c r="E71" s="52">
        <f>'unselbst. Beschäftigte 7_2015'!E71*100/'unselbst. Beschäftigte 7_2015'!$L71</f>
        <v>21.869032910254969</v>
      </c>
      <c r="F71" s="52">
        <f>'unselbst. Beschäftigte 7_2015'!F71*100/'unselbst. Beschäftigte 7_2015'!$L71</f>
        <v>21.127709760754801</v>
      </c>
      <c r="G71" s="52">
        <f>'unselbst. Beschäftigte 7_2015'!G71*100/'unselbst. Beschäftigte 7_2015'!$L71</f>
        <v>11.355722790070763</v>
      </c>
      <c r="H71" s="52">
        <f>'unselbst. Beschäftigte 7_2015'!H71*100/'unselbst. Beschäftigte 7_2015'!$L71</f>
        <v>4.7849039649556326</v>
      </c>
      <c r="I71" s="52">
        <f>'unselbst. Beschäftigte 7_2015'!I71*100/'unselbst. Beschäftigte 7_2015'!$L71</f>
        <v>0</v>
      </c>
      <c r="J71" s="52">
        <f>'unselbst. Beschäftigte 7_2015'!J71*100/'unselbst. Beschäftigte 7_2015'!$L71</f>
        <v>6.6157475008424127</v>
      </c>
      <c r="K71" s="52">
        <f>'unselbst. Beschäftigte 7_2015'!K71*100/'unselbst. Beschäftigte 7_2015'!$L71</f>
        <v>0</v>
      </c>
      <c r="L71" s="53">
        <f>'unselbst. Beschäftigte 7_2015'!L71*100/'unselbst. Beschäftigte 7_2015'!$L71</f>
        <v>100</v>
      </c>
    </row>
    <row r="72" spans="1:12" x14ac:dyDescent="0.2">
      <c r="A72" s="39" t="s">
        <v>56</v>
      </c>
      <c r="B72" s="39" t="s">
        <v>96</v>
      </c>
      <c r="C72" s="52">
        <f>'unselbst. Beschäftigte 7_2015'!C72*100/'unselbst. Beschäftigte 7_2015'!$L72</f>
        <v>11.998431577571559</v>
      </c>
      <c r="D72" s="52">
        <f>'unselbst. Beschäftigte 7_2015'!D72*100/'unselbst. Beschäftigte 7_2015'!$L72</f>
        <v>10.482289896745524</v>
      </c>
      <c r="E72" s="52">
        <f>'unselbst. Beschäftigte 7_2015'!E72*100/'unselbst. Beschäftigte 7_2015'!$L72</f>
        <v>13.68448568814534</v>
      </c>
      <c r="F72" s="52">
        <f>'unselbst. Beschäftigte 7_2015'!F72*100/'unselbst. Beschäftigte 7_2015'!$L72</f>
        <v>22.049405306495881</v>
      </c>
      <c r="G72" s="52">
        <f>'unselbst. Beschäftigte 7_2015'!G72*100/'unselbst. Beschäftigte 7_2015'!$L72</f>
        <v>10.299307280094105</v>
      </c>
      <c r="H72" s="52">
        <f>'unselbst. Beschäftigte 7_2015'!H72*100/'unselbst. Beschäftigte 7_2015'!$L72</f>
        <v>13.762906809567378</v>
      </c>
      <c r="I72" s="52">
        <f>'unselbst. Beschäftigte 7_2015'!I72*100/'unselbst. Beschäftigte 7_2015'!$L72</f>
        <v>17.723173441380212</v>
      </c>
      <c r="J72" s="52">
        <f>'unselbst. Beschäftigte 7_2015'!J72*100/'unselbst. Beschäftigte 7_2015'!$L72</f>
        <v>0</v>
      </c>
      <c r="K72" s="52">
        <f>'unselbst. Beschäftigte 7_2015'!K72*100/'unselbst. Beschäftigte 7_2015'!$L72</f>
        <v>0</v>
      </c>
      <c r="L72" s="53">
        <f>'unselbst. Beschäftigte 7_2015'!L72*100/'unselbst. Beschäftigte 7_2015'!$L72</f>
        <v>100</v>
      </c>
    </row>
    <row r="73" spans="1:12" x14ac:dyDescent="0.2">
      <c r="A73" s="39" t="s">
        <v>57</v>
      </c>
      <c r="B73" s="39" t="s">
        <v>96</v>
      </c>
      <c r="C73" s="52">
        <f>'unselbst. Beschäftigte 7_2015'!C73*100/'unselbst. Beschäftigte 7_2015'!$L73</f>
        <v>23.51421188630491</v>
      </c>
      <c r="D73" s="52">
        <f>'unselbst. Beschäftigte 7_2015'!D73*100/'unselbst. Beschäftigte 7_2015'!$L73</f>
        <v>16.537467700258397</v>
      </c>
      <c r="E73" s="52">
        <f>'unselbst. Beschäftigte 7_2015'!E73*100/'unselbst. Beschäftigte 7_2015'!$L73</f>
        <v>16.343669250645995</v>
      </c>
      <c r="F73" s="52">
        <f>'unselbst. Beschäftigte 7_2015'!F73*100/'unselbst. Beschäftigte 7_2015'!$L73</f>
        <v>21.770025839793281</v>
      </c>
      <c r="G73" s="52">
        <f>'unselbst. Beschäftigte 7_2015'!G73*100/'unselbst. Beschäftigte 7_2015'!$L73</f>
        <v>14.664082687338501</v>
      </c>
      <c r="H73" s="52">
        <f>'unselbst. Beschäftigte 7_2015'!H73*100/'unselbst. Beschäftigte 7_2015'!$L73</f>
        <v>7.170542635658915</v>
      </c>
      <c r="I73" s="52">
        <f>'unselbst. Beschäftigte 7_2015'!I73*100/'unselbst. Beschäftigte 7_2015'!$L73</f>
        <v>0</v>
      </c>
      <c r="J73" s="52">
        <f>'unselbst. Beschäftigte 7_2015'!J73*100/'unselbst. Beschäftigte 7_2015'!$L73</f>
        <v>0</v>
      </c>
      <c r="K73" s="52">
        <f>'unselbst. Beschäftigte 7_2015'!K73*100/'unselbst. Beschäftigte 7_2015'!$L73</f>
        <v>0</v>
      </c>
      <c r="L73" s="53">
        <f>'unselbst. Beschäftigte 7_2015'!L73*100/'unselbst. Beschäftigte 7_2015'!$L73</f>
        <v>100</v>
      </c>
    </row>
    <row r="74" spans="1:12" x14ac:dyDescent="0.2">
      <c r="A74" s="39" t="s">
        <v>58</v>
      </c>
      <c r="B74" s="39" t="s">
        <v>96</v>
      </c>
      <c r="C74" s="52">
        <f>'unselbst. Beschäftigte 7_2015'!C74*100/'unselbst. Beschäftigte 7_2015'!$L74</f>
        <v>9.8373901626098377</v>
      </c>
      <c r="D74" s="52">
        <f>'unselbst. Beschäftigte 7_2015'!D74*100/'unselbst. Beschäftigte 7_2015'!$L74</f>
        <v>7.8173921826078177</v>
      </c>
      <c r="E74" s="52">
        <f>'unselbst. Beschäftigte 7_2015'!E74*100/'unselbst. Beschäftigte 7_2015'!$L74</f>
        <v>9.2818907181092811</v>
      </c>
      <c r="F74" s="52">
        <f>'unselbst. Beschäftigte 7_2015'!F74*100/'unselbst. Beschäftigte 7_2015'!$L74</f>
        <v>10.776689223310777</v>
      </c>
      <c r="G74" s="52">
        <f>'unselbst. Beschäftigte 7_2015'!G74*100/'unselbst. Beschäftigte 7_2015'!$L74</f>
        <v>8.2516917483082519</v>
      </c>
      <c r="H74" s="52">
        <f>'unselbst. Beschäftigte 7_2015'!H74*100/'unselbst. Beschäftigte 7_2015'!$L74</f>
        <v>4.6560953439046564</v>
      </c>
      <c r="I74" s="52">
        <f>'unselbst. Beschäftigte 7_2015'!I74*100/'unselbst. Beschäftigte 7_2015'!$L74</f>
        <v>13.493586506413493</v>
      </c>
      <c r="J74" s="52">
        <f>'unselbst. Beschäftigte 7_2015'!J74*100/'unselbst. Beschäftigte 7_2015'!$L74</f>
        <v>5.1206948793051206</v>
      </c>
      <c r="K74" s="52">
        <f>'unselbst. Beschäftigte 7_2015'!K74*100/'unselbst. Beschäftigte 7_2015'!$L74</f>
        <v>30.764569235430766</v>
      </c>
      <c r="L74" s="53">
        <f>'unselbst. Beschäftigte 7_2015'!L74*100/'unselbst. Beschäftigte 7_2015'!$L74</f>
        <v>100</v>
      </c>
    </row>
    <row r="75" spans="1:12" x14ac:dyDescent="0.2">
      <c r="A75" s="39" t="s">
        <v>59</v>
      </c>
      <c r="B75" s="39" t="s">
        <v>96</v>
      </c>
      <c r="C75" s="52">
        <f>'unselbst. Beschäftigte 7_2015'!C75*100/'unselbst. Beschäftigte 7_2015'!$L75</f>
        <v>27.525575447570333</v>
      </c>
      <c r="D75" s="52">
        <f>'unselbst. Beschäftigte 7_2015'!D75*100/'unselbst. Beschäftigte 7_2015'!$L75</f>
        <v>14.514066496163682</v>
      </c>
      <c r="E75" s="52">
        <f>'unselbst. Beschäftigte 7_2015'!E75*100/'unselbst. Beschäftigte 7_2015'!$L75</f>
        <v>15.856777493606138</v>
      </c>
      <c r="F75" s="52">
        <f>'unselbst. Beschäftigte 7_2015'!F75*100/'unselbst. Beschäftigte 7_2015'!$L75</f>
        <v>21.707161125319693</v>
      </c>
      <c r="G75" s="52">
        <f>'unselbst. Beschäftigte 7_2015'!G75*100/'unselbst. Beschäftigte 7_2015'!$L75</f>
        <v>9.750639386189258</v>
      </c>
      <c r="H75" s="52">
        <f>'unselbst. Beschäftigte 7_2015'!H75*100/'unselbst. Beschäftigte 7_2015'!$L75</f>
        <v>10.645780051150895</v>
      </c>
      <c r="I75" s="52">
        <f>'unselbst. Beschäftigte 7_2015'!I75*100/'unselbst. Beschäftigte 7_2015'!$L75</f>
        <v>0</v>
      </c>
      <c r="J75" s="52">
        <f>'unselbst. Beschäftigte 7_2015'!J75*100/'unselbst. Beschäftigte 7_2015'!$L75</f>
        <v>0</v>
      </c>
      <c r="K75" s="52">
        <f>'unselbst. Beschäftigte 7_2015'!K75*100/'unselbst. Beschäftigte 7_2015'!$L75</f>
        <v>0</v>
      </c>
      <c r="L75" s="53">
        <f>'unselbst. Beschäftigte 7_2015'!L75*100/'unselbst. Beschäftigte 7_2015'!$L75</f>
        <v>100</v>
      </c>
    </row>
    <row r="76" spans="1:12" x14ac:dyDescent="0.2">
      <c r="A76" s="39" t="s">
        <v>60</v>
      </c>
      <c r="B76" s="39" t="s">
        <v>96</v>
      </c>
      <c r="C76" s="52">
        <f>'unselbst. Beschäftigte 7_2015'!C76*100/'unselbst. Beschäftigte 7_2015'!$L76</f>
        <v>72.319201995012463</v>
      </c>
      <c r="D76" s="52">
        <f>'unselbst. Beschäftigte 7_2015'!D76*100/'unselbst. Beschäftigte 7_2015'!$L76</f>
        <v>19.201995012468828</v>
      </c>
      <c r="E76" s="52">
        <f>'unselbst. Beschäftigte 7_2015'!E76*100/'unselbst. Beschäftigte 7_2015'!$L76</f>
        <v>2.9925187032418954</v>
      </c>
      <c r="F76" s="52">
        <f>'unselbst. Beschäftigte 7_2015'!F76*100/'unselbst. Beschäftigte 7_2015'!$L76</f>
        <v>5.4862842892768082</v>
      </c>
      <c r="G76" s="52">
        <f>'unselbst. Beschäftigte 7_2015'!G76*100/'unselbst. Beschäftigte 7_2015'!$L76</f>
        <v>0</v>
      </c>
      <c r="H76" s="52">
        <f>'unselbst. Beschäftigte 7_2015'!H76*100/'unselbst. Beschäftigte 7_2015'!$L76</f>
        <v>0</v>
      </c>
      <c r="I76" s="52">
        <f>'unselbst. Beschäftigte 7_2015'!I76*100/'unselbst. Beschäftigte 7_2015'!$L76</f>
        <v>0</v>
      </c>
      <c r="J76" s="52">
        <f>'unselbst. Beschäftigte 7_2015'!J76*100/'unselbst. Beschäftigte 7_2015'!$L76</f>
        <v>0</v>
      </c>
      <c r="K76" s="52">
        <f>'unselbst. Beschäftigte 7_2015'!K76*100/'unselbst. Beschäftigte 7_2015'!$L76</f>
        <v>0</v>
      </c>
      <c r="L76" s="53">
        <f>'unselbst. Beschäftigte 7_2015'!L76*100/'unselbst. Beschäftigte 7_2015'!$L76</f>
        <v>100</v>
      </c>
    </row>
    <row r="77" spans="1:12" x14ac:dyDescent="0.2">
      <c r="A77" s="39"/>
      <c r="B77" s="39"/>
      <c r="C77" s="52"/>
      <c r="D77" s="52"/>
      <c r="E77" s="52"/>
      <c r="F77" s="52"/>
      <c r="G77" s="52"/>
      <c r="H77" s="52"/>
      <c r="I77" s="52"/>
      <c r="J77" s="52"/>
      <c r="K77" s="52"/>
      <c r="L77" s="53"/>
    </row>
    <row r="78" spans="1:12" x14ac:dyDescent="0.2">
      <c r="A78" s="39"/>
      <c r="B78" s="39"/>
      <c r="C78" s="53">
        <f>'unselbst. Beschäftigte 7_2015'!C78*100/'unselbst. Beschäftigte 7_2015'!$L78</f>
        <v>12.260951074089464</v>
      </c>
      <c r="D78" s="53">
        <f>'unselbst. Beschäftigte 7_2015'!D78*100/'unselbst. Beschäftigte 7_2015'!$L78</f>
        <v>9.4102412956717529</v>
      </c>
      <c r="E78" s="53">
        <f>'unselbst. Beschäftigte 7_2015'!E78*100/'unselbst. Beschäftigte 7_2015'!$L78</f>
        <v>10.754423431868036</v>
      </c>
      <c r="F78" s="53">
        <f>'unselbst. Beschäftigte 7_2015'!F78*100/'unselbst. Beschäftigte 7_2015'!$L78</f>
        <v>14.178174192862596</v>
      </c>
      <c r="G78" s="53">
        <f>'unselbst. Beschäftigte 7_2015'!G78*100/'unselbst. Beschäftigte 7_2015'!$L78</f>
        <v>8.9203057507030135</v>
      </c>
      <c r="H78" s="53">
        <f>'unselbst. Beschäftigte 7_2015'!H78*100/'unselbst. Beschäftigte 7_2015'!$L78</f>
        <v>10.497376380661558</v>
      </c>
      <c r="I78" s="53">
        <f>'unselbst. Beschäftigte 7_2015'!I78*100/'unselbst. Beschäftigte 7_2015'!$L78</f>
        <v>7.6920846902389766</v>
      </c>
      <c r="J78" s="53">
        <f>'unselbst. Beschäftigte 7_2015'!J78*100/'unselbst. Beschäftigte 7_2015'!$L78</f>
        <v>8.0148430176937282</v>
      </c>
      <c r="K78" s="53">
        <f>'unselbst. Beschäftigte 7_2015'!K78*100/'unselbst. Beschäftigte 7_2015'!$L78</f>
        <v>18.271600166210874</v>
      </c>
      <c r="L78" s="53">
        <f>'unselbst. Beschäftigte 7_2015'!L78*100/'unselbst. Beschäftigte 7_2015'!$L78</f>
        <v>100</v>
      </c>
    </row>
    <row r="79" spans="1:12" x14ac:dyDescent="0.2">
      <c r="A79" s="39"/>
      <c r="B79" s="39"/>
      <c r="C79" s="52"/>
      <c r="D79" s="52"/>
      <c r="E79" s="52"/>
      <c r="F79" s="52"/>
      <c r="G79" s="52"/>
      <c r="H79" s="52"/>
      <c r="I79" s="52"/>
      <c r="J79" s="52"/>
      <c r="K79" s="52"/>
      <c r="L79" s="53"/>
    </row>
    <row r="80" spans="1:12" x14ac:dyDescent="0.2">
      <c r="A80" s="39" t="s">
        <v>61</v>
      </c>
      <c r="B80" s="39" t="s">
        <v>96</v>
      </c>
      <c r="C80" s="52">
        <f>'unselbst. Beschäftigte 7_2015'!C80*100/'unselbst. Beschäftigte 7_2015'!$L80</f>
        <v>2.1015761821366024</v>
      </c>
      <c r="D80" s="52">
        <f>'unselbst. Beschäftigte 7_2015'!D80*100/'unselbst. Beschäftigte 7_2015'!$L80</f>
        <v>3.5026269702276709</v>
      </c>
      <c r="E80" s="52">
        <f>'unselbst. Beschäftigte 7_2015'!E80*100/'unselbst. Beschäftigte 7_2015'!$L80</f>
        <v>2.1015761821366024</v>
      </c>
      <c r="F80" s="52">
        <f>'unselbst. Beschäftigte 7_2015'!F80*100/'unselbst. Beschäftigte 7_2015'!$L80</f>
        <v>3.6777583187390541</v>
      </c>
      <c r="G80" s="52">
        <f>'unselbst. Beschäftigte 7_2015'!G80*100/'unselbst. Beschäftigte 7_2015'!$L80</f>
        <v>11.38353765323993</v>
      </c>
      <c r="H80" s="52">
        <f>'unselbst. Beschäftigte 7_2015'!H80*100/'unselbst. Beschäftigte 7_2015'!$L80</f>
        <v>77.232924693520147</v>
      </c>
      <c r="I80" s="52">
        <f>'unselbst. Beschäftigte 7_2015'!I80*100/'unselbst. Beschäftigte 7_2015'!$L80</f>
        <v>0</v>
      </c>
      <c r="J80" s="52">
        <f>'unselbst. Beschäftigte 7_2015'!J80*100/'unselbst. Beschäftigte 7_2015'!$L80</f>
        <v>0</v>
      </c>
      <c r="K80" s="52">
        <f>'unselbst. Beschäftigte 7_2015'!K80*100/'unselbst. Beschäftigte 7_2015'!$L80</f>
        <v>0</v>
      </c>
      <c r="L80" s="53">
        <f>'unselbst. Beschäftigte 7_2015'!L80*100/'unselbst. Beschäftigte 7_2015'!$L80</f>
        <v>100</v>
      </c>
    </row>
    <row r="81" spans="1:12" x14ac:dyDescent="0.2">
      <c r="A81" s="39" t="s">
        <v>62</v>
      </c>
      <c r="B81" s="39" t="s">
        <v>96</v>
      </c>
      <c r="C81" s="52">
        <f>'unselbst. Beschäftigte 7_2015'!C81*100/'unselbst. Beschäftigte 7_2015'!$L81</f>
        <v>0</v>
      </c>
      <c r="D81" s="52">
        <f>'unselbst. Beschäftigte 7_2015'!D81*100/'unselbst. Beschäftigte 7_2015'!$L81</f>
        <v>0</v>
      </c>
      <c r="E81" s="52">
        <f>'unselbst. Beschäftigte 7_2015'!E81*100/'unselbst. Beschäftigte 7_2015'!$L81</f>
        <v>0.55994729907773388</v>
      </c>
      <c r="F81" s="52">
        <f>'unselbst. Beschäftigte 7_2015'!F81*100/'unselbst. Beschäftigte 7_2015'!$L81</f>
        <v>7.0487483530961788</v>
      </c>
      <c r="G81" s="52">
        <f>'unselbst. Beschäftigte 7_2015'!G81*100/'unselbst. Beschäftigte 7_2015'!$L81</f>
        <v>11.330698287220025</v>
      </c>
      <c r="H81" s="52">
        <f>'unselbst. Beschäftigte 7_2015'!H81*100/'unselbst. Beschäftigte 7_2015'!$L81</f>
        <v>25.922266139657445</v>
      </c>
      <c r="I81" s="52">
        <f>'unselbst. Beschäftigte 7_2015'!I81*100/'unselbst. Beschäftigte 7_2015'!$L81</f>
        <v>19.40052700922266</v>
      </c>
      <c r="J81" s="52">
        <f>'unselbst. Beschäftigte 7_2015'!J81*100/'unselbst. Beschäftigte 7_2015'!$L81</f>
        <v>35.737812911725953</v>
      </c>
      <c r="K81" s="52">
        <f>'unselbst. Beschäftigte 7_2015'!K81*100/'unselbst. Beschäftigte 7_2015'!$L81</f>
        <v>0</v>
      </c>
      <c r="L81" s="53">
        <f>'unselbst. Beschäftigte 7_2015'!L81*100/'unselbst. Beschäftigte 7_2015'!$L81</f>
        <v>100</v>
      </c>
    </row>
    <row r="82" spans="1:12" x14ac:dyDescent="0.2">
      <c r="A82" s="39" t="s">
        <v>63</v>
      </c>
      <c r="B82" s="39" t="s">
        <v>96</v>
      </c>
      <c r="C82" s="52">
        <f>'unselbst. Beschäftigte 7_2015'!C82*100/'unselbst. Beschäftigte 7_2015'!$L82</f>
        <v>0</v>
      </c>
      <c r="D82" s="52">
        <f>'unselbst. Beschäftigte 7_2015'!D82*100/'unselbst. Beschäftigte 7_2015'!$L82</f>
        <v>0.46082949308755761</v>
      </c>
      <c r="E82" s="52">
        <f>'unselbst. Beschäftigte 7_2015'!E82*100/'unselbst. Beschäftigte 7_2015'!$L82</f>
        <v>0.99846390168970811</v>
      </c>
      <c r="F82" s="52">
        <f>'unselbst. Beschäftigte 7_2015'!F82*100/'unselbst. Beschäftigte 7_2015'!$L82</f>
        <v>7.3732718894009217</v>
      </c>
      <c r="G82" s="52">
        <f>'unselbst. Beschäftigte 7_2015'!G82*100/'unselbst. Beschäftigte 7_2015'!$L82</f>
        <v>33.563748079877115</v>
      </c>
      <c r="H82" s="52">
        <f>'unselbst. Beschäftigte 7_2015'!H82*100/'unselbst. Beschäftigte 7_2015'!$L82</f>
        <v>23.041474654377879</v>
      </c>
      <c r="I82" s="52">
        <f>'unselbst. Beschäftigte 7_2015'!I82*100/'unselbst. Beschäftigte 7_2015'!$L82</f>
        <v>34.562211981566819</v>
      </c>
      <c r="J82" s="52">
        <f>'unselbst. Beschäftigte 7_2015'!J82*100/'unselbst. Beschäftigte 7_2015'!$L82</f>
        <v>0</v>
      </c>
      <c r="K82" s="52">
        <f>'unselbst. Beschäftigte 7_2015'!K82*100/'unselbst. Beschäftigte 7_2015'!$L82</f>
        <v>0</v>
      </c>
      <c r="L82" s="53">
        <f>'unselbst. Beschäftigte 7_2015'!L82*100/'unselbst. Beschäftigte 7_2015'!$L82</f>
        <v>100</v>
      </c>
    </row>
    <row r="83" spans="1:12" x14ac:dyDescent="0.2">
      <c r="A83" s="39" t="s">
        <v>64</v>
      </c>
      <c r="B83" s="39" t="s">
        <v>96</v>
      </c>
      <c r="C83" s="52">
        <f>'unselbst. Beschäftigte 7_2015'!C83*100/'unselbst. Beschäftigte 7_2015'!$L83</f>
        <v>7.6726342710997444E-2</v>
      </c>
      <c r="D83" s="52">
        <f>'unselbst. Beschäftigte 7_2015'!D83*100/'unselbst. Beschäftigte 7_2015'!$L83</f>
        <v>1.5601023017902813</v>
      </c>
      <c r="E83" s="52">
        <f>'unselbst. Beschäftigte 7_2015'!E83*100/'unselbst. Beschäftigte 7_2015'!$L83</f>
        <v>5.8567774936061383</v>
      </c>
      <c r="F83" s="52">
        <f>'unselbst. Beschäftigte 7_2015'!F83*100/'unselbst. Beschäftigte 7_2015'!$L83</f>
        <v>10.281329923273658</v>
      </c>
      <c r="G83" s="52">
        <f>'unselbst. Beschäftigte 7_2015'!G83*100/'unselbst. Beschäftigte 7_2015'!$L83</f>
        <v>33.68286445012788</v>
      </c>
      <c r="H83" s="52">
        <f>'unselbst. Beschäftigte 7_2015'!H83*100/'unselbst. Beschäftigte 7_2015'!$L83</f>
        <v>48.54219948849105</v>
      </c>
      <c r="I83" s="52">
        <f>'unselbst. Beschäftigte 7_2015'!I83*100/'unselbst. Beschäftigte 7_2015'!$L83</f>
        <v>0</v>
      </c>
      <c r="J83" s="52">
        <f>'unselbst. Beschäftigte 7_2015'!J83*100/'unselbst. Beschäftigte 7_2015'!$L83</f>
        <v>0</v>
      </c>
      <c r="K83" s="52">
        <f>'unselbst. Beschäftigte 7_2015'!K83*100/'unselbst. Beschäftigte 7_2015'!$L83</f>
        <v>0</v>
      </c>
      <c r="L83" s="53">
        <f>'unselbst. Beschäftigte 7_2015'!L83*100/'unselbst. Beschäftigte 7_2015'!$L83</f>
        <v>100</v>
      </c>
    </row>
    <row r="84" spans="1:12" x14ac:dyDescent="0.2">
      <c r="A84" s="39" t="s">
        <v>65</v>
      </c>
      <c r="B84" s="39" t="s">
        <v>96</v>
      </c>
      <c r="C84" s="52">
        <f>'unselbst. Beschäftigte 7_2015'!C84*100/'unselbst. Beschäftigte 7_2015'!$L84</f>
        <v>0.72992700729927007</v>
      </c>
      <c r="D84" s="52">
        <f>'unselbst. Beschäftigte 7_2015'!D84*100/'unselbst. Beschäftigte 7_2015'!$L84</f>
        <v>0</v>
      </c>
      <c r="E84" s="52">
        <f>'unselbst. Beschäftigte 7_2015'!E84*100/'unselbst. Beschäftigte 7_2015'!$L84</f>
        <v>0</v>
      </c>
      <c r="F84" s="52">
        <f>'unselbst. Beschäftigte 7_2015'!F84*100/'unselbst. Beschäftigte 7_2015'!$L84</f>
        <v>0</v>
      </c>
      <c r="G84" s="52">
        <f>'unselbst. Beschäftigte 7_2015'!G84*100/'unselbst. Beschäftigte 7_2015'!$L84</f>
        <v>0</v>
      </c>
      <c r="H84" s="52">
        <f>'unselbst. Beschäftigte 7_2015'!H84*100/'unselbst. Beschäftigte 7_2015'!$L84</f>
        <v>34.306569343065696</v>
      </c>
      <c r="I84" s="52">
        <f>'unselbst. Beschäftigte 7_2015'!I84*100/'unselbst. Beschäftigte 7_2015'!$L84</f>
        <v>64.96350364963503</v>
      </c>
      <c r="J84" s="52">
        <f>'unselbst. Beschäftigte 7_2015'!J84*100/'unselbst. Beschäftigte 7_2015'!$L84</f>
        <v>0</v>
      </c>
      <c r="K84" s="52">
        <f>'unselbst. Beschäftigte 7_2015'!K84*100/'unselbst. Beschäftigte 7_2015'!$L84</f>
        <v>0</v>
      </c>
      <c r="L84" s="53">
        <f>'unselbst. Beschäftigte 7_2015'!L84*100/'unselbst. Beschäftigte 7_2015'!$L84</f>
        <v>100</v>
      </c>
    </row>
    <row r="85" spans="1:12" x14ac:dyDescent="0.2">
      <c r="A85" s="39" t="s">
        <v>66</v>
      </c>
      <c r="B85" s="39" t="s">
        <v>96</v>
      </c>
      <c r="C85" s="52">
        <f>'unselbst. Beschäftigte 7_2015'!C85*100/'unselbst. Beschäftigte 7_2015'!$L85</f>
        <v>0.21130480718436345</v>
      </c>
      <c r="D85" s="52">
        <f>'unselbst. Beschäftigte 7_2015'!D85*100/'unselbst. Beschäftigte 7_2015'!$L85</f>
        <v>0</v>
      </c>
      <c r="E85" s="52">
        <f>'unselbst. Beschäftigte 7_2015'!E85*100/'unselbst. Beschäftigte 7_2015'!$L85</f>
        <v>0</v>
      </c>
      <c r="F85" s="52">
        <f>'unselbst. Beschäftigte 7_2015'!F85*100/'unselbst. Beschäftigte 7_2015'!$L85</f>
        <v>1.2678288431061806</v>
      </c>
      <c r="G85" s="52">
        <f>'unselbst. Beschäftigte 7_2015'!G85*100/'unselbst. Beschäftigte 7_2015'!$L85</f>
        <v>7.7654516640253561</v>
      </c>
      <c r="H85" s="52">
        <f>'unselbst. Beschäftigte 7_2015'!H85*100/'unselbst. Beschäftigte 7_2015'!$L85</f>
        <v>15.398837823560486</v>
      </c>
      <c r="I85" s="52">
        <f>'unselbst. Beschäftigte 7_2015'!I85*100/'unselbst. Beschäftigte 7_2015'!$L85</f>
        <v>20.945589012150027</v>
      </c>
      <c r="J85" s="52">
        <f>'unselbst. Beschäftigte 7_2015'!J85*100/'unselbst. Beschäftigte 7_2015'!$L85</f>
        <v>54.410987849973587</v>
      </c>
      <c r="K85" s="52">
        <f>'unselbst. Beschäftigte 7_2015'!K85*100/'unselbst. Beschäftigte 7_2015'!$L85</f>
        <v>0</v>
      </c>
      <c r="L85" s="53">
        <f>'unselbst. Beschäftigte 7_2015'!L85*100/'unselbst. Beschäftigte 7_2015'!$L85</f>
        <v>100</v>
      </c>
    </row>
    <row r="86" spans="1:12" x14ac:dyDescent="0.2">
      <c r="A86" s="39"/>
      <c r="B86" s="39"/>
      <c r="C86" s="52"/>
      <c r="D86" s="52"/>
      <c r="E86" s="52"/>
      <c r="F86" s="52"/>
      <c r="G86" s="52"/>
      <c r="H86" s="52"/>
      <c r="I86" s="52"/>
      <c r="J86" s="52"/>
      <c r="K86" s="52"/>
      <c r="L86" s="53"/>
    </row>
    <row r="87" spans="1:12" x14ac:dyDescent="0.2">
      <c r="A87" s="39"/>
      <c r="B87" s="39"/>
      <c r="C87" s="53">
        <f>'unselbst. Beschäftigte 7_2015'!C87*100/'unselbst. Beschäftigte 7_2015'!$L87</f>
        <v>0.19975414874001229</v>
      </c>
      <c r="D87" s="53">
        <f>'unselbst. Beschäftigte 7_2015'!D87*100/'unselbst. Beschäftigte 7_2015'!$L87</f>
        <v>0.66840811309157955</v>
      </c>
      <c r="E87" s="53">
        <f>'unselbst. Beschäftigte 7_2015'!E87*100/'unselbst. Beschäftigte 7_2015'!$L87</f>
        <v>2.0820528580208975</v>
      </c>
      <c r="F87" s="53">
        <f>'unselbst. Beschäftigte 7_2015'!F87*100/'unselbst. Beschäftigte 7_2015'!$L87</f>
        <v>6.000307314074985</v>
      </c>
      <c r="G87" s="53">
        <f>'unselbst. Beschäftigte 7_2015'!G87*100/'unselbst. Beschäftigte 7_2015'!$L87</f>
        <v>18.876767055931161</v>
      </c>
      <c r="H87" s="53">
        <f>'unselbst. Beschäftigte 7_2015'!H87*100/'unselbst. Beschäftigte 7_2015'!$L87</f>
        <v>31.883835279655809</v>
      </c>
      <c r="I87" s="53">
        <f>'unselbst. Beschäftigte 7_2015'!I87*100/'unselbst. Beschäftigte 7_2015'!$L87</f>
        <v>16.126306084818683</v>
      </c>
      <c r="J87" s="53">
        <f>'unselbst. Beschäftigte 7_2015'!J87*100/'unselbst. Beschäftigte 7_2015'!$L87</f>
        <v>24.162569145666872</v>
      </c>
      <c r="K87" s="53">
        <f>'unselbst. Beschäftigte 7_2015'!K87*100/'unselbst. Beschäftigte 7_2015'!$L87</f>
        <v>0</v>
      </c>
      <c r="L87" s="53">
        <f>'unselbst. Beschäftigte 7_2015'!L87*100/'unselbst. Beschäftigte 7_2015'!$L87</f>
        <v>100</v>
      </c>
    </row>
    <row r="88" spans="1:12" x14ac:dyDescent="0.2">
      <c r="A88" s="39"/>
      <c r="B88" s="39"/>
      <c r="C88" s="52"/>
      <c r="D88" s="52"/>
      <c r="E88" s="52"/>
      <c r="F88" s="52"/>
      <c r="G88" s="52"/>
      <c r="H88" s="52"/>
      <c r="I88" s="52"/>
      <c r="J88" s="52"/>
      <c r="K88" s="52"/>
      <c r="L88" s="53"/>
    </row>
    <row r="89" spans="1:12" x14ac:dyDescent="0.2">
      <c r="A89" s="39" t="s">
        <v>67</v>
      </c>
      <c r="B89" s="39" t="s">
        <v>96</v>
      </c>
      <c r="C89" s="52">
        <f>'unselbst. Beschäftigte 7_2015'!C89*100/'unselbst. Beschäftigte 7_2015'!$L89</f>
        <v>6.0642813826561552E-2</v>
      </c>
      <c r="D89" s="52">
        <f>'unselbst. Beschäftigte 7_2015'!D89*100/'unselbst. Beschäftigte 7_2015'!$L89</f>
        <v>0.14149989892864362</v>
      </c>
      <c r="E89" s="52">
        <f>'unselbst. Beschäftigte 7_2015'!E89*100/'unselbst. Beschäftigte 7_2015'!$L89</f>
        <v>0.3234283404083283</v>
      </c>
      <c r="F89" s="52">
        <f>'unselbst. Beschäftigte 7_2015'!F89*100/'unselbst. Beschäftigte 7_2015'!$L89</f>
        <v>0</v>
      </c>
      <c r="G89" s="52">
        <f>'unselbst. Beschäftigte 7_2015'!G89*100/'unselbst. Beschäftigte 7_2015'!$L89</f>
        <v>0</v>
      </c>
      <c r="H89" s="52">
        <f>'unselbst. Beschäftigte 7_2015'!H89*100/'unselbst. Beschäftigte 7_2015'!$L89</f>
        <v>0</v>
      </c>
      <c r="I89" s="52">
        <f>'unselbst. Beschäftigte 7_2015'!I89*100/'unselbst. Beschäftigte 7_2015'!$L89</f>
        <v>0</v>
      </c>
      <c r="J89" s="52">
        <f>'unselbst. Beschäftigte 7_2015'!J89*100/'unselbst. Beschäftigte 7_2015'!$L89</f>
        <v>0</v>
      </c>
      <c r="K89" s="52">
        <f>'unselbst. Beschäftigte 7_2015'!K89*100/'unselbst. Beschäftigte 7_2015'!$L89</f>
        <v>99.474428946836468</v>
      </c>
      <c r="L89" s="53">
        <f>'unselbst. Beschäftigte 7_2015'!L89*100/'unselbst. Beschäftigte 7_2015'!$L89</f>
        <v>100</v>
      </c>
    </row>
    <row r="90" spans="1:12" x14ac:dyDescent="0.2">
      <c r="A90" s="39" t="s">
        <v>68</v>
      </c>
      <c r="B90" s="39" t="s">
        <v>96</v>
      </c>
      <c r="C90" s="52">
        <f>'unselbst. Beschäftigte 7_2015'!C90*100/'unselbst. Beschäftigte 7_2015'!$L90</f>
        <v>1.6970943687323219</v>
      </c>
      <c r="D90" s="52">
        <f>'unselbst. Beschäftigte 7_2015'!D90*100/'unselbst. Beschäftigte 7_2015'!$L90</f>
        <v>2.134224736436102</v>
      </c>
      <c r="E90" s="52">
        <f>'unselbst. Beschäftigte 7_2015'!E90*100/'unselbst. Beschäftigte 7_2015'!$L90</f>
        <v>3.6256106968372332</v>
      </c>
      <c r="F90" s="52">
        <f>'unselbst. Beschäftigte 7_2015'!F90*100/'unselbst. Beschäftigte 7_2015'!$L90</f>
        <v>5.6441244535870405</v>
      </c>
      <c r="G90" s="52">
        <f>'unselbst. Beschäftigte 7_2015'!G90*100/'unselbst. Beschäftigte 7_2015'!$L90</f>
        <v>4.8598611468243762</v>
      </c>
      <c r="H90" s="52">
        <f>'unselbst. Beschäftigte 7_2015'!H90*100/'unselbst. Beschäftigte 7_2015'!$L90</f>
        <v>2.2370789406016969</v>
      </c>
      <c r="I90" s="52">
        <f>'unselbst. Beschäftigte 7_2015'!I90*100/'unselbst. Beschäftigte 7_2015'!$L90</f>
        <v>5.3355618410902546</v>
      </c>
      <c r="J90" s="52">
        <f>'unselbst. Beschäftigte 7_2015'!J90*100/'unselbst. Beschäftigte 7_2015'!$L90</f>
        <v>0</v>
      </c>
      <c r="K90" s="52">
        <f>'unselbst. Beschäftigte 7_2015'!K90*100/'unselbst. Beschäftigte 7_2015'!$L90</f>
        <v>74.466443815890969</v>
      </c>
      <c r="L90" s="53">
        <f>'unselbst. Beschäftigte 7_2015'!L90*100/'unselbst. Beschäftigte 7_2015'!$L90</f>
        <v>100</v>
      </c>
    </row>
    <row r="91" spans="1:12" x14ac:dyDescent="0.2">
      <c r="A91" s="39" t="s">
        <v>69</v>
      </c>
      <c r="B91" s="39" t="s">
        <v>96</v>
      </c>
      <c r="C91" s="52">
        <f>'unselbst. Beschäftigte 7_2015'!C91*100/'unselbst. Beschäftigte 7_2015'!$L91</f>
        <v>7.1942446043165464</v>
      </c>
      <c r="D91" s="52">
        <f>'unselbst. Beschäftigte 7_2015'!D91*100/'unselbst. Beschäftigte 7_2015'!$L91</f>
        <v>21.582733812949641</v>
      </c>
      <c r="E91" s="52">
        <f>'unselbst. Beschäftigte 7_2015'!E91*100/'unselbst. Beschäftigte 7_2015'!$L91</f>
        <v>55.39568345323741</v>
      </c>
      <c r="F91" s="52">
        <f>'unselbst. Beschäftigte 7_2015'!F91*100/'unselbst. Beschäftigte 7_2015'!$L91</f>
        <v>15.827338129496402</v>
      </c>
      <c r="G91" s="52">
        <f>'unselbst. Beschäftigte 7_2015'!G91*100/'unselbst. Beschäftigte 7_2015'!$L91</f>
        <v>0</v>
      </c>
      <c r="H91" s="52">
        <f>'unselbst. Beschäftigte 7_2015'!H91*100/'unselbst. Beschäftigte 7_2015'!$L91</f>
        <v>0</v>
      </c>
      <c r="I91" s="52">
        <f>'unselbst. Beschäftigte 7_2015'!I91*100/'unselbst. Beschäftigte 7_2015'!$L91</f>
        <v>0</v>
      </c>
      <c r="J91" s="52">
        <f>'unselbst. Beschäftigte 7_2015'!J91*100/'unselbst. Beschäftigte 7_2015'!$L91</f>
        <v>0</v>
      </c>
      <c r="K91" s="52">
        <f>'unselbst. Beschäftigte 7_2015'!K91*100/'unselbst. Beschäftigte 7_2015'!$L91</f>
        <v>0</v>
      </c>
      <c r="L91" s="53">
        <f>'unselbst. Beschäftigte 7_2015'!L91*100/'unselbst. Beschäftigte 7_2015'!$L91</f>
        <v>100</v>
      </c>
    </row>
    <row r="92" spans="1:12" x14ac:dyDescent="0.2">
      <c r="A92" s="39" t="s">
        <v>70</v>
      </c>
      <c r="B92" s="39" t="s">
        <v>96</v>
      </c>
      <c r="C92" s="52">
        <f>'unselbst. Beschäftigte 7_2015'!C92*100/'unselbst. Beschäftigte 7_2015'!$L92</f>
        <v>2.5157232704402515</v>
      </c>
      <c r="D92" s="52">
        <f>'unselbst. Beschäftigte 7_2015'!D92*100/'unselbst. Beschäftigte 7_2015'!$L92</f>
        <v>5.1142005958291961</v>
      </c>
      <c r="E92" s="52">
        <f>'unselbst. Beschäftigte 7_2015'!E92*100/'unselbst. Beschäftigte 7_2015'!$L92</f>
        <v>10.989738497186362</v>
      </c>
      <c r="F92" s="52">
        <f>'unselbst. Beschäftigte 7_2015'!F92*100/'unselbst. Beschäftigte 7_2015'!$L92</f>
        <v>14.763323402846739</v>
      </c>
      <c r="G92" s="52">
        <f>'unselbst. Beschäftigte 7_2015'!G92*100/'unselbst. Beschäftigte 7_2015'!$L92</f>
        <v>19.480304534922212</v>
      </c>
      <c r="H92" s="52">
        <f>'unselbst. Beschäftigte 7_2015'!H92*100/'unselbst. Beschäftigte 7_2015'!$L92</f>
        <v>12.942734193975506</v>
      </c>
      <c r="I92" s="52">
        <f>'unselbst. Beschäftigte 7_2015'!I92*100/'unselbst. Beschäftigte 7_2015'!$L92</f>
        <v>5.3790135716650118</v>
      </c>
      <c r="J92" s="52">
        <f>'unselbst. Beschäftigte 7_2015'!J92*100/'unselbst. Beschäftigte 7_2015'!$L92</f>
        <v>11.900033101621979</v>
      </c>
      <c r="K92" s="52">
        <f>'unselbst. Beschäftigte 7_2015'!K92*100/'unselbst. Beschäftigte 7_2015'!$L92</f>
        <v>16.914928831512743</v>
      </c>
      <c r="L92" s="53">
        <f>'unselbst. Beschäftigte 7_2015'!L92*100/'unselbst. Beschäftigte 7_2015'!$L92</f>
        <v>100</v>
      </c>
    </row>
    <row r="93" spans="1:12" x14ac:dyDescent="0.2">
      <c r="A93" s="39" t="s">
        <v>71</v>
      </c>
      <c r="B93" s="39" t="s">
        <v>96</v>
      </c>
      <c r="C93" s="52">
        <f>'unselbst. Beschäftigte 7_2015'!C93*100/'unselbst. Beschäftigte 7_2015'!$L93</f>
        <v>21.258442943476716</v>
      </c>
      <c r="D93" s="52">
        <f>'unselbst. Beschäftigte 7_2015'!D93*100/'unselbst. Beschäftigte 7_2015'!$L93</f>
        <v>21.791681478848204</v>
      </c>
      <c r="E93" s="52">
        <f>'unselbst. Beschäftigte 7_2015'!E93*100/'unselbst. Beschäftigte 7_2015'!$L93</f>
        <v>16.210451475293283</v>
      </c>
      <c r="F93" s="52">
        <f>'unselbst. Beschäftigte 7_2015'!F93*100/'unselbst. Beschäftigte 7_2015'!$L93</f>
        <v>24.102381798791328</v>
      </c>
      <c r="G93" s="52">
        <f>'unselbst. Beschäftigte 7_2015'!G93*100/'unselbst. Beschäftigte 7_2015'!$L93</f>
        <v>7.8208318521151794</v>
      </c>
      <c r="H93" s="52">
        <f>'unselbst. Beschäftigte 7_2015'!H93*100/'unselbst. Beschäftigte 7_2015'!$L93</f>
        <v>8.8162104514752926</v>
      </c>
      <c r="I93" s="52">
        <f>'unselbst. Beschäftigte 7_2015'!I93*100/'unselbst. Beschäftigte 7_2015'!$L93</f>
        <v>0</v>
      </c>
      <c r="J93" s="52">
        <f>'unselbst. Beschäftigte 7_2015'!J93*100/'unselbst. Beschäftigte 7_2015'!$L93</f>
        <v>0</v>
      </c>
      <c r="K93" s="52">
        <f>'unselbst. Beschäftigte 7_2015'!K93*100/'unselbst. Beschäftigte 7_2015'!$L93</f>
        <v>0</v>
      </c>
      <c r="L93" s="53">
        <f>'unselbst. Beschäftigte 7_2015'!L93*100/'unselbst. Beschäftigte 7_2015'!$L93</f>
        <v>100</v>
      </c>
    </row>
    <row r="94" spans="1:12" x14ac:dyDescent="0.2">
      <c r="A94" s="39" t="s">
        <v>72</v>
      </c>
      <c r="B94" s="39" t="s">
        <v>96</v>
      </c>
      <c r="C94" s="52">
        <f>'unselbst. Beschäftigte 7_2015'!C94*100/'unselbst. Beschäftigte 7_2015'!$L94</f>
        <v>9.2281155670547648</v>
      </c>
      <c r="D94" s="52">
        <f>'unselbst. Beschäftigte 7_2015'!D94*100/'unselbst. Beschäftigte 7_2015'!$L94</f>
        <v>9.4523501509271242</v>
      </c>
      <c r="E94" s="52">
        <f>'unselbst. Beschäftigte 7_2015'!E94*100/'unselbst. Beschäftigte 7_2015'!$L94</f>
        <v>17.447175506683916</v>
      </c>
      <c r="F94" s="52">
        <f>'unselbst. Beschäftigte 7_2015'!F94*100/'unselbst. Beschäftigte 7_2015'!$L94</f>
        <v>24.346701164294956</v>
      </c>
      <c r="G94" s="52">
        <f>'unselbst. Beschäftigte 7_2015'!G94*100/'unselbst. Beschäftigte 7_2015'!$L94</f>
        <v>16.41224665804226</v>
      </c>
      <c r="H94" s="52">
        <f>'unselbst. Beschäftigte 7_2015'!H94*100/'unselbst. Beschäftigte 7_2015'!$L94</f>
        <v>18.016386373436827</v>
      </c>
      <c r="I94" s="52">
        <f>'unselbst. Beschäftigte 7_2015'!I94*100/'unselbst. Beschäftigte 7_2015'!$L94</f>
        <v>5.0970245795601556</v>
      </c>
      <c r="J94" s="52">
        <f>'unselbst. Beschäftigte 7_2015'!J94*100/'unselbst. Beschäftigte 7_2015'!$L94</f>
        <v>0</v>
      </c>
      <c r="K94" s="52">
        <f>'unselbst. Beschäftigte 7_2015'!K94*100/'unselbst. Beschäftigte 7_2015'!$L94</f>
        <v>0</v>
      </c>
      <c r="L94" s="53">
        <f>'unselbst. Beschäftigte 7_2015'!L94*100/'unselbst. Beschäftigte 7_2015'!$L94</f>
        <v>100</v>
      </c>
    </row>
    <row r="95" spans="1:12" x14ac:dyDescent="0.2">
      <c r="A95" s="39" t="s">
        <v>73</v>
      </c>
      <c r="B95" s="39" t="s">
        <v>96</v>
      </c>
      <c r="C95" s="52">
        <f>'unselbst. Beschäftigte 7_2015'!C95*100/'unselbst. Beschäftigte 7_2015'!$L95</f>
        <v>3.3400809716599191</v>
      </c>
      <c r="D95" s="52">
        <f>'unselbst. Beschäftigte 7_2015'!D95*100/'unselbst. Beschäftigte 7_2015'!$L95</f>
        <v>8.1983805668016192</v>
      </c>
      <c r="E95" s="52">
        <f>'unselbst. Beschäftigte 7_2015'!E95*100/'unselbst. Beschäftigte 7_2015'!$L95</f>
        <v>18.016194331983804</v>
      </c>
      <c r="F95" s="52">
        <f>'unselbst. Beschäftigte 7_2015'!F95*100/'unselbst. Beschäftigte 7_2015'!$L95</f>
        <v>13.714574898785425</v>
      </c>
      <c r="G95" s="52">
        <f>'unselbst. Beschäftigte 7_2015'!G95*100/'unselbst. Beschäftigte 7_2015'!$L95</f>
        <v>7.0344129554655872</v>
      </c>
      <c r="H95" s="52">
        <f>'unselbst. Beschäftigte 7_2015'!H95*100/'unselbst. Beschäftigte 7_2015'!$L95</f>
        <v>12.145748987854251</v>
      </c>
      <c r="I95" s="52">
        <f>'unselbst. Beschäftigte 7_2015'!I95*100/'unselbst. Beschäftigte 7_2015'!$L95</f>
        <v>37.550607287449395</v>
      </c>
      <c r="J95" s="52">
        <f>'unselbst. Beschäftigte 7_2015'!J95*100/'unselbst. Beschäftigte 7_2015'!$L95</f>
        <v>0</v>
      </c>
      <c r="K95" s="52">
        <f>'unselbst. Beschäftigte 7_2015'!K95*100/'unselbst. Beschäftigte 7_2015'!$L95</f>
        <v>0</v>
      </c>
      <c r="L95" s="53">
        <f>'unselbst. Beschäftigte 7_2015'!L95*100/'unselbst. Beschäftigte 7_2015'!$L95</f>
        <v>100</v>
      </c>
    </row>
    <row r="96" spans="1:12" x14ac:dyDescent="0.2">
      <c r="A96" s="39" t="s">
        <v>74</v>
      </c>
      <c r="B96" s="39" t="s">
        <v>96</v>
      </c>
      <c r="C96" s="52">
        <f>'unselbst. Beschäftigte 7_2015'!C96*100/'unselbst. Beschäftigte 7_2015'!$L96</f>
        <v>21.265560165975103</v>
      </c>
      <c r="D96" s="52">
        <f>'unselbst. Beschäftigte 7_2015'!D96*100/'unselbst. Beschäftigte 7_2015'!$L96</f>
        <v>26.815352697095435</v>
      </c>
      <c r="E96" s="52">
        <f>'unselbst. Beschäftigte 7_2015'!E96*100/'unselbst. Beschäftigte 7_2015'!$L96</f>
        <v>24.740663900414937</v>
      </c>
      <c r="F96" s="52">
        <f>'unselbst. Beschäftigte 7_2015'!F96*100/'unselbst. Beschäftigte 7_2015'!$L96</f>
        <v>20.228215767634854</v>
      </c>
      <c r="G96" s="52">
        <f>'unselbst. Beschäftigte 7_2015'!G96*100/'unselbst. Beschäftigte 7_2015'!$L96</f>
        <v>6.9502074688796682</v>
      </c>
      <c r="H96" s="52">
        <f>'unselbst. Beschäftigte 7_2015'!H96*100/'unselbst. Beschäftigte 7_2015'!$L96</f>
        <v>0</v>
      </c>
      <c r="I96" s="52">
        <f>'unselbst. Beschäftigte 7_2015'!I96*100/'unselbst. Beschäftigte 7_2015'!$L96</f>
        <v>0</v>
      </c>
      <c r="J96" s="52">
        <f>'unselbst. Beschäftigte 7_2015'!J96*100/'unselbst. Beschäftigte 7_2015'!$L96</f>
        <v>0</v>
      </c>
      <c r="K96" s="52">
        <f>'unselbst. Beschäftigte 7_2015'!K96*100/'unselbst. Beschäftigte 7_2015'!$L96</f>
        <v>0</v>
      </c>
      <c r="L96" s="53">
        <f>'unselbst. Beschäftigte 7_2015'!L96*100/'unselbst. Beschäftigte 7_2015'!$L96</f>
        <v>100</v>
      </c>
    </row>
    <row r="97" spans="1:12" x14ac:dyDescent="0.2">
      <c r="A97" s="39"/>
      <c r="B97" s="39"/>
      <c r="C97" s="52"/>
      <c r="D97" s="52"/>
      <c r="E97" s="52"/>
      <c r="F97" s="52"/>
      <c r="G97" s="52"/>
      <c r="H97" s="52"/>
      <c r="I97" s="52"/>
      <c r="J97" s="52"/>
      <c r="K97" s="52"/>
      <c r="L97" s="53"/>
    </row>
    <row r="98" spans="1:12" x14ac:dyDescent="0.2">
      <c r="A98" s="39"/>
      <c r="B98" s="39"/>
      <c r="C98" s="53">
        <f>'unselbst. Beschäftigte 7_2015'!C98*100/'unselbst. Beschäftigte 7_2015'!$L98</f>
        <v>6.5586544145306034</v>
      </c>
      <c r="D98" s="53">
        <f>'unselbst. Beschäftigte 7_2015'!D98*100/'unselbst. Beschäftigte 7_2015'!$L98</f>
        <v>7.7919286366811757</v>
      </c>
      <c r="E98" s="53">
        <f>'unselbst. Beschäftigte 7_2015'!E98*100/'unselbst. Beschäftigte 7_2015'!$L98</f>
        <v>11.690579826965447</v>
      </c>
      <c r="F98" s="53">
        <f>'unselbst. Beschäftigte 7_2015'!F98*100/'unselbst. Beschäftigte 7_2015'!$L98</f>
        <v>14.81809876941265</v>
      </c>
      <c r="G98" s="53">
        <f>'unselbst. Beschäftigte 7_2015'!G98*100/'unselbst. Beschäftigte 7_2015'!$L98</f>
        <v>10.615831049492181</v>
      </c>
      <c r="H98" s="53">
        <f>'unselbst. Beschäftigte 7_2015'!H98*100/'unselbst. Beschäftigte 7_2015'!$L98</f>
        <v>9.492718577032619</v>
      </c>
      <c r="I98" s="53">
        <f>'unselbst. Beschäftigte 7_2015'!I98*100/'unselbst. Beschäftigte 7_2015'!$L98</f>
        <v>5.5698855392551989</v>
      </c>
      <c r="J98" s="53">
        <f>'unselbst. Beschäftigte 7_2015'!J98*100/'unselbst. Beschäftigte 7_2015'!$L98</f>
        <v>1.931860927508195</v>
      </c>
      <c r="K98" s="53">
        <f>'unselbst. Beschäftigte 7_2015'!K98*100/'unselbst. Beschäftigte 7_2015'!$L98</f>
        <v>31.53044225912193</v>
      </c>
      <c r="L98" s="53">
        <f>'unselbst. Beschäftigte 7_2015'!L98*100/'unselbst. Beschäftigte 7_2015'!$L98</f>
        <v>100</v>
      </c>
    </row>
    <row r="99" spans="1:12" x14ac:dyDescent="0.2">
      <c r="A99" s="39"/>
      <c r="B99" s="39"/>
      <c r="C99" s="52"/>
      <c r="D99" s="52"/>
      <c r="E99" s="52"/>
      <c r="F99" s="52"/>
      <c r="G99" s="52"/>
      <c r="H99" s="52"/>
      <c r="I99" s="52"/>
      <c r="J99" s="52"/>
      <c r="K99" s="52"/>
      <c r="L99" s="53"/>
    </row>
    <row r="100" spans="1:12" x14ac:dyDescent="0.2">
      <c r="A100" s="39" t="s">
        <v>75</v>
      </c>
      <c r="B100" s="39" t="s">
        <v>96</v>
      </c>
      <c r="C100" s="52">
        <f>'unselbst. Beschäftigte 7_2015'!C100*100/'unselbst. Beschäftigte 7_2015'!$L100</f>
        <v>19.434730884314504</v>
      </c>
      <c r="D100" s="52">
        <f>'unselbst. Beschäftigte 7_2015'!D100*100/'unselbst. Beschäftigte 7_2015'!$L100</f>
        <v>25.137892497927105</v>
      </c>
      <c r="E100" s="52">
        <f>'unselbst. Beschäftigte 7_2015'!E100*100/'unselbst. Beschäftigte 7_2015'!$L100</f>
        <v>19.863729766754389</v>
      </c>
      <c r="F100" s="52">
        <f>'unselbst. Beschäftigte 7_2015'!F100*100/'unselbst. Beschäftigte 7_2015'!$L100</f>
        <v>14.968095461263925</v>
      </c>
      <c r="G100" s="52">
        <f>'unselbst. Beschäftigte 7_2015'!G100*100/'unselbst. Beschäftigte 7_2015'!$L100</f>
        <v>7.0226035545621688</v>
      </c>
      <c r="H100" s="52">
        <f>'unselbst. Beschäftigte 7_2015'!H100*100/'unselbst. Beschäftigte 7_2015'!$L100</f>
        <v>6.0348246151627674</v>
      </c>
      <c r="I100" s="52">
        <f>'unselbst. Beschäftigte 7_2015'!I100*100/'unselbst. Beschäftigte 7_2015'!$L100</f>
        <v>4.6288618912001152</v>
      </c>
      <c r="J100" s="52">
        <f>'unselbst. Beschäftigte 7_2015'!J100*100/'unselbst. Beschäftigte 7_2015'!$L100</f>
        <v>2.9092613288150257</v>
      </c>
      <c r="K100" s="52">
        <f>'unselbst. Beschäftigte 7_2015'!K100*100/'unselbst. Beschäftigte 7_2015'!$L100</f>
        <v>0</v>
      </c>
      <c r="L100" s="53">
        <f>'unselbst. Beschäftigte 7_2015'!L100*100/'unselbst. Beschäftigte 7_2015'!$L100</f>
        <v>100</v>
      </c>
    </row>
    <row r="101" spans="1:12" x14ac:dyDescent="0.2">
      <c r="A101" s="39" t="s">
        <v>76</v>
      </c>
      <c r="B101" s="39" t="s">
        <v>96</v>
      </c>
      <c r="C101" s="52">
        <f>'unselbst. Beschäftigte 7_2015'!C101*100/'unselbst. Beschäftigte 7_2015'!$L101</f>
        <v>11.420730420097108</v>
      </c>
      <c r="D101" s="52">
        <f>'unselbst. Beschäftigte 7_2015'!D101*100/'unselbst. Beschäftigte 7_2015'!$L101</f>
        <v>16.645556259235804</v>
      </c>
      <c r="E101" s="52">
        <f>'unselbst. Beschäftigte 7_2015'!E101*100/'unselbst. Beschäftigte 7_2015'!$L101</f>
        <v>20.973189782562802</v>
      </c>
      <c r="F101" s="52">
        <f>'unselbst. Beschäftigte 7_2015'!F101*100/'unselbst. Beschäftigte 7_2015'!$L101</f>
        <v>19.632678910702978</v>
      </c>
      <c r="G101" s="52">
        <f>'unselbst. Beschäftigte 7_2015'!G101*100/'unselbst. Beschäftigte 7_2015'!$L101</f>
        <v>13.141228625712476</v>
      </c>
      <c r="H101" s="52">
        <f>'unselbst. Beschäftigte 7_2015'!H101*100/'unselbst. Beschäftigte 7_2015'!$L101</f>
        <v>18.186616001688833</v>
      </c>
      <c r="I101" s="52">
        <f>'unselbst. Beschäftigte 7_2015'!I101*100/'unselbst. Beschäftigte 7_2015'!$L101</f>
        <v>0</v>
      </c>
      <c r="J101" s="52">
        <f>'unselbst. Beschäftigte 7_2015'!J101*100/'unselbst. Beschäftigte 7_2015'!$L101</f>
        <v>0</v>
      </c>
      <c r="K101" s="52">
        <f>'unselbst. Beschäftigte 7_2015'!K101*100/'unselbst. Beschäftigte 7_2015'!$L101</f>
        <v>0</v>
      </c>
      <c r="L101" s="53">
        <f>'unselbst. Beschäftigte 7_2015'!L101*100/'unselbst. Beschäftigte 7_2015'!$L101</f>
        <v>100</v>
      </c>
    </row>
    <row r="102" spans="1:12" x14ac:dyDescent="0.2">
      <c r="A102" s="39" t="s">
        <v>77</v>
      </c>
      <c r="B102" s="39" t="s">
        <v>96</v>
      </c>
      <c r="C102" s="52">
        <f>'unselbst. Beschäftigte 7_2015'!C102*100/'unselbst. Beschäftigte 7_2015'!$L102</f>
        <v>1.0042487446890691</v>
      </c>
      <c r="D102" s="52">
        <f>'unselbst. Beschäftigte 7_2015'!D102*100/'unselbst. Beschäftigte 7_2015'!$L102</f>
        <v>1.0042487446890691</v>
      </c>
      <c r="E102" s="52">
        <f>'unselbst. Beschäftigte 7_2015'!E102*100/'unselbst. Beschäftigte 7_2015'!$L102</f>
        <v>3.5534955581305523</v>
      </c>
      <c r="F102" s="52">
        <f>'unselbst. Beschäftigte 7_2015'!F102*100/'unselbst. Beschäftigte 7_2015'!$L102</f>
        <v>24.990343762070296</v>
      </c>
      <c r="G102" s="52">
        <f>'unselbst. Beschäftigte 7_2015'!G102*100/'unselbst. Beschäftigte 7_2015'!$L102</f>
        <v>18.308227114716107</v>
      </c>
      <c r="H102" s="52">
        <f>'unselbst. Beschäftigte 7_2015'!H102*100/'unselbst. Beschäftigte 7_2015'!$L102</f>
        <v>51.139436075704907</v>
      </c>
      <c r="I102" s="52">
        <f>'unselbst. Beschäftigte 7_2015'!I102*100/'unselbst. Beschäftigte 7_2015'!$L102</f>
        <v>0</v>
      </c>
      <c r="J102" s="52">
        <f>'unselbst. Beschäftigte 7_2015'!J102*100/'unselbst. Beschäftigte 7_2015'!$L102</f>
        <v>0</v>
      </c>
      <c r="K102" s="52">
        <f>'unselbst. Beschäftigte 7_2015'!K102*100/'unselbst. Beschäftigte 7_2015'!$L102</f>
        <v>0</v>
      </c>
      <c r="L102" s="53">
        <f>'unselbst. Beschäftigte 7_2015'!L102*100/'unselbst. Beschäftigte 7_2015'!$L102</f>
        <v>100</v>
      </c>
    </row>
    <row r="103" spans="1:12" x14ac:dyDescent="0.2">
      <c r="A103" s="39" t="s">
        <v>78</v>
      </c>
      <c r="B103" s="39" t="s">
        <v>96</v>
      </c>
      <c r="C103" s="52">
        <f>'unselbst. Beschäftigte 7_2015'!C103*100/'unselbst. Beschäftigte 7_2015'!$L103</f>
        <v>13.827838827838828</v>
      </c>
      <c r="D103" s="52">
        <f>'unselbst. Beschäftigte 7_2015'!D103*100/'unselbst. Beschäftigte 7_2015'!$L103</f>
        <v>15.293040293040294</v>
      </c>
      <c r="E103" s="52">
        <f>'unselbst. Beschäftigte 7_2015'!E103*100/'unselbst. Beschäftigte 7_2015'!$L103</f>
        <v>13.736263736263735</v>
      </c>
      <c r="F103" s="52">
        <f>'unselbst. Beschäftigte 7_2015'!F103*100/'unselbst. Beschäftigte 7_2015'!$L103</f>
        <v>22.61904761904762</v>
      </c>
      <c r="G103" s="52">
        <f>'unselbst. Beschäftigte 7_2015'!G103*100/'unselbst. Beschäftigte 7_2015'!$L103</f>
        <v>23.076923076923077</v>
      </c>
      <c r="H103" s="52">
        <f>'unselbst. Beschäftigte 7_2015'!H103*100/'unselbst. Beschäftigte 7_2015'!$L103</f>
        <v>11.446886446886447</v>
      </c>
      <c r="I103" s="52">
        <f>'unselbst. Beschäftigte 7_2015'!I103*100/'unselbst. Beschäftigte 7_2015'!$L103</f>
        <v>0</v>
      </c>
      <c r="J103" s="52">
        <f>'unselbst. Beschäftigte 7_2015'!J103*100/'unselbst. Beschäftigte 7_2015'!$L103</f>
        <v>0</v>
      </c>
      <c r="K103" s="52">
        <f>'unselbst. Beschäftigte 7_2015'!K103*100/'unselbst. Beschäftigte 7_2015'!$L103</f>
        <v>0</v>
      </c>
      <c r="L103" s="53">
        <f>'unselbst. Beschäftigte 7_2015'!L103*100/'unselbst. Beschäftigte 7_2015'!$L103</f>
        <v>100</v>
      </c>
    </row>
    <row r="104" spans="1:12" x14ac:dyDescent="0.2">
      <c r="A104" s="39" t="s">
        <v>79</v>
      </c>
      <c r="B104" s="39" t="s">
        <v>96</v>
      </c>
      <c r="C104" s="52">
        <f>'unselbst. Beschäftigte 7_2015'!C104*100/'unselbst. Beschäftigte 7_2015'!$L104</f>
        <v>11.140939597315436</v>
      </c>
      <c r="D104" s="52">
        <f>'unselbst. Beschäftigte 7_2015'!D104*100/'unselbst. Beschäftigte 7_2015'!$L104</f>
        <v>12.214765100671141</v>
      </c>
      <c r="E104" s="52">
        <f>'unselbst. Beschäftigte 7_2015'!E104*100/'unselbst. Beschäftigte 7_2015'!$L104</f>
        <v>13.691275167785236</v>
      </c>
      <c r="F104" s="52">
        <f>'unselbst. Beschäftigte 7_2015'!F104*100/'unselbst. Beschäftigte 7_2015'!$L104</f>
        <v>20.80536912751678</v>
      </c>
      <c r="G104" s="52">
        <f>'unselbst. Beschäftigte 7_2015'!G104*100/'unselbst. Beschäftigte 7_2015'!$L104</f>
        <v>42.147651006711406</v>
      </c>
      <c r="H104" s="52">
        <f>'unselbst. Beschäftigte 7_2015'!H104*100/'unselbst. Beschäftigte 7_2015'!$L104</f>
        <v>0</v>
      </c>
      <c r="I104" s="52">
        <f>'unselbst. Beschäftigte 7_2015'!I104*100/'unselbst. Beschäftigte 7_2015'!$L104</f>
        <v>0</v>
      </c>
      <c r="J104" s="52">
        <f>'unselbst. Beschäftigte 7_2015'!J104*100/'unselbst. Beschäftigte 7_2015'!$L104</f>
        <v>0</v>
      </c>
      <c r="K104" s="52">
        <f>'unselbst. Beschäftigte 7_2015'!K104*100/'unselbst. Beschäftigte 7_2015'!$L104</f>
        <v>0</v>
      </c>
      <c r="L104" s="53">
        <f>'unselbst. Beschäftigte 7_2015'!L104*100/'unselbst. Beschäftigte 7_2015'!$L104</f>
        <v>100</v>
      </c>
    </row>
    <row r="105" spans="1:12" x14ac:dyDescent="0.2">
      <c r="A105" s="39" t="s">
        <v>80</v>
      </c>
      <c r="B105" s="39" t="s">
        <v>96</v>
      </c>
      <c r="C105" s="52">
        <f>'unselbst. Beschäftigte 7_2015'!C105*100/'unselbst. Beschäftigte 7_2015'!$L105</f>
        <v>23.290665001561038</v>
      </c>
      <c r="D105" s="52">
        <f>'unselbst. Beschäftigte 7_2015'!D105*100/'unselbst. Beschäftigte 7_2015'!$L105</f>
        <v>18.857321261317516</v>
      </c>
      <c r="E105" s="52">
        <f>'unselbst. Beschäftigte 7_2015'!E105*100/'unselbst. Beschäftigte 7_2015'!$L105</f>
        <v>15.953793318763658</v>
      </c>
      <c r="F105" s="52">
        <f>'unselbst. Beschäftigte 7_2015'!F105*100/'unselbst. Beschäftigte 7_2015'!$L105</f>
        <v>23.32188573212613</v>
      </c>
      <c r="G105" s="52">
        <f>'unselbst. Beschäftigte 7_2015'!G105*100/'unselbst. Beschäftigte 7_2015'!$L105</f>
        <v>11.1145800811739</v>
      </c>
      <c r="H105" s="52">
        <f>'unselbst. Beschäftigte 7_2015'!H105*100/'unselbst. Beschäftigte 7_2015'!$L105</f>
        <v>7.4617546050577586</v>
      </c>
      <c r="I105" s="52">
        <f>'unselbst. Beschäftigte 7_2015'!I105*100/'unselbst. Beschäftigte 7_2015'!$L105</f>
        <v>0</v>
      </c>
      <c r="J105" s="52">
        <f>'unselbst. Beschäftigte 7_2015'!J105*100/'unselbst. Beschäftigte 7_2015'!$L105</f>
        <v>0</v>
      </c>
      <c r="K105" s="52">
        <f>'unselbst. Beschäftigte 7_2015'!K105*100/'unselbst. Beschäftigte 7_2015'!$L105</f>
        <v>0</v>
      </c>
      <c r="L105" s="53">
        <f>'unselbst. Beschäftigte 7_2015'!L105*100/'unselbst. Beschäftigte 7_2015'!$L105</f>
        <v>100</v>
      </c>
    </row>
    <row r="106" spans="1:12" x14ac:dyDescent="0.2">
      <c r="A106" s="39"/>
      <c r="B106" s="39"/>
      <c r="C106" s="52"/>
      <c r="D106" s="52"/>
      <c r="E106" s="52"/>
      <c r="F106" s="52"/>
      <c r="G106" s="52"/>
      <c r="H106" s="52"/>
      <c r="I106" s="52"/>
      <c r="J106" s="52"/>
      <c r="K106" s="52"/>
      <c r="L106" s="53"/>
    </row>
    <row r="107" spans="1:12" x14ac:dyDescent="0.2">
      <c r="A107" s="39"/>
      <c r="B107" s="39"/>
      <c r="C107" s="53">
        <f>'unselbst. Beschäftigte 7_2015'!C107*100/'unselbst. Beschäftigte 7_2015'!$L107</f>
        <v>16.678560278310513</v>
      </c>
      <c r="D107" s="53">
        <f>'unselbst. Beschäftigte 7_2015'!D107*100/'unselbst. Beschäftigte 7_2015'!$L107</f>
        <v>21.047232505240622</v>
      </c>
      <c r="E107" s="53">
        <f>'unselbst. Beschäftigte 7_2015'!E107*100/'unselbst. Beschäftigte 7_2015'!$L107</f>
        <v>18.625395834262523</v>
      </c>
      <c r="F107" s="53">
        <f>'unselbst. Beschäftigte 7_2015'!F107*100/'unselbst. Beschäftigte 7_2015'!$L107</f>
        <v>17.41224744659025</v>
      </c>
      <c r="G107" s="53">
        <f>'unselbst. Beschäftigte 7_2015'!G107*100/'unselbst. Beschäftigte 7_2015'!$L107</f>
        <v>10.233709468801569</v>
      </c>
      <c r="H107" s="53">
        <f>'unselbst. Beschäftigte 7_2015'!H107*100/'unselbst. Beschäftigte 7_2015'!$L107</f>
        <v>11.339815351679229</v>
      </c>
      <c r="I107" s="53">
        <f>'unselbst. Beschäftigte 7_2015'!I107*100/'unselbst. Beschäftigte 7_2015'!$L107</f>
        <v>2.8633870032558764</v>
      </c>
      <c r="J107" s="53">
        <f>'unselbst. Beschäftigte 7_2015'!J107*100/'unselbst. Beschäftigte 7_2015'!$L107</f>
        <v>1.7996521118594175</v>
      </c>
      <c r="K107" s="53">
        <f>'unselbst. Beschäftigte 7_2015'!K107*100/'unselbst. Beschäftigte 7_2015'!$L107</f>
        <v>0</v>
      </c>
      <c r="L107" s="53">
        <f>'unselbst. Beschäftigte 7_2015'!L107*100/'unselbst. Beschäftigte 7_2015'!$L107</f>
        <v>100</v>
      </c>
    </row>
    <row r="108" spans="1:12" x14ac:dyDescent="0.2">
      <c r="A108" s="39"/>
      <c r="B108" s="39"/>
      <c r="C108" s="52"/>
      <c r="D108" s="52"/>
      <c r="E108" s="52"/>
      <c r="F108" s="52"/>
      <c r="G108" s="52"/>
      <c r="H108" s="52"/>
      <c r="I108" s="52"/>
      <c r="J108" s="52"/>
      <c r="K108" s="52"/>
      <c r="L108" s="53"/>
    </row>
    <row r="109" spans="1:12" x14ac:dyDescent="0.2">
      <c r="A109" s="39" t="s">
        <v>81</v>
      </c>
      <c r="B109" s="39" t="s">
        <v>96</v>
      </c>
      <c r="C109" s="52">
        <f>'unselbst. Beschäftigte 7_2015'!C109*100/'unselbst. Beschäftigte 7_2015'!$L109</f>
        <v>11.064718162839249</v>
      </c>
      <c r="D109" s="52">
        <f>'unselbst. Beschäftigte 7_2015'!D109*100/'unselbst. Beschäftigte 7_2015'!$L109</f>
        <v>9.0068595287801969</v>
      </c>
      <c r="E109" s="52">
        <f>'unselbst. Beschäftigte 7_2015'!E109*100/'unselbst. Beschäftigte 7_2015'!$L109</f>
        <v>12.227855651655235</v>
      </c>
      <c r="F109" s="52">
        <f>'unselbst. Beschäftigte 7_2015'!F109*100/'unselbst. Beschäftigte 7_2015'!$L109</f>
        <v>24.813599761407694</v>
      </c>
      <c r="G109" s="52">
        <f>'unselbst. Beschäftigte 7_2015'!G109*100/'unselbst. Beschäftigte 7_2015'!$L109</f>
        <v>15.687444079928422</v>
      </c>
      <c r="H109" s="52">
        <f>'unselbst. Beschäftigte 7_2015'!H109*100/'unselbst. Beschäftigte 7_2015'!$L109</f>
        <v>9.5735162541008059</v>
      </c>
      <c r="I109" s="52">
        <f>'unselbst. Beschäftigte 7_2015'!I109*100/'unselbst. Beschäftigte 7_2015'!$L109</f>
        <v>0</v>
      </c>
      <c r="J109" s="52">
        <f>'unselbst. Beschäftigte 7_2015'!J109*100/'unselbst. Beschäftigte 7_2015'!$L109</f>
        <v>17.626006561288399</v>
      </c>
      <c r="K109" s="52">
        <f>'unselbst. Beschäftigte 7_2015'!K109*100/'unselbst. Beschäftigte 7_2015'!$L109</f>
        <v>0</v>
      </c>
      <c r="L109" s="53">
        <f>'unselbst. Beschäftigte 7_2015'!L109*100/'unselbst. Beschäftigte 7_2015'!$L109</f>
        <v>100</v>
      </c>
    </row>
    <row r="110" spans="1:12" x14ac:dyDescent="0.2">
      <c r="A110" s="39" t="s">
        <v>82</v>
      </c>
      <c r="B110" s="39" t="s">
        <v>96</v>
      </c>
      <c r="C110" s="52">
        <f>'unselbst. Beschäftigte 7_2015'!C110*100/'unselbst. Beschäftigte 7_2015'!$L110</f>
        <v>64.320388349514559</v>
      </c>
      <c r="D110" s="52">
        <f>'unselbst. Beschäftigte 7_2015'!D110*100/'unselbst. Beschäftigte 7_2015'!$L110</f>
        <v>29.368932038834952</v>
      </c>
      <c r="E110" s="52">
        <f>'unselbst. Beschäftigte 7_2015'!E110*100/'unselbst. Beschäftigte 7_2015'!$L110</f>
        <v>6.3106796116504853</v>
      </c>
      <c r="F110" s="52">
        <f>'unselbst. Beschäftigte 7_2015'!F110*100/'unselbst. Beschäftigte 7_2015'!$L110</f>
        <v>0</v>
      </c>
      <c r="G110" s="52">
        <f>'unselbst. Beschäftigte 7_2015'!G110*100/'unselbst. Beschäftigte 7_2015'!$L110</f>
        <v>0</v>
      </c>
      <c r="H110" s="52">
        <f>'unselbst. Beschäftigte 7_2015'!H110*100/'unselbst. Beschäftigte 7_2015'!$L110</f>
        <v>0</v>
      </c>
      <c r="I110" s="52">
        <f>'unselbst. Beschäftigte 7_2015'!I110*100/'unselbst. Beschäftigte 7_2015'!$L110</f>
        <v>0</v>
      </c>
      <c r="J110" s="52">
        <f>'unselbst. Beschäftigte 7_2015'!J110*100/'unselbst. Beschäftigte 7_2015'!$L110</f>
        <v>0</v>
      </c>
      <c r="K110" s="52">
        <f>'unselbst. Beschäftigte 7_2015'!K110*100/'unselbst. Beschäftigte 7_2015'!$L110</f>
        <v>0</v>
      </c>
      <c r="L110" s="53">
        <f>'unselbst. Beschäftigte 7_2015'!L110*100/'unselbst. Beschäftigte 7_2015'!$L110</f>
        <v>100</v>
      </c>
    </row>
    <row r="111" spans="1:12" x14ac:dyDescent="0.2">
      <c r="A111" s="39" t="s">
        <v>83</v>
      </c>
      <c r="B111" s="39" t="s">
        <v>96</v>
      </c>
      <c r="C111" s="52">
        <f>'unselbst. Beschäftigte 7_2015'!C111*100/'unselbst. Beschäftigte 7_2015'!$L111</f>
        <v>13.468395461912479</v>
      </c>
      <c r="D111" s="52">
        <f>'unselbst. Beschäftigte 7_2015'!D111*100/'unselbst. Beschäftigte 7_2015'!$L111</f>
        <v>6.4343598055105344</v>
      </c>
      <c r="E111" s="52">
        <f>'unselbst. Beschäftigte 7_2015'!E111*100/'unselbst. Beschäftigte 7_2015'!$L111</f>
        <v>6.0453808752025928</v>
      </c>
      <c r="F111" s="52">
        <f>'unselbst. Beschäftigte 7_2015'!F111*100/'unselbst. Beschäftigte 7_2015'!$L111</f>
        <v>9.1085899513776329</v>
      </c>
      <c r="G111" s="52">
        <f>'unselbst. Beschäftigte 7_2015'!G111*100/'unselbst. Beschäftigte 7_2015'!$L111</f>
        <v>6.6288492706645057</v>
      </c>
      <c r="H111" s="52">
        <f>'unselbst. Beschäftigte 7_2015'!H111*100/'unselbst. Beschäftigte 7_2015'!$L111</f>
        <v>4.2625607779578605</v>
      </c>
      <c r="I111" s="52">
        <f>'unselbst. Beschäftigte 7_2015'!I111*100/'unselbst. Beschäftigte 7_2015'!$L111</f>
        <v>7.7633711507293359</v>
      </c>
      <c r="J111" s="52">
        <f>'unselbst. Beschäftigte 7_2015'!J111*100/'unselbst. Beschäftigte 7_2015'!$L111</f>
        <v>13.500810372771475</v>
      </c>
      <c r="K111" s="52">
        <f>'unselbst. Beschäftigte 7_2015'!K111*100/'unselbst. Beschäftigte 7_2015'!$L111</f>
        <v>32.787682333873583</v>
      </c>
      <c r="L111" s="53">
        <f>'unselbst. Beschäftigte 7_2015'!L111*100/'unselbst. Beschäftigte 7_2015'!$L111</f>
        <v>100</v>
      </c>
    </row>
    <row r="112" spans="1:12" x14ac:dyDescent="0.2">
      <c r="A112" s="39" t="s">
        <v>84</v>
      </c>
      <c r="B112" s="39" t="s">
        <v>96</v>
      </c>
      <c r="C112" s="52">
        <f>'unselbst. Beschäftigte 7_2015'!C112*100/'unselbst. Beschäftigte 7_2015'!$L112</f>
        <v>35.968758563990136</v>
      </c>
      <c r="D112" s="52">
        <f>'unselbst. Beschäftigte 7_2015'!D112*100/'unselbst. Beschäftigte 7_2015'!$L112</f>
        <v>14.401205809810907</v>
      </c>
      <c r="E112" s="52">
        <f>'unselbst. Beschäftigte 7_2015'!E112*100/'unselbst. Beschäftigte 7_2015'!$L112</f>
        <v>16.579884899972594</v>
      </c>
      <c r="F112" s="52">
        <f>'unselbst. Beschäftigte 7_2015'!F112*100/'unselbst. Beschäftigte 7_2015'!$L112</f>
        <v>13.072074540970128</v>
      </c>
      <c r="G112" s="52">
        <f>'unselbst. Beschäftigte 7_2015'!G112*100/'unselbst. Beschäftigte 7_2015'!$L112</f>
        <v>6.5086325020553577</v>
      </c>
      <c r="H112" s="52">
        <f>'unselbst. Beschäftigte 7_2015'!H112*100/'unselbst. Beschäftigte 7_2015'!$L112</f>
        <v>9.0161688133735272</v>
      </c>
      <c r="I112" s="52">
        <f>'unselbst. Beschäftigte 7_2015'!I112*100/'unselbst. Beschäftigte 7_2015'!$L112</f>
        <v>4.4532748698273501</v>
      </c>
      <c r="J112" s="52">
        <f>'unselbst. Beschäftigte 7_2015'!J112*100/'unselbst. Beschäftigte 7_2015'!$L112</f>
        <v>0</v>
      </c>
      <c r="K112" s="52">
        <f>'unselbst. Beschäftigte 7_2015'!K112*100/'unselbst. Beschäftigte 7_2015'!$L112</f>
        <v>0</v>
      </c>
      <c r="L112" s="53">
        <f>'unselbst. Beschäftigte 7_2015'!L112*100/'unselbst. Beschäftigte 7_2015'!$L112</f>
        <v>100</v>
      </c>
    </row>
    <row r="113" spans="1:12" x14ac:dyDescent="0.2">
      <c r="A113" s="39" t="s">
        <v>85</v>
      </c>
      <c r="B113" s="39" t="s">
        <v>96</v>
      </c>
      <c r="C113" s="52">
        <f>'unselbst. Beschäftigte 7_2015'!C113*100/'unselbst. Beschäftigte 7_2015'!$L113</f>
        <v>24.152106885919835</v>
      </c>
      <c r="D113" s="52">
        <f>'unselbst. Beschäftigte 7_2015'!D113*100/'unselbst. Beschäftigte 7_2015'!$L113</f>
        <v>17.780061664953752</v>
      </c>
      <c r="E113" s="52">
        <f>'unselbst. Beschäftigte 7_2015'!E113*100/'unselbst. Beschäftigte 7_2015'!$L113</f>
        <v>19.835560123329909</v>
      </c>
      <c r="F113" s="52">
        <f>'unselbst. Beschäftigte 7_2015'!F113*100/'unselbst. Beschäftigte 7_2015'!$L113</f>
        <v>18.807810894141831</v>
      </c>
      <c r="G113" s="52">
        <f>'unselbst. Beschäftigte 7_2015'!G113*100/'unselbst. Beschäftigte 7_2015'!$L113</f>
        <v>5.3442959917780062</v>
      </c>
      <c r="H113" s="52">
        <f>'unselbst. Beschäftigte 7_2015'!H113*100/'unselbst. Beschäftigte 7_2015'!$L113</f>
        <v>0</v>
      </c>
      <c r="I113" s="52">
        <f>'unselbst. Beschäftigte 7_2015'!I113*100/'unselbst. Beschäftigte 7_2015'!$L113</f>
        <v>14.08016443987667</v>
      </c>
      <c r="J113" s="52">
        <f>'unselbst. Beschäftigte 7_2015'!J113*100/'unselbst. Beschäftigte 7_2015'!$L113</f>
        <v>0</v>
      </c>
      <c r="K113" s="52">
        <f>'unselbst. Beschäftigte 7_2015'!K113*100/'unselbst. Beschäftigte 7_2015'!$L113</f>
        <v>0</v>
      </c>
      <c r="L113" s="53">
        <f>'unselbst. Beschäftigte 7_2015'!L113*100/'unselbst. Beschäftigte 7_2015'!$L113</f>
        <v>100</v>
      </c>
    </row>
    <row r="114" spans="1:12" x14ac:dyDescent="0.2">
      <c r="A114" s="39" t="s">
        <v>86</v>
      </c>
      <c r="B114" s="39" t="s">
        <v>96</v>
      </c>
      <c r="C114" s="52">
        <f>'unselbst. Beschäftigte 7_2015'!C114*100/'unselbst. Beschäftigte 7_2015'!$L114</f>
        <v>7.4559421599638496</v>
      </c>
      <c r="D114" s="52">
        <f>'unselbst. Beschäftigte 7_2015'!D114*100/'unselbst. Beschäftigte 7_2015'!$L114</f>
        <v>3.7053773158608223</v>
      </c>
      <c r="E114" s="52">
        <f>'unselbst. Beschäftigte 7_2015'!E114*100/'unselbst. Beschäftigte 7_2015'!$L114</f>
        <v>8.5404428377767729</v>
      </c>
      <c r="F114" s="52">
        <f>'unselbst. Beschäftigte 7_2015'!F114*100/'unselbst. Beschäftigte 7_2015'!$L114</f>
        <v>12.652507907817443</v>
      </c>
      <c r="G114" s="52">
        <f>'unselbst. Beschäftigte 7_2015'!G114*100/'unselbst. Beschäftigte 7_2015'!$L114</f>
        <v>10.34794396746498</v>
      </c>
      <c r="H114" s="52">
        <f>'unselbst. Beschäftigte 7_2015'!H114*100/'unselbst. Beschäftigte 7_2015'!$L114</f>
        <v>36.421147763217355</v>
      </c>
      <c r="I114" s="52">
        <f>'unselbst. Beschäftigte 7_2015'!I114*100/'unselbst. Beschäftigte 7_2015'!$L114</f>
        <v>20.87663804789878</v>
      </c>
      <c r="J114" s="52">
        <f>'unselbst. Beschäftigte 7_2015'!J114*100/'unselbst. Beschäftigte 7_2015'!$L114</f>
        <v>0</v>
      </c>
      <c r="K114" s="52">
        <f>'unselbst. Beschäftigte 7_2015'!K114*100/'unselbst. Beschäftigte 7_2015'!$L114</f>
        <v>0</v>
      </c>
      <c r="L114" s="53">
        <f>'unselbst. Beschäftigte 7_2015'!L114*100/'unselbst. Beschäftigte 7_2015'!$L114</f>
        <v>100</v>
      </c>
    </row>
    <row r="115" spans="1:12" x14ac:dyDescent="0.2">
      <c r="A115" s="39" t="s">
        <v>87</v>
      </c>
      <c r="B115" s="39" t="s">
        <v>96</v>
      </c>
      <c r="C115" s="52">
        <f>'unselbst. Beschäftigte 7_2015'!C115*100/'unselbst. Beschäftigte 7_2015'!$L115</f>
        <v>34.577828834003448</v>
      </c>
      <c r="D115" s="52">
        <f>'unselbst. Beschäftigte 7_2015'!D115*100/'unselbst. Beschäftigte 7_2015'!$L115</f>
        <v>20.907524411257899</v>
      </c>
      <c r="E115" s="52">
        <f>'unselbst. Beschäftigte 7_2015'!E115*100/'unselbst. Beschäftigte 7_2015'!$L115</f>
        <v>12.63641585295807</v>
      </c>
      <c r="F115" s="52">
        <f>'unselbst. Beschäftigte 7_2015'!F115*100/'unselbst. Beschäftigte 7_2015'!$L115</f>
        <v>23.377369327972431</v>
      </c>
      <c r="G115" s="52">
        <f>'unselbst. Beschäftigte 7_2015'!G115*100/'unselbst. Beschäftigte 7_2015'!$L115</f>
        <v>8.500861573808157</v>
      </c>
      <c r="H115" s="52">
        <f>'unselbst. Beschäftigte 7_2015'!H115*100/'unselbst. Beschäftigte 7_2015'!$L115</f>
        <v>0</v>
      </c>
      <c r="I115" s="52">
        <f>'unselbst. Beschäftigte 7_2015'!I115*100/'unselbst. Beschäftigte 7_2015'!$L115</f>
        <v>0</v>
      </c>
      <c r="J115" s="52">
        <f>'unselbst. Beschäftigte 7_2015'!J115*100/'unselbst. Beschäftigte 7_2015'!$L115</f>
        <v>0</v>
      </c>
      <c r="K115" s="52">
        <f>'unselbst. Beschäftigte 7_2015'!K115*100/'unselbst. Beschäftigte 7_2015'!$L115</f>
        <v>0</v>
      </c>
      <c r="L115" s="53">
        <f>'unselbst. Beschäftigte 7_2015'!L115*100/'unselbst. Beschäftigte 7_2015'!$L115</f>
        <v>100</v>
      </c>
    </row>
    <row r="116" spans="1:12" x14ac:dyDescent="0.2">
      <c r="A116" s="39" t="s">
        <v>88</v>
      </c>
      <c r="B116" s="39" t="s">
        <v>96</v>
      </c>
      <c r="C116" s="52">
        <f>'unselbst. Beschäftigte 7_2015'!C116*100/'unselbst. Beschäftigte 7_2015'!$L116</f>
        <v>14.8014440433213</v>
      </c>
      <c r="D116" s="52">
        <f>'unselbst. Beschäftigte 7_2015'!D116*100/'unselbst. Beschäftigte 7_2015'!$L116</f>
        <v>9.8375451263537901</v>
      </c>
      <c r="E116" s="52">
        <f>'unselbst. Beschäftigte 7_2015'!E116*100/'unselbst. Beschäftigte 7_2015'!$L116</f>
        <v>18.321299638989171</v>
      </c>
      <c r="F116" s="52">
        <f>'unselbst. Beschäftigte 7_2015'!F116*100/'unselbst. Beschäftigte 7_2015'!$L116</f>
        <v>8.7545126353790614</v>
      </c>
      <c r="G116" s="52">
        <f>'unselbst. Beschäftigte 7_2015'!G116*100/'unselbst. Beschäftigte 7_2015'!$L116</f>
        <v>6.046931407942238</v>
      </c>
      <c r="H116" s="52">
        <f>'unselbst. Beschäftigte 7_2015'!H116*100/'unselbst. Beschäftigte 7_2015'!$L116</f>
        <v>9.9277978339350188</v>
      </c>
      <c r="I116" s="52">
        <f>'unselbst. Beschäftigte 7_2015'!I116*100/'unselbst. Beschäftigte 7_2015'!$L116</f>
        <v>32.31046931407942</v>
      </c>
      <c r="J116" s="52">
        <f>'unselbst. Beschäftigte 7_2015'!J116*100/'unselbst. Beschäftigte 7_2015'!$L116</f>
        <v>0</v>
      </c>
      <c r="K116" s="52">
        <f>'unselbst. Beschäftigte 7_2015'!K116*100/'unselbst. Beschäftigte 7_2015'!$L116</f>
        <v>0</v>
      </c>
      <c r="L116" s="53">
        <f>'unselbst. Beschäftigte 7_2015'!L116*100/'unselbst. Beschäftigte 7_2015'!$L116</f>
        <v>100</v>
      </c>
    </row>
    <row r="117" spans="1:12" x14ac:dyDescent="0.2">
      <c r="A117" s="39" t="s">
        <v>89</v>
      </c>
      <c r="B117" s="39" t="s">
        <v>96</v>
      </c>
      <c r="C117" s="52">
        <f>'unselbst. Beschäftigte 7_2015'!C117*100/'unselbst. Beschäftigte 7_2015'!$L117</f>
        <v>45.283018867924525</v>
      </c>
      <c r="D117" s="52">
        <f>'unselbst. Beschäftigte 7_2015'!D117*100/'unselbst. Beschäftigte 7_2015'!$L117</f>
        <v>30.849056603773583</v>
      </c>
      <c r="E117" s="52">
        <f>'unselbst. Beschäftigte 7_2015'!E117*100/'unselbst. Beschäftigte 7_2015'!$L117</f>
        <v>10</v>
      </c>
      <c r="F117" s="52">
        <f>'unselbst. Beschäftigte 7_2015'!F117*100/'unselbst. Beschäftigte 7_2015'!$L117</f>
        <v>8.3018867924528301</v>
      </c>
      <c r="G117" s="52">
        <f>'unselbst. Beschäftigte 7_2015'!G117*100/'unselbst. Beschäftigte 7_2015'!$L117</f>
        <v>5.5660377358490569</v>
      </c>
      <c r="H117" s="52">
        <f>'unselbst. Beschäftigte 7_2015'!H117*100/'unselbst. Beschäftigte 7_2015'!$L117</f>
        <v>0</v>
      </c>
      <c r="I117" s="52">
        <f>'unselbst. Beschäftigte 7_2015'!I117*100/'unselbst. Beschäftigte 7_2015'!$L117</f>
        <v>0</v>
      </c>
      <c r="J117" s="52">
        <f>'unselbst. Beschäftigte 7_2015'!J117*100/'unselbst. Beschäftigte 7_2015'!$L117</f>
        <v>0</v>
      </c>
      <c r="K117" s="52">
        <f>'unselbst. Beschäftigte 7_2015'!K117*100/'unselbst. Beschäftigte 7_2015'!$L117</f>
        <v>0</v>
      </c>
      <c r="L117" s="53">
        <f>'unselbst. Beschäftigte 7_2015'!L117*100/'unselbst. Beschäftigte 7_2015'!$L117</f>
        <v>100</v>
      </c>
    </row>
    <row r="118" spans="1:12" x14ac:dyDescent="0.2">
      <c r="A118" s="39" t="s">
        <v>90</v>
      </c>
      <c r="B118" s="39" t="s">
        <v>96</v>
      </c>
      <c r="C118" s="52">
        <f>'unselbst. Beschäftigte 7_2015'!C118*100/'unselbst. Beschäftigte 7_2015'!$L118</f>
        <v>22.185430463576157</v>
      </c>
      <c r="D118" s="52">
        <f>'unselbst. Beschäftigte 7_2015'!D118*100/'unselbst. Beschäftigte 7_2015'!$L118</f>
        <v>10.927152317880795</v>
      </c>
      <c r="E118" s="52">
        <f>'unselbst. Beschäftigte 7_2015'!E118*100/'unselbst. Beschäftigte 7_2015'!$L118</f>
        <v>9.2715231788079464</v>
      </c>
      <c r="F118" s="52">
        <f>'unselbst. Beschäftigte 7_2015'!F118*100/'unselbst. Beschäftigte 7_2015'!$L118</f>
        <v>6.6225165562913908</v>
      </c>
      <c r="G118" s="52">
        <f>'unselbst. Beschäftigte 7_2015'!G118*100/'unselbst. Beschäftigte 7_2015'!$L118</f>
        <v>17.880794701986755</v>
      </c>
      <c r="H118" s="52">
        <f>'unselbst. Beschäftigte 7_2015'!H118*100/'unselbst. Beschäftigte 7_2015'!$L118</f>
        <v>33.11258278145695</v>
      </c>
      <c r="I118" s="52">
        <f>'unselbst. Beschäftigte 7_2015'!I118*100/'unselbst. Beschäftigte 7_2015'!$L118</f>
        <v>0</v>
      </c>
      <c r="J118" s="52">
        <f>'unselbst. Beschäftigte 7_2015'!J118*100/'unselbst. Beschäftigte 7_2015'!$L118</f>
        <v>0</v>
      </c>
      <c r="K118" s="52">
        <f>'unselbst. Beschäftigte 7_2015'!K118*100/'unselbst. Beschäftigte 7_2015'!$L118</f>
        <v>0</v>
      </c>
      <c r="L118" s="53">
        <f>'unselbst. Beschäftigte 7_2015'!L118*100/'unselbst. Beschäftigte 7_2015'!$L118</f>
        <v>100</v>
      </c>
    </row>
    <row r="119" spans="1:12" x14ac:dyDescent="0.2">
      <c r="A119" s="39"/>
      <c r="B119" s="39"/>
      <c r="C119" s="52"/>
      <c r="D119" s="52"/>
      <c r="E119" s="52"/>
      <c r="F119" s="52"/>
      <c r="G119" s="52"/>
      <c r="H119" s="52"/>
      <c r="I119" s="52"/>
      <c r="J119" s="52"/>
      <c r="K119" s="52"/>
      <c r="L119" s="53"/>
    </row>
    <row r="120" spans="1:12" x14ac:dyDescent="0.2">
      <c r="A120" s="39"/>
      <c r="B120" s="39"/>
      <c r="C120" s="53">
        <f>'unselbst. Beschäftigte 7_2015'!C120*100/'unselbst. Beschäftigte 7_2015'!$L120</f>
        <v>23.59098543139476</v>
      </c>
      <c r="D120" s="53">
        <f>'unselbst. Beschäftigte 7_2015'!D120*100/'unselbst. Beschäftigte 7_2015'!$L120</f>
        <v>12.232941452173574</v>
      </c>
      <c r="E120" s="53">
        <f>'unselbst. Beschäftigte 7_2015'!E120*100/'unselbst. Beschäftigte 7_2015'!$L120</f>
        <v>12.307151505682928</v>
      </c>
      <c r="F120" s="53">
        <f>'unselbst. Beschäftigte 7_2015'!F120*100/'unselbst. Beschäftigte 7_2015'!$L120</f>
        <v>14.084286997617466</v>
      </c>
      <c r="G120" s="53">
        <f>'unselbst. Beschäftigte 7_2015'!G120*100/'unselbst. Beschäftigte 7_2015'!$L120</f>
        <v>8.0888958325196274</v>
      </c>
      <c r="H120" s="53">
        <f>'unselbst. Beschäftigte 7_2015'!H120*100/'unselbst. Beschäftigte 7_2015'!$L120</f>
        <v>8.8192789907432729</v>
      </c>
      <c r="I120" s="53">
        <f>'unselbst. Beschäftigte 7_2015'!I120*100/'unselbst. Beschäftigte 7_2015'!$L120</f>
        <v>7.413193766355505</v>
      </c>
      <c r="J120" s="53">
        <f>'unselbst. Beschäftigte 7_2015'!J120*100/'unselbst. Beschäftigte 7_2015'!$L120</f>
        <v>5.561848220911612</v>
      </c>
      <c r="K120" s="53">
        <f>'unselbst. Beschäftigte 7_2015'!K120*100/'unselbst. Beschäftigte 7_2015'!$L120</f>
        <v>7.9014178026012578</v>
      </c>
      <c r="L120" s="53">
        <f>'unselbst. Beschäftigte 7_2015'!L120*100/'unselbst. Beschäftigte 7_2015'!$L120</f>
        <v>100</v>
      </c>
    </row>
    <row r="121" spans="1:12" x14ac:dyDescent="0.2">
      <c r="A121" s="39"/>
      <c r="B121" s="39"/>
      <c r="C121" s="52"/>
      <c r="D121" s="52"/>
      <c r="E121" s="52"/>
      <c r="F121" s="52"/>
      <c r="G121" s="52"/>
      <c r="H121" s="52"/>
      <c r="I121" s="52"/>
      <c r="J121" s="52"/>
      <c r="K121" s="52"/>
      <c r="L121" s="53"/>
    </row>
    <row r="122" spans="1:12" x14ac:dyDescent="0.2">
      <c r="A122" s="39" t="s">
        <v>246</v>
      </c>
      <c r="B122" s="39" t="s">
        <v>96</v>
      </c>
      <c r="C122" s="52">
        <f>'unselbst. Beschäftigte 7_2015'!C122*100/'unselbst. Beschäftigte 7_2015'!$L122</f>
        <v>14.285714285714286</v>
      </c>
      <c r="D122" s="52">
        <f>'unselbst. Beschäftigte 7_2015'!D122*100/'unselbst. Beschäftigte 7_2015'!$L122</f>
        <v>85.714285714285708</v>
      </c>
      <c r="E122" s="52">
        <f>'unselbst. Beschäftigte 7_2015'!E122*100/'unselbst. Beschäftigte 7_2015'!$L122</f>
        <v>0</v>
      </c>
      <c r="F122" s="52">
        <f>'unselbst. Beschäftigte 7_2015'!F122*100/'unselbst. Beschäftigte 7_2015'!$L122</f>
        <v>0</v>
      </c>
      <c r="G122" s="52">
        <f>'unselbst. Beschäftigte 7_2015'!G122*100/'unselbst. Beschäftigte 7_2015'!$L122</f>
        <v>0</v>
      </c>
      <c r="H122" s="52">
        <f>'unselbst. Beschäftigte 7_2015'!H122*100/'unselbst. Beschäftigte 7_2015'!$L122</f>
        <v>0</v>
      </c>
      <c r="I122" s="52">
        <f>'unselbst. Beschäftigte 7_2015'!I122*100/'unselbst. Beschäftigte 7_2015'!$L122</f>
        <v>0</v>
      </c>
      <c r="J122" s="52">
        <f>'unselbst. Beschäftigte 7_2015'!J122*100/'unselbst. Beschäftigte 7_2015'!$L122</f>
        <v>0</v>
      </c>
      <c r="K122" s="52">
        <f>'unselbst. Beschäftigte 7_2015'!K122*100/'unselbst. Beschäftigte 7_2015'!$L122</f>
        <v>0</v>
      </c>
      <c r="L122" s="53">
        <f>'unselbst. Beschäftigte 7_2015'!L122*100/'unselbst. Beschäftigte 7_2015'!$L122</f>
        <v>100</v>
      </c>
    </row>
    <row r="123" spans="1:12" x14ac:dyDescent="0.2">
      <c r="A123" s="39" t="s">
        <v>91</v>
      </c>
      <c r="B123" s="39" t="s">
        <v>96</v>
      </c>
      <c r="C123" s="52">
        <f>'unselbst. Beschäftigte 7_2015'!C123*100/'unselbst. Beschäftigte 7_2015'!$L123</f>
        <v>66.101694915254242</v>
      </c>
      <c r="D123" s="52">
        <f>'unselbst. Beschäftigte 7_2015'!D123*100/'unselbst. Beschäftigte 7_2015'!$L123</f>
        <v>4.2372881355932206</v>
      </c>
      <c r="E123" s="52">
        <f>'unselbst. Beschäftigte 7_2015'!E123*100/'unselbst. Beschäftigte 7_2015'!$L123</f>
        <v>29.661016949152543</v>
      </c>
      <c r="F123" s="52">
        <f>'unselbst. Beschäftigte 7_2015'!F123*100/'unselbst. Beschäftigte 7_2015'!$L123</f>
        <v>0</v>
      </c>
      <c r="G123" s="52">
        <f>'unselbst. Beschäftigte 7_2015'!G123*100/'unselbst. Beschäftigte 7_2015'!$L123</f>
        <v>0</v>
      </c>
      <c r="H123" s="52">
        <f>'unselbst. Beschäftigte 7_2015'!H123*100/'unselbst. Beschäftigte 7_2015'!$L123</f>
        <v>0</v>
      </c>
      <c r="I123" s="52">
        <f>'unselbst. Beschäftigte 7_2015'!I123*100/'unselbst. Beschäftigte 7_2015'!$L123</f>
        <v>0</v>
      </c>
      <c r="J123" s="52">
        <f>'unselbst. Beschäftigte 7_2015'!J123*100/'unselbst. Beschäftigte 7_2015'!$L123</f>
        <v>0</v>
      </c>
      <c r="K123" s="52">
        <f>'unselbst. Beschäftigte 7_2015'!K123*100/'unselbst. Beschäftigte 7_2015'!$L123</f>
        <v>0</v>
      </c>
      <c r="L123" s="53">
        <f>'unselbst. Beschäftigte 7_2015'!L123*100/'unselbst. Beschäftigte 7_2015'!$L123</f>
        <v>100</v>
      </c>
    </row>
    <row r="124" spans="1:12" x14ac:dyDescent="0.2">
      <c r="A124" s="39" t="s">
        <v>236</v>
      </c>
      <c r="B124" s="39" t="s">
        <v>96</v>
      </c>
      <c r="C124" s="52">
        <f>'unselbst. Beschäftigte 7_2015'!C124*100/'unselbst. Beschäftigte 7_2015'!$L124</f>
        <v>0</v>
      </c>
      <c r="D124" s="52">
        <f>'unselbst. Beschäftigte 7_2015'!D124*100/'unselbst. Beschäftigte 7_2015'!$L124</f>
        <v>0</v>
      </c>
      <c r="E124" s="52">
        <f>'unselbst. Beschäftigte 7_2015'!E124*100/'unselbst. Beschäftigte 7_2015'!$L124</f>
        <v>0</v>
      </c>
      <c r="F124" s="52">
        <f>'unselbst. Beschäftigte 7_2015'!F124*100/'unselbst. Beschäftigte 7_2015'!$L124</f>
        <v>29.861111111111111</v>
      </c>
      <c r="G124" s="52">
        <f>'unselbst. Beschäftigte 7_2015'!G124*100/'unselbst. Beschäftigte 7_2015'!$L124</f>
        <v>0</v>
      </c>
      <c r="H124" s="52">
        <f>'unselbst. Beschäftigte 7_2015'!H124*100/'unselbst. Beschäftigte 7_2015'!$L124</f>
        <v>70.138888888888886</v>
      </c>
      <c r="I124" s="52">
        <f>'unselbst. Beschäftigte 7_2015'!I124*100/'unselbst. Beschäftigte 7_2015'!$L124</f>
        <v>0</v>
      </c>
      <c r="J124" s="52">
        <f>'unselbst. Beschäftigte 7_2015'!J124*100/'unselbst. Beschäftigte 7_2015'!$L124</f>
        <v>0</v>
      </c>
      <c r="K124" s="52">
        <f>'unselbst. Beschäftigte 7_2015'!K124*100/'unselbst. Beschäftigte 7_2015'!$L124</f>
        <v>0</v>
      </c>
      <c r="L124" s="53">
        <f>'unselbst. Beschäftigte 7_2015'!L124*100/'unselbst. Beschäftigte 7_2015'!$L124</f>
        <v>100</v>
      </c>
    </row>
    <row r="125" spans="1:12" x14ac:dyDescent="0.2">
      <c r="A125" s="39" t="s">
        <v>92</v>
      </c>
      <c r="B125" s="39" t="s">
        <v>96</v>
      </c>
      <c r="C125" s="52">
        <f>'unselbst. Beschäftigte 7_2015'!C125*100/'unselbst. Beschäftigte 7_2015'!$L125</f>
        <v>5.518763796909492E-2</v>
      </c>
      <c r="D125" s="52">
        <f>'unselbst. Beschäftigte 7_2015'!D125*100/'unselbst. Beschäftigte 7_2015'!$L125</f>
        <v>0</v>
      </c>
      <c r="E125" s="52">
        <f>'unselbst. Beschäftigte 7_2015'!E125*100/'unselbst. Beschäftigte 7_2015'!$L125</f>
        <v>0</v>
      </c>
      <c r="F125" s="52">
        <f>'unselbst. Beschäftigte 7_2015'!F125*100/'unselbst. Beschäftigte 7_2015'!$L125</f>
        <v>0.88300220750551872</v>
      </c>
      <c r="G125" s="52">
        <f>'unselbst. Beschäftigte 7_2015'!G125*100/'unselbst. Beschäftigte 7_2015'!$L125</f>
        <v>4.8013245033112586</v>
      </c>
      <c r="H125" s="52">
        <f>'unselbst. Beschäftigte 7_2015'!H125*100/'unselbst. Beschäftigte 7_2015'!$L125</f>
        <v>0</v>
      </c>
      <c r="I125" s="52">
        <f>'unselbst. Beschäftigte 7_2015'!I125*100/'unselbst. Beschäftigte 7_2015'!$L125</f>
        <v>18.515452538631347</v>
      </c>
      <c r="J125" s="52">
        <f>'unselbst. Beschäftigte 7_2015'!J125*100/'unselbst. Beschäftigte 7_2015'!$L125</f>
        <v>0</v>
      </c>
      <c r="K125" s="52">
        <f>'unselbst. Beschäftigte 7_2015'!K125*100/'unselbst. Beschäftigte 7_2015'!$L125</f>
        <v>75.745033112582774</v>
      </c>
      <c r="L125" s="53">
        <f>'unselbst. Beschäftigte 7_2015'!L125*100/'unselbst. Beschäftigte 7_2015'!$L125</f>
        <v>100</v>
      </c>
    </row>
    <row r="126" spans="1:12" x14ac:dyDescent="0.2">
      <c r="A126" s="39" t="s">
        <v>93</v>
      </c>
      <c r="B126" s="39" t="s">
        <v>96</v>
      </c>
      <c r="C126" s="52">
        <f>'unselbst. Beschäftigte 7_2015'!C126*100/'unselbst. Beschäftigte 7_2015'!$L126</f>
        <v>1.5037593984962405</v>
      </c>
      <c r="D126" s="52">
        <f>'unselbst. Beschäftigte 7_2015'!D126*100/'unselbst. Beschäftigte 7_2015'!$L126</f>
        <v>0.35615354174910963</v>
      </c>
      <c r="E126" s="52">
        <f>'unselbst. Beschäftigte 7_2015'!E126*100/'unselbst. Beschäftigte 7_2015'!$L126</f>
        <v>0.554016620498615</v>
      </c>
      <c r="F126" s="52">
        <f>'unselbst. Beschäftigte 7_2015'!F126*100/'unselbst. Beschäftigte 7_2015'!$L126</f>
        <v>2.295211713494262</v>
      </c>
      <c r="G126" s="52">
        <f>'unselbst. Beschäftigte 7_2015'!G126*100/'unselbst. Beschäftigte 7_2015'!$L126</f>
        <v>0</v>
      </c>
      <c r="H126" s="52">
        <f>'unselbst. Beschäftigte 7_2015'!H126*100/'unselbst. Beschäftigte 7_2015'!$L126</f>
        <v>0</v>
      </c>
      <c r="I126" s="52">
        <f>'unselbst. Beschäftigte 7_2015'!I126*100/'unselbst. Beschäftigte 7_2015'!$L126</f>
        <v>19.667590027700832</v>
      </c>
      <c r="J126" s="52">
        <f>'unselbst. Beschäftigte 7_2015'!J126*100/'unselbst. Beschäftigte 7_2015'!$L126</f>
        <v>20.300751879699249</v>
      </c>
      <c r="K126" s="52">
        <f>'unselbst. Beschäftigte 7_2015'!K126*100/'unselbst. Beschäftigte 7_2015'!$L126</f>
        <v>55.322516818361692</v>
      </c>
      <c r="L126" s="53">
        <f>'unselbst. Beschäftigte 7_2015'!L126*100/'unselbst. Beschäftigte 7_2015'!$L126</f>
        <v>100</v>
      </c>
    </row>
    <row r="127" spans="1:12" x14ac:dyDescent="0.2">
      <c r="A127" s="39" t="s">
        <v>94</v>
      </c>
      <c r="B127" s="39" t="s">
        <v>96</v>
      </c>
      <c r="C127" s="52">
        <f>'unselbst. Beschäftigte 7_2015'!C127*100/'unselbst. Beschäftigte 7_2015'!$L127</f>
        <v>16.296296296296298</v>
      </c>
      <c r="D127" s="52">
        <f>'unselbst. Beschäftigte 7_2015'!D127*100/'unselbst. Beschäftigte 7_2015'!$L127</f>
        <v>25.185185185185187</v>
      </c>
      <c r="E127" s="52">
        <f>'unselbst. Beschäftigte 7_2015'!E127*100/'unselbst. Beschäftigte 7_2015'!$L127</f>
        <v>8.1481481481481488</v>
      </c>
      <c r="F127" s="52">
        <f>'unselbst. Beschäftigte 7_2015'!F127*100/'unselbst. Beschäftigte 7_2015'!$L127</f>
        <v>24.444444444444443</v>
      </c>
      <c r="G127" s="52">
        <f>'unselbst. Beschäftigte 7_2015'!G127*100/'unselbst. Beschäftigte 7_2015'!$L127</f>
        <v>25.925925925925927</v>
      </c>
      <c r="H127" s="52">
        <f>'unselbst. Beschäftigte 7_2015'!H127*100/'unselbst. Beschäftigte 7_2015'!$L127</f>
        <v>0</v>
      </c>
      <c r="I127" s="52">
        <f>'unselbst. Beschäftigte 7_2015'!I127*100/'unselbst. Beschäftigte 7_2015'!$L127</f>
        <v>0</v>
      </c>
      <c r="J127" s="52">
        <f>'unselbst. Beschäftigte 7_2015'!J127*100/'unselbst. Beschäftigte 7_2015'!$L127</f>
        <v>0</v>
      </c>
      <c r="K127" s="52">
        <f>'unselbst. Beschäftigte 7_2015'!K127*100/'unselbst. Beschäftigte 7_2015'!$L127</f>
        <v>0</v>
      </c>
      <c r="L127" s="53">
        <f>'unselbst. Beschäftigte 7_2015'!L127*100/'unselbst. Beschäftigte 7_2015'!$L127</f>
        <v>100</v>
      </c>
    </row>
    <row r="128" spans="1:12" x14ac:dyDescent="0.2">
      <c r="A128" s="39" t="s">
        <v>237</v>
      </c>
      <c r="B128" s="39" t="s">
        <v>96</v>
      </c>
      <c r="C128" s="52">
        <f>'unselbst. Beschäftigte 7_2015'!C128*100/'unselbst. Beschäftigte 7_2015'!$L128</f>
        <v>0.94043887147335425</v>
      </c>
      <c r="D128" s="52">
        <f>'unselbst. Beschäftigte 7_2015'!D128*100/'unselbst. Beschäftigte 7_2015'!$L128</f>
        <v>0</v>
      </c>
      <c r="E128" s="52">
        <f>'unselbst. Beschäftigte 7_2015'!E128*100/'unselbst. Beschäftigte 7_2015'!$L128</f>
        <v>0</v>
      </c>
      <c r="F128" s="52">
        <f>'unselbst. Beschäftigte 7_2015'!F128*100/'unselbst. Beschäftigte 7_2015'!$L128</f>
        <v>0</v>
      </c>
      <c r="G128" s="52">
        <f>'unselbst. Beschäftigte 7_2015'!G128*100/'unselbst. Beschäftigte 7_2015'!$L128</f>
        <v>0</v>
      </c>
      <c r="H128" s="52">
        <f>'unselbst. Beschäftigte 7_2015'!H128*100/'unselbst. Beschäftigte 7_2015'!$L128</f>
        <v>0</v>
      </c>
      <c r="I128" s="52">
        <f>'unselbst. Beschäftigte 7_2015'!I128*100/'unselbst. Beschäftigte 7_2015'!$L128</f>
        <v>99.059561128526653</v>
      </c>
      <c r="J128" s="52">
        <f>'unselbst. Beschäftigte 7_2015'!J128*100/'unselbst. Beschäftigte 7_2015'!$L128</f>
        <v>0</v>
      </c>
      <c r="K128" s="52">
        <f>'unselbst. Beschäftigte 7_2015'!K128*100/'unselbst. Beschäftigte 7_2015'!$L128</f>
        <v>0</v>
      </c>
      <c r="L128" s="53">
        <f>'unselbst. Beschäftigte 7_2015'!L128*100/'unselbst. Beschäftigte 7_2015'!$L128</f>
        <v>100</v>
      </c>
    </row>
    <row r="129" spans="1:12" x14ac:dyDescent="0.2">
      <c r="A129" s="39" t="s">
        <v>238</v>
      </c>
      <c r="B129" s="39" t="s">
        <v>96</v>
      </c>
      <c r="C129" s="52">
        <f>'unselbst. Beschäftigte 7_2015'!C129*100/'unselbst. Beschäftigte 7_2015'!$L129</f>
        <v>5.9970014992503748E-2</v>
      </c>
      <c r="D129" s="52">
        <f>'unselbst. Beschäftigte 7_2015'!D129*100/'unselbst. Beschäftigte 7_2015'!$L129</f>
        <v>7.4962518740629688E-2</v>
      </c>
      <c r="E129" s="52">
        <f>'unselbst. Beschäftigte 7_2015'!E129*100/'unselbst. Beschäftigte 7_2015'!$L129</f>
        <v>0.32483758120939532</v>
      </c>
      <c r="F129" s="52">
        <f>'unselbst. Beschäftigte 7_2015'!F129*100/'unselbst. Beschäftigte 7_2015'!$L129</f>
        <v>0.86956521739130432</v>
      </c>
      <c r="G129" s="52">
        <f>'unselbst. Beschäftigte 7_2015'!G129*100/'unselbst. Beschäftigte 7_2015'!$L129</f>
        <v>1.264367816091954</v>
      </c>
      <c r="H129" s="52">
        <f>'unselbst. Beschäftigte 7_2015'!H129*100/'unselbst. Beschäftigte 7_2015'!$L129</f>
        <v>1.8040979510244877</v>
      </c>
      <c r="I129" s="52">
        <f>'unselbst. Beschäftigte 7_2015'!I129*100/'unselbst. Beschäftigte 7_2015'!$L129</f>
        <v>0</v>
      </c>
      <c r="J129" s="52">
        <f>'unselbst. Beschäftigte 7_2015'!J129*100/'unselbst. Beschäftigte 7_2015'!$L129</f>
        <v>2.6636681659170414</v>
      </c>
      <c r="K129" s="52">
        <f>'unselbst. Beschäftigte 7_2015'!K129*100/'unselbst. Beschäftigte 7_2015'!$L129</f>
        <v>92.938530734632678</v>
      </c>
      <c r="L129" s="53">
        <f>'unselbst. Beschäftigte 7_2015'!L129*100/'unselbst. Beschäftigte 7_2015'!$L129</f>
        <v>100</v>
      </c>
    </row>
    <row r="130" spans="1:12" x14ac:dyDescent="0.2">
      <c r="A130" s="39" t="s">
        <v>239</v>
      </c>
      <c r="B130" s="39" t="s">
        <v>96</v>
      </c>
      <c r="C130" s="52">
        <f>'unselbst. Beschäftigte 7_2015'!C130*100/'unselbst. Beschäftigte 7_2015'!$L130</f>
        <v>4.9829082303444645</v>
      </c>
      <c r="D130" s="52">
        <f>'unselbst. Beschäftigte 7_2015'!D130*100/'unselbst. Beschäftigte 7_2015'!$L130</f>
        <v>13.029187483565606</v>
      </c>
      <c r="E130" s="52">
        <f>'unselbst. Beschäftigte 7_2015'!E130*100/'unselbst. Beschäftigte 7_2015'!$L130</f>
        <v>13.121220089403103</v>
      </c>
      <c r="F130" s="52">
        <f>'unselbst. Beschäftigte 7_2015'!F130*100/'unselbst. Beschäftigte 7_2015'!$L130</f>
        <v>22.14041546147778</v>
      </c>
      <c r="G130" s="52">
        <f>'unselbst. Beschäftigte 7_2015'!G130*100/'unselbst. Beschäftigte 7_2015'!$L130</f>
        <v>10.044701551406785</v>
      </c>
      <c r="H130" s="52">
        <f>'unselbst. Beschäftigte 7_2015'!H130*100/'unselbst. Beschäftigte 7_2015'!$L130</f>
        <v>25.190638969234815</v>
      </c>
      <c r="I130" s="52">
        <f>'unselbst. Beschäftigte 7_2015'!I130*100/'unselbst. Beschäftigte 7_2015'!$L130</f>
        <v>4.798843018669471</v>
      </c>
      <c r="J130" s="52">
        <f>'unselbst. Beschäftigte 7_2015'!J130*100/'unselbst. Beschäftigte 7_2015'!$L130</f>
        <v>6.6920851958979757</v>
      </c>
      <c r="K130" s="52">
        <f>'unselbst. Beschäftigte 7_2015'!K130*100/'unselbst. Beschäftigte 7_2015'!$L130</f>
        <v>0</v>
      </c>
      <c r="L130" s="53">
        <f>'unselbst. Beschäftigte 7_2015'!L130*100/'unselbst. Beschäftigte 7_2015'!$L130</f>
        <v>100</v>
      </c>
    </row>
    <row r="131" spans="1:12" x14ac:dyDescent="0.2">
      <c r="A131" s="39" t="s">
        <v>215</v>
      </c>
      <c r="B131" s="39" t="s">
        <v>96</v>
      </c>
      <c r="C131" s="52">
        <f>'unselbst. Beschäftigte 7_2015'!C131*100/'unselbst. Beschäftigte 7_2015'!$L131</f>
        <v>28.219599794766548</v>
      </c>
      <c r="D131" s="52">
        <f>'unselbst. Beschäftigte 7_2015'!D131*100/'unselbst. Beschäftigte 7_2015'!$L131</f>
        <v>42.534633145202669</v>
      </c>
      <c r="E131" s="52">
        <f>'unselbst. Beschäftigte 7_2015'!E131*100/'unselbst. Beschäftigte 7_2015'!$L131</f>
        <v>21.395587480759364</v>
      </c>
      <c r="F131" s="52">
        <f>'unselbst. Beschäftigte 7_2015'!F131*100/'unselbst. Beschäftigte 7_2015'!$L131</f>
        <v>7.8501795792714208</v>
      </c>
      <c r="G131" s="52">
        <f>'unselbst. Beschäftigte 7_2015'!G131*100/'unselbst. Beschäftigte 7_2015'!$L131</f>
        <v>0</v>
      </c>
      <c r="H131" s="52">
        <f>'unselbst. Beschäftigte 7_2015'!H131*100/'unselbst. Beschäftigte 7_2015'!$L131</f>
        <v>0</v>
      </c>
      <c r="I131" s="52">
        <f>'unselbst. Beschäftigte 7_2015'!I131*100/'unselbst. Beschäftigte 7_2015'!$L131</f>
        <v>0</v>
      </c>
      <c r="J131" s="52">
        <f>'unselbst. Beschäftigte 7_2015'!J131*100/'unselbst. Beschäftigte 7_2015'!$L131</f>
        <v>0</v>
      </c>
      <c r="K131" s="52">
        <f>'unselbst. Beschäftigte 7_2015'!K131*100/'unselbst. Beschäftigte 7_2015'!$L131</f>
        <v>0</v>
      </c>
      <c r="L131" s="53">
        <f>'unselbst. Beschäftigte 7_2015'!L131*100/'unselbst. Beschäftigte 7_2015'!$L131</f>
        <v>100</v>
      </c>
    </row>
    <row r="132" spans="1:12" x14ac:dyDescent="0.2">
      <c r="A132" s="39" t="s">
        <v>216</v>
      </c>
      <c r="B132" s="39" t="s">
        <v>96</v>
      </c>
      <c r="C132" s="52">
        <f>'unselbst. Beschäftigte 7_2015'!C132*100/'unselbst. Beschäftigte 7_2015'!$L132</f>
        <v>18.407960199004975</v>
      </c>
      <c r="D132" s="52">
        <f>'unselbst. Beschäftigte 7_2015'!D132*100/'unselbst. Beschäftigte 7_2015'!$L132</f>
        <v>23.276474769012083</v>
      </c>
      <c r="E132" s="52">
        <f>'unselbst. Beschäftigte 7_2015'!E132*100/'unselbst. Beschäftigte 7_2015'!$L132</f>
        <v>29.211087420042645</v>
      </c>
      <c r="F132" s="52">
        <f>'unselbst. Beschäftigte 7_2015'!F132*100/'unselbst. Beschäftigte 7_2015'!$L132</f>
        <v>21.037668798862828</v>
      </c>
      <c r="G132" s="52">
        <f>'unselbst. Beschäftigte 7_2015'!G132*100/'unselbst. Beschäftigte 7_2015'!$L132</f>
        <v>4.2288557213930345</v>
      </c>
      <c r="H132" s="52">
        <f>'unselbst. Beschäftigte 7_2015'!H132*100/'unselbst. Beschäftigte 7_2015'!$L132</f>
        <v>3.8379530916844349</v>
      </c>
      <c r="I132" s="52">
        <f>'unselbst. Beschäftigte 7_2015'!I132*100/'unselbst. Beschäftigte 7_2015'!$L132</f>
        <v>0</v>
      </c>
      <c r="J132" s="52">
        <f>'unselbst. Beschäftigte 7_2015'!J132*100/'unselbst. Beschäftigte 7_2015'!$L132</f>
        <v>0</v>
      </c>
      <c r="K132" s="52">
        <f>'unselbst. Beschäftigte 7_2015'!K132*100/'unselbst. Beschäftigte 7_2015'!$L132</f>
        <v>0</v>
      </c>
      <c r="L132" s="53">
        <f>'unselbst. Beschäftigte 7_2015'!L132*100/'unselbst. Beschäftigte 7_2015'!$L132</f>
        <v>100</v>
      </c>
    </row>
    <row r="133" spans="1:12" x14ac:dyDescent="0.2">
      <c r="A133" s="39" t="s">
        <v>217</v>
      </c>
      <c r="B133" s="39" t="s">
        <v>96</v>
      </c>
      <c r="C133" s="52">
        <f>'unselbst. Beschäftigte 7_2015'!C133*100/'unselbst. Beschäftigte 7_2015'!$L133</f>
        <v>1.7415215398716775</v>
      </c>
      <c r="D133" s="52">
        <f>'unselbst. Beschäftigte 7_2015'!D133*100/'unselbst. Beschäftigte 7_2015'!$L133</f>
        <v>26.489459211732356</v>
      </c>
      <c r="E133" s="52">
        <f>'unselbst. Beschäftigte 7_2015'!E133*100/'unselbst. Beschäftigte 7_2015'!$L133</f>
        <v>59.89917506874427</v>
      </c>
      <c r="F133" s="52">
        <f>'unselbst. Beschäftigte 7_2015'!F133*100/'unselbst. Beschäftigte 7_2015'!$L133</f>
        <v>11.869844179651695</v>
      </c>
      <c r="G133" s="52">
        <f>'unselbst. Beschäftigte 7_2015'!G133*100/'unselbst. Beschäftigte 7_2015'!$L133</f>
        <v>0</v>
      </c>
      <c r="H133" s="52">
        <f>'unselbst. Beschäftigte 7_2015'!H133*100/'unselbst. Beschäftigte 7_2015'!$L133</f>
        <v>0</v>
      </c>
      <c r="I133" s="52">
        <f>'unselbst. Beschäftigte 7_2015'!I133*100/'unselbst. Beschäftigte 7_2015'!$L133</f>
        <v>0</v>
      </c>
      <c r="J133" s="52">
        <f>'unselbst. Beschäftigte 7_2015'!J133*100/'unselbst. Beschäftigte 7_2015'!$L133</f>
        <v>0</v>
      </c>
      <c r="K133" s="52">
        <f>'unselbst. Beschäftigte 7_2015'!K133*100/'unselbst. Beschäftigte 7_2015'!$L133</f>
        <v>0</v>
      </c>
      <c r="L133" s="53">
        <f>'unselbst. Beschäftigte 7_2015'!L133*100/'unselbst. Beschäftigte 7_2015'!$L133</f>
        <v>100</v>
      </c>
    </row>
    <row r="134" spans="1:12" x14ac:dyDescent="0.2">
      <c r="A134" s="39" t="s">
        <v>218</v>
      </c>
      <c r="B134" s="39" t="s">
        <v>96</v>
      </c>
      <c r="C134" s="52">
        <f>'unselbst. Beschäftigte 7_2015'!C134*100/'unselbst. Beschäftigte 7_2015'!$L134</f>
        <v>47.020451339915375</v>
      </c>
      <c r="D134" s="52">
        <f>'unselbst. Beschäftigte 7_2015'!D134*100/'unselbst. Beschäftigte 7_2015'!$L134</f>
        <v>36.927009873060648</v>
      </c>
      <c r="E134" s="52">
        <f>'unselbst. Beschäftigte 7_2015'!E134*100/'unselbst. Beschäftigte 7_2015'!$L134</f>
        <v>9.0796897038081799</v>
      </c>
      <c r="F134" s="52">
        <f>'unselbst. Beschäftigte 7_2015'!F134*100/'unselbst. Beschäftigte 7_2015'!$L134</f>
        <v>5.765162200282087</v>
      </c>
      <c r="G134" s="52">
        <f>'unselbst. Beschäftigte 7_2015'!G134*100/'unselbst. Beschäftigte 7_2015'!$L134</f>
        <v>1.2076868829337095</v>
      </c>
      <c r="H134" s="52">
        <f>'unselbst. Beschäftigte 7_2015'!H134*100/'unselbst. Beschäftigte 7_2015'!$L134</f>
        <v>0</v>
      </c>
      <c r="I134" s="52">
        <f>'unselbst. Beschäftigte 7_2015'!I134*100/'unselbst. Beschäftigte 7_2015'!$L134</f>
        <v>0</v>
      </c>
      <c r="J134" s="52">
        <f>'unselbst. Beschäftigte 7_2015'!J134*100/'unselbst. Beschäftigte 7_2015'!$L134</f>
        <v>0</v>
      </c>
      <c r="K134" s="52">
        <f>'unselbst. Beschäftigte 7_2015'!K134*100/'unselbst. Beschäftigte 7_2015'!$L134</f>
        <v>0</v>
      </c>
      <c r="L134" s="53">
        <f>'unselbst. Beschäftigte 7_2015'!L134*100/'unselbst. Beschäftigte 7_2015'!$L134</f>
        <v>100</v>
      </c>
    </row>
    <row r="135" spans="1:12" x14ac:dyDescent="0.2">
      <c r="A135" s="39" t="s">
        <v>219</v>
      </c>
      <c r="B135" s="39" t="s">
        <v>96</v>
      </c>
      <c r="C135" s="52">
        <f>'unselbst. Beschäftigte 7_2015'!C135*100/'unselbst. Beschäftigte 7_2015'!$L135</f>
        <v>23.812664907651715</v>
      </c>
      <c r="D135" s="52">
        <f>'unselbst. Beschäftigte 7_2015'!D135*100/'unselbst. Beschäftigte 7_2015'!$L135</f>
        <v>21.306068601583114</v>
      </c>
      <c r="E135" s="52">
        <f>'unselbst. Beschäftigte 7_2015'!E135*100/'unselbst. Beschäftigte 7_2015'!$L135</f>
        <v>23.944591029023748</v>
      </c>
      <c r="F135" s="52">
        <f>'unselbst. Beschäftigte 7_2015'!F135*100/'unselbst. Beschäftigte 7_2015'!$L135</f>
        <v>26.583113456464378</v>
      </c>
      <c r="G135" s="52">
        <f>'unselbst. Beschäftigte 7_2015'!G135*100/'unselbst. Beschäftigte 7_2015'!$L135</f>
        <v>4.3535620052770447</v>
      </c>
      <c r="H135" s="52">
        <f>'unselbst. Beschäftigte 7_2015'!H135*100/'unselbst. Beschäftigte 7_2015'!$L135</f>
        <v>0</v>
      </c>
      <c r="I135" s="52">
        <f>'unselbst. Beschäftigte 7_2015'!I135*100/'unselbst. Beschäftigte 7_2015'!$L135</f>
        <v>0</v>
      </c>
      <c r="J135" s="52">
        <f>'unselbst. Beschäftigte 7_2015'!J135*100/'unselbst. Beschäftigte 7_2015'!$L135</f>
        <v>0</v>
      </c>
      <c r="K135" s="52">
        <f>'unselbst. Beschäftigte 7_2015'!K135*100/'unselbst. Beschäftigte 7_2015'!$L135</f>
        <v>0</v>
      </c>
      <c r="L135" s="53">
        <f>'unselbst. Beschäftigte 7_2015'!L135*100/'unselbst. Beschäftigte 7_2015'!$L135</f>
        <v>100</v>
      </c>
    </row>
    <row r="136" spans="1:12" x14ac:dyDescent="0.2">
      <c r="A136" s="39" t="s">
        <v>220</v>
      </c>
      <c r="B136" s="39" t="s">
        <v>96</v>
      </c>
      <c r="C136" s="52">
        <f>'unselbst. Beschäftigte 7_2015'!C136*100/'unselbst. Beschäftigte 7_2015'!$L136</f>
        <v>7.9061911258364193</v>
      </c>
      <c r="D136" s="52">
        <f>'unselbst. Beschäftigte 7_2015'!D136*100/'unselbst. Beschäftigte 7_2015'!$L136</f>
        <v>3.3846553628272593</v>
      </c>
      <c r="E136" s="52">
        <f>'unselbst. Beschäftigte 7_2015'!E136*100/'unselbst. Beschäftigte 7_2015'!$L136</f>
        <v>5.4960046774507889</v>
      </c>
      <c r="F136" s="52">
        <f>'unselbst. Beschäftigte 7_2015'!F136*100/'unselbst. Beschäftigte 7_2015'!$L136</f>
        <v>6.3470408627298118</v>
      </c>
      <c r="G136" s="52">
        <f>'unselbst. Beschäftigte 7_2015'!G136*100/'unselbst. Beschäftigte 7_2015'!$L136</f>
        <v>3.5275774702786982</v>
      </c>
      <c r="H136" s="52">
        <f>'unselbst. Beschäftigte 7_2015'!H136*100/'unselbst. Beschäftigte 7_2015'!$L136</f>
        <v>6.1846293769895411</v>
      </c>
      <c r="I136" s="52">
        <f>'unselbst. Beschäftigte 7_2015'!I136*100/'unselbst. Beschäftigte 7_2015'!$L136</f>
        <v>5.5804586500357303</v>
      </c>
      <c r="J136" s="52">
        <f>'unselbst. Beschäftigte 7_2015'!J136*100/'unselbst. Beschäftigte 7_2015'!$L136</f>
        <v>11.90801013447671</v>
      </c>
      <c r="K136" s="52">
        <f>'unselbst. Beschäftigte 7_2015'!K136*100/'unselbst. Beschäftigte 7_2015'!$L136</f>
        <v>49.665432339375037</v>
      </c>
      <c r="L136" s="53">
        <f>'unselbst. Beschäftigte 7_2015'!L136*100/'unselbst. Beschäftigte 7_2015'!$L136</f>
        <v>100</v>
      </c>
    </row>
    <row r="137" spans="1:12" x14ac:dyDescent="0.2">
      <c r="A137" s="39" t="s">
        <v>221</v>
      </c>
      <c r="B137" s="39" t="s">
        <v>96</v>
      </c>
      <c r="C137" s="52">
        <f>'unselbst. Beschäftigte 7_2015'!C137*100/'unselbst. Beschäftigte 7_2015'!$L137</f>
        <v>27.318834350554457</v>
      </c>
      <c r="D137" s="52">
        <f>'unselbst. Beschäftigte 7_2015'!D137*100/'unselbst. Beschäftigte 7_2015'!$L137</f>
        <v>10.957334021032121</v>
      </c>
      <c r="E137" s="52">
        <f>'unselbst. Beschäftigte 7_2015'!E137*100/'unselbst. Beschäftigte 7_2015'!$L137</f>
        <v>10.189403707842631</v>
      </c>
      <c r="F137" s="52">
        <f>'unselbst. Beschäftigte 7_2015'!F137*100/'unselbst. Beschäftigte 7_2015'!$L137</f>
        <v>13.817014814178057</v>
      </c>
      <c r="G137" s="52">
        <f>'unselbst. Beschäftigte 7_2015'!G137*100/'unselbst. Beschäftigte 7_2015'!$L137</f>
        <v>6.7766984727356085</v>
      </c>
      <c r="H137" s="52">
        <f>'unselbst. Beschäftigte 7_2015'!H137*100/'unselbst. Beschäftigte 7_2015'!$L137</f>
        <v>15.000429811742457</v>
      </c>
      <c r="I137" s="52">
        <f>'unselbst. Beschäftigte 7_2015'!I137*100/'unselbst. Beschäftigte 7_2015'!$L137</f>
        <v>5.7680735837703088</v>
      </c>
      <c r="J137" s="52">
        <f>'unselbst. Beschäftigte 7_2015'!J137*100/'unselbst. Beschäftigte 7_2015'!$L137</f>
        <v>7.2294335081234422</v>
      </c>
      <c r="K137" s="52">
        <f>'unselbst. Beschäftigte 7_2015'!K137*100/'unselbst. Beschäftigte 7_2015'!$L137</f>
        <v>2.9427777300209175</v>
      </c>
      <c r="L137" s="53">
        <f>'unselbst. Beschäftigte 7_2015'!L137*100/'unselbst. Beschäftigte 7_2015'!$L137</f>
        <v>100</v>
      </c>
    </row>
    <row r="138" spans="1:12" x14ac:dyDescent="0.2">
      <c r="A138" s="39" t="s">
        <v>222</v>
      </c>
      <c r="B138" s="39" t="s">
        <v>96</v>
      </c>
      <c r="C138" s="52">
        <f>'unselbst. Beschäftigte 7_2015'!C138*100/'unselbst. Beschäftigte 7_2015'!$L138</f>
        <v>0.37453183520599254</v>
      </c>
      <c r="D138" s="52">
        <f>'unselbst. Beschäftigte 7_2015'!D138*100/'unselbst. Beschäftigte 7_2015'!$L138</f>
        <v>0.5617977528089888</v>
      </c>
      <c r="E138" s="52">
        <f>'unselbst. Beschäftigte 7_2015'!E138*100/'unselbst. Beschäftigte 7_2015'!$L138</f>
        <v>1.404494382022472</v>
      </c>
      <c r="F138" s="52">
        <f>'unselbst. Beschäftigte 7_2015'!F138*100/'unselbst. Beschäftigte 7_2015'!$L138</f>
        <v>8.6142322097378283</v>
      </c>
      <c r="G138" s="52">
        <f>'unselbst. Beschäftigte 7_2015'!G138*100/'unselbst. Beschäftigte 7_2015'!$L138</f>
        <v>32.116104868913858</v>
      </c>
      <c r="H138" s="52">
        <f>'unselbst. Beschäftigte 7_2015'!H138*100/'unselbst. Beschäftigte 7_2015'!$L138</f>
        <v>56.928838951310858</v>
      </c>
      <c r="I138" s="52">
        <f>'unselbst. Beschäftigte 7_2015'!I138*100/'unselbst. Beschäftigte 7_2015'!$L138</f>
        <v>0</v>
      </c>
      <c r="J138" s="52">
        <f>'unselbst. Beschäftigte 7_2015'!J138*100/'unselbst. Beschäftigte 7_2015'!$L138</f>
        <v>0</v>
      </c>
      <c r="K138" s="52">
        <f>'unselbst. Beschäftigte 7_2015'!K138*100/'unselbst. Beschäftigte 7_2015'!$L138</f>
        <v>0</v>
      </c>
      <c r="L138" s="53">
        <f>'unselbst. Beschäftigte 7_2015'!L138*100/'unselbst. Beschäftigte 7_2015'!$L138</f>
        <v>100</v>
      </c>
    </row>
    <row r="139" spans="1:12" x14ac:dyDescent="0.2">
      <c r="A139" s="39" t="s">
        <v>223</v>
      </c>
      <c r="B139" s="39" t="s">
        <v>96</v>
      </c>
      <c r="C139" s="52">
        <f>'unselbst. Beschäftigte 7_2015'!C139*100/'unselbst. Beschäftigte 7_2015'!$L139</f>
        <v>9.2827004219409286</v>
      </c>
      <c r="D139" s="52">
        <f>'unselbst. Beschäftigte 7_2015'!D139*100/'unselbst. Beschäftigte 7_2015'!$L139</f>
        <v>7.1729957805907176</v>
      </c>
      <c r="E139" s="52">
        <f>'unselbst. Beschäftigte 7_2015'!E139*100/'unselbst. Beschäftigte 7_2015'!$L139</f>
        <v>8.4388185654008439</v>
      </c>
      <c r="F139" s="52">
        <f>'unselbst. Beschäftigte 7_2015'!F139*100/'unselbst. Beschäftigte 7_2015'!$L139</f>
        <v>0</v>
      </c>
      <c r="G139" s="52">
        <f>'unselbst. Beschäftigte 7_2015'!G139*100/'unselbst. Beschäftigte 7_2015'!$L139</f>
        <v>75.105485232067508</v>
      </c>
      <c r="H139" s="52">
        <f>'unselbst. Beschäftigte 7_2015'!H139*100/'unselbst. Beschäftigte 7_2015'!$L139</f>
        <v>0</v>
      </c>
      <c r="I139" s="52">
        <f>'unselbst. Beschäftigte 7_2015'!I139*100/'unselbst. Beschäftigte 7_2015'!$L139</f>
        <v>0</v>
      </c>
      <c r="J139" s="52">
        <f>'unselbst. Beschäftigte 7_2015'!J139*100/'unselbst. Beschäftigte 7_2015'!$L139</f>
        <v>0</v>
      </c>
      <c r="K139" s="52">
        <f>'unselbst. Beschäftigte 7_2015'!K139*100/'unselbst. Beschäftigte 7_2015'!$L139</f>
        <v>0</v>
      </c>
      <c r="L139" s="53">
        <f>'unselbst. Beschäftigte 7_2015'!L139*100/'unselbst. Beschäftigte 7_2015'!$L139</f>
        <v>100</v>
      </c>
    </row>
    <row r="140" spans="1:12" x14ac:dyDescent="0.2">
      <c r="C140" s="52"/>
      <c r="D140" s="52"/>
      <c r="E140" s="52"/>
      <c r="F140" s="52"/>
      <c r="G140" s="52"/>
      <c r="H140" s="52"/>
      <c r="I140" s="52"/>
      <c r="J140" s="52"/>
      <c r="K140" s="52"/>
      <c r="L140" s="53"/>
    </row>
    <row r="141" spans="1:12" x14ac:dyDescent="0.2">
      <c r="C141" s="53">
        <f>'unselbst. Beschäftigte 7_2015'!C141*100/'unselbst. Beschäftigte 7_2015'!$L141</f>
        <v>17.103947790331404</v>
      </c>
      <c r="D141" s="53">
        <f>'unselbst. Beschäftigte 7_2015'!D141*100/'unselbst. Beschäftigte 7_2015'!$L141</f>
        <v>11.356734632287758</v>
      </c>
      <c r="E141" s="53">
        <f>'unselbst. Beschäftigte 7_2015'!E141*100/'unselbst. Beschäftigte 7_2015'!$L141</f>
        <v>8.9688213214629275</v>
      </c>
      <c r="F141" s="53">
        <f>'unselbst. Beschäftigte 7_2015'!F141*100/'unselbst. Beschäftigte 7_2015'!$L141</f>
        <v>9.4394250900654502</v>
      </c>
      <c r="G141" s="53">
        <f>'unselbst. Beschäftigte 7_2015'!G141*100/'unselbst. Beschäftigte 7_2015'!$L141</f>
        <v>4.7267857479676332</v>
      </c>
      <c r="H141" s="53">
        <f>'unselbst. Beschäftigte 7_2015'!H141*100/'unselbst. Beschäftigte 7_2015'!$L141</f>
        <v>8.7528528585170786</v>
      </c>
      <c r="I141" s="53">
        <f>'unselbst. Beschäftigte 7_2015'!I141*100/'unselbst. Beschäftigte 7_2015'!$L141</f>
        <v>4.4523454740932156</v>
      </c>
      <c r="J141" s="53">
        <f>'unselbst. Beschäftigte 7_2015'!J141*100/'unselbst. Beschäftigte 7_2015'!$L141</f>
        <v>5.574627006431899</v>
      </c>
      <c r="K141" s="53">
        <f>'unselbst. Beschäftigte 7_2015'!K141*100/'unselbst. Beschäftigte 7_2015'!$L141</f>
        <v>29.624460078842635</v>
      </c>
      <c r="L141" s="53">
        <f>'unselbst. Beschäftigte 7_2015'!L141*100/'unselbst. Beschäftigte 7_2015'!$L141</f>
        <v>100</v>
      </c>
    </row>
  </sheetData>
  <mergeCells count="1">
    <mergeCell ref="C3:L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</vt:i4>
      </vt:variant>
    </vt:vector>
  </HeadingPairs>
  <TitlesOfParts>
    <vt:vector size="8" baseType="lpstr">
      <vt:lpstr>SPARTEN gesamt 7_2015</vt:lpstr>
      <vt:lpstr>Häufigkeitsverteilung 7_2015</vt:lpstr>
      <vt:lpstr>FGR gesamt 7_2015</vt:lpstr>
      <vt:lpstr>Betriebe 7_2015</vt:lpstr>
      <vt:lpstr>Betriebe 7_2015 relativ</vt:lpstr>
      <vt:lpstr>unselbst. Beschäftigte 7_2015</vt:lpstr>
      <vt:lpstr>unselbst. Besch 7_20 relativ</vt:lpstr>
      <vt:lpstr>'SPARTEN gesamt 7_2015'!Drucktitel</vt:lpstr>
    </vt:vector>
  </TitlesOfParts>
  <Company>WKNÖ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Mitarbeiter</dc:creator>
  <cp:lastModifiedBy>Rohrmüller Robert,WKNÖ,Statistikreferat</cp:lastModifiedBy>
  <cp:lastPrinted>2014-10-13T13:45:06Z</cp:lastPrinted>
  <dcterms:created xsi:type="dcterms:W3CDTF">2004-10-19T11:27:26Z</dcterms:created>
  <dcterms:modified xsi:type="dcterms:W3CDTF">2016-03-15T11:31:05Z</dcterms:modified>
</cp:coreProperties>
</file>