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KK\gkk2017\"/>
    </mc:Choice>
  </mc:AlternateContent>
  <bookViews>
    <workbookView xWindow="0" yWindow="0" windowWidth="28800" windowHeight="11940" tabRatio="820"/>
  </bookViews>
  <sheets>
    <sheet name="SPARTEN gesamt 7_2017" sheetId="9" r:id="rId1"/>
    <sheet name="Häufigkeitsverteilung 7_2017" sheetId="10" r:id="rId2"/>
    <sheet name="FGR gesamt 7_2017" sheetId="11" r:id="rId3"/>
    <sheet name="Betriebe 7_2017" sheetId="3" r:id="rId4"/>
    <sheet name="Betriebe 7_2017 relativ" sheetId="7" r:id="rId5"/>
    <sheet name="unselbst. Beschäftigte 7_2017" sheetId="4" r:id="rId6"/>
    <sheet name="unselbst. Besch 7_2017 relativ" sheetId="8" r:id="rId7"/>
  </sheets>
  <definedNames>
    <definedName name="_xlnm.Print_Titles" localSheetId="0">'SPARTEN gesamt 7_2017'!$1:$8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6" i="8" l="1"/>
  <c r="D146" i="8"/>
  <c r="E146" i="8"/>
  <c r="F146" i="8"/>
  <c r="G146" i="8"/>
  <c r="H146" i="8"/>
  <c r="I146" i="8"/>
  <c r="J146" i="8"/>
  <c r="K146" i="8"/>
  <c r="L146" i="8"/>
  <c r="C141" i="8"/>
  <c r="D141" i="8"/>
  <c r="E141" i="8"/>
  <c r="F141" i="8"/>
  <c r="G141" i="8"/>
  <c r="H141" i="8"/>
  <c r="I141" i="8"/>
  <c r="J141" i="8"/>
  <c r="K141" i="8"/>
  <c r="L141" i="8"/>
  <c r="C120" i="8"/>
  <c r="D120" i="8"/>
  <c r="E120" i="8"/>
  <c r="F120" i="8"/>
  <c r="G120" i="8"/>
  <c r="H120" i="8"/>
  <c r="I120" i="8"/>
  <c r="J120" i="8"/>
  <c r="K120" i="8"/>
  <c r="L120" i="8"/>
  <c r="C107" i="8"/>
  <c r="D107" i="8"/>
  <c r="E107" i="8"/>
  <c r="F107" i="8"/>
  <c r="G107" i="8"/>
  <c r="H107" i="8"/>
  <c r="I107" i="8"/>
  <c r="J107" i="8"/>
  <c r="K107" i="8"/>
  <c r="L107" i="8"/>
  <c r="C98" i="8"/>
  <c r="D98" i="8"/>
  <c r="E98" i="8"/>
  <c r="F98" i="8"/>
  <c r="G98" i="8"/>
  <c r="H98" i="8"/>
  <c r="I98" i="8"/>
  <c r="J98" i="8"/>
  <c r="K98" i="8"/>
  <c r="L98" i="8"/>
  <c r="C87" i="8"/>
  <c r="D87" i="8"/>
  <c r="E87" i="8"/>
  <c r="F87" i="8"/>
  <c r="G87" i="8"/>
  <c r="H87" i="8"/>
  <c r="I87" i="8"/>
  <c r="J87" i="8"/>
  <c r="K87" i="8"/>
  <c r="L87" i="8"/>
  <c r="E78" i="8"/>
  <c r="F78" i="8"/>
  <c r="I78" i="8"/>
  <c r="J78" i="8"/>
  <c r="C55" i="8"/>
  <c r="D55" i="8"/>
  <c r="E55" i="8"/>
  <c r="F55" i="8"/>
  <c r="G55" i="8"/>
  <c r="H55" i="8"/>
  <c r="I55" i="8"/>
  <c r="J55" i="8"/>
  <c r="K55" i="8"/>
  <c r="L55" i="8"/>
  <c r="E36" i="8"/>
  <c r="I36" i="8"/>
  <c r="D146" i="4"/>
  <c r="E146" i="4"/>
  <c r="F146" i="4"/>
  <c r="G146" i="4"/>
  <c r="H146" i="4"/>
  <c r="I146" i="4"/>
  <c r="J146" i="4"/>
  <c r="K146" i="4"/>
  <c r="L146" i="4"/>
  <c r="C146" i="4"/>
  <c r="D141" i="4"/>
  <c r="E141" i="4"/>
  <c r="F141" i="4"/>
  <c r="G141" i="4"/>
  <c r="H141" i="4"/>
  <c r="I141" i="4"/>
  <c r="J141" i="4"/>
  <c r="K141" i="4"/>
  <c r="L141" i="4"/>
  <c r="C141" i="4"/>
  <c r="D120" i="4"/>
  <c r="E120" i="4"/>
  <c r="F120" i="4"/>
  <c r="G120" i="4"/>
  <c r="H120" i="4"/>
  <c r="I120" i="4"/>
  <c r="J120" i="4"/>
  <c r="K120" i="4"/>
  <c r="L120" i="4"/>
  <c r="C120" i="4"/>
  <c r="D107" i="4"/>
  <c r="E107" i="4"/>
  <c r="F107" i="4"/>
  <c r="G107" i="4"/>
  <c r="H107" i="4"/>
  <c r="I107" i="4"/>
  <c r="J107" i="4"/>
  <c r="K107" i="4"/>
  <c r="L107" i="4"/>
  <c r="C107" i="4"/>
  <c r="D98" i="4"/>
  <c r="E98" i="4"/>
  <c r="F98" i="4"/>
  <c r="G98" i="4"/>
  <c r="H98" i="4"/>
  <c r="I98" i="4"/>
  <c r="J98" i="4"/>
  <c r="K98" i="4"/>
  <c r="L98" i="4"/>
  <c r="C98" i="4"/>
  <c r="D87" i="4"/>
  <c r="E87" i="4"/>
  <c r="F87" i="4"/>
  <c r="G87" i="4"/>
  <c r="H87" i="4"/>
  <c r="I87" i="4"/>
  <c r="J87" i="4"/>
  <c r="K87" i="4"/>
  <c r="L87" i="4"/>
  <c r="C87" i="4"/>
  <c r="D78" i="4"/>
  <c r="E78" i="4"/>
  <c r="F78" i="4"/>
  <c r="G78" i="4"/>
  <c r="H78" i="4"/>
  <c r="I78" i="4"/>
  <c r="J78" i="4"/>
  <c r="K78" i="4"/>
  <c r="L78" i="4"/>
  <c r="C78" i="8" s="1"/>
  <c r="C78" i="4"/>
  <c r="D55" i="4"/>
  <c r="E55" i="4"/>
  <c r="F55" i="4"/>
  <c r="G55" i="4"/>
  <c r="H55" i="4"/>
  <c r="I55" i="4"/>
  <c r="J55" i="4"/>
  <c r="K55" i="4"/>
  <c r="L55" i="4"/>
  <c r="C55" i="4"/>
  <c r="D36" i="4"/>
  <c r="E36" i="4"/>
  <c r="F36" i="4"/>
  <c r="G36" i="4"/>
  <c r="H36" i="4"/>
  <c r="I36" i="4"/>
  <c r="J36" i="4"/>
  <c r="K36" i="4"/>
  <c r="L36" i="4"/>
  <c r="F36" i="8" s="1"/>
  <c r="C36" i="4"/>
  <c r="C146" i="7"/>
  <c r="D146" i="7"/>
  <c r="E146" i="7"/>
  <c r="F146" i="7"/>
  <c r="G146" i="7"/>
  <c r="H146" i="7"/>
  <c r="I146" i="7"/>
  <c r="J146" i="7"/>
  <c r="K146" i="7"/>
  <c r="L146" i="7"/>
  <c r="C141" i="7"/>
  <c r="D141" i="7"/>
  <c r="E141" i="7"/>
  <c r="F141" i="7"/>
  <c r="G141" i="7"/>
  <c r="H141" i="7"/>
  <c r="I141" i="7"/>
  <c r="J141" i="7"/>
  <c r="K141" i="7"/>
  <c r="L141" i="7"/>
  <c r="C120" i="7"/>
  <c r="D120" i="7"/>
  <c r="E120" i="7"/>
  <c r="F120" i="7"/>
  <c r="G120" i="7"/>
  <c r="H120" i="7"/>
  <c r="I120" i="7"/>
  <c r="J120" i="7"/>
  <c r="K120" i="7"/>
  <c r="L120" i="7"/>
  <c r="C107" i="7"/>
  <c r="D107" i="7"/>
  <c r="E107" i="7"/>
  <c r="F107" i="7"/>
  <c r="G107" i="7"/>
  <c r="H107" i="7"/>
  <c r="I107" i="7"/>
  <c r="J107" i="7"/>
  <c r="K107" i="7"/>
  <c r="L107" i="7"/>
  <c r="C98" i="7"/>
  <c r="D98" i="7"/>
  <c r="E98" i="7"/>
  <c r="F98" i="7"/>
  <c r="G98" i="7"/>
  <c r="H98" i="7"/>
  <c r="I98" i="7"/>
  <c r="J98" i="7"/>
  <c r="K98" i="7"/>
  <c r="L98" i="7"/>
  <c r="C87" i="7"/>
  <c r="D87" i="7"/>
  <c r="E87" i="7"/>
  <c r="F87" i="7"/>
  <c r="G87" i="7"/>
  <c r="H87" i="7"/>
  <c r="I87" i="7"/>
  <c r="J87" i="7"/>
  <c r="K87" i="7"/>
  <c r="L87" i="7"/>
  <c r="F78" i="7"/>
  <c r="J78" i="7"/>
  <c r="C55" i="7"/>
  <c r="D55" i="7"/>
  <c r="E55" i="7"/>
  <c r="F55" i="7"/>
  <c r="G55" i="7"/>
  <c r="H55" i="7"/>
  <c r="I55" i="7"/>
  <c r="J55" i="7"/>
  <c r="K55" i="7"/>
  <c r="L55" i="7"/>
  <c r="F36" i="7"/>
  <c r="J36" i="7"/>
  <c r="D146" i="3"/>
  <c r="E146" i="3"/>
  <c r="F146" i="3"/>
  <c r="G146" i="3"/>
  <c r="H146" i="3"/>
  <c r="I146" i="3"/>
  <c r="J146" i="3"/>
  <c r="K146" i="3"/>
  <c r="L146" i="3"/>
  <c r="C146" i="3"/>
  <c r="D141" i="3"/>
  <c r="E141" i="3"/>
  <c r="F141" i="3"/>
  <c r="G141" i="3"/>
  <c r="H141" i="3"/>
  <c r="I141" i="3"/>
  <c r="J141" i="3"/>
  <c r="K141" i="3"/>
  <c r="L141" i="3"/>
  <c r="C141" i="3"/>
  <c r="D120" i="3"/>
  <c r="E120" i="3"/>
  <c r="F120" i="3"/>
  <c r="G120" i="3"/>
  <c r="H120" i="3"/>
  <c r="I120" i="3"/>
  <c r="J120" i="3"/>
  <c r="K120" i="3"/>
  <c r="L120" i="3"/>
  <c r="C120" i="3"/>
  <c r="D107" i="3"/>
  <c r="E107" i="3"/>
  <c r="F107" i="3"/>
  <c r="G107" i="3"/>
  <c r="H107" i="3"/>
  <c r="I107" i="3"/>
  <c r="J107" i="3"/>
  <c r="K107" i="3"/>
  <c r="L107" i="3"/>
  <c r="C107" i="3"/>
  <c r="D98" i="3"/>
  <c r="E98" i="3"/>
  <c r="F98" i="3"/>
  <c r="G98" i="3"/>
  <c r="H98" i="3"/>
  <c r="I98" i="3"/>
  <c r="J98" i="3"/>
  <c r="K98" i="3"/>
  <c r="L98" i="3"/>
  <c r="C98" i="3"/>
  <c r="D87" i="3"/>
  <c r="E87" i="3"/>
  <c r="F87" i="3"/>
  <c r="G87" i="3"/>
  <c r="H87" i="3"/>
  <c r="I87" i="3"/>
  <c r="J87" i="3"/>
  <c r="K87" i="3"/>
  <c r="L87" i="3"/>
  <c r="C87" i="3"/>
  <c r="D78" i="3"/>
  <c r="E78" i="3"/>
  <c r="F78" i="3"/>
  <c r="G78" i="3"/>
  <c r="H78" i="3"/>
  <c r="I78" i="3"/>
  <c r="J78" i="3"/>
  <c r="K78" i="3"/>
  <c r="L78" i="3"/>
  <c r="C78" i="7" s="1"/>
  <c r="C78" i="3"/>
  <c r="D55" i="3"/>
  <c r="E55" i="3"/>
  <c r="F55" i="3"/>
  <c r="G55" i="3"/>
  <c r="H55" i="3"/>
  <c r="I55" i="3"/>
  <c r="J55" i="3"/>
  <c r="K55" i="3"/>
  <c r="L55" i="3"/>
  <c r="C55" i="3"/>
  <c r="D36" i="3"/>
  <c r="E36" i="3"/>
  <c r="F36" i="3"/>
  <c r="G36" i="3"/>
  <c r="H36" i="3"/>
  <c r="I36" i="3"/>
  <c r="J36" i="3"/>
  <c r="K36" i="3"/>
  <c r="L36" i="3"/>
  <c r="C36" i="7" s="1"/>
  <c r="C36" i="3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80" i="7"/>
  <c r="C81" i="7"/>
  <c r="C82" i="7"/>
  <c r="C83" i="7"/>
  <c r="C84" i="7"/>
  <c r="C85" i="7"/>
  <c r="C89" i="7"/>
  <c r="C90" i="7"/>
  <c r="C91" i="7"/>
  <c r="C92" i="7"/>
  <c r="C93" i="7"/>
  <c r="C94" i="7"/>
  <c r="C95" i="7"/>
  <c r="C96" i="7"/>
  <c r="C100" i="7"/>
  <c r="C101" i="7"/>
  <c r="C102" i="7"/>
  <c r="C103" i="7"/>
  <c r="C104" i="7"/>
  <c r="C105" i="7"/>
  <c r="C109" i="7"/>
  <c r="C110" i="7"/>
  <c r="C111" i="7"/>
  <c r="C112" i="7"/>
  <c r="C113" i="7"/>
  <c r="C114" i="7"/>
  <c r="C115" i="7"/>
  <c r="C116" i="7"/>
  <c r="C117" i="7"/>
  <c r="C118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3" i="7"/>
  <c r="C144" i="7"/>
  <c r="K65" i="9"/>
  <c r="K66" i="9" s="1"/>
  <c r="J65" i="9"/>
  <c r="J95" i="9" s="1"/>
  <c r="I65" i="9"/>
  <c r="I95" i="9" s="1"/>
  <c r="H65" i="9"/>
  <c r="H95" i="9" s="1"/>
  <c r="G65" i="9"/>
  <c r="G66" i="9" s="1"/>
  <c r="F65" i="9"/>
  <c r="F95" i="9" s="1"/>
  <c r="E65" i="9"/>
  <c r="E95" i="9" s="1"/>
  <c r="D65" i="9"/>
  <c r="D95" i="9" s="1"/>
  <c r="C65" i="9"/>
  <c r="C66" i="9" s="1"/>
  <c r="B65" i="9"/>
  <c r="B95" i="9" s="1"/>
  <c r="K63" i="9"/>
  <c r="K64" i="9" s="1"/>
  <c r="J63" i="9"/>
  <c r="J93" i="9" s="1"/>
  <c r="I63" i="9"/>
  <c r="I93" i="9" s="1"/>
  <c r="H63" i="9"/>
  <c r="H93" i="9" s="1"/>
  <c r="G63" i="9"/>
  <c r="G64" i="9" s="1"/>
  <c r="F63" i="9"/>
  <c r="F93" i="9" s="1"/>
  <c r="E63" i="9"/>
  <c r="E93" i="9" s="1"/>
  <c r="D63" i="9"/>
  <c r="D93" i="9" s="1"/>
  <c r="C63" i="9"/>
  <c r="C64" i="9" s="1"/>
  <c r="B63" i="9"/>
  <c r="B93" i="9" s="1"/>
  <c r="C8" i="8"/>
  <c r="D8" i="8"/>
  <c r="E8" i="8"/>
  <c r="F8" i="8"/>
  <c r="G8" i="8"/>
  <c r="H8" i="8"/>
  <c r="I8" i="8"/>
  <c r="J8" i="8"/>
  <c r="K8" i="8"/>
  <c r="L8" i="8"/>
  <c r="C9" i="8"/>
  <c r="D9" i="8"/>
  <c r="E9" i="8"/>
  <c r="F9" i="8"/>
  <c r="G9" i="8"/>
  <c r="H9" i="8"/>
  <c r="I9" i="8"/>
  <c r="J9" i="8"/>
  <c r="K9" i="8"/>
  <c r="L9" i="8"/>
  <c r="C10" i="8"/>
  <c r="D10" i="8"/>
  <c r="E10" i="8"/>
  <c r="F10" i="8"/>
  <c r="G10" i="8"/>
  <c r="H10" i="8"/>
  <c r="I10" i="8"/>
  <c r="J10" i="8"/>
  <c r="K10" i="8"/>
  <c r="L10" i="8"/>
  <c r="C11" i="8"/>
  <c r="D11" i="8"/>
  <c r="E11" i="8"/>
  <c r="F11" i="8"/>
  <c r="G11" i="8"/>
  <c r="H11" i="8"/>
  <c r="I11" i="8"/>
  <c r="J11" i="8"/>
  <c r="K11" i="8"/>
  <c r="L11" i="8"/>
  <c r="C12" i="8"/>
  <c r="D12" i="8"/>
  <c r="E12" i="8"/>
  <c r="F12" i="8"/>
  <c r="G12" i="8"/>
  <c r="H12" i="8"/>
  <c r="I12" i="8"/>
  <c r="J12" i="8"/>
  <c r="K12" i="8"/>
  <c r="L12" i="8"/>
  <c r="C13" i="8"/>
  <c r="D13" i="8"/>
  <c r="E13" i="8"/>
  <c r="F13" i="8"/>
  <c r="G13" i="8"/>
  <c r="H13" i="8"/>
  <c r="I13" i="8"/>
  <c r="J13" i="8"/>
  <c r="K13" i="8"/>
  <c r="L13" i="8"/>
  <c r="C14" i="8"/>
  <c r="D14" i="8"/>
  <c r="E14" i="8"/>
  <c r="F14" i="8"/>
  <c r="G14" i="8"/>
  <c r="H14" i="8"/>
  <c r="I14" i="8"/>
  <c r="J14" i="8"/>
  <c r="K14" i="8"/>
  <c r="L14" i="8"/>
  <c r="C15" i="8"/>
  <c r="D15" i="8"/>
  <c r="E15" i="8"/>
  <c r="F15" i="8"/>
  <c r="G15" i="8"/>
  <c r="H15" i="8"/>
  <c r="I15" i="8"/>
  <c r="J15" i="8"/>
  <c r="K15" i="8"/>
  <c r="L15" i="8"/>
  <c r="C16" i="8"/>
  <c r="D16" i="8"/>
  <c r="E16" i="8"/>
  <c r="F16" i="8"/>
  <c r="G16" i="8"/>
  <c r="H16" i="8"/>
  <c r="I16" i="8"/>
  <c r="J16" i="8"/>
  <c r="K16" i="8"/>
  <c r="L16" i="8"/>
  <c r="C17" i="8"/>
  <c r="D17" i="8"/>
  <c r="E17" i="8"/>
  <c r="F17" i="8"/>
  <c r="G17" i="8"/>
  <c r="H17" i="8"/>
  <c r="I17" i="8"/>
  <c r="J17" i="8"/>
  <c r="K17" i="8"/>
  <c r="L17" i="8"/>
  <c r="C18" i="8"/>
  <c r="D18" i="8"/>
  <c r="E18" i="8"/>
  <c r="F18" i="8"/>
  <c r="G18" i="8"/>
  <c r="H18" i="8"/>
  <c r="I18" i="8"/>
  <c r="J18" i="8"/>
  <c r="K18" i="8"/>
  <c r="L18" i="8"/>
  <c r="C19" i="8"/>
  <c r="D19" i="8"/>
  <c r="E19" i="8"/>
  <c r="F19" i="8"/>
  <c r="G19" i="8"/>
  <c r="H19" i="8"/>
  <c r="I19" i="8"/>
  <c r="J19" i="8"/>
  <c r="K19" i="8"/>
  <c r="L19" i="8"/>
  <c r="C20" i="8"/>
  <c r="D20" i="8"/>
  <c r="E20" i="8"/>
  <c r="F20" i="8"/>
  <c r="G20" i="8"/>
  <c r="H20" i="8"/>
  <c r="I20" i="8"/>
  <c r="J20" i="8"/>
  <c r="K20" i="8"/>
  <c r="L20" i="8"/>
  <c r="C21" i="8"/>
  <c r="D21" i="8"/>
  <c r="E21" i="8"/>
  <c r="F21" i="8"/>
  <c r="G21" i="8"/>
  <c r="H21" i="8"/>
  <c r="I21" i="8"/>
  <c r="J21" i="8"/>
  <c r="K21" i="8"/>
  <c r="L21" i="8"/>
  <c r="C22" i="8"/>
  <c r="D22" i="8"/>
  <c r="E22" i="8"/>
  <c r="F22" i="8"/>
  <c r="G22" i="8"/>
  <c r="H22" i="8"/>
  <c r="I22" i="8"/>
  <c r="J22" i="8"/>
  <c r="K22" i="8"/>
  <c r="L22" i="8"/>
  <c r="C23" i="8"/>
  <c r="D23" i="8"/>
  <c r="E23" i="8"/>
  <c r="F23" i="8"/>
  <c r="G23" i="8"/>
  <c r="H23" i="8"/>
  <c r="I23" i="8"/>
  <c r="J23" i="8"/>
  <c r="K23" i="8"/>
  <c r="L23" i="8"/>
  <c r="C24" i="8"/>
  <c r="D24" i="8"/>
  <c r="E24" i="8"/>
  <c r="F24" i="8"/>
  <c r="G24" i="8"/>
  <c r="H24" i="8"/>
  <c r="I24" i="8"/>
  <c r="J24" i="8"/>
  <c r="K24" i="8"/>
  <c r="L24" i="8"/>
  <c r="C25" i="8"/>
  <c r="D25" i="8"/>
  <c r="E25" i="8"/>
  <c r="F25" i="8"/>
  <c r="G25" i="8"/>
  <c r="H25" i="8"/>
  <c r="I25" i="8"/>
  <c r="J25" i="8"/>
  <c r="K25" i="8"/>
  <c r="L25" i="8"/>
  <c r="C26" i="8"/>
  <c r="D26" i="8"/>
  <c r="E26" i="8"/>
  <c r="F26" i="8"/>
  <c r="G26" i="8"/>
  <c r="H26" i="8"/>
  <c r="I26" i="8"/>
  <c r="J26" i="8"/>
  <c r="K26" i="8"/>
  <c r="L26" i="8"/>
  <c r="C27" i="8"/>
  <c r="D27" i="8"/>
  <c r="E27" i="8"/>
  <c r="F27" i="8"/>
  <c r="G27" i="8"/>
  <c r="H27" i="8"/>
  <c r="I27" i="8"/>
  <c r="J27" i="8"/>
  <c r="K27" i="8"/>
  <c r="L27" i="8"/>
  <c r="C28" i="8"/>
  <c r="D28" i="8"/>
  <c r="E28" i="8"/>
  <c r="F28" i="8"/>
  <c r="G28" i="8"/>
  <c r="H28" i="8"/>
  <c r="I28" i="8"/>
  <c r="J28" i="8"/>
  <c r="K28" i="8"/>
  <c r="L28" i="8"/>
  <c r="C29" i="8"/>
  <c r="D29" i="8"/>
  <c r="E29" i="8"/>
  <c r="F29" i="8"/>
  <c r="G29" i="8"/>
  <c r="H29" i="8"/>
  <c r="I29" i="8"/>
  <c r="J29" i="8"/>
  <c r="K29" i="8"/>
  <c r="L29" i="8"/>
  <c r="C30" i="8"/>
  <c r="D30" i="8"/>
  <c r="E30" i="8"/>
  <c r="F30" i="8"/>
  <c r="G30" i="8"/>
  <c r="H30" i="8"/>
  <c r="I30" i="8"/>
  <c r="J30" i="8"/>
  <c r="K30" i="8"/>
  <c r="L30" i="8"/>
  <c r="C31" i="8"/>
  <c r="D31" i="8"/>
  <c r="E31" i="8"/>
  <c r="F31" i="8"/>
  <c r="G31" i="8"/>
  <c r="H31" i="8"/>
  <c r="I31" i="8"/>
  <c r="J31" i="8"/>
  <c r="K31" i="8"/>
  <c r="L31" i="8"/>
  <c r="C32" i="8"/>
  <c r="D32" i="8"/>
  <c r="E32" i="8"/>
  <c r="F32" i="8"/>
  <c r="G32" i="8"/>
  <c r="H32" i="8"/>
  <c r="I32" i="8"/>
  <c r="J32" i="8"/>
  <c r="K32" i="8"/>
  <c r="L32" i="8"/>
  <c r="C33" i="8"/>
  <c r="D33" i="8"/>
  <c r="E33" i="8"/>
  <c r="F33" i="8"/>
  <c r="G33" i="8"/>
  <c r="H33" i="8"/>
  <c r="I33" i="8"/>
  <c r="J33" i="8"/>
  <c r="K33" i="8"/>
  <c r="L33" i="8"/>
  <c r="C34" i="8"/>
  <c r="D34" i="8"/>
  <c r="E34" i="8"/>
  <c r="F34" i="8"/>
  <c r="G34" i="8"/>
  <c r="H34" i="8"/>
  <c r="I34" i="8"/>
  <c r="J34" i="8"/>
  <c r="K34" i="8"/>
  <c r="L34" i="8"/>
  <c r="C38" i="8"/>
  <c r="D38" i="8"/>
  <c r="E38" i="8"/>
  <c r="F38" i="8"/>
  <c r="G38" i="8"/>
  <c r="H38" i="8"/>
  <c r="I38" i="8"/>
  <c r="J38" i="8"/>
  <c r="K38" i="8"/>
  <c r="L38" i="8"/>
  <c r="C39" i="8"/>
  <c r="D39" i="8"/>
  <c r="E39" i="8"/>
  <c r="F39" i="8"/>
  <c r="G39" i="8"/>
  <c r="H39" i="8"/>
  <c r="I39" i="8"/>
  <c r="J39" i="8"/>
  <c r="K39" i="8"/>
  <c r="L39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2" i="8"/>
  <c r="D52" i="8"/>
  <c r="E52" i="8"/>
  <c r="F52" i="8"/>
  <c r="G52" i="8"/>
  <c r="H52" i="8"/>
  <c r="I52" i="8"/>
  <c r="J52" i="8"/>
  <c r="K52" i="8"/>
  <c r="L52" i="8"/>
  <c r="C53" i="8"/>
  <c r="D53" i="8"/>
  <c r="E53" i="8"/>
  <c r="F53" i="8"/>
  <c r="G53" i="8"/>
  <c r="H53" i="8"/>
  <c r="I53" i="8"/>
  <c r="J53" i="8"/>
  <c r="K53" i="8"/>
  <c r="L53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C64" i="8"/>
  <c r="D64" i="8"/>
  <c r="E64" i="8"/>
  <c r="F64" i="8"/>
  <c r="G64" i="8"/>
  <c r="H64" i="8"/>
  <c r="I64" i="8"/>
  <c r="J64" i="8"/>
  <c r="K64" i="8"/>
  <c r="L64" i="8"/>
  <c r="C65" i="8"/>
  <c r="D65" i="8"/>
  <c r="E65" i="8"/>
  <c r="F65" i="8"/>
  <c r="G65" i="8"/>
  <c r="H65" i="8"/>
  <c r="I65" i="8"/>
  <c r="J65" i="8"/>
  <c r="K65" i="8"/>
  <c r="L65" i="8"/>
  <c r="C66" i="8"/>
  <c r="D66" i="8"/>
  <c r="E66" i="8"/>
  <c r="F66" i="8"/>
  <c r="G66" i="8"/>
  <c r="H66" i="8"/>
  <c r="I66" i="8"/>
  <c r="J66" i="8"/>
  <c r="K66" i="8"/>
  <c r="L66" i="8"/>
  <c r="C67" i="8"/>
  <c r="D67" i="8"/>
  <c r="E67" i="8"/>
  <c r="F67" i="8"/>
  <c r="G67" i="8"/>
  <c r="H67" i="8"/>
  <c r="I67" i="8"/>
  <c r="J67" i="8"/>
  <c r="K67" i="8"/>
  <c r="L67" i="8"/>
  <c r="C68" i="8"/>
  <c r="D68" i="8"/>
  <c r="E68" i="8"/>
  <c r="F68" i="8"/>
  <c r="G68" i="8"/>
  <c r="H68" i="8"/>
  <c r="I68" i="8"/>
  <c r="J68" i="8"/>
  <c r="K68" i="8"/>
  <c r="L68" i="8"/>
  <c r="C69" i="8"/>
  <c r="D69" i="8"/>
  <c r="E69" i="8"/>
  <c r="F69" i="8"/>
  <c r="G69" i="8"/>
  <c r="H69" i="8"/>
  <c r="I69" i="8"/>
  <c r="J69" i="8"/>
  <c r="K69" i="8"/>
  <c r="L69" i="8"/>
  <c r="C70" i="8"/>
  <c r="D70" i="8"/>
  <c r="E70" i="8"/>
  <c r="F70" i="8"/>
  <c r="G70" i="8"/>
  <c r="H70" i="8"/>
  <c r="I70" i="8"/>
  <c r="J70" i="8"/>
  <c r="K70" i="8"/>
  <c r="L70" i="8"/>
  <c r="C71" i="8"/>
  <c r="D71" i="8"/>
  <c r="E71" i="8"/>
  <c r="F71" i="8"/>
  <c r="G71" i="8"/>
  <c r="H71" i="8"/>
  <c r="I71" i="8"/>
  <c r="J71" i="8"/>
  <c r="K71" i="8"/>
  <c r="L71" i="8"/>
  <c r="C72" i="8"/>
  <c r="D72" i="8"/>
  <c r="E72" i="8"/>
  <c r="F72" i="8"/>
  <c r="G72" i="8"/>
  <c r="H72" i="8"/>
  <c r="I72" i="8"/>
  <c r="J72" i="8"/>
  <c r="K72" i="8"/>
  <c r="L72" i="8"/>
  <c r="C73" i="8"/>
  <c r="D73" i="8"/>
  <c r="E73" i="8"/>
  <c r="F73" i="8"/>
  <c r="G73" i="8"/>
  <c r="H73" i="8"/>
  <c r="I73" i="8"/>
  <c r="J73" i="8"/>
  <c r="K73" i="8"/>
  <c r="L73" i="8"/>
  <c r="C74" i="8"/>
  <c r="D74" i="8"/>
  <c r="E74" i="8"/>
  <c r="F74" i="8"/>
  <c r="G74" i="8"/>
  <c r="H74" i="8"/>
  <c r="I74" i="8"/>
  <c r="J74" i="8"/>
  <c r="K74" i="8"/>
  <c r="L74" i="8"/>
  <c r="C75" i="8"/>
  <c r="D75" i="8"/>
  <c r="E75" i="8"/>
  <c r="F75" i="8"/>
  <c r="G75" i="8"/>
  <c r="H75" i="8"/>
  <c r="I75" i="8"/>
  <c r="J75" i="8"/>
  <c r="K75" i="8"/>
  <c r="L75" i="8"/>
  <c r="C76" i="8"/>
  <c r="D76" i="8"/>
  <c r="E76" i="8"/>
  <c r="F76" i="8"/>
  <c r="G76" i="8"/>
  <c r="H76" i="8"/>
  <c r="I76" i="8"/>
  <c r="J76" i="8"/>
  <c r="K76" i="8"/>
  <c r="L76" i="8"/>
  <c r="C80" i="8"/>
  <c r="D80" i="8"/>
  <c r="E80" i="8"/>
  <c r="F80" i="8"/>
  <c r="G80" i="8"/>
  <c r="H80" i="8"/>
  <c r="I80" i="8"/>
  <c r="J80" i="8"/>
  <c r="K80" i="8"/>
  <c r="L80" i="8"/>
  <c r="C81" i="8"/>
  <c r="D81" i="8"/>
  <c r="E81" i="8"/>
  <c r="F81" i="8"/>
  <c r="G81" i="8"/>
  <c r="H81" i="8"/>
  <c r="I81" i="8"/>
  <c r="J81" i="8"/>
  <c r="K81" i="8"/>
  <c r="L81" i="8"/>
  <c r="C82" i="8"/>
  <c r="D82" i="8"/>
  <c r="E82" i="8"/>
  <c r="F82" i="8"/>
  <c r="G82" i="8"/>
  <c r="H82" i="8"/>
  <c r="I82" i="8"/>
  <c r="J82" i="8"/>
  <c r="K82" i="8"/>
  <c r="L82" i="8"/>
  <c r="C83" i="8"/>
  <c r="D83" i="8"/>
  <c r="E83" i="8"/>
  <c r="F83" i="8"/>
  <c r="G83" i="8"/>
  <c r="H83" i="8"/>
  <c r="I83" i="8"/>
  <c r="J83" i="8"/>
  <c r="K83" i="8"/>
  <c r="L83" i="8"/>
  <c r="C84" i="8"/>
  <c r="D84" i="8"/>
  <c r="E84" i="8"/>
  <c r="F84" i="8"/>
  <c r="G84" i="8"/>
  <c r="H84" i="8"/>
  <c r="I84" i="8"/>
  <c r="J84" i="8"/>
  <c r="K84" i="8"/>
  <c r="L84" i="8"/>
  <c r="C85" i="8"/>
  <c r="D85" i="8"/>
  <c r="E85" i="8"/>
  <c r="F85" i="8"/>
  <c r="G85" i="8"/>
  <c r="H85" i="8"/>
  <c r="I85" i="8"/>
  <c r="J85" i="8"/>
  <c r="K85" i="8"/>
  <c r="L85" i="8"/>
  <c r="C89" i="8"/>
  <c r="D89" i="8"/>
  <c r="E89" i="8"/>
  <c r="F89" i="8"/>
  <c r="G89" i="8"/>
  <c r="H89" i="8"/>
  <c r="I89" i="8"/>
  <c r="J89" i="8"/>
  <c r="K89" i="8"/>
  <c r="L89" i="8"/>
  <c r="C90" i="8"/>
  <c r="D90" i="8"/>
  <c r="E90" i="8"/>
  <c r="F90" i="8"/>
  <c r="G90" i="8"/>
  <c r="H90" i="8"/>
  <c r="I90" i="8"/>
  <c r="J90" i="8"/>
  <c r="K90" i="8"/>
  <c r="L90" i="8"/>
  <c r="C91" i="8"/>
  <c r="D91" i="8"/>
  <c r="E91" i="8"/>
  <c r="F91" i="8"/>
  <c r="G91" i="8"/>
  <c r="H91" i="8"/>
  <c r="I91" i="8"/>
  <c r="J91" i="8"/>
  <c r="K91" i="8"/>
  <c r="L91" i="8"/>
  <c r="C92" i="8"/>
  <c r="D92" i="8"/>
  <c r="E92" i="8"/>
  <c r="F92" i="8"/>
  <c r="G92" i="8"/>
  <c r="H92" i="8"/>
  <c r="I92" i="8"/>
  <c r="J92" i="8"/>
  <c r="K92" i="8"/>
  <c r="L92" i="8"/>
  <c r="C93" i="8"/>
  <c r="D93" i="8"/>
  <c r="E93" i="8"/>
  <c r="F93" i="8"/>
  <c r="G93" i="8"/>
  <c r="H93" i="8"/>
  <c r="I93" i="8"/>
  <c r="J93" i="8"/>
  <c r="K93" i="8"/>
  <c r="L93" i="8"/>
  <c r="C94" i="8"/>
  <c r="D94" i="8"/>
  <c r="E94" i="8"/>
  <c r="F94" i="8"/>
  <c r="G94" i="8"/>
  <c r="H94" i="8"/>
  <c r="I94" i="8"/>
  <c r="J94" i="8"/>
  <c r="K94" i="8"/>
  <c r="L94" i="8"/>
  <c r="C95" i="8"/>
  <c r="D95" i="8"/>
  <c r="E95" i="8"/>
  <c r="F95" i="8"/>
  <c r="G95" i="8"/>
  <c r="H95" i="8"/>
  <c r="I95" i="8"/>
  <c r="J95" i="8"/>
  <c r="K95" i="8"/>
  <c r="L95" i="8"/>
  <c r="C96" i="8"/>
  <c r="D96" i="8"/>
  <c r="E96" i="8"/>
  <c r="F96" i="8"/>
  <c r="G96" i="8"/>
  <c r="H96" i="8"/>
  <c r="I96" i="8"/>
  <c r="J96" i="8"/>
  <c r="K96" i="8"/>
  <c r="L96" i="8"/>
  <c r="C100" i="8"/>
  <c r="D100" i="8"/>
  <c r="E100" i="8"/>
  <c r="F100" i="8"/>
  <c r="G100" i="8"/>
  <c r="H100" i="8"/>
  <c r="I100" i="8"/>
  <c r="J100" i="8"/>
  <c r="K100" i="8"/>
  <c r="L100" i="8"/>
  <c r="C101" i="8"/>
  <c r="D101" i="8"/>
  <c r="E101" i="8"/>
  <c r="F101" i="8"/>
  <c r="G101" i="8"/>
  <c r="H101" i="8"/>
  <c r="I101" i="8"/>
  <c r="J101" i="8"/>
  <c r="K101" i="8"/>
  <c r="L101" i="8"/>
  <c r="C102" i="8"/>
  <c r="D102" i="8"/>
  <c r="E102" i="8"/>
  <c r="F102" i="8"/>
  <c r="G102" i="8"/>
  <c r="H102" i="8"/>
  <c r="I102" i="8"/>
  <c r="J102" i="8"/>
  <c r="K102" i="8"/>
  <c r="L102" i="8"/>
  <c r="C103" i="8"/>
  <c r="D103" i="8"/>
  <c r="E103" i="8"/>
  <c r="F103" i="8"/>
  <c r="G103" i="8"/>
  <c r="H103" i="8"/>
  <c r="I103" i="8"/>
  <c r="J103" i="8"/>
  <c r="K103" i="8"/>
  <c r="L103" i="8"/>
  <c r="C104" i="8"/>
  <c r="D104" i="8"/>
  <c r="E104" i="8"/>
  <c r="F104" i="8"/>
  <c r="G104" i="8"/>
  <c r="H104" i="8"/>
  <c r="I104" i="8"/>
  <c r="J104" i="8"/>
  <c r="K104" i="8"/>
  <c r="L104" i="8"/>
  <c r="C105" i="8"/>
  <c r="D105" i="8"/>
  <c r="E105" i="8"/>
  <c r="F105" i="8"/>
  <c r="G105" i="8"/>
  <c r="H105" i="8"/>
  <c r="I105" i="8"/>
  <c r="J105" i="8"/>
  <c r="K105" i="8"/>
  <c r="L105" i="8"/>
  <c r="C109" i="8"/>
  <c r="D109" i="8"/>
  <c r="E109" i="8"/>
  <c r="F109" i="8"/>
  <c r="G109" i="8"/>
  <c r="H109" i="8"/>
  <c r="I109" i="8"/>
  <c r="J109" i="8"/>
  <c r="K109" i="8"/>
  <c r="L109" i="8"/>
  <c r="C110" i="8"/>
  <c r="D110" i="8"/>
  <c r="E110" i="8"/>
  <c r="F110" i="8"/>
  <c r="G110" i="8"/>
  <c r="H110" i="8"/>
  <c r="I110" i="8"/>
  <c r="J110" i="8"/>
  <c r="K110" i="8"/>
  <c r="L110" i="8"/>
  <c r="C111" i="8"/>
  <c r="D111" i="8"/>
  <c r="E111" i="8"/>
  <c r="F111" i="8"/>
  <c r="G111" i="8"/>
  <c r="H111" i="8"/>
  <c r="I111" i="8"/>
  <c r="J111" i="8"/>
  <c r="K111" i="8"/>
  <c r="L111" i="8"/>
  <c r="C112" i="8"/>
  <c r="D112" i="8"/>
  <c r="E112" i="8"/>
  <c r="F112" i="8"/>
  <c r="G112" i="8"/>
  <c r="H112" i="8"/>
  <c r="I112" i="8"/>
  <c r="J112" i="8"/>
  <c r="K112" i="8"/>
  <c r="L112" i="8"/>
  <c r="C113" i="8"/>
  <c r="D113" i="8"/>
  <c r="E113" i="8"/>
  <c r="F113" i="8"/>
  <c r="G113" i="8"/>
  <c r="H113" i="8"/>
  <c r="I113" i="8"/>
  <c r="J113" i="8"/>
  <c r="K113" i="8"/>
  <c r="L113" i="8"/>
  <c r="C114" i="8"/>
  <c r="D114" i="8"/>
  <c r="E114" i="8"/>
  <c r="F114" i="8"/>
  <c r="G114" i="8"/>
  <c r="H114" i="8"/>
  <c r="I114" i="8"/>
  <c r="J114" i="8"/>
  <c r="K114" i="8"/>
  <c r="L114" i="8"/>
  <c r="C115" i="8"/>
  <c r="D115" i="8"/>
  <c r="E115" i="8"/>
  <c r="F115" i="8"/>
  <c r="G115" i="8"/>
  <c r="H115" i="8"/>
  <c r="I115" i="8"/>
  <c r="J115" i="8"/>
  <c r="K115" i="8"/>
  <c r="L115" i="8"/>
  <c r="C116" i="8"/>
  <c r="D116" i="8"/>
  <c r="E116" i="8"/>
  <c r="F116" i="8"/>
  <c r="G116" i="8"/>
  <c r="H116" i="8"/>
  <c r="I116" i="8"/>
  <c r="J116" i="8"/>
  <c r="K116" i="8"/>
  <c r="L116" i="8"/>
  <c r="C117" i="8"/>
  <c r="D117" i="8"/>
  <c r="E117" i="8"/>
  <c r="F117" i="8"/>
  <c r="G117" i="8"/>
  <c r="H117" i="8"/>
  <c r="I117" i="8"/>
  <c r="J117" i="8"/>
  <c r="K117" i="8"/>
  <c r="L117" i="8"/>
  <c r="C118" i="8"/>
  <c r="D118" i="8"/>
  <c r="E118" i="8"/>
  <c r="F118" i="8"/>
  <c r="G118" i="8"/>
  <c r="H118" i="8"/>
  <c r="I118" i="8"/>
  <c r="J118" i="8"/>
  <c r="K118" i="8"/>
  <c r="L118" i="8"/>
  <c r="C122" i="8"/>
  <c r="D122" i="8"/>
  <c r="E122" i="8"/>
  <c r="F122" i="8"/>
  <c r="G122" i="8"/>
  <c r="H122" i="8"/>
  <c r="I122" i="8"/>
  <c r="J122" i="8"/>
  <c r="K122" i="8"/>
  <c r="L122" i="8"/>
  <c r="C123" i="8"/>
  <c r="D123" i="8"/>
  <c r="E123" i="8"/>
  <c r="F123" i="8"/>
  <c r="G123" i="8"/>
  <c r="H123" i="8"/>
  <c r="I123" i="8"/>
  <c r="J123" i="8"/>
  <c r="K123" i="8"/>
  <c r="L123" i="8"/>
  <c r="C124" i="8"/>
  <c r="D124" i="8"/>
  <c r="E124" i="8"/>
  <c r="F124" i="8"/>
  <c r="G124" i="8"/>
  <c r="H124" i="8"/>
  <c r="I124" i="8"/>
  <c r="J124" i="8"/>
  <c r="K124" i="8"/>
  <c r="L124" i="8"/>
  <c r="C125" i="8"/>
  <c r="D125" i="8"/>
  <c r="E125" i="8"/>
  <c r="F125" i="8"/>
  <c r="G125" i="8"/>
  <c r="H125" i="8"/>
  <c r="I125" i="8"/>
  <c r="J125" i="8"/>
  <c r="K125" i="8"/>
  <c r="L125" i="8"/>
  <c r="C126" i="8"/>
  <c r="D126" i="8"/>
  <c r="E126" i="8"/>
  <c r="F126" i="8"/>
  <c r="G126" i="8"/>
  <c r="H126" i="8"/>
  <c r="I126" i="8"/>
  <c r="J126" i="8"/>
  <c r="K126" i="8"/>
  <c r="L126" i="8"/>
  <c r="C127" i="8"/>
  <c r="D127" i="8"/>
  <c r="E127" i="8"/>
  <c r="F127" i="8"/>
  <c r="G127" i="8"/>
  <c r="H127" i="8"/>
  <c r="I127" i="8"/>
  <c r="J127" i="8"/>
  <c r="K127" i="8"/>
  <c r="L127" i="8"/>
  <c r="C128" i="8"/>
  <c r="D128" i="8"/>
  <c r="E128" i="8"/>
  <c r="F128" i="8"/>
  <c r="G128" i="8"/>
  <c r="H128" i="8"/>
  <c r="I128" i="8"/>
  <c r="J128" i="8"/>
  <c r="K128" i="8"/>
  <c r="L128" i="8"/>
  <c r="C129" i="8"/>
  <c r="D129" i="8"/>
  <c r="E129" i="8"/>
  <c r="F129" i="8"/>
  <c r="G129" i="8"/>
  <c r="H129" i="8"/>
  <c r="I129" i="8"/>
  <c r="J129" i="8"/>
  <c r="K129" i="8"/>
  <c r="L129" i="8"/>
  <c r="C130" i="8"/>
  <c r="D130" i="8"/>
  <c r="E130" i="8"/>
  <c r="F130" i="8"/>
  <c r="G130" i="8"/>
  <c r="H130" i="8"/>
  <c r="I130" i="8"/>
  <c r="J130" i="8"/>
  <c r="K130" i="8"/>
  <c r="L130" i="8"/>
  <c r="C131" i="8"/>
  <c r="D131" i="8"/>
  <c r="E131" i="8"/>
  <c r="F131" i="8"/>
  <c r="G131" i="8"/>
  <c r="H131" i="8"/>
  <c r="I131" i="8"/>
  <c r="J131" i="8"/>
  <c r="K131" i="8"/>
  <c r="L131" i="8"/>
  <c r="C132" i="8"/>
  <c r="D132" i="8"/>
  <c r="E132" i="8"/>
  <c r="F132" i="8"/>
  <c r="G132" i="8"/>
  <c r="H132" i="8"/>
  <c r="I132" i="8"/>
  <c r="J132" i="8"/>
  <c r="K132" i="8"/>
  <c r="L132" i="8"/>
  <c r="C133" i="8"/>
  <c r="D133" i="8"/>
  <c r="E133" i="8"/>
  <c r="F133" i="8"/>
  <c r="G133" i="8"/>
  <c r="H133" i="8"/>
  <c r="I133" i="8"/>
  <c r="J133" i="8"/>
  <c r="K133" i="8"/>
  <c r="L133" i="8"/>
  <c r="C134" i="8"/>
  <c r="D134" i="8"/>
  <c r="E134" i="8"/>
  <c r="F134" i="8"/>
  <c r="G134" i="8"/>
  <c r="H134" i="8"/>
  <c r="I134" i="8"/>
  <c r="J134" i="8"/>
  <c r="K134" i="8"/>
  <c r="L134" i="8"/>
  <c r="C135" i="8"/>
  <c r="D135" i="8"/>
  <c r="E135" i="8"/>
  <c r="F135" i="8"/>
  <c r="G135" i="8"/>
  <c r="H135" i="8"/>
  <c r="I135" i="8"/>
  <c r="J135" i="8"/>
  <c r="K135" i="8"/>
  <c r="L135" i="8"/>
  <c r="C136" i="8"/>
  <c r="D136" i="8"/>
  <c r="E136" i="8"/>
  <c r="F136" i="8"/>
  <c r="G136" i="8"/>
  <c r="H136" i="8"/>
  <c r="I136" i="8"/>
  <c r="J136" i="8"/>
  <c r="K136" i="8"/>
  <c r="L136" i="8"/>
  <c r="C137" i="8"/>
  <c r="D137" i="8"/>
  <c r="E137" i="8"/>
  <c r="F137" i="8"/>
  <c r="G137" i="8"/>
  <c r="H137" i="8"/>
  <c r="I137" i="8"/>
  <c r="J137" i="8"/>
  <c r="K137" i="8"/>
  <c r="L137" i="8"/>
  <c r="C138" i="8"/>
  <c r="D138" i="8"/>
  <c r="E138" i="8"/>
  <c r="F138" i="8"/>
  <c r="G138" i="8"/>
  <c r="H138" i="8"/>
  <c r="I138" i="8"/>
  <c r="J138" i="8"/>
  <c r="K138" i="8"/>
  <c r="L138" i="8"/>
  <c r="C139" i="8"/>
  <c r="D139" i="8"/>
  <c r="E139" i="8"/>
  <c r="F139" i="8"/>
  <c r="G139" i="8"/>
  <c r="H139" i="8"/>
  <c r="I139" i="8"/>
  <c r="J139" i="8"/>
  <c r="K139" i="8"/>
  <c r="L139" i="8"/>
  <c r="C143" i="8"/>
  <c r="D143" i="8"/>
  <c r="E143" i="8"/>
  <c r="F143" i="8"/>
  <c r="G143" i="8"/>
  <c r="H143" i="8"/>
  <c r="I143" i="8"/>
  <c r="J143" i="8"/>
  <c r="K143" i="8"/>
  <c r="L143" i="8"/>
  <c r="C144" i="8"/>
  <c r="D144" i="8"/>
  <c r="E144" i="8"/>
  <c r="F144" i="8"/>
  <c r="G144" i="8"/>
  <c r="H144" i="8"/>
  <c r="I144" i="8"/>
  <c r="J144" i="8"/>
  <c r="K144" i="8"/>
  <c r="L144" i="8"/>
  <c r="D7" i="8"/>
  <c r="E7" i="8"/>
  <c r="F7" i="8"/>
  <c r="G7" i="8"/>
  <c r="H7" i="8"/>
  <c r="I7" i="8"/>
  <c r="J7" i="8"/>
  <c r="K7" i="8"/>
  <c r="L7" i="8"/>
  <c r="C7" i="8"/>
  <c r="D8" i="7"/>
  <c r="E8" i="7"/>
  <c r="F8" i="7"/>
  <c r="G8" i="7"/>
  <c r="H8" i="7"/>
  <c r="I8" i="7"/>
  <c r="J8" i="7"/>
  <c r="K8" i="7"/>
  <c r="D9" i="7"/>
  <c r="E9" i="7"/>
  <c r="F9" i="7"/>
  <c r="G9" i="7"/>
  <c r="H9" i="7"/>
  <c r="I9" i="7"/>
  <c r="J9" i="7"/>
  <c r="K9" i="7"/>
  <c r="D10" i="7"/>
  <c r="E10" i="7"/>
  <c r="F10" i="7"/>
  <c r="G10" i="7"/>
  <c r="H10" i="7"/>
  <c r="I10" i="7"/>
  <c r="J10" i="7"/>
  <c r="K10" i="7"/>
  <c r="D11" i="7"/>
  <c r="E11" i="7"/>
  <c r="F11" i="7"/>
  <c r="G11" i="7"/>
  <c r="H11" i="7"/>
  <c r="I11" i="7"/>
  <c r="J11" i="7"/>
  <c r="K11" i="7"/>
  <c r="D12" i="7"/>
  <c r="E12" i="7"/>
  <c r="F12" i="7"/>
  <c r="G12" i="7"/>
  <c r="H12" i="7"/>
  <c r="I12" i="7"/>
  <c r="J12" i="7"/>
  <c r="K12" i="7"/>
  <c r="D13" i="7"/>
  <c r="E13" i="7"/>
  <c r="F13" i="7"/>
  <c r="G13" i="7"/>
  <c r="H13" i="7"/>
  <c r="I13" i="7"/>
  <c r="J13" i="7"/>
  <c r="K13" i="7"/>
  <c r="D14" i="7"/>
  <c r="E14" i="7"/>
  <c r="F14" i="7"/>
  <c r="G14" i="7"/>
  <c r="H14" i="7"/>
  <c r="I14" i="7"/>
  <c r="J14" i="7"/>
  <c r="K14" i="7"/>
  <c r="D15" i="7"/>
  <c r="E15" i="7"/>
  <c r="F15" i="7"/>
  <c r="G15" i="7"/>
  <c r="H15" i="7"/>
  <c r="I15" i="7"/>
  <c r="J15" i="7"/>
  <c r="K15" i="7"/>
  <c r="D16" i="7"/>
  <c r="E16" i="7"/>
  <c r="F16" i="7"/>
  <c r="G16" i="7"/>
  <c r="H16" i="7"/>
  <c r="I16" i="7"/>
  <c r="J16" i="7"/>
  <c r="K16" i="7"/>
  <c r="D17" i="7"/>
  <c r="E17" i="7"/>
  <c r="F17" i="7"/>
  <c r="G17" i="7"/>
  <c r="H17" i="7"/>
  <c r="I17" i="7"/>
  <c r="J17" i="7"/>
  <c r="K17" i="7"/>
  <c r="D18" i="7"/>
  <c r="E18" i="7"/>
  <c r="F18" i="7"/>
  <c r="G18" i="7"/>
  <c r="H18" i="7"/>
  <c r="I18" i="7"/>
  <c r="J18" i="7"/>
  <c r="K18" i="7"/>
  <c r="D19" i="7"/>
  <c r="E19" i="7"/>
  <c r="F19" i="7"/>
  <c r="G19" i="7"/>
  <c r="H19" i="7"/>
  <c r="I19" i="7"/>
  <c r="J19" i="7"/>
  <c r="K19" i="7"/>
  <c r="D20" i="7"/>
  <c r="E20" i="7"/>
  <c r="F20" i="7"/>
  <c r="G20" i="7"/>
  <c r="H20" i="7"/>
  <c r="I20" i="7"/>
  <c r="J20" i="7"/>
  <c r="K20" i="7"/>
  <c r="D21" i="7"/>
  <c r="E21" i="7"/>
  <c r="F21" i="7"/>
  <c r="G21" i="7"/>
  <c r="H21" i="7"/>
  <c r="I21" i="7"/>
  <c r="J21" i="7"/>
  <c r="K21" i="7"/>
  <c r="D22" i="7"/>
  <c r="E22" i="7"/>
  <c r="F22" i="7"/>
  <c r="G22" i="7"/>
  <c r="H22" i="7"/>
  <c r="I22" i="7"/>
  <c r="J22" i="7"/>
  <c r="K22" i="7"/>
  <c r="D23" i="7"/>
  <c r="E23" i="7"/>
  <c r="F23" i="7"/>
  <c r="G23" i="7"/>
  <c r="H23" i="7"/>
  <c r="I23" i="7"/>
  <c r="J23" i="7"/>
  <c r="K23" i="7"/>
  <c r="D24" i="7"/>
  <c r="E24" i="7"/>
  <c r="F24" i="7"/>
  <c r="G24" i="7"/>
  <c r="H24" i="7"/>
  <c r="I24" i="7"/>
  <c r="J24" i="7"/>
  <c r="K24" i="7"/>
  <c r="D25" i="7"/>
  <c r="E25" i="7"/>
  <c r="F25" i="7"/>
  <c r="G25" i="7"/>
  <c r="H25" i="7"/>
  <c r="I25" i="7"/>
  <c r="J25" i="7"/>
  <c r="K25" i="7"/>
  <c r="D26" i="7"/>
  <c r="E26" i="7"/>
  <c r="F26" i="7"/>
  <c r="G26" i="7"/>
  <c r="H26" i="7"/>
  <c r="I26" i="7"/>
  <c r="J26" i="7"/>
  <c r="K26" i="7"/>
  <c r="D27" i="7"/>
  <c r="E27" i="7"/>
  <c r="F27" i="7"/>
  <c r="G27" i="7"/>
  <c r="H27" i="7"/>
  <c r="I27" i="7"/>
  <c r="J27" i="7"/>
  <c r="K27" i="7"/>
  <c r="D28" i="7"/>
  <c r="E28" i="7"/>
  <c r="F28" i="7"/>
  <c r="G28" i="7"/>
  <c r="H28" i="7"/>
  <c r="I28" i="7"/>
  <c r="J28" i="7"/>
  <c r="K28" i="7"/>
  <c r="D29" i="7"/>
  <c r="E29" i="7"/>
  <c r="F29" i="7"/>
  <c r="G29" i="7"/>
  <c r="H29" i="7"/>
  <c r="I29" i="7"/>
  <c r="J29" i="7"/>
  <c r="K29" i="7"/>
  <c r="D30" i="7"/>
  <c r="E30" i="7"/>
  <c r="F30" i="7"/>
  <c r="G30" i="7"/>
  <c r="H30" i="7"/>
  <c r="I30" i="7"/>
  <c r="J30" i="7"/>
  <c r="K30" i="7"/>
  <c r="D31" i="7"/>
  <c r="E31" i="7"/>
  <c r="F31" i="7"/>
  <c r="G31" i="7"/>
  <c r="H31" i="7"/>
  <c r="I31" i="7"/>
  <c r="J31" i="7"/>
  <c r="K31" i="7"/>
  <c r="D32" i="7"/>
  <c r="E32" i="7"/>
  <c r="F32" i="7"/>
  <c r="G32" i="7"/>
  <c r="H32" i="7"/>
  <c r="I32" i="7"/>
  <c r="J32" i="7"/>
  <c r="K32" i="7"/>
  <c r="D33" i="7"/>
  <c r="E33" i="7"/>
  <c r="F33" i="7"/>
  <c r="G33" i="7"/>
  <c r="H33" i="7"/>
  <c r="I33" i="7"/>
  <c r="J33" i="7"/>
  <c r="K33" i="7"/>
  <c r="D34" i="7"/>
  <c r="E34" i="7"/>
  <c r="F34" i="7"/>
  <c r="G34" i="7"/>
  <c r="H34" i="7"/>
  <c r="I34" i="7"/>
  <c r="J34" i="7"/>
  <c r="K34" i="7"/>
  <c r="D38" i="7"/>
  <c r="E38" i="7"/>
  <c r="F38" i="7"/>
  <c r="G38" i="7"/>
  <c r="H38" i="7"/>
  <c r="I38" i="7"/>
  <c r="J38" i="7"/>
  <c r="K38" i="7"/>
  <c r="D39" i="7"/>
  <c r="E39" i="7"/>
  <c r="F39" i="7"/>
  <c r="G39" i="7"/>
  <c r="H39" i="7"/>
  <c r="I39" i="7"/>
  <c r="J39" i="7"/>
  <c r="K39" i="7"/>
  <c r="D40" i="7"/>
  <c r="E40" i="7"/>
  <c r="F40" i="7"/>
  <c r="G40" i="7"/>
  <c r="H40" i="7"/>
  <c r="I40" i="7"/>
  <c r="J40" i="7"/>
  <c r="K40" i="7"/>
  <c r="D41" i="7"/>
  <c r="E41" i="7"/>
  <c r="F41" i="7"/>
  <c r="G41" i="7"/>
  <c r="H41" i="7"/>
  <c r="I41" i="7"/>
  <c r="J41" i="7"/>
  <c r="K41" i="7"/>
  <c r="D42" i="7"/>
  <c r="E42" i="7"/>
  <c r="F42" i="7"/>
  <c r="G42" i="7"/>
  <c r="H42" i="7"/>
  <c r="I42" i="7"/>
  <c r="J42" i="7"/>
  <c r="K42" i="7"/>
  <c r="D43" i="7"/>
  <c r="E43" i="7"/>
  <c r="F43" i="7"/>
  <c r="G43" i="7"/>
  <c r="H43" i="7"/>
  <c r="I43" i="7"/>
  <c r="J43" i="7"/>
  <c r="K43" i="7"/>
  <c r="D44" i="7"/>
  <c r="E44" i="7"/>
  <c r="F44" i="7"/>
  <c r="G44" i="7"/>
  <c r="H44" i="7"/>
  <c r="I44" i="7"/>
  <c r="J44" i="7"/>
  <c r="K44" i="7"/>
  <c r="D45" i="7"/>
  <c r="E45" i="7"/>
  <c r="F45" i="7"/>
  <c r="G45" i="7"/>
  <c r="H45" i="7"/>
  <c r="I45" i="7"/>
  <c r="J45" i="7"/>
  <c r="K45" i="7"/>
  <c r="D46" i="7"/>
  <c r="E46" i="7"/>
  <c r="F46" i="7"/>
  <c r="G46" i="7"/>
  <c r="H46" i="7"/>
  <c r="I46" i="7"/>
  <c r="J46" i="7"/>
  <c r="K46" i="7"/>
  <c r="D47" i="7"/>
  <c r="E47" i="7"/>
  <c r="F47" i="7"/>
  <c r="G47" i="7"/>
  <c r="H47" i="7"/>
  <c r="I47" i="7"/>
  <c r="J47" i="7"/>
  <c r="K47" i="7"/>
  <c r="D48" i="7"/>
  <c r="E48" i="7"/>
  <c r="F48" i="7"/>
  <c r="G48" i="7"/>
  <c r="H48" i="7"/>
  <c r="I48" i="7"/>
  <c r="J48" i="7"/>
  <c r="K48" i="7"/>
  <c r="D49" i="7"/>
  <c r="E49" i="7"/>
  <c r="F49" i="7"/>
  <c r="G49" i="7"/>
  <c r="H49" i="7"/>
  <c r="I49" i="7"/>
  <c r="J49" i="7"/>
  <c r="K49" i="7"/>
  <c r="D50" i="7"/>
  <c r="E50" i="7"/>
  <c r="F50" i="7"/>
  <c r="G50" i="7"/>
  <c r="H50" i="7"/>
  <c r="I50" i="7"/>
  <c r="J50" i="7"/>
  <c r="K50" i="7"/>
  <c r="D51" i="7"/>
  <c r="E51" i="7"/>
  <c r="F51" i="7"/>
  <c r="G51" i="7"/>
  <c r="H51" i="7"/>
  <c r="I51" i="7"/>
  <c r="J51" i="7"/>
  <c r="K51" i="7"/>
  <c r="D52" i="7"/>
  <c r="E52" i="7"/>
  <c r="F52" i="7"/>
  <c r="G52" i="7"/>
  <c r="H52" i="7"/>
  <c r="I52" i="7"/>
  <c r="J52" i="7"/>
  <c r="K52" i="7"/>
  <c r="D53" i="7"/>
  <c r="E53" i="7"/>
  <c r="F53" i="7"/>
  <c r="G53" i="7"/>
  <c r="H53" i="7"/>
  <c r="I53" i="7"/>
  <c r="J53" i="7"/>
  <c r="K53" i="7"/>
  <c r="D57" i="7"/>
  <c r="E57" i="7"/>
  <c r="F57" i="7"/>
  <c r="G57" i="7"/>
  <c r="H57" i="7"/>
  <c r="I57" i="7"/>
  <c r="J57" i="7"/>
  <c r="K57" i="7"/>
  <c r="D58" i="7"/>
  <c r="E58" i="7"/>
  <c r="F58" i="7"/>
  <c r="G58" i="7"/>
  <c r="H58" i="7"/>
  <c r="I58" i="7"/>
  <c r="J58" i="7"/>
  <c r="K58" i="7"/>
  <c r="D59" i="7"/>
  <c r="E59" i="7"/>
  <c r="F59" i="7"/>
  <c r="G59" i="7"/>
  <c r="H59" i="7"/>
  <c r="I59" i="7"/>
  <c r="J59" i="7"/>
  <c r="K59" i="7"/>
  <c r="D60" i="7"/>
  <c r="E60" i="7"/>
  <c r="F60" i="7"/>
  <c r="G60" i="7"/>
  <c r="H60" i="7"/>
  <c r="I60" i="7"/>
  <c r="J60" i="7"/>
  <c r="K60" i="7"/>
  <c r="D61" i="7"/>
  <c r="E61" i="7"/>
  <c r="F61" i="7"/>
  <c r="G61" i="7"/>
  <c r="H61" i="7"/>
  <c r="I61" i="7"/>
  <c r="J61" i="7"/>
  <c r="K61" i="7"/>
  <c r="D62" i="7"/>
  <c r="E62" i="7"/>
  <c r="F62" i="7"/>
  <c r="G62" i="7"/>
  <c r="H62" i="7"/>
  <c r="I62" i="7"/>
  <c r="J62" i="7"/>
  <c r="K62" i="7"/>
  <c r="D63" i="7"/>
  <c r="E63" i="7"/>
  <c r="F63" i="7"/>
  <c r="G63" i="7"/>
  <c r="H63" i="7"/>
  <c r="I63" i="7"/>
  <c r="J63" i="7"/>
  <c r="K63" i="7"/>
  <c r="D64" i="7"/>
  <c r="E64" i="7"/>
  <c r="F64" i="7"/>
  <c r="G64" i="7"/>
  <c r="H64" i="7"/>
  <c r="I64" i="7"/>
  <c r="J64" i="7"/>
  <c r="K64" i="7"/>
  <c r="D65" i="7"/>
  <c r="E65" i="7"/>
  <c r="F65" i="7"/>
  <c r="G65" i="7"/>
  <c r="H65" i="7"/>
  <c r="I65" i="7"/>
  <c r="J65" i="7"/>
  <c r="K65" i="7"/>
  <c r="D66" i="7"/>
  <c r="E66" i="7"/>
  <c r="F66" i="7"/>
  <c r="G66" i="7"/>
  <c r="H66" i="7"/>
  <c r="I66" i="7"/>
  <c r="J66" i="7"/>
  <c r="K66" i="7"/>
  <c r="D67" i="7"/>
  <c r="E67" i="7"/>
  <c r="F67" i="7"/>
  <c r="G67" i="7"/>
  <c r="H67" i="7"/>
  <c r="I67" i="7"/>
  <c r="J67" i="7"/>
  <c r="K67" i="7"/>
  <c r="D68" i="7"/>
  <c r="E68" i="7"/>
  <c r="F68" i="7"/>
  <c r="G68" i="7"/>
  <c r="H68" i="7"/>
  <c r="I68" i="7"/>
  <c r="J68" i="7"/>
  <c r="K68" i="7"/>
  <c r="D69" i="7"/>
  <c r="E69" i="7"/>
  <c r="F69" i="7"/>
  <c r="G69" i="7"/>
  <c r="H69" i="7"/>
  <c r="I69" i="7"/>
  <c r="J69" i="7"/>
  <c r="K69" i="7"/>
  <c r="D70" i="7"/>
  <c r="E70" i="7"/>
  <c r="F70" i="7"/>
  <c r="G70" i="7"/>
  <c r="H70" i="7"/>
  <c r="I70" i="7"/>
  <c r="J70" i="7"/>
  <c r="K70" i="7"/>
  <c r="D71" i="7"/>
  <c r="E71" i="7"/>
  <c r="F71" i="7"/>
  <c r="G71" i="7"/>
  <c r="H71" i="7"/>
  <c r="I71" i="7"/>
  <c r="J71" i="7"/>
  <c r="K71" i="7"/>
  <c r="D72" i="7"/>
  <c r="E72" i="7"/>
  <c r="F72" i="7"/>
  <c r="G72" i="7"/>
  <c r="H72" i="7"/>
  <c r="I72" i="7"/>
  <c r="J72" i="7"/>
  <c r="K72" i="7"/>
  <c r="D73" i="7"/>
  <c r="E73" i="7"/>
  <c r="F73" i="7"/>
  <c r="G73" i="7"/>
  <c r="H73" i="7"/>
  <c r="I73" i="7"/>
  <c r="J73" i="7"/>
  <c r="K73" i="7"/>
  <c r="D74" i="7"/>
  <c r="E74" i="7"/>
  <c r="F74" i="7"/>
  <c r="G74" i="7"/>
  <c r="H74" i="7"/>
  <c r="I74" i="7"/>
  <c r="J74" i="7"/>
  <c r="K74" i="7"/>
  <c r="D75" i="7"/>
  <c r="E75" i="7"/>
  <c r="F75" i="7"/>
  <c r="G75" i="7"/>
  <c r="H75" i="7"/>
  <c r="I75" i="7"/>
  <c r="J75" i="7"/>
  <c r="K75" i="7"/>
  <c r="D76" i="7"/>
  <c r="E76" i="7"/>
  <c r="F76" i="7"/>
  <c r="G76" i="7"/>
  <c r="H76" i="7"/>
  <c r="I76" i="7"/>
  <c r="J76" i="7"/>
  <c r="K76" i="7"/>
  <c r="D80" i="7"/>
  <c r="E80" i="7"/>
  <c r="F80" i="7"/>
  <c r="G80" i="7"/>
  <c r="H80" i="7"/>
  <c r="I80" i="7"/>
  <c r="J80" i="7"/>
  <c r="K80" i="7"/>
  <c r="D81" i="7"/>
  <c r="E81" i="7"/>
  <c r="F81" i="7"/>
  <c r="G81" i="7"/>
  <c r="H81" i="7"/>
  <c r="I81" i="7"/>
  <c r="J81" i="7"/>
  <c r="K81" i="7"/>
  <c r="D82" i="7"/>
  <c r="E82" i="7"/>
  <c r="F82" i="7"/>
  <c r="G82" i="7"/>
  <c r="H82" i="7"/>
  <c r="I82" i="7"/>
  <c r="J82" i="7"/>
  <c r="K82" i="7"/>
  <c r="D83" i="7"/>
  <c r="E83" i="7"/>
  <c r="F83" i="7"/>
  <c r="G83" i="7"/>
  <c r="H83" i="7"/>
  <c r="I83" i="7"/>
  <c r="J83" i="7"/>
  <c r="K83" i="7"/>
  <c r="D84" i="7"/>
  <c r="E84" i="7"/>
  <c r="F84" i="7"/>
  <c r="G84" i="7"/>
  <c r="H84" i="7"/>
  <c r="I84" i="7"/>
  <c r="J84" i="7"/>
  <c r="K84" i="7"/>
  <c r="D85" i="7"/>
  <c r="E85" i="7"/>
  <c r="F85" i="7"/>
  <c r="G85" i="7"/>
  <c r="H85" i="7"/>
  <c r="I85" i="7"/>
  <c r="J85" i="7"/>
  <c r="K85" i="7"/>
  <c r="D89" i="7"/>
  <c r="E89" i="7"/>
  <c r="F89" i="7"/>
  <c r="G89" i="7"/>
  <c r="H89" i="7"/>
  <c r="I89" i="7"/>
  <c r="J89" i="7"/>
  <c r="K89" i="7"/>
  <c r="D90" i="7"/>
  <c r="E90" i="7"/>
  <c r="F90" i="7"/>
  <c r="G90" i="7"/>
  <c r="H90" i="7"/>
  <c r="I90" i="7"/>
  <c r="J90" i="7"/>
  <c r="K90" i="7"/>
  <c r="D91" i="7"/>
  <c r="E91" i="7"/>
  <c r="F91" i="7"/>
  <c r="G91" i="7"/>
  <c r="H91" i="7"/>
  <c r="I91" i="7"/>
  <c r="J91" i="7"/>
  <c r="K91" i="7"/>
  <c r="D92" i="7"/>
  <c r="E92" i="7"/>
  <c r="F92" i="7"/>
  <c r="G92" i="7"/>
  <c r="H92" i="7"/>
  <c r="I92" i="7"/>
  <c r="J92" i="7"/>
  <c r="K92" i="7"/>
  <c r="D93" i="7"/>
  <c r="E93" i="7"/>
  <c r="F93" i="7"/>
  <c r="G93" i="7"/>
  <c r="H93" i="7"/>
  <c r="I93" i="7"/>
  <c r="J93" i="7"/>
  <c r="K93" i="7"/>
  <c r="D94" i="7"/>
  <c r="E94" i="7"/>
  <c r="F94" i="7"/>
  <c r="G94" i="7"/>
  <c r="H94" i="7"/>
  <c r="I94" i="7"/>
  <c r="J94" i="7"/>
  <c r="K94" i="7"/>
  <c r="D95" i="7"/>
  <c r="E95" i="7"/>
  <c r="F95" i="7"/>
  <c r="G95" i="7"/>
  <c r="H95" i="7"/>
  <c r="I95" i="7"/>
  <c r="J95" i="7"/>
  <c r="K95" i="7"/>
  <c r="D96" i="7"/>
  <c r="E96" i="7"/>
  <c r="F96" i="7"/>
  <c r="G96" i="7"/>
  <c r="H96" i="7"/>
  <c r="I96" i="7"/>
  <c r="J96" i="7"/>
  <c r="K96" i="7"/>
  <c r="D100" i="7"/>
  <c r="E100" i="7"/>
  <c r="F100" i="7"/>
  <c r="G100" i="7"/>
  <c r="H100" i="7"/>
  <c r="I100" i="7"/>
  <c r="J100" i="7"/>
  <c r="K100" i="7"/>
  <c r="D101" i="7"/>
  <c r="E101" i="7"/>
  <c r="F101" i="7"/>
  <c r="G101" i="7"/>
  <c r="H101" i="7"/>
  <c r="I101" i="7"/>
  <c r="J101" i="7"/>
  <c r="K101" i="7"/>
  <c r="D102" i="7"/>
  <c r="E102" i="7"/>
  <c r="F102" i="7"/>
  <c r="G102" i="7"/>
  <c r="H102" i="7"/>
  <c r="I102" i="7"/>
  <c r="J102" i="7"/>
  <c r="K102" i="7"/>
  <c r="D103" i="7"/>
  <c r="E103" i="7"/>
  <c r="F103" i="7"/>
  <c r="G103" i="7"/>
  <c r="H103" i="7"/>
  <c r="I103" i="7"/>
  <c r="J103" i="7"/>
  <c r="K103" i="7"/>
  <c r="D104" i="7"/>
  <c r="E104" i="7"/>
  <c r="F104" i="7"/>
  <c r="G104" i="7"/>
  <c r="H104" i="7"/>
  <c r="I104" i="7"/>
  <c r="J104" i="7"/>
  <c r="K104" i="7"/>
  <c r="D105" i="7"/>
  <c r="E105" i="7"/>
  <c r="F105" i="7"/>
  <c r="G105" i="7"/>
  <c r="H105" i="7"/>
  <c r="I105" i="7"/>
  <c r="J105" i="7"/>
  <c r="K105" i="7"/>
  <c r="D109" i="7"/>
  <c r="E109" i="7"/>
  <c r="F109" i="7"/>
  <c r="G109" i="7"/>
  <c r="H109" i="7"/>
  <c r="I109" i="7"/>
  <c r="J109" i="7"/>
  <c r="K109" i="7"/>
  <c r="D110" i="7"/>
  <c r="E110" i="7"/>
  <c r="F110" i="7"/>
  <c r="G110" i="7"/>
  <c r="H110" i="7"/>
  <c r="I110" i="7"/>
  <c r="J110" i="7"/>
  <c r="K110" i="7"/>
  <c r="D111" i="7"/>
  <c r="E111" i="7"/>
  <c r="F111" i="7"/>
  <c r="G111" i="7"/>
  <c r="H111" i="7"/>
  <c r="I111" i="7"/>
  <c r="J111" i="7"/>
  <c r="K111" i="7"/>
  <c r="D112" i="7"/>
  <c r="E112" i="7"/>
  <c r="F112" i="7"/>
  <c r="G112" i="7"/>
  <c r="H112" i="7"/>
  <c r="I112" i="7"/>
  <c r="J112" i="7"/>
  <c r="K112" i="7"/>
  <c r="D113" i="7"/>
  <c r="E113" i="7"/>
  <c r="F113" i="7"/>
  <c r="G113" i="7"/>
  <c r="H113" i="7"/>
  <c r="I113" i="7"/>
  <c r="J113" i="7"/>
  <c r="K113" i="7"/>
  <c r="D114" i="7"/>
  <c r="E114" i="7"/>
  <c r="F114" i="7"/>
  <c r="G114" i="7"/>
  <c r="H114" i="7"/>
  <c r="I114" i="7"/>
  <c r="J114" i="7"/>
  <c r="K114" i="7"/>
  <c r="D115" i="7"/>
  <c r="E115" i="7"/>
  <c r="F115" i="7"/>
  <c r="G115" i="7"/>
  <c r="H115" i="7"/>
  <c r="I115" i="7"/>
  <c r="J115" i="7"/>
  <c r="K115" i="7"/>
  <c r="D116" i="7"/>
  <c r="E116" i="7"/>
  <c r="F116" i="7"/>
  <c r="G116" i="7"/>
  <c r="H116" i="7"/>
  <c r="I116" i="7"/>
  <c r="J116" i="7"/>
  <c r="K116" i="7"/>
  <c r="D117" i="7"/>
  <c r="E117" i="7"/>
  <c r="F117" i="7"/>
  <c r="G117" i="7"/>
  <c r="H117" i="7"/>
  <c r="I117" i="7"/>
  <c r="J117" i="7"/>
  <c r="K117" i="7"/>
  <c r="D118" i="7"/>
  <c r="E118" i="7"/>
  <c r="F118" i="7"/>
  <c r="G118" i="7"/>
  <c r="H118" i="7"/>
  <c r="I118" i="7"/>
  <c r="J118" i="7"/>
  <c r="K118" i="7"/>
  <c r="D122" i="7"/>
  <c r="E122" i="7"/>
  <c r="F122" i="7"/>
  <c r="G122" i="7"/>
  <c r="H122" i="7"/>
  <c r="I122" i="7"/>
  <c r="J122" i="7"/>
  <c r="K122" i="7"/>
  <c r="D123" i="7"/>
  <c r="E123" i="7"/>
  <c r="F123" i="7"/>
  <c r="G123" i="7"/>
  <c r="H123" i="7"/>
  <c r="I123" i="7"/>
  <c r="J123" i="7"/>
  <c r="K123" i="7"/>
  <c r="D124" i="7"/>
  <c r="E124" i="7"/>
  <c r="F124" i="7"/>
  <c r="G124" i="7"/>
  <c r="H124" i="7"/>
  <c r="I124" i="7"/>
  <c r="J124" i="7"/>
  <c r="K124" i="7"/>
  <c r="D125" i="7"/>
  <c r="E125" i="7"/>
  <c r="F125" i="7"/>
  <c r="G125" i="7"/>
  <c r="H125" i="7"/>
  <c r="I125" i="7"/>
  <c r="J125" i="7"/>
  <c r="K125" i="7"/>
  <c r="D126" i="7"/>
  <c r="E126" i="7"/>
  <c r="F126" i="7"/>
  <c r="G126" i="7"/>
  <c r="H126" i="7"/>
  <c r="I126" i="7"/>
  <c r="J126" i="7"/>
  <c r="K126" i="7"/>
  <c r="D127" i="7"/>
  <c r="E127" i="7"/>
  <c r="F127" i="7"/>
  <c r="G127" i="7"/>
  <c r="H127" i="7"/>
  <c r="I127" i="7"/>
  <c r="J127" i="7"/>
  <c r="K127" i="7"/>
  <c r="D128" i="7"/>
  <c r="E128" i="7"/>
  <c r="F128" i="7"/>
  <c r="G128" i="7"/>
  <c r="H128" i="7"/>
  <c r="I128" i="7"/>
  <c r="J128" i="7"/>
  <c r="K128" i="7"/>
  <c r="D129" i="7"/>
  <c r="E129" i="7"/>
  <c r="F129" i="7"/>
  <c r="G129" i="7"/>
  <c r="H129" i="7"/>
  <c r="I129" i="7"/>
  <c r="J129" i="7"/>
  <c r="K129" i="7"/>
  <c r="D130" i="7"/>
  <c r="E130" i="7"/>
  <c r="F130" i="7"/>
  <c r="G130" i="7"/>
  <c r="H130" i="7"/>
  <c r="I130" i="7"/>
  <c r="J130" i="7"/>
  <c r="K130" i="7"/>
  <c r="D131" i="7"/>
  <c r="E131" i="7"/>
  <c r="F131" i="7"/>
  <c r="G131" i="7"/>
  <c r="H131" i="7"/>
  <c r="I131" i="7"/>
  <c r="J131" i="7"/>
  <c r="K131" i="7"/>
  <c r="D132" i="7"/>
  <c r="E132" i="7"/>
  <c r="F132" i="7"/>
  <c r="G132" i="7"/>
  <c r="H132" i="7"/>
  <c r="I132" i="7"/>
  <c r="J132" i="7"/>
  <c r="K132" i="7"/>
  <c r="D133" i="7"/>
  <c r="E133" i="7"/>
  <c r="F133" i="7"/>
  <c r="G133" i="7"/>
  <c r="H133" i="7"/>
  <c r="I133" i="7"/>
  <c r="J133" i="7"/>
  <c r="K133" i="7"/>
  <c r="D134" i="7"/>
  <c r="E134" i="7"/>
  <c r="F134" i="7"/>
  <c r="G134" i="7"/>
  <c r="H134" i="7"/>
  <c r="I134" i="7"/>
  <c r="J134" i="7"/>
  <c r="K134" i="7"/>
  <c r="D135" i="7"/>
  <c r="E135" i="7"/>
  <c r="F135" i="7"/>
  <c r="G135" i="7"/>
  <c r="H135" i="7"/>
  <c r="I135" i="7"/>
  <c r="J135" i="7"/>
  <c r="K135" i="7"/>
  <c r="D136" i="7"/>
  <c r="E136" i="7"/>
  <c r="F136" i="7"/>
  <c r="G136" i="7"/>
  <c r="H136" i="7"/>
  <c r="I136" i="7"/>
  <c r="J136" i="7"/>
  <c r="K136" i="7"/>
  <c r="D137" i="7"/>
  <c r="E137" i="7"/>
  <c r="F137" i="7"/>
  <c r="G137" i="7"/>
  <c r="H137" i="7"/>
  <c r="I137" i="7"/>
  <c r="J137" i="7"/>
  <c r="K137" i="7"/>
  <c r="D138" i="7"/>
  <c r="E138" i="7"/>
  <c r="F138" i="7"/>
  <c r="G138" i="7"/>
  <c r="H138" i="7"/>
  <c r="I138" i="7"/>
  <c r="J138" i="7"/>
  <c r="K138" i="7"/>
  <c r="D139" i="7"/>
  <c r="E139" i="7"/>
  <c r="F139" i="7"/>
  <c r="G139" i="7"/>
  <c r="H139" i="7"/>
  <c r="I139" i="7"/>
  <c r="J139" i="7"/>
  <c r="K139" i="7"/>
  <c r="D143" i="7"/>
  <c r="E143" i="7"/>
  <c r="F143" i="7"/>
  <c r="G143" i="7"/>
  <c r="H143" i="7"/>
  <c r="I143" i="7"/>
  <c r="J143" i="7"/>
  <c r="K143" i="7"/>
  <c r="D144" i="7"/>
  <c r="E144" i="7"/>
  <c r="F144" i="7"/>
  <c r="G144" i="7"/>
  <c r="H144" i="7"/>
  <c r="I144" i="7"/>
  <c r="J144" i="7"/>
  <c r="K144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80" i="7"/>
  <c r="L81" i="7"/>
  <c r="L82" i="7"/>
  <c r="L83" i="7"/>
  <c r="L84" i="7"/>
  <c r="L85" i="7"/>
  <c r="L89" i="7"/>
  <c r="L90" i="7"/>
  <c r="L91" i="7"/>
  <c r="L92" i="7"/>
  <c r="L93" i="7"/>
  <c r="L94" i="7"/>
  <c r="L95" i="7"/>
  <c r="L96" i="7"/>
  <c r="L100" i="7"/>
  <c r="L101" i="7"/>
  <c r="L102" i="7"/>
  <c r="L103" i="7"/>
  <c r="L104" i="7"/>
  <c r="L105" i="7"/>
  <c r="L109" i="7"/>
  <c r="L110" i="7"/>
  <c r="L111" i="7"/>
  <c r="L112" i="7"/>
  <c r="L113" i="7"/>
  <c r="L114" i="7"/>
  <c r="L115" i="7"/>
  <c r="L116" i="7"/>
  <c r="L117" i="7"/>
  <c r="L118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3" i="7"/>
  <c r="L144" i="7"/>
  <c r="D7" i="7"/>
  <c r="E7" i="7"/>
  <c r="F7" i="7"/>
  <c r="G7" i="7"/>
  <c r="H7" i="7"/>
  <c r="I7" i="7"/>
  <c r="J7" i="7"/>
  <c r="K7" i="7"/>
  <c r="L7" i="7"/>
  <c r="H78" i="8" l="1"/>
  <c r="D78" i="8"/>
  <c r="K78" i="8"/>
  <c r="L78" i="8"/>
  <c r="G78" i="8"/>
  <c r="H36" i="8"/>
  <c r="D36" i="8"/>
  <c r="K36" i="8"/>
  <c r="L36" i="8"/>
  <c r="G36" i="8"/>
  <c r="C36" i="8"/>
  <c r="J36" i="8"/>
  <c r="I78" i="7"/>
  <c r="E78" i="7"/>
  <c r="H78" i="7"/>
  <c r="D78" i="7"/>
  <c r="K78" i="7"/>
  <c r="L78" i="7"/>
  <c r="G78" i="7"/>
  <c r="I36" i="7"/>
  <c r="E36" i="7"/>
  <c r="H36" i="7"/>
  <c r="D36" i="7"/>
  <c r="K36" i="7"/>
  <c r="L36" i="7"/>
  <c r="G36" i="7"/>
  <c r="D66" i="9"/>
  <c r="H66" i="9"/>
  <c r="D64" i="9"/>
  <c r="H64" i="9"/>
  <c r="I66" i="9"/>
  <c r="G93" i="9"/>
  <c r="C95" i="9"/>
  <c r="G95" i="9"/>
  <c r="K95" i="9"/>
  <c r="K96" i="9" s="1"/>
  <c r="B64" i="9"/>
  <c r="F64" i="9"/>
  <c r="J64" i="9"/>
  <c r="B66" i="9"/>
  <c r="F66" i="9"/>
  <c r="J66" i="9"/>
  <c r="E64" i="9"/>
  <c r="I64" i="9"/>
  <c r="E66" i="9"/>
  <c r="C93" i="9"/>
  <c r="K93" i="9"/>
  <c r="K94" i="9" s="1"/>
  <c r="E94" i="9" l="1"/>
  <c r="C94" i="9"/>
  <c r="D94" i="9"/>
  <c r="G94" i="9"/>
  <c r="J94" i="9"/>
  <c r="F94" i="9"/>
  <c r="B94" i="9"/>
  <c r="I94" i="9"/>
  <c r="H94" i="9"/>
  <c r="H96" i="9"/>
  <c r="J96" i="9"/>
  <c r="G96" i="9"/>
  <c r="I96" i="9"/>
  <c r="F96" i="9"/>
  <c r="D96" i="9"/>
  <c r="B96" i="9"/>
  <c r="C96" i="9"/>
  <c r="E96" i="9"/>
</calcChain>
</file>

<file path=xl/sharedStrings.xml><?xml version="1.0" encoding="utf-8"?>
<sst xmlns="http://schemas.openxmlformats.org/spreadsheetml/2006/main" count="2851" uniqueCount="266">
  <si>
    <t xml:space="preserve">  1 - 4</t>
  </si>
  <si>
    <t xml:space="preserve">  5 - 9</t>
  </si>
  <si>
    <t xml:space="preserve"> 10 - 19</t>
  </si>
  <si>
    <t>20 - 49</t>
  </si>
  <si>
    <t>50 - 99</t>
  </si>
  <si>
    <t>100-249</t>
  </si>
  <si>
    <t>250-499</t>
  </si>
  <si>
    <t>500-999</t>
  </si>
  <si>
    <t>über 999</t>
  </si>
  <si>
    <t>TOTAL</t>
  </si>
  <si>
    <t>Größenklassen</t>
  </si>
  <si>
    <t>Betriebe JULI 2017</t>
  </si>
  <si>
    <t>101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</si>
  <si>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</si>
  <si>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</si>
  <si>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</si>
  <si>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</si>
  <si>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</si>
  <si>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</si>
  <si>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</si>
  <si>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</si>
  <si>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</si>
  <si>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</si>
  <si>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</si>
  <si>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</si>
  <si>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</si>
  <si>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</si>
  <si>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</si>
  <si>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</si>
  <si>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</si>
  <si>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</si>
  <si>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</si>
  <si>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</si>
  <si>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</si>
  <si>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125A</t>
  </si>
  <si>
    <t>125B</t>
  </si>
  <si>
    <t>126</t>
  </si>
  <si>
    <t>127</t>
  </si>
  <si>
    <t>128</t>
  </si>
  <si>
    <t>129</t>
  </si>
  <si>
    <t>201</t>
  </si>
  <si>
    <t>202</t>
  </si>
  <si>
    <t>203</t>
  </si>
  <si>
    <t>204</t>
  </si>
  <si>
    <t>205</t>
  </si>
  <si>
    <t>206</t>
  </si>
  <si>
    <t>207</t>
  </si>
  <si>
    <t>209</t>
  </si>
  <si>
    <t>210</t>
  </si>
  <si>
    <t>211</t>
  </si>
  <si>
    <t>212</t>
  </si>
  <si>
    <t>213</t>
  </si>
  <si>
    <t>215</t>
  </si>
  <si>
    <t>216</t>
  </si>
  <si>
    <t>217</t>
  </si>
  <si>
    <t>218</t>
  </si>
  <si>
    <t>301</t>
  </si>
  <si>
    <t>302</t>
  </si>
  <si>
    <t>303</t>
  </si>
  <si>
    <t>304A</t>
  </si>
  <si>
    <t>304B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</si>
  <si>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</si>
  <si>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</si>
  <si>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</si>
  <si>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</si>
  <si>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</si>
  <si>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</si>
  <si>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</si>
  <si>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</si>
  <si>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</si>
  <si>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</si>
  <si>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</si>
  <si>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</si>
  <si>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</si>
  <si>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</si>
  <si>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320</t>
  </si>
  <si>
    <t>401</t>
  </si>
  <si>
    <t>402</t>
  </si>
  <si>
    <t>403</t>
  </si>
  <si>
    <t>404</t>
  </si>
  <si>
    <t>405</t>
  </si>
  <si>
    <t>406</t>
  </si>
  <si>
    <t>501</t>
  </si>
  <si>
    <t>502</t>
  </si>
  <si>
    <t>503</t>
  </si>
  <si>
    <t>504</t>
  </si>
  <si>
    <t>505</t>
  </si>
  <si>
    <t>506</t>
  </si>
  <si>
    <t>507</t>
  </si>
  <si>
    <t>508</t>
  </si>
  <si>
    <t>601</t>
  </si>
  <si>
    <t>602</t>
  </si>
  <si>
    <t>603</t>
  </si>
  <si>
    <t>604</t>
  </si>
  <si>
    <t>605</t>
  </si>
  <si>
    <t>606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</si>
  <si>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</si>
  <si>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</si>
  <si>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</si>
  <si>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</si>
  <si>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</si>
  <si>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</si>
  <si>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</si>
  <si>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</si>
  <si>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</si>
  <si>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</si>
  <si>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801</t>
  </si>
  <si>
    <t>803</t>
  </si>
  <si>
    <t>804</t>
  </si>
  <si>
    <t>805</t>
  </si>
  <si>
    <t>807</t>
  </si>
  <si>
    <t>808</t>
  </si>
  <si>
    <t>809</t>
  </si>
  <si>
    <t>810</t>
  </si>
  <si>
    <t>811</t>
  </si>
  <si>
    <t>814</t>
  </si>
  <si>
    <t>816</t>
  </si>
  <si>
    <t>817</t>
  </si>
  <si>
    <t>818</t>
  </si>
  <si>
    <t>819</t>
  </si>
  <si>
    <t>820</t>
  </si>
  <si>
    <t>821</t>
  </si>
  <si>
    <t>823</t>
  </si>
  <si>
    <t>824</t>
  </si>
  <si>
    <t>A</t>
  </si>
  <si>
    <t>unselbst. Beschäftigte JULI 2017</t>
  </si>
  <si>
    <t>B</t>
  </si>
  <si>
    <t>C</t>
  </si>
  <si>
    <t>D</t>
  </si>
  <si>
    <t>Betriebe JULI 2017 relativ</t>
  </si>
  <si>
    <t>unselbst. Beschäftigte JULI 2017 relativ</t>
  </si>
  <si>
    <t>Betriebe mit keinen unselbst. Beschäftigten sind nicht erfasst</t>
  </si>
  <si>
    <t>Jeder Betrieb ist nur einer Sparte/ Fachgruppe zugeordnet</t>
  </si>
  <si>
    <t>Sparte Gewerbe u. Handwerk</t>
  </si>
  <si>
    <t>Betriebe</t>
  </si>
  <si>
    <t>Betriebe relativ</t>
  </si>
  <si>
    <t>unselbst. Beschäftigte</t>
  </si>
  <si>
    <t>unselbst. Beschäftigte relativ</t>
  </si>
  <si>
    <t>Sparte Industrie</t>
  </si>
  <si>
    <t>Sparte Handel</t>
  </si>
  <si>
    <t>Sparte Bank + Versicherung</t>
  </si>
  <si>
    <t>Sparte Transport und Verkehr</t>
  </si>
  <si>
    <t>Sparte Tourismus u. Freizeitwirtschaft</t>
  </si>
  <si>
    <t>Sparte Information und Consulting</t>
  </si>
  <si>
    <t>Summe der Sparten 1 bis 7</t>
  </si>
  <si>
    <t>Gewerbliche Wirtschaft</t>
  </si>
  <si>
    <t>Sparte 8 (nicht kammerzugehörig)</t>
  </si>
  <si>
    <t>Sparte 9 (nicht kammerzugehörig)</t>
  </si>
  <si>
    <t>Summe 1-7 + Sparte 8 + 9</t>
  </si>
  <si>
    <t>Für weitere Sparten bitte nach unten scrollen !</t>
  </si>
  <si>
    <t>Dachdecker, Glaser und Spengler</t>
  </si>
  <si>
    <t>Hafner, Platten- und Fliesenleger und Keramiker</t>
  </si>
  <si>
    <t>Maler und Tapezierer</t>
  </si>
  <si>
    <t>Bauhilfsgewerbe</t>
  </si>
  <si>
    <t>Holzbau</t>
  </si>
  <si>
    <t>Tischler und der holzgestaltenden Gewerbe</t>
  </si>
  <si>
    <t>Metalltechniker</t>
  </si>
  <si>
    <t>Sanitär-, Heizungs- und Lüftungstechniker</t>
  </si>
  <si>
    <t>Elektro-, Gebäude-, Alarm-  und Kommunikationstechniker</t>
  </si>
  <si>
    <t>Kunststoffverarbeiter</t>
  </si>
  <si>
    <t>Mechatroniker</t>
  </si>
  <si>
    <t>Kraftfahrzeugtechniker</t>
  </si>
  <si>
    <t>Kunsthandwerke</t>
  </si>
  <si>
    <t>Mode und Bekleidungstechnik</t>
  </si>
  <si>
    <t>Gesundheitsberufe</t>
  </si>
  <si>
    <t>Lebensmittelgewerbe</t>
  </si>
  <si>
    <t>Fußpfleger, Kosmetiker und Masseure</t>
  </si>
  <si>
    <t>Gärtner und Floristen</t>
  </si>
  <si>
    <t>Berufsfotografen</t>
  </si>
  <si>
    <t>Chemischen Gewerbe und Denkmal-, Fassaden- und Gebäudereiniger</t>
  </si>
  <si>
    <t>Friseure</t>
  </si>
  <si>
    <t>Rauchfangkehrer</t>
  </si>
  <si>
    <t>Bestatter</t>
  </si>
  <si>
    <t>Gewerblichen Dienstleister</t>
  </si>
  <si>
    <t>Personenberatung und Personenbetreuung</t>
  </si>
  <si>
    <t>Persönliche Dienstleister</t>
  </si>
  <si>
    <t>Film u. Musikwirtschaft</t>
  </si>
  <si>
    <t>Bergwerke und Stahl</t>
  </si>
  <si>
    <t>Mineralölindustrie</t>
  </si>
  <si>
    <t>Stein- und keramische Industrie</t>
  </si>
  <si>
    <t>Glasindustrie</t>
  </si>
  <si>
    <t>Papierindustrie</t>
  </si>
  <si>
    <t>Bauindustrie</t>
  </si>
  <si>
    <t>Holzindustrie</t>
  </si>
  <si>
    <t>Nahrungs- und Genussmittelindustrie (Lebensmittelindustrie)</t>
  </si>
  <si>
    <t>Textil-, Bekleidungs-, Schuh- und Lederindustrie</t>
  </si>
  <si>
    <t>Gas- und Wärmeversorgungsunternehmungen</t>
  </si>
  <si>
    <t>NE - Metallindustrie</t>
  </si>
  <si>
    <t>Fahrzeugindustrie</t>
  </si>
  <si>
    <t>Elektro- und Elektronikindustrie</t>
  </si>
  <si>
    <t>Lebensmittelhandel</t>
  </si>
  <si>
    <t>Tabaktrafikanten</t>
  </si>
  <si>
    <t>Handel mit Arzneimitteln, Drogerie- und Parfümeriewaren, Chemikalien und Farben</t>
  </si>
  <si>
    <t>Weinhandel</t>
  </si>
  <si>
    <t>Agrarhandel</t>
  </si>
  <si>
    <t>Energiehandel</t>
  </si>
  <si>
    <t>Markt-, Straßen- und Wanderhandel</t>
  </si>
  <si>
    <t>Außenhandel</t>
  </si>
  <si>
    <t>Handel mit Mode und Freizeitartikeln</t>
  </si>
  <si>
    <t>Direktvertriebe</t>
  </si>
  <si>
    <t>Papier- und Spielwarenhandel</t>
  </si>
  <si>
    <t>Handelsagenten</t>
  </si>
  <si>
    <t>Juwelen-, Uhren-, Kunst-, Antiquitäten- und Briefmarkenhandel</t>
  </si>
  <si>
    <t>Baustoff-, Eisen-, Hartwaren- und Holzhandel</t>
  </si>
  <si>
    <t>Handel mit Maschinen, Computersystemen, technischem und industriellem Bedarf</t>
  </si>
  <si>
    <t>Fahrzeughandel</t>
  </si>
  <si>
    <t>Foto-, Optik- und Medizinproduktehandel</t>
  </si>
  <si>
    <t>Elektro- und Einrichtungsfachhandel</t>
  </si>
  <si>
    <t>Versand-, Internet- und allgemeiner Handel</t>
  </si>
  <si>
    <t>Versicherungsagenten</t>
  </si>
  <si>
    <t>Banken und Bankiers</t>
  </si>
  <si>
    <t>Sparkassen</t>
  </si>
  <si>
    <t>Volksbanken</t>
  </si>
  <si>
    <t>Raiffeisenbanken</t>
  </si>
  <si>
    <t>Landes-Hypothekenbanken</t>
  </si>
  <si>
    <t>Versicherungsunternehmen</t>
  </si>
  <si>
    <t>Schienenbahnen</t>
  </si>
  <si>
    <t>Autobus-, Luftfahrt- und Schifffahrtunternehmungen</t>
  </si>
  <si>
    <t>Seilbahnen</t>
  </si>
  <si>
    <t>Beförderungsgewerbe mit Personenkraftwagen</t>
  </si>
  <si>
    <t>Güterbeförderungsgewerbe</t>
  </si>
  <si>
    <t>Fahrschulen und allgemeiner Verkehr</t>
  </si>
  <si>
    <t>Garagen-, Tankstellen- und Servicestationsunternehmungen</t>
  </si>
  <si>
    <t>Gastronomie</t>
  </si>
  <si>
    <t>Hotellerie</t>
  </si>
  <si>
    <t>Gesundheitsbetriebe</t>
  </si>
  <si>
    <t>Reisebüros</t>
  </si>
  <si>
    <t>Kino-, Kultur- und Vergnügungsbetriebe</t>
  </si>
  <si>
    <t>Freizeit- und Sportbetriebe</t>
  </si>
  <si>
    <t>Entsorgungs- u. Ressourcenmanagement</t>
  </si>
  <si>
    <t>Finanzdienstleister</t>
  </si>
  <si>
    <t>Werbung und Marktkommunikation</t>
  </si>
  <si>
    <t>Ingenieurbüros</t>
  </si>
  <si>
    <t>Druck</t>
  </si>
  <si>
    <t>Immobilien- und Vermögenstreuhänder</t>
  </si>
  <si>
    <t>Buch- und Medienwirtschaft</t>
  </si>
  <si>
    <t>Versicherungsmakler und Berater in Versicherungsangelegenheiten</t>
  </si>
  <si>
    <t>Telekommunikations- und Rundfunkunternehmungen</t>
  </si>
  <si>
    <t>Land- u. Forstwirtschaftliche Erwerbs- u. Wirtschaftsgenossenschaften</t>
  </si>
  <si>
    <t>Elektizitätsversorgungsunternehmen</t>
  </si>
  <si>
    <t>Gemeinnützige Wohnungsunternehmen</t>
  </si>
  <si>
    <t>Sozialversicherungsträger</t>
  </si>
  <si>
    <t>Gestzliche berufliche Interessenvertretung der Arbeitgeber und Arbeitnehmer</t>
  </si>
  <si>
    <t>Herausgeber periodischer Druckschriften</t>
  </si>
  <si>
    <t>Gebietskörperschaften Bund</t>
  </si>
  <si>
    <t>Gebietskörperschaften Länder</t>
  </si>
  <si>
    <t>Gebietskörperschaften Gemeinde / Gemeindeverbände</t>
  </si>
  <si>
    <t>Rechtsanwälte</t>
  </si>
  <si>
    <t>Wirtschaftstreuhänder / Steuerberater</t>
  </si>
  <si>
    <t>Apotheker</t>
  </si>
  <si>
    <t>Ärtze</t>
  </si>
  <si>
    <t>Ziviltechniker</t>
  </si>
  <si>
    <t>Vereine</t>
  </si>
  <si>
    <t>Sonstige</t>
  </si>
  <si>
    <t>Krankenhäuser</t>
  </si>
  <si>
    <t>Politische Parteien</t>
  </si>
  <si>
    <t>§ 30 BAG, Überbetriebliche Lehrausbildung</t>
  </si>
  <si>
    <t>$ 30b- Überbetriebliche Lehrausbildung AMS</t>
  </si>
  <si>
    <t>Beschäftigtenstatistik nach Sparten; Stand Juli 2017</t>
  </si>
  <si>
    <t>Bau</t>
  </si>
  <si>
    <t>Betriebs- /unselbständig Beschäftigtenstatistik nach Fachgruppen Stand Juli 2017</t>
  </si>
  <si>
    <t>Papierverarbeitende Industrie</t>
  </si>
  <si>
    <t>Metalltechnische Industrie</t>
  </si>
  <si>
    <t>Chemische Industrie</t>
  </si>
  <si>
    <t>Spedition u. Logistik</t>
  </si>
  <si>
    <t>Unternehmensberatung, Buchhaltung u. Informationstechnologie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</si>
</sst>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2" x14ac:knownFonts="1"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10"/>
      <color indexed="8"/>
      <name val="Arial"/>
    </font>
    <font>
      <b/>
      <sz val="10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26"/>
      <color indexed="10"/>
      <name val="Arial Narrow"/>
      <family val="2"/>
    </font>
    <font>
      <sz val="9"/>
      <name val="Arial Narrow"/>
      <family val="2"/>
    </font>
    <font>
      <i/>
      <sz val="10"/>
      <name val="Arial Narrow"/>
      <family val="2"/>
    </font>
    <font>
      <b/>
      <sz val="10"/>
      <color indexed="10"/>
      <name val="Arial Narrow"/>
      <family val="2"/>
    </font>
    <font>
      <b/>
      <sz val="10"/>
      <color indexed="48"/>
      <name val="Arial Narrow"/>
      <family val="2"/>
    </font>
    <font>
      <sz val="10"/>
      <color indexed="48"/>
      <name val="Arial Narrow"/>
      <family val="2"/>
    </font>
    <font>
      <b/>
      <sz val="10"/>
      <color indexed="53"/>
      <name val="Arial Narrow"/>
      <family val="2"/>
    </font>
    <font>
      <sz val="10"/>
      <color indexed="53"/>
      <name val="Arial Narrow"/>
      <family val="2"/>
    </font>
    <font>
      <b/>
      <sz val="10"/>
      <color indexed="10"/>
      <name val="Arial"/>
      <family val="2"/>
    </font>
    <font>
      <sz val="10"/>
      <color rgb="FF00B0F0"/>
      <name val="Arial Narrow"/>
      <family val="2"/>
    </font>
    <font>
      <b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6" fillId="0" borderId="0"/>
    <xf numFmtId="0" fontId="2" fillId="0" borderId="0"/>
    <xf numFmtId="0" fontId="2" fillId="0" borderId="0"/>
    <xf numFmtId="0" fontId="10" fillId="0" borderId="0"/>
    <xf numFmtId="0" fontId="6" fillId="0" borderId="0"/>
    <xf numFmtId="0" fontId="6" fillId="0" borderId="0"/>
  </cellStyleXfs>
  <cellXfs count="76">
    <xf numFmtId="0" fontId="0" fillId="0" borderId="0" xfId="0"/>
    <xf numFmtId="16" fontId="3" fillId="0" borderId="0" xfId="1" applyNumberFormat="1" applyFont="1" applyFill="1" applyBorder="1" applyAlignment="1">
      <alignment horizontal="right"/>
    </xf>
    <xf numFmtId="17" fontId="3" fillId="0" borderId="0" xfId="1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4" fillId="0" borderId="0" xfId="1" applyFont="1" applyBorder="1"/>
    <xf numFmtId="0" fontId="5" fillId="0" borderId="0" xfId="1" applyFont="1" applyBorder="1"/>
    <xf numFmtId="0" fontId="3" fillId="0" borderId="0" xfId="1" applyFont="1" applyBorder="1"/>
    <xf numFmtId="0" fontId="7" fillId="0" borderId="0" xfId="2" applyFont="1" applyFill="1" applyBorder="1" applyAlignment="1">
      <alignment wrapText="1"/>
    </xf>
    <xf numFmtId="0" fontId="7" fillId="0" borderId="0" xfId="2" applyFont="1" applyFill="1" applyBorder="1" applyAlignment="1">
      <alignment horizontal="left" wrapText="1"/>
    </xf>
    <xf numFmtId="0" fontId="7" fillId="0" borderId="0" xfId="3" applyFont="1" applyFill="1" applyBorder="1" applyAlignment="1">
      <alignment wrapText="1"/>
    </xf>
    <xf numFmtId="0" fontId="8" fillId="0" borderId="0" xfId="0" applyFont="1" applyBorder="1"/>
    <xf numFmtId="3" fontId="7" fillId="0" borderId="0" xfId="3" applyNumberFormat="1" applyFont="1" applyFill="1" applyBorder="1" applyAlignment="1">
      <alignment horizontal="right" wrapText="1"/>
    </xf>
    <xf numFmtId="3" fontId="7" fillId="0" borderId="0" xfId="3" applyNumberFormat="1" applyFont="1" applyBorder="1"/>
    <xf numFmtId="3" fontId="9" fillId="0" borderId="0" xfId="3" applyNumberFormat="1" applyFont="1" applyFill="1" applyBorder="1" applyAlignment="1">
      <alignment horizontal="right" wrapText="1"/>
    </xf>
    <xf numFmtId="0" fontId="4" fillId="0" borderId="0" xfId="1" applyFont="1" applyFill="1" applyBorder="1"/>
    <xf numFmtId="0" fontId="5" fillId="0" borderId="0" xfId="1" applyFont="1" applyFill="1" applyBorder="1"/>
    <xf numFmtId="0" fontId="3" fillId="0" borderId="0" xfId="1" applyFont="1" applyFill="1" applyBorder="1"/>
    <xf numFmtId="0" fontId="7" fillId="0" borderId="0" xfId="2" applyFont="1" applyFill="1" applyBorder="1" applyAlignment="1">
      <alignment vertical="center" wrapText="1"/>
    </xf>
    <xf numFmtId="0" fontId="7" fillId="0" borderId="0" xfId="4" applyFont="1" applyFill="1" applyBorder="1" applyAlignment="1">
      <alignment vertical="center" wrapText="1"/>
    </xf>
    <xf numFmtId="3" fontId="7" fillId="0" borderId="0" xfId="4" applyNumberFormat="1" applyFont="1" applyFill="1" applyBorder="1" applyAlignment="1">
      <alignment horizontal="right" vertical="center" wrapText="1"/>
    </xf>
    <xf numFmtId="3" fontId="7" fillId="0" borderId="0" xfId="4" applyNumberFormat="1" applyFont="1" applyBorder="1" applyAlignment="1">
      <alignment vertical="center"/>
    </xf>
    <xf numFmtId="3" fontId="9" fillId="0" borderId="0" xfId="4" applyNumberFormat="1" applyFont="1" applyFill="1" applyBorder="1" applyAlignment="1">
      <alignment horizontal="right" vertical="center" wrapText="1"/>
    </xf>
    <xf numFmtId="0" fontId="7" fillId="0" borderId="0" xfId="2" applyFont="1" applyFill="1" applyBorder="1" applyAlignment="1">
      <alignment horizontal="left" vertical="center" wrapText="1"/>
    </xf>
    <xf numFmtId="164" fontId="9" fillId="0" borderId="0" xfId="3" applyNumberFormat="1" applyFont="1" applyFill="1" applyBorder="1" applyAlignment="1">
      <alignment horizontal="right" wrapText="1"/>
    </xf>
    <xf numFmtId="0" fontId="4" fillId="0" borderId="0" xfId="5" applyFont="1" applyBorder="1" applyAlignment="1">
      <alignment horizontal="left"/>
    </xf>
    <xf numFmtId="0" fontId="5" fillId="0" borderId="0" xfId="5" applyFont="1" applyBorder="1"/>
    <xf numFmtId="0" fontId="11" fillId="0" borderId="0" xfId="5" applyFont="1" applyBorder="1"/>
    <xf numFmtId="0" fontId="12" fillId="0" borderId="0" xfId="5" applyFont="1" applyBorder="1" applyAlignment="1">
      <alignment horizontal="left"/>
    </xf>
    <xf numFmtId="16" fontId="3" fillId="0" borderId="0" xfId="5" applyNumberFormat="1" applyFont="1" applyBorder="1" applyAlignment="1">
      <alignment horizontal="right"/>
    </xf>
    <xf numFmtId="17" fontId="3" fillId="0" borderId="0" xfId="5" applyNumberFormat="1" applyFont="1" applyBorder="1" applyAlignment="1">
      <alignment horizontal="right"/>
    </xf>
    <xf numFmtId="0" fontId="3" fillId="0" borderId="0" xfId="5" applyFont="1" applyBorder="1" applyAlignment="1">
      <alignment horizontal="right"/>
    </xf>
    <xf numFmtId="0" fontId="3" fillId="0" borderId="0" xfId="5" applyFont="1" applyBorder="1"/>
    <xf numFmtId="0" fontId="5" fillId="0" borderId="0" xfId="5" applyFont="1" applyBorder="1" applyAlignment="1"/>
    <xf numFmtId="3" fontId="3" fillId="0" borderId="0" xfId="5" applyNumberFormat="1" applyFont="1" applyBorder="1"/>
    <xf numFmtId="3" fontId="5" fillId="0" borderId="0" xfId="5" applyNumberFormat="1" applyFont="1" applyBorder="1"/>
    <xf numFmtId="2" fontId="5" fillId="0" borderId="0" xfId="5" applyNumberFormat="1" applyFont="1" applyBorder="1"/>
    <xf numFmtId="164" fontId="13" fillId="0" borderId="0" xfId="5" applyNumberFormat="1" applyFont="1" applyBorder="1"/>
    <xf numFmtId="0" fontId="14" fillId="0" borderId="0" xfId="5" applyFont="1" applyBorder="1"/>
    <xf numFmtId="0" fontId="15" fillId="0" borderId="0" xfId="5" applyFont="1" applyBorder="1"/>
    <xf numFmtId="0" fontId="16" fillId="0" borderId="0" xfId="5" applyFont="1" applyBorder="1"/>
    <xf numFmtId="0" fontId="16" fillId="0" borderId="0" xfId="5" applyFont="1" applyBorder="1" applyAlignment="1"/>
    <xf numFmtId="3" fontId="15" fillId="0" borderId="0" xfId="5" applyNumberFormat="1" applyFont="1" applyBorder="1"/>
    <xf numFmtId="2" fontId="16" fillId="0" borderId="0" xfId="5" applyNumberFormat="1" applyFont="1" applyBorder="1"/>
    <xf numFmtId="0" fontId="17" fillId="0" borderId="0" xfId="5" applyFont="1" applyBorder="1"/>
    <xf numFmtId="0" fontId="18" fillId="0" borderId="0" xfId="5" applyFont="1" applyBorder="1"/>
    <xf numFmtId="0" fontId="18" fillId="0" borderId="0" xfId="5" applyFont="1" applyBorder="1" applyAlignment="1"/>
    <xf numFmtId="3" fontId="17" fillId="0" borderId="0" xfId="5" applyNumberFormat="1" applyFont="1" applyBorder="1"/>
    <xf numFmtId="2" fontId="18" fillId="0" borderId="0" xfId="5" applyNumberFormat="1" applyFont="1" applyBorder="1"/>
    <xf numFmtId="0" fontId="19" fillId="0" borderId="0" xfId="5" applyFont="1"/>
    <xf numFmtId="0" fontId="10" fillId="0" borderId="0" xfId="5"/>
    <xf numFmtId="0" fontId="7" fillId="0" borderId="1" xfId="2" applyFont="1" applyFill="1" applyBorder="1" applyAlignment="1">
      <alignment wrapText="1"/>
    </xf>
    <xf numFmtId="0" fontId="5" fillId="0" borderId="1" xfId="1" applyFont="1" applyBorder="1"/>
    <xf numFmtId="0" fontId="7" fillId="0" borderId="0" xfId="6" applyFont="1" applyFill="1" applyBorder="1" applyAlignment="1">
      <alignment wrapText="1"/>
    </xf>
    <xf numFmtId="0" fontId="7" fillId="0" borderId="0" xfId="7" applyFont="1" applyFill="1" applyBorder="1" applyAlignment="1">
      <alignment wrapText="1"/>
    </xf>
    <xf numFmtId="0" fontId="7" fillId="0" borderId="0" xfId="7" applyFont="1" applyFill="1" applyBorder="1" applyAlignment="1">
      <alignment horizontal="left" wrapText="1"/>
    </xf>
    <xf numFmtId="0" fontId="20" fillId="0" borderId="1" xfId="1" applyFont="1" applyBorder="1"/>
    <xf numFmtId="0" fontId="20" fillId="0" borderId="0" xfId="1" applyFont="1" applyBorder="1"/>
    <xf numFmtId="0" fontId="20" fillId="0" borderId="0" xfId="6" applyFont="1" applyFill="1" applyBorder="1" applyAlignment="1">
      <alignment wrapText="1"/>
    </xf>
    <xf numFmtId="0" fontId="7" fillId="0" borderId="0" xfId="6" applyFont="1" applyFill="1" applyBorder="1" applyAlignment="1">
      <alignment horizontal="left" wrapText="1"/>
    </xf>
    <xf numFmtId="2" fontId="8" fillId="0" borderId="0" xfId="0" applyNumberFormat="1" applyFont="1" applyBorder="1"/>
    <xf numFmtId="2" fontId="21" fillId="0" borderId="0" xfId="0" applyNumberFormat="1" applyFont="1" applyBorder="1"/>
    <xf numFmtId="0" fontId="8" fillId="0" borderId="0" xfId="0" applyFont="1" applyBorder="1" applyAlignment="1">
      <alignment horizontal="left"/>
    </xf>
    <xf numFmtId="0" fontId="7" fillId="0" borderId="1" xfId="3" applyFont="1" applyFill="1" applyBorder="1" applyAlignment="1">
      <alignment wrapText="1"/>
    </xf>
    <xf numFmtId="3" fontId="7" fillId="0" borderId="1" xfId="3" applyNumberFormat="1" applyFont="1" applyFill="1" applyBorder="1" applyAlignment="1">
      <alignment horizontal="right" wrapText="1"/>
    </xf>
    <xf numFmtId="3" fontId="7" fillId="0" borderId="1" xfId="3" applyNumberFormat="1" applyFont="1" applyBorder="1"/>
    <xf numFmtId="3" fontId="9" fillId="0" borderId="1" xfId="3" applyNumberFormat="1" applyFont="1" applyFill="1" applyBorder="1" applyAlignment="1">
      <alignment horizontal="right" wrapText="1"/>
    </xf>
    <xf numFmtId="3" fontId="21" fillId="0" borderId="0" xfId="0" applyNumberFormat="1" applyFont="1" applyBorder="1"/>
    <xf numFmtId="4" fontId="7" fillId="0" borderId="0" xfId="3" applyNumberFormat="1" applyFont="1" applyFill="1" applyBorder="1" applyAlignment="1">
      <alignment horizontal="right" wrapText="1"/>
    </xf>
    <xf numFmtId="4" fontId="9" fillId="0" borderId="0" xfId="3" applyNumberFormat="1" applyFont="1" applyFill="1" applyBorder="1" applyAlignment="1">
      <alignment horizontal="right" wrapText="1"/>
    </xf>
    <xf numFmtId="4" fontId="7" fillId="0" borderId="0" xfId="4" applyNumberFormat="1" applyFont="1" applyFill="1" applyBorder="1" applyAlignment="1">
      <alignment horizontal="right" vertical="center" wrapText="1"/>
    </xf>
    <xf numFmtId="4" fontId="9" fillId="0" borderId="0" xfId="4" applyNumberFormat="1" applyFont="1" applyFill="1" applyBorder="1" applyAlignment="1">
      <alignment horizontal="right" vertical="center" wrapText="1"/>
    </xf>
    <xf numFmtId="0" fontId="3" fillId="0" borderId="0" xfId="5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3" fontId="10" fillId="0" borderId="0" xfId="5" applyNumberFormat="1"/>
    <xf numFmtId="3" fontId="0" fillId="0" borderId="0" xfId="0" applyNumberFormat="1"/>
  </cellXfs>
  <cellStyles count="8">
    <cellStyle name="Standard" xfId="0" builtinId="0"/>
    <cellStyle name="Standard 2" xfId="1"/>
    <cellStyle name="Standard 3" xfId="5"/>
    <cellStyle name="Standard_Betriebe 7_2013 2" xfId="7"/>
    <cellStyle name="Standard_Tabelle1 2" xfId="6"/>
    <cellStyle name="Standard_Tabelle1_1" xfId="2"/>
    <cellStyle name="Standard_Tabelle3" xfId="3"/>
    <cellStyle name="Standard_Tabelle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7/2017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Gewerbe u. Handwerk</a:t>
            </a:r>
            <a:endParaRPr lang="de-AT"/>
          </a:p>
        </c:rich>
      </c:tx>
      <c:layout>
        <c:manualLayout>
          <c:xMode val="edge"/>
          <c:yMode val="edge"/>
          <c:x val="0.22857176186310044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8334462324"/>
          <c:y val="0.14746543778801843"/>
          <c:w val="0.79682663198572667"/>
          <c:h val="0.70967741935483875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4.9622676475562198E-3"/>
                  <c:y val="8.28380323427315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392-4B87-9B3B-C0B02A506C2F}"/>
                </c:ext>
              </c:extLst>
            </c:dLbl>
            <c:dLbl>
              <c:idx val="3"/>
              <c:layout>
                <c:manualLayout>
                  <c:x val="-7.7311146101999295E-3"/>
                  <c:y val="-2.18452532143159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392-4B87-9B3B-C0B02A506C2F}"/>
                </c:ext>
              </c:extLst>
            </c:dLbl>
            <c:dLbl>
              <c:idx val="4"/>
              <c:layout>
                <c:manualLayout>
                  <c:x val="-4.2037461389864729E-3"/>
                  <c:y val="-3.28821800500740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392-4B87-9B3B-C0B02A506C2F}"/>
                </c:ext>
              </c:extLst>
            </c:dLbl>
            <c:dLbl>
              <c:idx val="5"/>
              <c:layout>
                <c:manualLayout>
                  <c:x val="-3.8509857633337104E-3"/>
                  <c:y val="-2.91471630562304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392-4B87-9B3B-C0B02A506C2F}"/>
                </c:ext>
              </c:extLst>
            </c:dLbl>
            <c:dLbl>
              <c:idx val="6"/>
              <c:layout>
                <c:manualLayout>
                  <c:x val="-3.4982253876810034E-3"/>
                  <c:y val="-4.0838443581648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392-4B87-9B3B-C0B02A506C2F}"/>
                </c:ext>
              </c:extLst>
            </c:dLbl>
            <c:dLbl>
              <c:idx val="7"/>
              <c:layout>
                <c:manualLayout>
                  <c:x val="-4.7327690598084763E-3"/>
                  <c:y val="-3.08017949369232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392-4B87-9B3B-C0B02A506C2F}"/>
                </c:ext>
              </c:extLst>
            </c:dLbl>
            <c:dLbl>
              <c:idx val="8"/>
              <c:layout>
                <c:manualLayout>
                  <c:x val="-4.3800086841557697E-3"/>
                  <c:y val="-3.73042079417492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392-4B87-9B3B-C0B02A506C2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'SPARTEN gesamt 7_2017'!$B$7:$J$7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7_2017'!$B$12:$J$12</c:f>
              <c:numCache>
                <c:formatCode>0.00</c:formatCode>
                <c:ptCount val="9"/>
                <c:pt idx="0">
                  <c:v>59.234490608992601</c:v>
                </c:pt>
                <c:pt idx="1">
                  <c:v>19.25156516789983</c:v>
                </c:pt>
                <c:pt idx="2">
                  <c:v>11.59647125782584</c:v>
                </c:pt>
                <c:pt idx="3">
                  <c:v>6.7871371656232213</c:v>
                </c:pt>
                <c:pt idx="4">
                  <c:v>1.8782014797951052</c:v>
                </c:pt>
                <c:pt idx="5">
                  <c:v>0.91064314171883898</c:v>
                </c:pt>
                <c:pt idx="6">
                  <c:v>0.23477518497438815</c:v>
                </c:pt>
                <c:pt idx="7">
                  <c:v>7.1143995446784292E-2</c:v>
                </c:pt>
                <c:pt idx="8">
                  <c:v>3.5571997723392146E-2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92-4B87-9B3B-C0B02A506C2F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8223555388909718E-4"/>
                  <c:y val="-4.50742044341231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392-4B87-9B3B-C0B02A506C2F}"/>
                </c:ext>
              </c:extLst>
            </c:dLbl>
            <c:dLbl>
              <c:idx val="1"/>
              <c:layout>
                <c:manualLayout>
                  <c:x val="7.6823730367037458E-5"/>
                  <c:y val="1.308223568828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392-4B87-9B3B-C0B02A506C2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'SPARTEN gesamt 7_2017'!$B$7:$J$7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7_2017'!$B$14:$J$14</c:f>
              <c:numCache>
                <c:formatCode>0.00</c:formatCode>
                <c:ptCount val="9"/>
                <c:pt idx="0">
                  <c:v>11.262043584336103</c:v>
                </c:pt>
                <c:pt idx="1">
                  <c:v>12.267570883127267</c:v>
                </c:pt>
                <c:pt idx="2">
                  <c:v>15.166990585673132</c:v>
                </c:pt>
                <c:pt idx="3">
                  <c:v>19.408262002232973</c:v>
                </c:pt>
                <c:pt idx="4">
                  <c:v>12.462611476381481</c:v>
                </c:pt>
                <c:pt idx="5">
                  <c:v>12.682462887152132</c:v>
                </c:pt>
                <c:pt idx="6">
                  <c:v>7.4570290424402819</c:v>
                </c:pt>
                <c:pt idx="7">
                  <c:v>4.596203944919985</c:v>
                </c:pt>
                <c:pt idx="8">
                  <c:v>4.696825593736647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92-4B87-9B3B-C0B02A506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23712"/>
        <c:axId val="157125632"/>
      </c:barChart>
      <c:catAx>
        <c:axId val="15712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68320626588342"/>
              <c:y val="0.91935483870967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12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125632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9047619047619049E-2"/>
              <c:y val="0.4723502304147465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123712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635037287005797"/>
          <c:y val="0.16129032258064516"/>
          <c:w val="0.20000033329167188"/>
          <c:h val="8.9861751152073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7/2017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Industrie</a:t>
            </a:r>
            <a:endParaRPr lang="de-AT"/>
          </a:p>
        </c:rich>
      </c:tx>
      <c:layout>
        <c:manualLayout>
          <c:xMode val="edge"/>
          <c:yMode val="edge"/>
          <c:x val="0.22979414419473318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3510961574325"/>
          <c:y val="0.15479115479115479"/>
          <c:w val="0.79873278923335145"/>
          <c:h val="0.69287469287469283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5.7845382967792085E-3"/>
                  <c:y val="9.0216487066880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1ED-4FAF-AB27-E729860C0924}"/>
                </c:ext>
              </c:extLst>
            </c:dLbl>
            <c:dLbl>
              <c:idx val="3"/>
              <c:layout>
                <c:manualLayout>
                  <c:x val="-1.0300693395892866E-3"/>
                  <c:y val="-9.70728781752403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ED-4FAF-AB27-E729860C0924}"/>
                </c:ext>
              </c:extLst>
            </c:dLbl>
            <c:dLbl>
              <c:idx val="4"/>
              <c:layout>
                <c:manualLayout>
                  <c:x val="-4.147033358014621E-3"/>
                  <c:y val="-4.74478773691377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1ED-4FAF-AB27-E729860C0924}"/>
                </c:ext>
              </c:extLst>
            </c:dLbl>
            <c:dLbl>
              <c:idx val="5"/>
              <c:layout>
                <c:manualLayout>
                  <c:x val="-4.1997113728063969E-3"/>
                  <c:y val="-3.26336357832423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ED-4FAF-AB27-E729860C0924}"/>
                </c:ext>
              </c:extLst>
            </c:dLbl>
            <c:dLbl>
              <c:idx val="6"/>
              <c:layout>
                <c:manualLayout>
                  <c:x val="-4.1470623894287184E-3"/>
                  <c:y val="-3.48004410996536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1ED-4FAF-AB27-E729860C0924}"/>
                </c:ext>
              </c:extLst>
            </c:dLbl>
            <c:dLbl>
              <c:idx val="7"/>
              <c:layout>
                <c:manualLayout>
                  <c:x val="-4.1469937142667966E-3"/>
                  <c:y val="-4.1667150328568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1ED-4FAF-AB27-E729860C0924}"/>
                </c:ext>
              </c:extLst>
            </c:dLbl>
            <c:dLbl>
              <c:idx val="8"/>
              <c:layout>
                <c:manualLayout>
                  <c:x val="-4.1470914208427048E-3"/>
                  <c:y val="-5.43120070679134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1ED-4FAF-AB27-E729860C092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'SPARTEN gesamt 7_2017'!$B$7:$J$7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7_2017'!$B$19:$J$19</c:f>
              <c:numCache>
                <c:formatCode>0.00</c:formatCode>
                <c:ptCount val="9"/>
                <c:pt idx="0">
                  <c:v>31.026252983293556</c:v>
                </c:pt>
                <c:pt idx="1">
                  <c:v>10.381861575178998</c:v>
                </c:pt>
                <c:pt idx="2">
                  <c:v>10.620525059665871</c:v>
                </c:pt>
                <c:pt idx="3">
                  <c:v>14.916467780429594</c:v>
                </c:pt>
                <c:pt idx="4">
                  <c:v>10.620525059665871</c:v>
                </c:pt>
                <c:pt idx="5">
                  <c:v>12.768496420047732</c:v>
                </c:pt>
                <c:pt idx="6">
                  <c:v>5.2505966587112169</c:v>
                </c:pt>
                <c:pt idx="7">
                  <c:v>3.460620525059666</c:v>
                </c:pt>
                <c:pt idx="8">
                  <c:v>0.95465393794749398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ED-4FAF-AB27-E729860C0924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8335558689078283E-3"/>
                  <c:y val="-3.57832420824546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1ED-4FAF-AB27-E729860C0924}"/>
                </c:ext>
              </c:extLst>
            </c:dLbl>
            <c:dLbl>
              <c:idx val="1"/>
              <c:layout>
                <c:manualLayout>
                  <c:x val="3.7768654512480709E-3"/>
                  <c:y val="-6.15940206491387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1ED-4FAF-AB27-E729860C0924}"/>
                </c:ext>
              </c:extLst>
            </c:dLbl>
            <c:dLbl>
              <c:idx val="2"/>
              <c:layout>
                <c:manualLayout>
                  <c:x val="4.2260961436872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1ED-4FAF-AB27-E729860C0924}"/>
                </c:ext>
              </c:extLst>
            </c:dLbl>
            <c:dLbl>
              <c:idx val="3"/>
              <c:layout>
                <c:manualLayout>
                  <c:x val="6.9464375590135227E-3"/>
                  <c:y val="-3.4085911251265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1ED-4FAF-AB27-E729860C0924}"/>
                </c:ext>
              </c:extLst>
            </c:dLbl>
            <c:dLbl>
              <c:idx val="4"/>
              <c:layout>
                <c:manualLayout>
                  <c:x val="5.3616515051307968E-3"/>
                  <c:y val="-6.6745342335893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1ED-4FAF-AB27-E729860C092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'SPARTEN gesamt 7_2017'!$B$7:$J$7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7_2017'!$B$21:$J$21</c:f>
              <c:numCache>
                <c:formatCode>0.00</c:formatCode>
                <c:ptCount val="9"/>
                <c:pt idx="0">
                  <c:v>0.69139236188552011</c:v>
                </c:pt>
                <c:pt idx="1">
                  <c:v>0.76748487989189618</c:v>
                </c:pt>
                <c:pt idx="2">
                  <c:v>1.6399249570339662</c:v>
                </c:pt>
                <c:pt idx="3">
                  <c:v>5.1401807853272636</c:v>
                </c:pt>
                <c:pt idx="4">
                  <c:v>8.3072038623512583</c:v>
                </c:pt>
                <c:pt idx="5">
                  <c:v>23.676580559673589</c:v>
                </c:pt>
                <c:pt idx="6">
                  <c:v>20.70634847749367</c:v>
                </c:pt>
                <c:pt idx="7">
                  <c:v>25.349304015848237</c:v>
                </c:pt>
                <c:pt idx="8">
                  <c:v>13.721580100494601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1ED-4FAF-AB27-E729860C0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57280"/>
        <c:axId val="154259456"/>
      </c:barChart>
      <c:catAx>
        <c:axId val="15425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57085574287363"/>
              <c:y val="0.914004914004914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425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5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9017432646592711E-2"/>
              <c:y val="0.46928746928746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4257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3534863213413"/>
          <c:y val="0.31449631449631449"/>
          <c:w val="0.19968320917096138"/>
          <c:h val="9.582309582309583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7/2017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Handel</a:t>
            </a:r>
            <a:endParaRPr lang="de-AT"/>
          </a:p>
        </c:rich>
      </c:tx>
      <c:layout>
        <c:manualLayout>
          <c:xMode val="edge"/>
          <c:yMode val="edge"/>
          <c:x val="0.22943037974683544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5949367088607"/>
          <c:y val="0.15441213429681347"/>
          <c:w val="0.79746835443037978"/>
          <c:h val="0.69362911120632087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2.5578922887803291E-3"/>
                  <c:y val="-3.59742093734484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C2-499F-B49D-F6560CD879CE}"/>
                </c:ext>
              </c:extLst>
            </c:dLbl>
            <c:dLbl>
              <c:idx val="3"/>
              <c:layout>
                <c:manualLayout>
                  <c:x val="-5.7224492508056342E-3"/>
                  <c:y val="-1.53465546497381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C2-499F-B49D-F6560CD879CE}"/>
                </c:ext>
              </c:extLst>
            </c:dLbl>
            <c:dLbl>
              <c:idx val="4"/>
              <c:layout>
                <c:manualLayout>
                  <c:x val="-4.1401707697929953E-3"/>
                  <c:y val="-3.41405601518564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C2-499F-B49D-F6560CD879CE}"/>
                </c:ext>
              </c:extLst>
            </c:dLbl>
            <c:dLbl>
              <c:idx val="5"/>
              <c:layout>
                <c:manualLayout>
                  <c:x val="-4.1401707697930777E-3"/>
                  <c:y val="-4.70657240691007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C2-499F-B49D-F6560CD879CE}"/>
                </c:ext>
              </c:extLst>
            </c:dLbl>
            <c:dLbl>
              <c:idx val="6"/>
              <c:layout>
                <c:manualLayout>
                  <c:x val="-4.1401707697930499E-3"/>
                  <c:y val="-4.98781228211940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C2-499F-B49D-F6560CD879CE}"/>
                </c:ext>
              </c:extLst>
            </c:dLbl>
            <c:dLbl>
              <c:idx val="7"/>
              <c:layout>
                <c:manualLayout>
                  <c:x val="-4.1401707697930213E-3"/>
                  <c:y val="-3.11270992030567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C2-499F-B49D-F6560CD879CE}"/>
                </c:ext>
              </c:extLst>
            </c:dLbl>
            <c:dLbl>
              <c:idx val="8"/>
              <c:layout>
                <c:manualLayout>
                  <c:x val="-4.1401707697931046E-3"/>
                  <c:y val="-3.5926131676938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C2-499F-B49D-F6560CD879C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7_2017'!$B$26:$J$26</c:f>
              <c:numCache>
                <c:formatCode>0.00</c:formatCode>
                <c:ptCount val="9"/>
                <c:pt idx="0">
                  <c:v>68.946041351487651</c:v>
                </c:pt>
                <c:pt idx="1">
                  <c:v>14.926878466969239</c:v>
                </c:pt>
                <c:pt idx="2">
                  <c:v>8.5627836611195161</c:v>
                </c:pt>
                <c:pt idx="3">
                  <c:v>5.0327786182551693</c:v>
                </c:pt>
                <c:pt idx="4">
                  <c:v>1.3212304589006556</c:v>
                </c:pt>
                <c:pt idx="5">
                  <c:v>0.78668683812405449</c:v>
                </c:pt>
                <c:pt idx="6">
                  <c:v>0.25214321734745337</c:v>
                </c:pt>
                <c:pt idx="7">
                  <c:v>0.11094301563287948</c:v>
                </c:pt>
                <c:pt idx="8">
                  <c:v>6.0514372163388806E-2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C2-499F-B49D-F6560CD879CE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8827868035482905E-3"/>
                  <c:y val="2.99032473881941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C2-499F-B49D-F6560CD879CE}"/>
                </c:ext>
              </c:extLst>
            </c:dLbl>
            <c:dLbl>
              <c:idx val="1"/>
              <c:layout>
                <c:manualLayout>
                  <c:x val="7.9906309179706963E-3"/>
                  <c:y val="-1.3027893572127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C2-499F-B49D-F6560CD879CE}"/>
                </c:ext>
              </c:extLst>
            </c:dLbl>
            <c:dLbl>
              <c:idx val="6"/>
              <c:layout>
                <c:manualLayout>
                  <c:x val="3.7712216352701962E-3"/>
                  <c:y val="-3.07298558082834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C2-499F-B49D-F6560CD879CE}"/>
                </c:ext>
              </c:extLst>
            </c:dLbl>
            <c:dLbl>
              <c:idx val="8"/>
              <c:layout>
                <c:manualLayout>
                  <c:x val="3.718395959998671E-3"/>
                  <c:y val="-8.95476300756523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C2-499F-B49D-F6560CD879C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7_2017'!$B$28:$J$28</c:f>
              <c:numCache>
                <c:formatCode>0.00</c:formatCode>
                <c:ptCount val="9"/>
                <c:pt idx="0">
                  <c:v>12.298193810637727</c:v>
                </c:pt>
                <c:pt idx="1">
                  <c:v>9.2629520266901864</c:v>
                </c:pt>
                <c:pt idx="2">
                  <c:v>10.956014879012157</c:v>
                </c:pt>
                <c:pt idx="3">
                  <c:v>14.306668711891705</c:v>
                </c:pt>
                <c:pt idx="4">
                  <c:v>8.6608889059324312</c:v>
                </c:pt>
                <c:pt idx="5">
                  <c:v>11.644360931088698</c:v>
                </c:pt>
                <c:pt idx="6">
                  <c:v>8.2361851439966252</c:v>
                </c:pt>
                <c:pt idx="7">
                  <c:v>7.9294013881964949</c:v>
                </c:pt>
                <c:pt idx="8">
                  <c:v>16.705334202553974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FC2-499F-B49D-F6560CD87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760896"/>
        <c:axId val="155767168"/>
      </c:barChart>
      <c:catAx>
        <c:axId val="15576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873417721519"/>
              <c:y val="0.91421800216149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576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76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87341772151899E-2"/>
              <c:y val="0.4681382841850650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5760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27855391772299"/>
          <c:y val="0.19704442028994873"/>
          <c:w val="0.19936708860759489"/>
          <c:h val="9.55884926148937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7/2017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Bank + Versicherung</a:t>
            </a:r>
            <a:endParaRPr lang="de-AT"/>
          </a:p>
        </c:rich>
      </c:tx>
      <c:layout>
        <c:manualLayout>
          <c:xMode val="edge"/>
          <c:yMode val="edge"/>
          <c:x val="0.23064804103278558"/>
          <c:y val="3.1784841075794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58468877229088"/>
          <c:y val="0.15403441372155519"/>
          <c:w val="0.7977895404286699"/>
          <c:h val="0.69437735709399484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3931907800624447E-4"/>
                  <c:y val="-2.7260651098319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E6-45C4-98C7-0C611AC1D682}"/>
                </c:ext>
              </c:extLst>
            </c:dLbl>
            <c:dLbl>
              <c:idx val="3"/>
              <c:layout>
                <c:manualLayout>
                  <c:x val="-1.6161013048724359E-3"/>
                  <c:y val="-1.12836506683608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E6-45C4-98C7-0C611AC1D682}"/>
                </c:ext>
              </c:extLst>
            </c:dLbl>
            <c:dLbl>
              <c:idx val="4"/>
              <c:layout>
                <c:manualLayout>
                  <c:x val="-4.9510815465463667E-3"/>
                  <c:y val="-5.01826263771022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E6-45C4-98C7-0C611AC1D682}"/>
                </c:ext>
              </c:extLst>
            </c:dLbl>
            <c:dLbl>
              <c:idx val="5"/>
              <c:layout>
                <c:manualLayout>
                  <c:x val="-6.7065337388146932E-3"/>
                  <c:y val="-1.5715206726942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E6-45C4-98C7-0C611AC1D682}"/>
                </c:ext>
              </c:extLst>
            </c:dLbl>
            <c:dLbl>
              <c:idx val="6"/>
              <c:layout>
                <c:manualLayout>
                  <c:x val="-3.6698925925325431E-3"/>
                  <c:y val="-3.79584146192032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E6-45C4-98C7-0C611AC1D682}"/>
                </c:ext>
              </c:extLst>
            </c:dLbl>
            <c:dLbl>
              <c:idx val="7"/>
              <c:layout>
                <c:manualLayout>
                  <c:x val="-3.84539766058014E-3"/>
                  <c:y val="-3.79584146192032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E6-45C4-98C7-0C611AC1D682}"/>
                </c:ext>
              </c:extLst>
            </c:dLbl>
            <c:dLbl>
              <c:idx val="8"/>
              <c:layout>
                <c:manualLayout>
                  <c:x val="-4.0209027286276259E-3"/>
                  <c:y val="-4.25422849647123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E6-45C4-98C7-0C611AC1D68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7_2017'!$B$33:$J$33</c:f>
              <c:numCache>
                <c:formatCode>0.00</c:formatCode>
                <c:ptCount val="9"/>
                <c:pt idx="0">
                  <c:v>11.811023622047244</c:v>
                </c:pt>
                <c:pt idx="1">
                  <c:v>7.8740157480314963</c:v>
                </c:pt>
                <c:pt idx="2">
                  <c:v>12.598425196850394</c:v>
                </c:pt>
                <c:pt idx="3">
                  <c:v>17.322834645669293</c:v>
                </c:pt>
                <c:pt idx="4">
                  <c:v>22.834645669291337</c:v>
                </c:pt>
                <c:pt idx="5">
                  <c:v>18.897637795275589</c:v>
                </c:pt>
                <c:pt idx="6">
                  <c:v>5.5118110236220472</c:v>
                </c:pt>
                <c:pt idx="7">
                  <c:v>3.1496062992125986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E6-45C4-98C7-0C611AC1D682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3130900967235196E-2"/>
                  <c:y val="-3.87689763834121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E6-45C4-98C7-0C611AC1D682}"/>
                </c:ext>
              </c:extLst>
            </c:dLbl>
            <c:dLbl>
              <c:idx val="1"/>
              <c:layout>
                <c:manualLayout>
                  <c:x val="3.4766744204367821E-3"/>
                  <c:y val="-8.6392134968459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E6-45C4-98C7-0C611AC1D682}"/>
                </c:ext>
              </c:extLst>
            </c:dLbl>
            <c:dLbl>
              <c:idx val="2"/>
              <c:layout>
                <c:manualLayout>
                  <c:x val="3.8277916682215671E-3"/>
                  <c:y val="-6.0635696821515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DE6-45C4-98C7-0C611AC1D682}"/>
                </c:ext>
              </c:extLst>
            </c:dLbl>
            <c:dLbl>
              <c:idx val="3"/>
              <c:layout>
                <c:manualLayout>
                  <c:x val="1.5459441977335772E-3"/>
                  <c:y val="-5.91828221961252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DE6-45C4-98C7-0C611AC1D682}"/>
                </c:ext>
              </c:extLst>
            </c:dLbl>
            <c:dLbl>
              <c:idx val="4"/>
              <c:layout>
                <c:manualLayout>
                  <c:x val="7.1104145157210802E-3"/>
                  <c:y val="-5.69778410950464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DE6-45C4-98C7-0C611AC1D682}"/>
                </c:ext>
              </c:extLst>
            </c:dLbl>
            <c:dLbl>
              <c:idx val="5"/>
              <c:layout>
                <c:manualLayout>
                  <c:x val="-2.017307078321371E-3"/>
                  <c:y val="1.27524401748070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DE6-45C4-98C7-0C611AC1D682}"/>
                </c:ext>
              </c:extLst>
            </c:dLbl>
            <c:dLbl>
              <c:idx val="8"/>
              <c:layout>
                <c:manualLayout>
                  <c:x val="1.4886422959205914E-2"/>
                  <c:y val="-6.6992191904641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DE6-45C4-98C7-0C611AC1D68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7_2017'!$B$35:$J$35</c:f>
              <c:numCache>
                <c:formatCode>0.00</c:formatCode>
                <c:ptCount val="9"/>
                <c:pt idx="0">
                  <c:v>0.23358638525068826</c:v>
                </c:pt>
                <c:pt idx="1">
                  <c:v>0.63402018853758235</c:v>
                </c:pt>
                <c:pt idx="2">
                  <c:v>1.9604571619254192</c:v>
                </c:pt>
                <c:pt idx="3">
                  <c:v>6.6321848669391841</c:v>
                </c:pt>
                <c:pt idx="4">
                  <c:v>17.769250020855928</c:v>
                </c:pt>
                <c:pt idx="5">
                  <c:v>30.558104613331107</c:v>
                </c:pt>
                <c:pt idx="6">
                  <c:v>20.789188287311255</c:v>
                </c:pt>
                <c:pt idx="7">
                  <c:v>21.423208475848835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DE6-45C4-98C7-0C611AC1D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909952"/>
        <c:axId val="156911872"/>
      </c:barChart>
      <c:catAx>
        <c:axId val="15690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17917843207982"/>
              <c:y val="0.91442645463938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91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911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57345971563982E-2"/>
              <c:y val="0.4694381661949957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909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74203212675835"/>
          <c:y val="0.14679187746040653"/>
          <c:w val="0.19905246441351232"/>
          <c:h val="9.535452322738385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7/2017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Transport u. Verkehr</a:t>
            </a:r>
            <a:endParaRPr lang="de-AT"/>
          </a:p>
        </c:rich>
      </c:tx>
      <c:layout>
        <c:manualLayout>
          <c:xMode val="edge"/>
          <c:yMode val="edge"/>
          <c:x val="0.23028407726636693"/>
          <c:y val="3.1531531531531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1017967069486"/>
          <c:y val="0.14414446118485444"/>
          <c:w val="0.79810787019102281"/>
          <c:h val="0.7162177915122455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5677259535071493E-4"/>
                  <c:y val="-8.465457654897487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19-449D-8A76-8CEA3921FB04}"/>
                </c:ext>
              </c:extLst>
            </c:dLbl>
            <c:dLbl>
              <c:idx val="2"/>
              <c:layout>
                <c:manualLayout>
                  <c:x val="-6.5834839786382887E-3"/>
                  <c:y val="7.37773527123103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19-449D-8A76-8CEA3921FB04}"/>
                </c:ext>
              </c:extLst>
            </c:dLbl>
            <c:dLbl>
              <c:idx val="3"/>
              <c:layout>
                <c:manualLayout>
                  <c:x val="-6.8813167098982957E-3"/>
                  <c:y val="-1.05167927845224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19-449D-8A76-8CEA3921FB04}"/>
                </c:ext>
              </c:extLst>
            </c:dLbl>
            <c:dLbl>
              <c:idx val="4"/>
              <c:layout>
                <c:manualLayout>
                  <c:x val="-4.0772355561928568E-3"/>
                  <c:y val="-2.8443261844109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19-449D-8A76-8CEA3921FB04}"/>
                </c:ext>
              </c:extLst>
            </c:dLbl>
            <c:dLbl>
              <c:idx val="5"/>
              <c:layout>
                <c:manualLayout>
                  <c:x val="-4.4277309645072019E-3"/>
                  <c:y val="-4.51038684747083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19-449D-8A76-8CEA3921FB04}"/>
                </c:ext>
              </c:extLst>
            </c:dLbl>
            <c:dLbl>
              <c:idx val="6"/>
              <c:layout>
                <c:manualLayout>
                  <c:x val="-4.7782263728215471E-3"/>
                  <c:y val="-4.12464138172919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19-449D-8A76-8CEA3921FB04}"/>
                </c:ext>
              </c:extLst>
            </c:dLbl>
            <c:dLbl>
              <c:idx val="7"/>
              <c:layout>
                <c:manualLayout>
                  <c:x val="-3.5514335001261116E-3"/>
                  <c:y val="-4.5925896449530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19-449D-8A76-8CEA3921FB04}"/>
                </c:ext>
              </c:extLst>
            </c:dLbl>
            <c:dLbl>
              <c:idx val="8"/>
              <c:layout>
                <c:manualLayout>
                  <c:x val="-3.9019289084404568E-3"/>
                  <c:y val="-4.29937314501166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19-449D-8A76-8CEA3921FB0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7_2017'!$B$40:$J$40</c:f>
              <c:numCache>
                <c:formatCode>0.00</c:formatCode>
                <c:ptCount val="9"/>
                <c:pt idx="0">
                  <c:v>51.989505902929601</c:v>
                </c:pt>
                <c:pt idx="1">
                  <c:v>19.982509838216004</c:v>
                </c:pt>
                <c:pt idx="2">
                  <c:v>15.128989943156974</c:v>
                </c:pt>
                <c:pt idx="3">
                  <c:v>8.745080891998251</c:v>
                </c:pt>
                <c:pt idx="4">
                  <c:v>2.6672496720594667</c:v>
                </c:pt>
                <c:pt idx="5">
                  <c:v>1.0494097070397901</c:v>
                </c:pt>
                <c:pt idx="6">
                  <c:v>0.21862702229995629</c:v>
                </c:pt>
                <c:pt idx="7">
                  <c:v>4.3725404459991256E-2</c:v>
                </c:pt>
                <c:pt idx="8">
                  <c:v>0.17490161783996502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19-449D-8A76-8CEA3921FB04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6883595386538824E-3"/>
                  <c:y val="-6.66643020973729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19-449D-8A76-8CEA3921FB04}"/>
                </c:ext>
              </c:extLst>
            </c:dLbl>
            <c:dLbl>
              <c:idx val="1"/>
              <c:layout>
                <c:manualLayout>
                  <c:x val="4.7605090373167075E-3"/>
                  <c:y val="-2.4865810692582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19-449D-8A76-8CEA3921FB04}"/>
                </c:ext>
              </c:extLst>
            </c:dLbl>
            <c:dLbl>
              <c:idx val="2"/>
              <c:layout>
                <c:manualLayout>
                  <c:x val="4.8832145193207317E-3"/>
                  <c:y val="-6.84684684684684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19-449D-8A76-8CEA3921FB04}"/>
                </c:ext>
              </c:extLst>
            </c:dLbl>
            <c:dLbl>
              <c:idx val="3"/>
              <c:layout>
                <c:manualLayout>
                  <c:x val="2.4296016625682043E-3"/>
                  <c:y val="-5.61112293395757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19-449D-8A76-8CEA3921FB04}"/>
                </c:ext>
              </c:extLst>
            </c:dLbl>
            <c:dLbl>
              <c:idx val="4"/>
              <c:layout>
                <c:manualLayout>
                  <c:x val="3.708984326486003E-3"/>
                  <c:y val="-1.82119127001016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19-449D-8A76-8CEA3921FB04}"/>
                </c:ext>
              </c:extLst>
            </c:dLbl>
            <c:dLbl>
              <c:idx val="5"/>
              <c:layout>
                <c:manualLayout>
                  <c:x val="3.3059274530747519E-3"/>
                  <c:y val="-1.21619257052327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19-449D-8A76-8CEA3921FB04}"/>
                </c:ext>
              </c:extLst>
            </c:dLbl>
            <c:dLbl>
              <c:idx val="8"/>
              <c:layout>
                <c:manualLayout>
                  <c:x val="-3.7440903483279103E-4"/>
                  <c:y val="-8.12158615308221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19-449D-8A76-8CEA3921FB0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7_2017'!$B$42:$J$42</c:f>
              <c:numCache>
                <c:formatCode>0.00</c:formatCode>
                <c:ptCount val="9"/>
                <c:pt idx="0">
                  <c:v>6.1978698832285382</c:v>
                </c:pt>
                <c:pt idx="1">
                  <c:v>7.7402797382266133</c:v>
                </c:pt>
                <c:pt idx="2">
                  <c:v>12.013345309893495</c:v>
                </c:pt>
                <c:pt idx="3">
                  <c:v>15.911715642243038</c:v>
                </c:pt>
                <c:pt idx="4">
                  <c:v>10.365712819196714</c:v>
                </c:pt>
                <c:pt idx="5">
                  <c:v>10.068009752341846</c:v>
                </c:pt>
                <c:pt idx="6">
                  <c:v>4.6426279994867192</c:v>
                </c:pt>
                <c:pt idx="7">
                  <c:v>2.109585525471577</c:v>
                </c:pt>
                <c:pt idx="8">
                  <c:v>30.95085332991146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519-449D-8A76-8CEA3921F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949504"/>
        <c:axId val="157136000"/>
      </c:barChart>
      <c:catAx>
        <c:axId val="15694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06342267153514"/>
              <c:y val="0.92117329928353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13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136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27444794952682E-2"/>
              <c:y val="0.47297391880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949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20238952780745"/>
          <c:y val="0.15991014636683926"/>
          <c:w val="0.19873833594144574"/>
          <c:h val="8.78380742947671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7/2017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Tourismus u. Freizeitwirtschaft</a:t>
            </a:r>
            <a:endParaRPr lang="de-AT"/>
          </a:p>
        </c:rich>
      </c:tx>
      <c:layout>
        <c:manualLayout>
          <c:xMode val="edge"/>
          <c:yMode val="edge"/>
          <c:x val="0.22362204724409449"/>
          <c:y val="3.16301703163017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23622047244094"/>
          <c:y val="0.153285035747975"/>
          <c:w val="0.7984251968503937"/>
          <c:h val="0.6958654003796960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309355215309256E-3"/>
                  <c:y val="-4.9627122889557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B6-48F5-9922-7051AD7C7C7F}"/>
                </c:ext>
              </c:extLst>
            </c:dLbl>
            <c:dLbl>
              <c:idx val="2"/>
              <c:layout>
                <c:manualLayout>
                  <c:x val="-5.3581333829334742E-3"/>
                  <c:y val="7.70073150970350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6-48F5-9922-7051AD7C7C7F}"/>
                </c:ext>
              </c:extLst>
            </c:dLbl>
            <c:dLbl>
              <c:idx val="3"/>
              <c:layout>
                <c:manualLayout>
                  <c:x val="-7.4578709157418609E-3"/>
                  <c:y val="-1.17391298235912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6-48F5-9922-7051AD7C7C7F}"/>
                </c:ext>
              </c:extLst>
            </c:dLbl>
            <c:dLbl>
              <c:idx val="4"/>
              <c:layout>
                <c:manualLayout>
                  <c:x val="-4.8331989997313354E-3"/>
                  <c:y val="-5.4237376283772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6-48F5-9922-7051AD7C7C7F}"/>
                </c:ext>
              </c:extLst>
            </c:dLbl>
            <c:dLbl>
              <c:idx val="5"/>
              <c:layout>
                <c:manualLayout>
                  <c:x val="-3.7833302333270956E-3"/>
                  <c:y val="-4.6732359356526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B6-48F5-9922-7051AD7C7C7F}"/>
                </c:ext>
              </c:extLst>
            </c:dLbl>
            <c:dLbl>
              <c:idx val="6"/>
              <c:layout>
                <c:manualLayout>
                  <c:x val="-4.3082646165291966E-3"/>
                  <c:y val="-4.06194463635619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B6-48F5-9922-7051AD7C7C7F}"/>
                </c:ext>
              </c:extLst>
            </c:dLbl>
            <c:dLbl>
              <c:idx val="7"/>
              <c:layout>
                <c:manualLayout>
                  <c:x val="-4.8331989997312981E-3"/>
                  <c:y val="-4.23334656877887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B6-48F5-9922-7051AD7C7C7F}"/>
                </c:ext>
              </c:extLst>
            </c:dLbl>
            <c:dLbl>
              <c:idx val="8"/>
              <c:layout>
                <c:manualLayout>
                  <c:x val="-3.7833302333270579E-3"/>
                  <c:y val="-4.23334656877887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B6-48F5-9922-7051AD7C7C7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7_2017'!$B$47:$J$47</c:f>
              <c:numCache>
                <c:formatCode>0.00</c:formatCode>
                <c:ptCount val="9"/>
                <c:pt idx="0">
                  <c:v>56.571237234220661</c:v>
                </c:pt>
                <c:pt idx="1">
                  <c:v>24.158714213962831</c:v>
                </c:pt>
                <c:pt idx="2">
                  <c:v>12.958312405826218</c:v>
                </c:pt>
                <c:pt idx="3">
                  <c:v>4.6040515653775325</c:v>
                </c:pt>
                <c:pt idx="4">
                  <c:v>1.054746358613762</c:v>
                </c:pt>
                <c:pt idx="5">
                  <c:v>0.51900217646073998</c:v>
                </c:pt>
                <c:pt idx="6">
                  <c:v>0.10045203415369161</c:v>
                </c:pt>
                <c:pt idx="7">
                  <c:v>3.3484011384563868E-2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B6-48F5-9922-7051AD7C7C7F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3633827267654536E-3"/>
                  <c:y val="-4.57523101583104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B6-48F5-9922-7051AD7C7C7F}"/>
                </c:ext>
              </c:extLst>
            </c:dLbl>
            <c:dLbl>
              <c:idx val="1"/>
              <c:layout>
                <c:manualLayout>
                  <c:x val="3.8883171099675534E-3"/>
                  <c:y val="-6.30585410400342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B6-48F5-9922-7051AD7C7C7F}"/>
                </c:ext>
              </c:extLst>
            </c:dLbl>
            <c:dLbl>
              <c:idx val="2"/>
              <c:layout>
                <c:manualLayout>
                  <c:x val="3.8883171099675391E-3"/>
                  <c:y val="2.13953967761991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B6-48F5-9922-7051AD7C7C7F}"/>
                </c:ext>
              </c:extLst>
            </c:dLbl>
            <c:dLbl>
              <c:idx val="3"/>
              <c:layout>
                <c:manualLayout>
                  <c:x val="4.9381858763717229E-3"/>
                  <c:y val="1.50401024467316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B6-48F5-9922-7051AD7C7C7F}"/>
                </c:ext>
              </c:extLst>
            </c:dLbl>
            <c:dLbl>
              <c:idx val="4"/>
              <c:layout>
                <c:manualLayout>
                  <c:x val="4.4132514931696778E-3"/>
                  <c:y val="-1.96600534265829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B6-48F5-9922-7051AD7C7C7F}"/>
                </c:ext>
              </c:extLst>
            </c:dLbl>
            <c:dLbl>
              <c:idx val="5"/>
              <c:layout>
                <c:manualLayout>
                  <c:x val="3.8883171099675768E-3"/>
                  <c:y val="-8.7085644508830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B6-48F5-9922-7051AD7C7C7F}"/>
                </c:ext>
              </c:extLst>
            </c:dLbl>
            <c:dLbl>
              <c:idx val="8"/>
              <c:layout>
                <c:manualLayout>
                  <c:x val="1.4964349928699877E-2"/>
                  <c:y val="-6.66644237430229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B6-48F5-9922-7051AD7C7C7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7_2017'!$B$49:$J$49</c:f>
              <c:numCache>
                <c:formatCode>0.00</c:formatCode>
                <c:ptCount val="9"/>
                <c:pt idx="0">
                  <c:v>15.544315584525522</c:v>
                </c:pt>
                <c:pt idx="1">
                  <c:v>19.874291035300093</c:v>
                </c:pt>
                <c:pt idx="2">
                  <c:v>21.457292813002624</c:v>
                </c:pt>
                <c:pt idx="3">
                  <c:v>17.04478117328367</c:v>
                </c:pt>
                <c:pt idx="4">
                  <c:v>9.4472191653263362</c:v>
                </c:pt>
                <c:pt idx="5">
                  <c:v>9.7646660458816559</c:v>
                </c:pt>
                <c:pt idx="6">
                  <c:v>4.0760179463303139</c:v>
                </c:pt>
                <c:pt idx="7">
                  <c:v>2.7914162363497841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7B6-48F5-9922-7051AD7C7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42368"/>
        <c:axId val="160060928"/>
      </c:barChart>
      <c:catAx>
        <c:axId val="16004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37007874015749"/>
              <c:y val="0.914844148131118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06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060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89763779527559E-2"/>
              <c:y val="0.4695873964659526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0423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66141732283461"/>
          <c:y val="0.1630175425152148"/>
          <c:w val="0.19842519685039373"/>
          <c:h val="9.48907663914273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7/2017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Information u. Consulting</a:t>
            </a:r>
            <a:endParaRPr lang="de-AT"/>
          </a:p>
        </c:rich>
      </c:tx>
      <c:layout>
        <c:manualLayout>
          <c:xMode val="edge"/>
          <c:yMode val="edge"/>
          <c:x val="0.23113240561910892"/>
          <c:y val="3.15533980582524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6306208091048"/>
          <c:y val="0.15291280258362716"/>
          <c:w val="0.79874336481575037"/>
          <c:h val="0.6966027673254126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3130310914144964E-4"/>
                  <c:y val="-4.08885726243149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C1-4E3F-9F52-D10F6E674C62}"/>
                </c:ext>
              </c:extLst>
            </c:dLbl>
            <c:dLbl>
              <c:idx val="1"/>
              <c:layout>
                <c:manualLayout>
                  <c:x val="-6.6873292430582008E-3"/>
                  <c:y val="-7.7676735124742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C1-4E3F-9F52-D10F6E674C62}"/>
                </c:ext>
              </c:extLst>
            </c:dLbl>
            <c:dLbl>
              <c:idx val="2"/>
              <c:layout>
                <c:manualLayout>
                  <c:x val="-5.7614510467080566E-3"/>
                  <c:y val="7.5765275802549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C1-4E3F-9F52-D10F6E674C62}"/>
                </c:ext>
              </c:extLst>
            </c:dLbl>
            <c:dLbl>
              <c:idx val="3"/>
              <c:layout>
                <c:manualLayout>
                  <c:x val="-8.0325673743908959E-3"/>
                  <c:y val="-1.153643236456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C1-4E3F-9F52-D10F6E674C62}"/>
                </c:ext>
              </c:extLst>
            </c:dLbl>
            <c:dLbl>
              <c:idx val="4"/>
              <c:layout>
                <c:manualLayout>
                  <c:x val="-4.014365868878815E-3"/>
                  <c:y val="-4.94924443372353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C1-4E3F-9F52-D10F6E674C62}"/>
                </c:ext>
              </c:extLst>
            </c:dLbl>
            <c:dLbl>
              <c:idx val="5"/>
              <c:layout>
                <c:manualLayout>
                  <c:x val="-4.7131527382628822E-3"/>
                  <c:y val="-4.49642194600482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C1-4E3F-9F52-D10F6E674C62}"/>
                </c:ext>
              </c:extLst>
            </c:dLbl>
            <c:dLbl>
              <c:idx val="6"/>
              <c:layout>
                <c:manualLayout>
                  <c:x val="-3.8396101493482896E-3"/>
                  <c:y val="-3.684809355592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C1-4E3F-9F52-D10F6E674C62}"/>
                </c:ext>
              </c:extLst>
            </c:dLbl>
            <c:dLbl>
              <c:idx val="7"/>
              <c:layout>
                <c:manualLayout>
                  <c:x val="-4.5383970187323564E-3"/>
                  <c:y val="-3.684809355592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C1-4E3F-9F52-D10F6E674C62}"/>
                </c:ext>
              </c:extLst>
            </c:dLbl>
            <c:dLbl>
              <c:idx val="8"/>
              <c:layout>
                <c:manualLayout>
                  <c:x val="-3.6648544298177638E-3"/>
                  <c:y val="-4.04385428080223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C1-4E3F-9F52-D10F6E674C6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7_2017'!$B$54:$J$54</c:f>
              <c:numCache>
                <c:formatCode>0.00</c:formatCode>
                <c:ptCount val="9"/>
                <c:pt idx="0">
                  <c:v>80.407653910149747</c:v>
                </c:pt>
                <c:pt idx="1">
                  <c:v>10.544925124792014</c:v>
                </c:pt>
                <c:pt idx="2">
                  <c:v>5.1372712146422632</c:v>
                </c:pt>
                <c:pt idx="3">
                  <c:v>2.6622296173044924</c:v>
                </c:pt>
                <c:pt idx="4">
                  <c:v>0.66555740432612309</c:v>
                </c:pt>
                <c:pt idx="5">
                  <c:v>0.33277870216306155</c:v>
                </c:pt>
                <c:pt idx="6">
                  <c:v>0.14559068219633944</c:v>
                </c:pt>
                <c:pt idx="7">
                  <c:v>8.3194675540765387E-2</c:v>
                </c:pt>
                <c:pt idx="8">
                  <c:v>2.0798668885191347E-2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C1-4E3F-9F52-D10F6E674C62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458442694663168E-3"/>
                  <c:y val="-4.07129934000968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C1-4E3F-9F52-D10F6E674C62}"/>
                </c:ext>
              </c:extLst>
            </c:dLbl>
            <c:dLbl>
              <c:idx val="1"/>
              <c:layout>
                <c:manualLayout>
                  <c:x val="5.1674672741379027E-3"/>
                  <c:y val="-1.06266085671329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C1-4E3F-9F52-D10F6E674C62}"/>
                </c:ext>
              </c:extLst>
            </c:dLbl>
            <c:dLbl>
              <c:idx val="2"/>
              <c:layout>
                <c:manualLayout>
                  <c:x val="3.4204895404803641E-3"/>
                  <c:y val="3.5877101912879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BC1-4E3F-9F52-D10F6E674C62}"/>
                </c:ext>
              </c:extLst>
            </c:dLbl>
            <c:dLbl>
              <c:idx val="3"/>
              <c:layout>
                <c:manualLayout>
                  <c:x val="4.2940622988164217E-3"/>
                  <c:y val="-5.21876513008689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BC1-4E3F-9F52-D10F6E674C62}"/>
                </c:ext>
              </c:extLst>
            </c:dLbl>
            <c:dLbl>
              <c:idx val="4"/>
              <c:layout>
                <c:manualLayout>
                  <c:x val="3.6476336684329552E-3"/>
                  <c:y val="-6.14198710598068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BC1-4E3F-9F52-D10F6E674C62}"/>
                </c:ext>
              </c:extLst>
            </c:dLbl>
            <c:dLbl>
              <c:idx val="5"/>
              <c:layout>
                <c:manualLayout>
                  <c:x val="2.4246025850542265E-3"/>
                  <c:y val="-3.585352801773564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BC1-4E3F-9F52-D10F6E674C62}"/>
                </c:ext>
              </c:extLst>
            </c:dLbl>
            <c:dLbl>
              <c:idx val="6"/>
              <c:layout>
                <c:manualLayout>
                  <c:x val="0"/>
                  <c:y val="-6.47249190938511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BC1-4E3F-9F52-D10F6E674C62}"/>
                </c:ext>
              </c:extLst>
            </c:dLbl>
            <c:dLbl>
              <c:idx val="7"/>
              <c:layout>
                <c:manualLayout>
                  <c:x val="4.1717426831080076E-3"/>
                  <c:y val="-4.61126825166271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BC1-4E3F-9F52-D10F6E674C62}"/>
                </c:ext>
              </c:extLst>
            </c:dLbl>
            <c:dLbl>
              <c:idx val="8"/>
              <c:layout>
                <c:manualLayout>
                  <c:x val="-7.1988642929067829E-4"/>
                  <c:y val="-1.5056698009836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BC1-4E3F-9F52-D10F6E674C6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7_2017'!$B$7:$J$7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7_2017'!$B$56:$J$56</c:f>
              <c:numCache>
                <c:formatCode>0.00</c:formatCode>
                <c:ptCount val="9"/>
                <c:pt idx="0">
                  <c:v>22.332828392122916</c:v>
                </c:pt>
                <c:pt idx="1">
                  <c:v>11.840871384260261</c:v>
                </c:pt>
                <c:pt idx="2">
                  <c:v>12.010387362042849</c:v>
                </c:pt>
                <c:pt idx="3">
                  <c:v>13.341268123782731</c:v>
                </c:pt>
                <c:pt idx="4">
                  <c:v>7.4659164682969053</c:v>
                </c:pt>
                <c:pt idx="5">
                  <c:v>7.7652744716150908</c:v>
                </c:pt>
                <c:pt idx="6">
                  <c:v>7.5055904205438937</c:v>
                </c:pt>
                <c:pt idx="7">
                  <c:v>10.427035995094856</c:v>
                </c:pt>
                <c:pt idx="8">
                  <c:v>7.3108273822404959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BC1-4E3F-9F52-D10F6E674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91520"/>
        <c:axId val="160093696"/>
      </c:barChart>
      <c:catAx>
        <c:axId val="1600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25223262186564"/>
              <c:y val="0.915049562979384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09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093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867924528301886E-2"/>
              <c:y val="0.4684471115867797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091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68274110323192"/>
          <c:y val="0.18212641567147844"/>
          <c:w val="0.19811353769458062"/>
          <c:h val="9.466019417475726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152400</xdr:rowOff>
    </xdr:from>
    <xdr:to>
      <xdr:col>7</xdr:col>
      <xdr:colOff>685800</xdr:colOff>
      <xdr:row>47</xdr:row>
      <xdr:rowOff>142875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7</xdr:col>
      <xdr:colOff>685800</xdr:colOff>
      <xdr:row>72</xdr:row>
      <xdr:rowOff>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152400</xdr:rowOff>
    </xdr:from>
    <xdr:to>
      <xdr:col>7</xdr:col>
      <xdr:colOff>695325</xdr:colOff>
      <xdr:row>97</xdr:row>
      <xdr:rowOff>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97</xdr:row>
      <xdr:rowOff>0</xdr:rowOff>
    </xdr:from>
    <xdr:to>
      <xdr:col>7</xdr:col>
      <xdr:colOff>714375</xdr:colOff>
      <xdr:row>123</xdr:row>
      <xdr:rowOff>19050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123</xdr:row>
      <xdr:rowOff>152400</xdr:rowOff>
    </xdr:from>
    <xdr:to>
      <xdr:col>7</xdr:col>
      <xdr:colOff>714375</xdr:colOff>
      <xdr:row>148</xdr:row>
      <xdr:rowOff>19050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148</xdr:row>
      <xdr:rowOff>95250</xdr:rowOff>
    </xdr:from>
    <xdr:to>
      <xdr:col>7</xdr:col>
      <xdr:colOff>723900</xdr:colOff>
      <xdr:row>172</xdr:row>
      <xdr:rowOff>133350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0.1759</cdr:x>
      <cdr:y>0.2783</cdr:y>
    </cdr:from>
    <cdr:to>
      <cdr:x>0.86389</cdr:x>
      <cdr:y>0.37156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716" y="1146978"/>
          <a:ext cx="4481362" cy="38434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59,23%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11,26% aller unselbst. Beschäftigten arbeiten in Betrieben mit 1-4 unselbst. Beschäftigten</a:t>
          </a:r>
          <a:endParaRPr lang="de-AT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0.17842</cdr:x>
      <cdr:y>0.14712</cdr:y>
    </cdr:from>
    <cdr:to>
      <cdr:x>0.98766</cdr:x>
      <cdr:y>0.26027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7228" y="574899"/>
          <a:ext cx="4871462" cy="439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31,03%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0,69% aller unselbst. Beschäftigten arbeiten in Betrieben mit 1-4 unselbst. Beschäftigten</a:t>
          </a:r>
          <a:endParaRPr lang="de-AT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0.16316</cdr:x>
      <cdr:y>0.31269</cdr:y>
    </cdr:from>
    <cdr:to>
      <cdr:x>0.97857</cdr:x>
      <cdr:y>0.42683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6900" y="1221346"/>
          <a:ext cx="4916381" cy="4446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69,95 %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12,30 % aller unselbst. Beschäftigten arbeiten in Betrieben mit 1-4 unselbst. Beschäftigten</a:t>
          </a:r>
          <a:endParaRPr lang="de-AT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0.12329</cdr:x>
      <cdr:y>0.17317</cdr:y>
    </cdr:from>
    <cdr:to>
      <cdr:x>0.59006</cdr:x>
      <cdr:y>0.30272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6589" y="671451"/>
          <a:ext cx="3053707" cy="50232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11,81 %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0,23 % aller unselbst. Beschäftigten arbeiten in Betrieben mit 1-4 unselbst. Beschäftigten</a:t>
          </a:r>
          <a:endParaRPr lang="de-AT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0.1811</cdr:x>
      <cdr:y>0.25195</cdr:y>
    </cdr:from>
    <cdr:to>
      <cdr:x>0.8002</cdr:x>
      <cdr:y>0.41251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1071106"/>
          <a:ext cx="3744516" cy="680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51,99 %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6,20 % aller unselbst. Beschäftigten arbeiten in Betrieben mit 1-4 unselbst. Beschäftigten</a:t>
          </a:r>
          <a:endParaRPr lang="de-AT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0.16845</cdr:x>
      <cdr:y>0.28432</cdr:y>
    </cdr:from>
    <cdr:to>
      <cdr:x>0.98122</cdr:x>
      <cdr:y>0.37667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244" y="1107830"/>
          <a:ext cx="5332795" cy="359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56,57 %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15,54 % aller unselbst. Beschäftigten arbeiten in Betrieben mit 1-4 unselbst. Beschäftigten</a:t>
          </a:r>
          <a:endParaRPr lang="de-AT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0.16509</cdr:x>
      <cdr:y>0.29265</cdr:y>
    </cdr:from>
    <cdr:to>
      <cdr:x>0.97763</cdr:x>
      <cdr:y>0.40681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855" y="1154390"/>
          <a:ext cx="4930030" cy="449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80,41 %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22,33 % aller unselbst. Beschäftigten arbeiten in Betrieben mit 1-4 unselbst. Beschäftigten</a:t>
          </a:r>
          <a:endParaRPr lang="de-AT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showZeros="0" tabSelected="1" workbookViewId="0">
      <pane ySplit="2595" topLeftCell="A8"/>
      <selection pane="bottomLeft" activeCell="L27" sqref="L27"/>
    </sheetView>
  </sheetViews>
  <sheetFormatPr baseColWidth="10" defaultRowHeight="12.75" x14ac:dyDescent="0.2"/>
  <cols>
    <col min="1" max="1" width="28.5" style="26" customWidth="1"/>
    <col min="2" max="11" width="8.75" style="26" customWidth="1"/>
    <col min="12" max="16384" width="11" style="26"/>
  </cols>
  <sheetData>
    <row r="1" spans="1:12" ht="33.75" x14ac:dyDescent="0.5">
      <c r="A1" s="25" t="s">
        <v>258</v>
      </c>
      <c r="E1" s="27"/>
    </row>
    <row r="2" spans="1:12" ht="13.5" x14ac:dyDescent="0.25">
      <c r="A2" s="28" t="s">
        <v>131</v>
      </c>
    </row>
    <row r="3" spans="1:12" ht="13.5" x14ac:dyDescent="0.25">
      <c r="A3" s="28" t="s">
        <v>132</v>
      </c>
    </row>
    <row r="4" spans="1:12" ht="13.5" x14ac:dyDescent="0.25">
      <c r="A4" s="28"/>
    </row>
    <row r="5" spans="1:12" ht="13.5" x14ac:dyDescent="0.25">
      <c r="A5" s="28"/>
      <c r="B5" s="72" t="s">
        <v>10</v>
      </c>
      <c r="C5" s="72"/>
      <c r="D5" s="72"/>
      <c r="E5" s="72"/>
      <c r="F5" s="72"/>
      <c r="G5" s="72"/>
      <c r="H5" s="72"/>
      <c r="I5" s="72"/>
      <c r="J5" s="72"/>
      <c r="K5" s="72"/>
    </row>
    <row r="7" spans="1:12" x14ac:dyDescent="0.2">
      <c r="B7" s="29" t="s">
        <v>0</v>
      </c>
      <c r="C7" s="29" t="s">
        <v>1</v>
      </c>
      <c r="D7" s="30" t="s">
        <v>2</v>
      </c>
      <c r="E7" s="31" t="s">
        <v>3</v>
      </c>
      <c r="F7" s="31" t="s">
        <v>4</v>
      </c>
      <c r="G7" s="31" t="s">
        <v>5</v>
      </c>
      <c r="H7" s="31" t="s">
        <v>6</v>
      </c>
      <c r="I7" s="31" t="s">
        <v>7</v>
      </c>
      <c r="J7" s="31" t="s">
        <v>8</v>
      </c>
      <c r="K7" s="31" t="s">
        <v>9</v>
      </c>
    </row>
    <row r="9" spans="1:12" x14ac:dyDescent="0.2">
      <c r="A9" s="32" t="s">
        <v>133</v>
      </c>
    </row>
    <row r="11" spans="1:12" x14ac:dyDescent="0.2">
      <c r="A11" s="33" t="s">
        <v>134</v>
      </c>
      <c r="B11" s="34">
        <v>8326</v>
      </c>
      <c r="C11" s="34">
        <v>2706</v>
      </c>
      <c r="D11" s="34">
        <v>1630</v>
      </c>
      <c r="E11" s="34">
        <v>954</v>
      </c>
      <c r="F11" s="34">
        <v>264</v>
      </c>
      <c r="G11" s="34">
        <v>128</v>
      </c>
      <c r="H11" s="34">
        <v>33</v>
      </c>
      <c r="I11" s="34">
        <v>10</v>
      </c>
      <c r="J11" s="34">
        <v>4</v>
      </c>
      <c r="K11" s="34">
        <v>14055</v>
      </c>
      <c r="L11" s="35"/>
    </row>
    <row r="12" spans="1:12" x14ac:dyDescent="0.2">
      <c r="A12" s="33" t="s">
        <v>135</v>
      </c>
      <c r="B12" s="36">
        <v>59.234490608992601</v>
      </c>
      <c r="C12" s="36">
        <v>19.25156516789983</v>
      </c>
      <c r="D12" s="36">
        <v>11.59647125782584</v>
      </c>
      <c r="E12" s="36">
        <v>6.7871371656232213</v>
      </c>
      <c r="F12" s="36">
        <v>1.8782014797951052</v>
      </c>
      <c r="G12" s="36">
        <v>0.91064314171883898</v>
      </c>
      <c r="H12" s="36">
        <v>0.23477518497438815</v>
      </c>
      <c r="I12" s="36">
        <v>7.1143995446784292E-2</v>
      </c>
      <c r="J12" s="36">
        <v>3.5571997723392146E-2</v>
      </c>
      <c r="K12" s="36">
        <v>100</v>
      </c>
      <c r="L12" s="35"/>
    </row>
    <row r="13" spans="1:12" x14ac:dyDescent="0.2">
      <c r="A13" s="33" t="s">
        <v>136</v>
      </c>
      <c r="B13" s="34">
        <v>16341</v>
      </c>
      <c r="C13" s="34">
        <v>17800</v>
      </c>
      <c r="D13" s="34">
        <v>22007</v>
      </c>
      <c r="E13" s="34">
        <v>28161</v>
      </c>
      <c r="F13" s="34">
        <v>18083</v>
      </c>
      <c r="G13" s="34">
        <v>18402</v>
      </c>
      <c r="H13" s="34">
        <v>10820</v>
      </c>
      <c r="I13" s="34">
        <v>6669</v>
      </c>
      <c r="J13" s="34">
        <v>5408</v>
      </c>
      <c r="K13" s="34">
        <v>143691</v>
      </c>
      <c r="L13" s="35"/>
    </row>
    <row r="14" spans="1:12" x14ac:dyDescent="0.2">
      <c r="A14" s="33" t="s">
        <v>137</v>
      </c>
      <c r="B14" s="36">
        <v>11.262043584336103</v>
      </c>
      <c r="C14" s="36">
        <v>12.267570883127267</v>
      </c>
      <c r="D14" s="36">
        <v>15.166990585673132</v>
      </c>
      <c r="E14" s="36">
        <v>19.408262002232973</v>
      </c>
      <c r="F14" s="36">
        <v>12.462611476381481</v>
      </c>
      <c r="G14" s="36">
        <v>12.682462887152132</v>
      </c>
      <c r="H14" s="36">
        <v>7.4570290424402819</v>
      </c>
      <c r="I14" s="36">
        <v>4.596203944919985</v>
      </c>
      <c r="J14" s="36">
        <v>4.696825593736647</v>
      </c>
      <c r="K14" s="36">
        <v>100</v>
      </c>
    </row>
    <row r="15" spans="1:12" x14ac:dyDescent="0.2">
      <c r="A15" s="33"/>
    </row>
    <row r="16" spans="1:12" x14ac:dyDescent="0.2">
      <c r="A16" s="32" t="s">
        <v>138</v>
      </c>
    </row>
    <row r="17" spans="1:12" x14ac:dyDescent="0.2">
      <c r="A17" s="33"/>
    </row>
    <row r="18" spans="1:12" x14ac:dyDescent="0.2">
      <c r="A18" s="33" t="s">
        <v>134</v>
      </c>
      <c r="B18" s="34">
        <v>260</v>
      </c>
      <c r="C18" s="34">
        <v>87</v>
      </c>
      <c r="D18" s="34">
        <v>89</v>
      </c>
      <c r="E18" s="34">
        <v>125</v>
      </c>
      <c r="F18" s="34">
        <v>89</v>
      </c>
      <c r="G18" s="34">
        <v>107</v>
      </c>
      <c r="H18" s="34">
        <v>44</v>
      </c>
      <c r="I18" s="34">
        <v>29</v>
      </c>
      <c r="J18" s="34">
        <v>8</v>
      </c>
      <c r="K18" s="34">
        <v>838</v>
      </c>
      <c r="L18" s="35"/>
    </row>
    <row r="19" spans="1:12" x14ac:dyDescent="0.2">
      <c r="A19" s="33" t="s">
        <v>135</v>
      </c>
      <c r="B19" s="36">
        <v>31.026252983293556</v>
      </c>
      <c r="C19" s="36">
        <v>10.381861575178998</v>
      </c>
      <c r="D19" s="36">
        <v>10.620525059665871</v>
      </c>
      <c r="E19" s="36">
        <v>14.916467780429594</v>
      </c>
      <c r="F19" s="36">
        <v>10.620525059665871</v>
      </c>
      <c r="G19" s="36">
        <v>12.768496420047732</v>
      </c>
      <c r="H19" s="36">
        <v>5.2505966587112169</v>
      </c>
      <c r="I19" s="36">
        <v>3.460620525059666</v>
      </c>
      <c r="J19" s="36">
        <v>0.95465393794749398</v>
      </c>
      <c r="K19" s="36">
        <v>100</v>
      </c>
    </row>
    <row r="20" spans="1:12" x14ac:dyDescent="0.2">
      <c r="A20" s="33" t="s">
        <v>136</v>
      </c>
      <c r="B20" s="34">
        <v>527</v>
      </c>
      <c r="C20" s="34">
        <v>585</v>
      </c>
      <c r="D20" s="34">
        <v>1250</v>
      </c>
      <c r="E20" s="34">
        <v>3918</v>
      </c>
      <c r="F20" s="34">
        <v>6332</v>
      </c>
      <c r="G20" s="34">
        <v>18047</v>
      </c>
      <c r="H20" s="34">
        <v>15783</v>
      </c>
      <c r="I20" s="34">
        <v>19322</v>
      </c>
      <c r="J20" s="34">
        <v>10459</v>
      </c>
      <c r="K20" s="34">
        <v>76223</v>
      </c>
      <c r="L20" s="35"/>
    </row>
    <row r="21" spans="1:12" x14ac:dyDescent="0.2">
      <c r="A21" s="33" t="s">
        <v>137</v>
      </c>
      <c r="B21" s="36">
        <v>0.69139236188552011</v>
      </c>
      <c r="C21" s="36">
        <v>0.76748487989189618</v>
      </c>
      <c r="D21" s="36">
        <v>1.6399249570339662</v>
      </c>
      <c r="E21" s="36">
        <v>5.1401807853272636</v>
      </c>
      <c r="F21" s="36">
        <v>8.3072038623512583</v>
      </c>
      <c r="G21" s="36">
        <v>23.676580559673589</v>
      </c>
      <c r="H21" s="36">
        <v>20.70634847749367</v>
      </c>
      <c r="I21" s="36">
        <v>25.349304015848237</v>
      </c>
      <c r="J21" s="36">
        <v>13.721580100494601</v>
      </c>
      <c r="K21" s="36">
        <v>100</v>
      </c>
    </row>
    <row r="22" spans="1:12" x14ac:dyDescent="0.2">
      <c r="A22" s="33"/>
      <c r="J22" s="35"/>
    </row>
    <row r="23" spans="1:12" x14ac:dyDescent="0.2">
      <c r="A23" s="32" t="s">
        <v>139</v>
      </c>
    </row>
    <row r="24" spans="1:12" x14ac:dyDescent="0.2">
      <c r="A24" s="33"/>
    </row>
    <row r="25" spans="1:12" x14ac:dyDescent="0.2">
      <c r="A25" s="33" t="s">
        <v>134</v>
      </c>
      <c r="B25" s="34">
        <v>6836</v>
      </c>
      <c r="C25" s="34">
        <v>1480</v>
      </c>
      <c r="D25" s="34">
        <v>849</v>
      </c>
      <c r="E25" s="34">
        <v>499</v>
      </c>
      <c r="F25" s="34">
        <v>131</v>
      </c>
      <c r="G25" s="34">
        <v>78</v>
      </c>
      <c r="H25" s="34">
        <v>25</v>
      </c>
      <c r="I25" s="34">
        <v>11</v>
      </c>
      <c r="J25" s="34">
        <v>7</v>
      </c>
      <c r="K25" s="34">
        <v>9916</v>
      </c>
      <c r="L25" s="35"/>
    </row>
    <row r="26" spans="1:12" x14ac:dyDescent="0.2">
      <c r="A26" s="33" t="s">
        <v>135</v>
      </c>
      <c r="B26" s="36">
        <v>68.946041351487651</v>
      </c>
      <c r="C26" s="36">
        <v>14.926878466969239</v>
      </c>
      <c r="D26" s="36">
        <v>8.5627836611195161</v>
      </c>
      <c r="E26" s="36">
        <v>5.0327786182551693</v>
      </c>
      <c r="F26" s="36">
        <v>1.3212304589006556</v>
      </c>
      <c r="G26" s="36">
        <v>0.78668683812405449</v>
      </c>
      <c r="H26" s="36">
        <v>0.25214321734745337</v>
      </c>
      <c r="I26" s="36">
        <v>0.11094301563287948</v>
      </c>
      <c r="J26" s="36">
        <v>6.0514372163388806E-2</v>
      </c>
      <c r="K26" s="36">
        <v>100</v>
      </c>
      <c r="L26" s="35"/>
    </row>
    <row r="27" spans="1:12" x14ac:dyDescent="0.2">
      <c r="A27" s="33" t="s">
        <v>136</v>
      </c>
      <c r="B27" s="34">
        <v>12828</v>
      </c>
      <c r="C27" s="34">
        <v>9662</v>
      </c>
      <c r="D27" s="34">
        <v>11428</v>
      </c>
      <c r="E27" s="34">
        <v>14923</v>
      </c>
      <c r="F27" s="34">
        <v>9034</v>
      </c>
      <c r="G27" s="34">
        <v>12146</v>
      </c>
      <c r="H27" s="34">
        <v>8591</v>
      </c>
      <c r="I27" s="34">
        <v>8271</v>
      </c>
      <c r="J27" s="34">
        <v>18832</v>
      </c>
      <c r="K27" s="34">
        <v>105715</v>
      </c>
      <c r="L27" s="35"/>
    </row>
    <row r="28" spans="1:12" x14ac:dyDescent="0.2">
      <c r="A28" s="33" t="s">
        <v>137</v>
      </c>
      <c r="B28" s="36">
        <v>12.298193810637727</v>
      </c>
      <c r="C28" s="36">
        <v>9.2629520266901864</v>
      </c>
      <c r="D28" s="36">
        <v>10.956014879012157</v>
      </c>
      <c r="E28" s="36">
        <v>14.306668711891705</v>
      </c>
      <c r="F28" s="36">
        <v>8.6608889059324312</v>
      </c>
      <c r="G28" s="36">
        <v>11.644360931088698</v>
      </c>
      <c r="H28" s="36">
        <v>8.2361851439966252</v>
      </c>
      <c r="I28" s="36">
        <v>7.9294013881964949</v>
      </c>
      <c r="J28" s="36">
        <v>16.705334202553974</v>
      </c>
      <c r="K28" s="36">
        <v>100</v>
      </c>
    </row>
    <row r="29" spans="1:12" x14ac:dyDescent="0.2">
      <c r="A29" s="33"/>
    </row>
    <row r="30" spans="1:12" x14ac:dyDescent="0.2">
      <c r="A30" s="32" t="s">
        <v>140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2" x14ac:dyDescent="0.2">
      <c r="A31" s="33"/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2" x14ac:dyDescent="0.2">
      <c r="A32" s="33" t="s">
        <v>134</v>
      </c>
      <c r="B32" s="34">
        <v>15</v>
      </c>
      <c r="C32" s="34">
        <v>10</v>
      </c>
      <c r="D32" s="34">
        <v>16</v>
      </c>
      <c r="E32" s="34">
        <v>22</v>
      </c>
      <c r="F32" s="34">
        <v>29</v>
      </c>
      <c r="G32" s="34">
        <v>24</v>
      </c>
      <c r="H32" s="34">
        <v>7</v>
      </c>
      <c r="I32" s="34">
        <v>4</v>
      </c>
      <c r="J32" s="34">
        <v>0</v>
      </c>
      <c r="K32" s="34">
        <v>127</v>
      </c>
      <c r="L32" s="35"/>
    </row>
    <row r="33" spans="1:12" x14ac:dyDescent="0.2">
      <c r="A33" s="33" t="s">
        <v>135</v>
      </c>
      <c r="B33" s="36">
        <v>11.811023622047244</v>
      </c>
      <c r="C33" s="36">
        <v>7.8740157480314963</v>
      </c>
      <c r="D33" s="36">
        <v>12.598425196850394</v>
      </c>
      <c r="E33" s="36">
        <v>17.322834645669293</v>
      </c>
      <c r="F33" s="36">
        <v>22.834645669291337</v>
      </c>
      <c r="G33" s="36">
        <v>18.897637795275589</v>
      </c>
      <c r="H33" s="36">
        <v>5.5118110236220472</v>
      </c>
      <c r="I33" s="36">
        <v>3.1496062992125986</v>
      </c>
      <c r="J33" s="36">
        <v>0</v>
      </c>
      <c r="K33" s="36">
        <v>100</v>
      </c>
      <c r="L33" s="35"/>
    </row>
    <row r="34" spans="1:12" x14ac:dyDescent="0.2">
      <c r="A34" s="33" t="s">
        <v>136</v>
      </c>
      <c r="B34" s="34">
        <v>28</v>
      </c>
      <c r="C34" s="34">
        <v>76</v>
      </c>
      <c r="D34" s="34">
        <v>235</v>
      </c>
      <c r="E34" s="34">
        <v>795</v>
      </c>
      <c r="F34" s="34">
        <v>2130</v>
      </c>
      <c r="G34" s="34">
        <v>3663</v>
      </c>
      <c r="H34" s="34">
        <v>2492</v>
      </c>
      <c r="I34" s="34">
        <v>2568</v>
      </c>
      <c r="J34" s="34">
        <v>0</v>
      </c>
      <c r="K34" s="34">
        <v>11987</v>
      </c>
      <c r="L34" s="35"/>
    </row>
    <row r="35" spans="1:12" x14ac:dyDescent="0.2">
      <c r="A35" s="33" t="s">
        <v>137</v>
      </c>
      <c r="B35" s="36">
        <v>0.23358638525068826</v>
      </c>
      <c r="C35" s="36">
        <v>0.63402018853758235</v>
      </c>
      <c r="D35" s="36">
        <v>1.9604571619254192</v>
      </c>
      <c r="E35" s="36">
        <v>6.6321848669391841</v>
      </c>
      <c r="F35" s="36">
        <v>17.769250020855928</v>
      </c>
      <c r="G35" s="36">
        <v>30.558104613331107</v>
      </c>
      <c r="H35" s="36">
        <v>20.789188287311255</v>
      </c>
      <c r="I35" s="36">
        <v>21.423208475848835</v>
      </c>
      <c r="J35" s="36">
        <v>0</v>
      </c>
      <c r="K35" s="36">
        <v>100</v>
      </c>
    </row>
    <row r="36" spans="1:12" x14ac:dyDescent="0.2">
      <c r="A36" s="33"/>
    </row>
    <row r="37" spans="1:12" x14ac:dyDescent="0.2">
      <c r="A37" s="32" t="s">
        <v>141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</row>
    <row r="38" spans="1:12" x14ac:dyDescent="0.2">
      <c r="A38" s="33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2" x14ac:dyDescent="0.2">
      <c r="A39" s="33" t="s">
        <v>134</v>
      </c>
      <c r="B39" s="34">
        <v>1189</v>
      </c>
      <c r="C39" s="34">
        <v>457</v>
      </c>
      <c r="D39" s="34">
        <v>346</v>
      </c>
      <c r="E39" s="34">
        <v>200</v>
      </c>
      <c r="F39" s="34">
        <v>61</v>
      </c>
      <c r="G39" s="34">
        <v>24</v>
      </c>
      <c r="H39" s="34">
        <v>5</v>
      </c>
      <c r="I39" s="34">
        <v>1</v>
      </c>
      <c r="J39" s="34">
        <v>4</v>
      </c>
      <c r="K39" s="34">
        <v>2287</v>
      </c>
      <c r="L39" s="35"/>
    </row>
    <row r="40" spans="1:12" x14ac:dyDescent="0.2">
      <c r="A40" s="33" t="s">
        <v>135</v>
      </c>
      <c r="B40" s="36">
        <v>51.989505902929601</v>
      </c>
      <c r="C40" s="36">
        <v>19.982509838216004</v>
      </c>
      <c r="D40" s="36">
        <v>15.128989943156974</v>
      </c>
      <c r="E40" s="36">
        <v>8.745080891998251</v>
      </c>
      <c r="F40" s="36">
        <v>2.6672496720594667</v>
      </c>
      <c r="G40" s="36">
        <v>1.0494097070397901</v>
      </c>
      <c r="H40" s="36">
        <v>0.21862702229995629</v>
      </c>
      <c r="I40" s="36">
        <v>4.3725404459991256E-2</v>
      </c>
      <c r="J40" s="36">
        <v>0.17490161783996502</v>
      </c>
      <c r="K40" s="36">
        <v>100</v>
      </c>
      <c r="L40" s="35"/>
    </row>
    <row r="41" spans="1:12" x14ac:dyDescent="0.2">
      <c r="A41" s="33" t="s">
        <v>136</v>
      </c>
      <c r="B41" s="34">
        <v>2415</v>
      </c>
      <c r="C41" s="34">
        <v>3016</v>
      </c>
      <c r="D41" s="34">
        <v>4681</v>
      </c>
      <c r="E41" s="34">
        <v>6200</v>
      </c>
      <c r="F41" s="34">
        <v>4039</v>
      </c>
      <c r="G41" s="34">
        <v>3923</v>
      </c>
      <c r="H41" s="34">
        <v>1809</v>
      </c>
      <c r="I41" s="34">
        <v>822</v>
      </c>
      <c r="J41" s="34">
        <v>12060</v>
      </c>
      <c r="K41" s="34">
        <v>38965</v>
      </c>
      <c r="L41" s="35"/>
    </row>
    <row r="42" spans="1:12" x14ac:dyDescent="0.2">
      <c r="A42" s="33" t="s">
        <v>137</v>
      </c>
      <c r="B42" s="36">
        <v>6.1978698832285382</v>
      </c>
      <c r="C42" s="36">
        <v>7.7402797382266133</v>
      </c>
      <c r="D42" s="36">
        <v>12.013345309893495</v>
      </c>
      <c r="E42" s="36">
        <v>15.911715642243038</v>
      </c>
      <c r="F42" s="36">
        <v>10.365712819196714</v>
      </c>
      <c r="G42" s="36">
        <v>10.068009752341846</v>
      </c>
      <c r="H42" s="36">
        <v>4.6426279994867192</v>
      </c>
      <c r="I42" s="36">
        <v>2.109585525471577</v>
      </c>
      <c r="J42" s="36">
        <v>30.95085332991146</v>
      </c>
      <c r="K42" s="36">
        <v>100</v>
      </c>
    </row>
    <row r="43" spans="1:12" x14ac:dyDescent="0.2">
      <c r="A43" s="33"/>
    </row>
    <row r="44" spans="1:12" x14ac:dyDescent="0.2">
      <c r="A44" s="32" t="s">
        <v>142</v>
      </c>
    </row>
    <row r="45" spans="1:12" x14ac:dyDescent="0.2">
      <c r="A45" s="33"/>
    </row>
    <row r="46" spans="1:12" x14ac:dyDescent="0.2">
      <c r="A46" s="33" t="s">
        <v>134</v>
      </c>
      <c r="B46" s="34">
        <v>3379</v>
      </c>
      <c r="C46" s="34">
        <v>1443</v>
      </c>
      <c r="D46" s="34">
        <v>774</v>
      </c>
      <c r="E46" s="34">
        <v>275</v>
      </c>
      <c r="F46" s="34">
        <v>63</v>
      </c>
      <c r="G46" s="34">
        <v>31</v>
      </c>
      <c r="H46" s="34">
        <v>6</v>
      </c>
      <c r="I46" s="34">
        <v>2</v>
      </c>
      <c r="J46" s="34">
        <v>0</v>
      </c>
      <c r="K46" s="34">
        <v>5973</v>
      </c>
      <c r="L46" s="35"/>
    </row>
    <row r="47" spans="1:12" x14ac:dyDescent="0.2">
      <c r="A47" s="33" t="s">
        <v>135</v>
      </c>
      <c r="B47" s="36">
        <v>56.571237234220661</v>
      </c>
      <c r="C47" s="36">
        <v>24.158714213962831</v>
      </c>
      <c r="D47" s="36">
        <v>12.958312405826218</v>
      </c>
      <c r="E47" s="36">
        <v>4.6040515653775325</v>
      </c>
      <c r="F47" s="36">
        <v>1.054746358613762</v>
      </c>
      <c r="G47" s="36">
        <v>0.51900217646073998</v>
      </c>
      <c r="H47" s="36">
        <v>0.10045203415369161</v>
      </c>
      <c r="I47" s="36">
        <v>3.3484011384563868E-2</v>
      </c>
      <c r="J47" s="36">
        <v>0</v>
      </c>
      <c r="K47" s="36">
        <v>100</v>
      </c>
      <c r="L47" s="35"/>
    </row>
    <row r="48" spans="1:12" x14ac:dyDescent="0.2">
      <c r="A48" s="33" t="s">
        <v>136</v>
      </c>
      <c r="B48" s="34">
        <v>7345</v>
      </c>
      <c r="C48" s="34">
        <v>9391</v>
      </c>
      <c r="D48" s="34">
        <v>10139</v>
      </c>
      <c r="E48" s="34">
        <v>8054</v>
      </c>
      <c r="F48" s="34">
        <v>4464</v>
      </c>
      <c r="G48" s="34">
        <v>4614</v>
      </c>
      <c r="H48" s="34">
        <v>1926</v>
      </c>
      <c r="I48" s="34">
        <v>1319</v>
      </c>
      <c r="J48" s="34">
        <v>0</v>
      </c>
      <c r="K48" s="34">
        <v>47252</v>
      </c>
      <c r="L48" s="35"/>
    </row>
    <row r="49" spans="1:12" x14ac:dyDescent="0.2">
      <c r="A49" s="33" t="s">
        <v>137</v>
      </c>
      <c r="B49" s="36">
        <v>15.544315584525522</v>
      </c>
      <c r="C49" s="36">
        <v>19.874291035300093</v>
      </c>
      <c r="D49" s="36">
        <v>21.457292813002624</v>
      </c>
      <c r="E49" s="36">
        <v>17.04478117328367</v>
      </c>
      <c r="F49" s="36">
        <v>9.4472191653263362</v>
      </c>
      <c r="G49" s="36">
        <v>9.7646660458816559</v>
      </c>
      <c r="H49" s="36">
        <v>4.0760179463303139</v>
      </c>
      <c r="I49" s="36">
        <v>2.7914162363497841</v>
      </c>
      <c r="J49" s="36">
        <v>0</v>
      </c>
      <c r="K49" s="36">
        <v>100</v>
      </c>
    </row>
    <row r="50" spans="1:12" x14ac:dyDescent="0.2">
      <c r="A50" s="33"/>
    </row>
    <row r="51" spans="1:12" x14ac:dyDescent="0.2">
      <c r="A51" s="32" t="s">
        <v>143</v>
      </c>
    </row>
    <row r="52" spans="1:12" x14ac:dyDescent="0.2">
      <c r="A52" s="33"/>
    </row>
    <row r="53" spans="1:12" x14ac:dyDescent="0.2">
      <c r="A53" s="33" t="s">
        <v>134</v>
      </c>
      <c r="B53" s="34">
        <v>3866</v>
      </c>
      <c r="C53" s="34">
        <v>507</v>
      </c>
      <c r="D53" s="34">
        <v>247</v>
      </c>
      <c r="E53" s="34">
        <v>128</v>
      </c>
      <c r="F53" s="34">
        <v>32</v>
      </c>
      <c r="G53" s="34">
        <v>16</v>
      </c>
      <c r="H53" s="34">
        <v>7</v>
      </c>
      <c r="I53" s="34">
        <v>4</v>
      </c>
      <c r="J53" s="34">
        <v>1</v>
      </c>
      <c r="K53" s="34">
        <v>4808</v>
      </c>
      <c r="L53" s="35"/>
    </row>
    <row r="54" spans="1:12" x14ac:dyDescent="0.2">
      <c r="A54" s="33" t="s">
        <v>135</v>
      </c>
      <c r="B54" s="36">
        <v>80.407653910149747</v>
      </c>
      <c r="C54" s="36">
        <v>10.544925124792014</v>
      </c>
      <c r="D54" s="36">
        <v>5.1372712146422632</v>
      </c>
      <c r="E54" s="36">
        <v>2.6622296173044924</v>
      </c>
      <c r="F54" s="36">
        <v>0.66555740432612309</v>
      </c>
      <c r="G54" s="36">
        <v>0.33277870216306155</v>
      </c>
      <c r="H54" s="36">
        <v>0.14559068219633944</v>
      </c>
      <c r="I54" s="36">
        <v>8.3194675540765387E-2</v>
      </c>
      <c r="J54" s="36">
        <v>2.0798668885191347E-2</v>
      </c>
      <c r="K54" s="36">
        <v>100</v>
      </c>
      <c r="L54" s="35"/>
    </row>
    <row r="55" spans="1:12" x14ac:dyDescent="0.2">
      <c r="A55" s="33" t="s">
        <v>136</v>
      </c>
      <c r="B55" s="34">
        <v>6192</v>
      </c>
      <c r="C55" s="34">
        <v>3283</v>
      </c>
      <c r="D55" s="34">
        <v>3330</v>
      </c>
      <c r="E55" s="34">
        <v>3699</v>
      </c>
      <c r="F55" s="34">
        <v>2070</v>
      </c>
      <c r="G55" s="34">
        <v>2153</v>
      </c>
      <c r="H55" s="34">
        <v>2081</v>
      </c>
      <c r="I55" s="34">
        <v>2891</v>
      </c>
      <c r="J55" s="34">
        <v>2027</v>
      </c>
      <c r="K55" s="34">
        <v>27726</v>
      </c>
      <c r="L55" s="35"/>
    </row>
    <row r="56" spans="1:12" x14ac:dyDescent="0.2">
      <c r="A56" s="33" t="s">
        <v>137</v>
      </c>
      <c r="B56" s="36">
        <v>22.332828392122916</v>
      </c>
      <c r="C56" s="36">
        <v>11.840871384260261</v>
      </c>
      <c r="D56" s="36">
        <v>12.010387362042849</v>
      </c>
      <c r="E56" s="36">
        <v>13.341268123782731</v>
      </c>
      <c r="F56" s="36">
        <v>7.4659164682969053</v>
      </c>
      <c r="G56" s="36">
        <v>7.7652744716150908</v>
      </c>
      <c r="H56" s="36">
        <v>7.5055904205438937</v>
      </c>
      <c r="I56" s="36">
        <v>10.427035995094856</v>
      </c>
      <c r="J56" s="36">
        <v>7.3108273822404959</v>
      </c>
      <c r="K56" s="36">
        <v>100</v>
      </c>
    </row>
    <row r="57" spans="1:12" x14ac:dyDescent="0.2">
      <c r="A57" s="33"/>
    </row>
    <row r="58" spans="1:12" x14ac:dyDescent="0.2">
      <c r="A58" s="33"/>
    </row>
    <row r="59" spans="1:12" x14ac:dyDescent="0.2">
      <c r="A59" s="33"/>
    </row>
    <row r="60" spans="1:12" x14ac:dyDescent="0.2">
      <c r="A60" s="33"/>
    </row>
    <row r="61" spans="1:12" x14ac:dyDescent="0.2">
      <c r="A61" s="38" t="s">
        <v>144</v>
      </c>
    </row>
    <row r="62" spans="1:12" x14ac:dyDescent="0.2">
      <c r="A62" s="38" t="s">
        <v>145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</row>
    <row r="63" spans="1:12" x14ac:dyDescent="0.2">
      <c r="A63" s="33" t="s">
        <v>134</v>
      </c>
      <c r="B63" s="34">
        <f t="shared" ref="B63:K63" si="0">B11+B18+B25+B32+B39+B46+B53</f>
        <v>23871</v>
      </c>
      <c r="C63" s="34">
        <f t="shared" si="0"/>
        <v>6690</v>
      </c>
      <c r="D63" s="34">
        <f t="shared" si="0"/>
        <v>3951</v>
      </c>
      <c r="E63" s="34">
        <f t="shared" si="0"/>
        <v>2203</v>
      </c>
      <c r="F63" s="34">
        <f t="shared" si="0"/>
        <v>669</v>
      </c>
      <c r="G63" s="34">
        <f t="shared" si="0"/>
        <v>408</v>
      </c>
      <c r="H63" s="34">
        <f t="shared" si="0"/>
        <v>127</v>
      </c>
      <c r="I63" s="34">
        <f t="shared" si="0"/>
        <v>61</v>
      </c>
      <c r="J63" s="34">
        <f t="shared" si="0"/>
        <v>24</v>
      </c>
      <c r="K63" s="34">
        <f t="shared" si="0"/>
        <v>38004</v>
      </c>
      <c r="L63" s="35"/>
    </row>
    <row r="64" spans="1:12" x14ac:dyDescent="0.2">
      <c r="A64" s="33" t="s">
        <v>135</v>
      </c>
      <c r="B64" s="36">
        <f t="shared" ref="B64:K64" si="1">B63*100/$K63</f>
        <v>62.811809283233345</v>
      </c>
      <c r="C64" s="36">
        <f t="shared" si="1"/>
        <v>17.603410167350805</v>
      </c>
      <c r="D64" s="36">
        <f t="shared" si="1"/>
        <v>10.396274076413009</v>
      </c>
      <c r="E64" s="36">
        <f t="shared" si="1"/>
        <v>5.7967582359751608</v>
      </c>
      <c r="F64" s="36">
        <f t="shared" si="1"/>
        <v>1.7603410167350806</v>
      </c>
      <c r="G64" s="36">
        <f t="shared" si="1"/>
        <v>1.0735712030312599</v>
      </c>
      <c r="H64" s="36">
        <f t="shared" si="1"/>
        <v>0.33417534996316178</v>
      </c>
      <c r="I64" s="36">
        <f t="shared" si="1"/>
        <v>0.16050942006104621</v>
      </c>
      <c r="J64" s="36">
        <f t="shared" si="1"/>
        <v>6.3151247237132932E-2</v>
      </c>
      <c r="K64" s="36">
        <f t="shared" si="1"/>
        <v>100</v>
      </c>
      <c r="L64" s="35"/>
    </row>
    <row r="65" spans="1:12" x14ac:dyDescent="0.2">
      <c r="A65" s="33" t="s">
        <v>136</v>
      </c>
      <c r="B65" s="34">
        <f t="shared" ref="B65:K65" si="2">B13+B20+B27+B34+B41+B48+B55</f>
        <v>45676</v>
      </c>
      <c r="C65" s="34">
        <f t="shared" si="2"/>
        <v>43813</v>
      </c>
      <c r="D65" s="34">
        <f t="shared" si="2"/>
        <v>53070</v>
      </c>
      <c r="E65" s="34">
        <f t="shared" si="2"/>
        <v>65750</v>
      </c>
      <c r="F65" s="34">
        <f t="shared" si="2"/>
        <v>46152</v>
      </c>
      <c r="G65" s="34">
        <f t="shared" si="2"/>
        <v>62948</v>
      </c>
      <c r="H65" s="34">
        <f t="shared" si="2"/>
        <v>43502</v>
      </c>
      <c r="I65" s="34">
        <f t="shared" si="2"/>
        <v>41862</v>
      </c>
      <c r="J65" s="34">
        <f t="shared" si="2"/>
        <v>48786</v>
      </c>
      <c r="K65" s="34">
        <f t="shared" si="2"/>
        <v>451559</v>
      </c>
      <c r="L65" s="35"/>
    </row>
    <row r="66" spans="1:12" x14ac:dyDescent="0.2">
      <c r="A66" s="33" t="s">
        <v>137</v>
      </c>
      <c r="B66" s="36">
        <f t="shared" ref="B66:K66" si="3">B65*100/$K65</f>
        <v>10.115178747406208</v>
      </c>
      <c r="C66" s="36">
        <f t="shared" si="3"/>
        <v>9.7026080755781638</v>
      </c>
      <c r="D66" s="36">
        <f t="shared" si="3"/>
        <v>11.752617044505811</v>
      </c>
      <c r="E66" s="36">
        <f t="shared" si="3"/>
        <v>14.560666490979031</v>
      </c>
      <c r="F66" s="36">
        <f t="shared" si="3"/>
        <v>10.220591329150787</v>
      </c>
      <c r="G66" s="36">
        <f t="shared" si="3"/>
        <v>13.940149570709476</v>
      </c>
      <c r="H66" s="36">
        <f t="shared" si="3"/>
        <v>9.6337355694383238</v>
      </c>
      <c r="I66" s="36">
        <f t="shared" si="3"/>
        <v>9.2705493634275928</v>
      </c>
      <c r="J66" s="36">
        <f t="shared" si="3"/>
        <v>10.803903808804607</v>
      </c>
      <c r="K66" s="36">
        <f t="shared" si="3"/>
        <v>100</v>
      </c>
    </row>
    <row r="71" spans="1:12" x14ac:dyDescent="0.2">
      <c r="A71" s="39" t="s">
        <v>146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</row>
    <row r="72" spans="1:12" x14ac:dyDescent="0.2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</row>
    <row r="73" spans="1:12" x14ac:dyDescent="0.2">
      <c r="A73" s="41" t="s">
        <v>134</v>
      </c>
      <c r="B73" s="42">
        <v>11040</v>
      </c>
      <c r="C73" s="42">
        <v>1972</v>
      </c>
      <c r="D73" s="42">
        <v>777</v>
      </c>
      <c r="E73" s="42">
        <v>330</v>
      </c>
      <c r="F73" s="42">
        <v>91</v>
      </c>
      <c r="G73" s="42">
        <v>62</v>
      </c>
      <c r="H73" s="42">
        <v>10</v>
      </c>
      <c r="I73" s="42">
        <v>11</v>
      </c>
      <c r="J73" s="42">
        <v>11</v>
      </c>
      <c r="K73" s="42">
        <v>14304</v>
      </c>
      <c r="L73" s="35"/>
    </row>
    <row r="74" spans="1:12" x14ac:dyDescent="0.2">
      <c r="A74" s="41" t="s">
        <v>135</v>
      </c>
      <c r="B74" s="43">
        <v>77.181208053691279</v>
      </c>
      <c r="C74" s="43">
        <v>13.786353467561522</v>
      </c>
      <c r="D74" s="43">
        <v>5.4320469798657722</v>
      </c>
      <c r="E74" s="43">
        <v>2.3070469798657718</v>
      </c>
      <c r="F74" s="43">
        <v>0.63618568232662187</v>
      </c>
      <c r="G74" s="43">
        <v>0.43344519015659955</v>
      </c>
      <c r="H74" s="43">
        <v>6.9910514541387025E-2</v>
      </c>
      <c r="I74" s="43">
        <v>7.6901565995525722E-2</v>
      </c>
      <c r="J74" s="43">
        <v>7.6901565995525722E-2</v>
      </c>
      <c r="K74" s="43">
        <v>100</v>
      </c>
      <c r="L74" s="35"/>
    </row>
    <row r="75" spans="1:12" x14ac:dyDescent="0.2">
      <c r="A75" s="41" t="s">
        <v>136</v>
      </c>
      <c r="B75" s="42">
        <v>18639</v>
      </c>
      <c r="C75" s="42">
        <v>12619</v>
      </c>
      <c r="D75" s="42">
        <v>10104</v>
      </c>
      <c r="E75" s="42">
        <v>9994</v>
      </c>
      <c r="F75" s="42">
        <v>6195</v>
      </c>
      <c r="G75" s="42">
        <v>9669</v>
      </c>
      <c r="H75" s="42">
        <v>3543</v>
      </c>
      <c r="I75" s="42">
        <v>7089</v>
      </c>
      <c r="J75" s="42">
        <v>30759</v>
      </c>
      <c r="K75" s="42">
        <v>108611</v>
      </c>
      <c r="L75" s="35"/>
    </row>
    <row r="76" spans="1:12" x14ac:dyDescent="0.2">
      <c r="A76" s="41" t="s">
        <v>137</v>
      </c>
      <c r="B76" s="43">
        <v>17.161245177744426</v>
      </c>
      <c r="C76" s="43">
        <v>11.618528510003591</v>
      </c>
      <c r="D76" s="43">
        <v>9.3029251180819621</v>
      </c>
      <c r="E76" s="43">
        <v>9.2016462420933429</v>
      </c>
      <c r="F76" s="43">
        <v>5.7038421522681864</v>
      </c>
      <c r="G76" s="43">
        <v>8.9024131993996924</v>
      </c>
      <c r="H76" s="43">
        <v>3.2621005238880039</v>
      </c>
      <c r="I76" s="43">
        <v>6.5269631989393337</v>
      </c>
      <c r="J76" s="43">
        <v>28.32033587758146</v>
      </c>
      <c r="K76" s="43">
        <v>100</v>
      </c>
    </row>
    <row r="77" spans="1:12" x14ac:dyDescent="0.2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</row>
    <row r="78" spans="1:12" x14ac:dyDescent="0.2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</row>
    <row r="79" spans="1:12" x14ac:dyDescent="0.2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</row>
    <row r="80" spans="1:12" x14ac:dyDescent="0.2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</row>
    <row r="81" spans="1:11" x14ac:dyDescent="0.2">
      <c r="A81" s="39" t="s">
        <v>147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</row>
    <row r="82" spans="1:11" x14ac:dyDescent="0.2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</row>
    <row r="83" spans="1:11" x14ac:dyDescent="0.2">
      <c r="A83" s="41" t="s">
        <v>134</v>
      </c>
      <c r="B83" s="42">
        <v>23</v>
      </c>
      <c r="C83" s="42">
        <v>2</v>
      </c>
      <c r="D83" s="42">
        <v>0</v>
      </c>
      <c r="E83" s="42">
        <v>0</v>
      </c>
      <c r="F83" s="42">
        <v>0</v>
      </c>
      <c r="G83" s="42">
        <v>1</v>
      </c>
      <c r="H83" s="42">
        <v>0</v>
      </c>
      <c r="I83" s="42">
        <v>0</v>
      </c>
      <c r="J83" s="42">
        <v>0</v>
      </c>
      <c r="K83" s="42">
        <v>26</v>
      </c>
    </row>
    <row r="84" spans="1:11" x14ac:dyDescent="0.2">
      <c r="A84" s="41" t="s">
        <v>135</v>
      </c>
      <c r="B84" s="43">
        <v>88.461538461538467</v>
      </c>
      <c r="C84" s="43">
        <v>7.6923076923076925</v>
      </c>
      <c r="D84" s="43">
        <v>0</v>
      </c>
      <c r="E84" s="43">
        <v>0</v>
      </c>
      <c r="F84" s="43">
        <v>0</v>
      </c>
      <c r="G84" s="43">
        <v>3.8461538461538463</v>
      </c>
      <c r="H84" s="43">
        <v>0</v>
      </c>
      <c r="I84" s="43">
        <v>0</v>
      </c>
      <c r="J84" s="43">
        <v>0</v>
      </c>
      <c r="K84" s="43">
        <v>100</v>
      </c>
    </row>
    <row r="85" spans="1:11" x14ac:dyDescent="0.2">
      <c r="A85" s="41" t="s">
        <v>136</v>
      </c>
      <c r="B85" s="42">
        <v>27</v>
      </c>
      <c r="C85" s="42">
        <v>15</v>
      </c>
      <c r="D85" s="42">
        <v>0</v>
      </c>
      <c r="E85" s="42">
        <v>0</v>
      </c>
      <c r="F85" s="42">
        <v>0</v>
      </c>
      <c r="G85" s="42">
        <v>194</v>
      </c>
      <c r="H85" s="42">
        <v>0</v>
      </c>
      <c r="I85" s="42">
        <v>0</v>
      </c>
      <c r="J85" s="42">
        <v>0</v>
      </c>
      <c r="K85" s="42">
        <v>236</v>
      </c>
    </row>
    <row r="86" spans="1:11" x14ac:dyDescent="0.2">
      <c r="A86" s="41" t="s">
        <v>137</v>
      </c>
      <c r="B86" s="43">
        <v>11.440677966101696</v>
      </c>
      <c r="C86" s="43">
        <v>6.3559322033898304</v>
      </c>
      <c r="D86" s="43">
        <v>0</v>
      </c>
      <c r="E86" s="43">
        <v>0</v>
      </c>
      <c r="F86" s="43">
        <v>0</v>
      </c>
      <c r="G86" s="43">
        <v>82.20338983050847</v>
      </c>
      <c r="H86" s="43">
        <v>0</v>
      </c>
      <c r="I86" s="43">
        <v>0</v>
      </c>
      <c r="J86" s="43">
        <v>0</v>
      </c>
      <c r="K86" s="43">
        <v>100</v>
      </c>
    </row>
    <row r="91" spans="1:11" x14ac:dyDescent="0.2">
      <c r="A91" s="44" t="s">
        <v>148</v>
      </c>
      <c r="B91" s="45"/>
      <c r="C91" s="45"/>
      <c r="D91" s="45"/>
      <c r="E91" s="45"/>
      <c r="F91" s="45"/>
      <c r="G91" s="45"/>
      <c r="H91" s="45"/>
      <c r="I91" s="45"/>
      <c r="J91" s="45"/>
      <c r="K91" s="45"/>
    </row>
    <row r="92" spans="1:11" x14ac:dyDescent="0.2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</row>
    <row r="93" spans="1:11" x14ac:dyDescent="0.2">
      <c r="A93" s="46" t="s">
        <v>134</v>
      </c>
      <c r="B93" s="47">
        <f>B63+B73+B83</f>
        <v>34934</v>
      </c>
      <c r="C93" s="47">
        <f t="shared" ref="C93:K93" si="4">C63+C73+C83</f>
        <v>8664</v>
      </c>
      <c r="D93" s="47">
        <f t="shared" si="4"/>
        <v>4728</v>
      </c>
      <c r="E93" s="47">
        <f t="shared" si="4"/>
        <v>2533</v>
      </c>
      <c r="F93" s="47">
        <f t="shared" si="4"/>
        <v>760</v>
      </c>
      <c r="G93" s="47">
        <f t="shared" si="4"/>
        <v>471</v>
      </c>
      <c r="H93" s="47">
        <f t="shared" si="4"/>
        <v>137</v>
      </c>
      <c r="I93" s="47">
        <f t="shared" si="4"/>
        <v>72</v>
      </c>
      <c r="J93" s="47">
        <f t="shared" si="4"/>
        <v>35</v>
      </c>
      <c r="K93" s="47">
        <f t="shared" si="4"/>
        <v>52334</v>
      </c>
    </row>
    <row r="94" spans="1:11" x14ac:dyDescent="0.2">
      <c r="A94" s="46" t="s">
        <v>135</v>
      </c>
      <c r="B94" s="48">
        <f t="shared" ref="B94:K94" si="5">B93*100/$K93</f>
        <v>66.75201589788665</v>
      </c>
      <c r="C94" s="48">
        <f t="shared" si="5"/>
        <v>16.555203118431614</v>
      </c>
      <c r="D94" s="48">
        <f t="shared" si="5"/>
        <v>9.0342798180914894</v>
      </c>
      <c r="E94" s="48">
        <f t="shared" si="5"/>
        <v>4.8400657316467308</v>
      </c>
      <c r="F94" s="48">
        <f t="shared" si="5"/>
        <v>1.4522107998624221</v>
      </c>
      <c r="G94" s="48">
        <f t="shared" si="5"/>
        <v>0.89998853517789579</v>
      </c>
      <c r="H94" s="48">
        <f t="shared" si="5"/>
        <v>0.26178010471204188</v>
      </c>
      <c r="I94" s="48">
        <f t="shared" si="5"/>
        <v>0.13757786525012419</v>
      </c>
      <c r="J94" s="48">
        <f t="shared" si="5"/>
        <v>6.6878128941032594E-2</v>
      </c>
      <c r="K94" s="48">
        <f t="shared" si="5"/>
        <v>100</v>
      </c>
    </row>
    <row r="95" spans="1:11" x14ac:dyDescent="0.2">
      <c r="A95" s="46" t="s">
        <v>136</v>
      </c>
      <c r="B95" s="47">
        <f>B65+B75+B85</f>
        <v>64342</v>
      </c>
      <c r="C95" s="47">
        <f t="shared" ref="C95:K95" si="6">C65+C75+C85</f>
        <v>56447</v>
      </c>
      <c r="D95" s="47">
        <f t="shared" si="6"/>
        <v>63174</v>
      </c>
      <c r="E95" s="47">
        <f t="shared" si="6"/>
        <v>75744</v>
      </c>
      <c r="F95" s="47">
        <f t="shared" si="6"/>
        <v>52347</v>
      </c>
      <c r="G95" s="47">
        <f t="shared" si="6"/>
        <v>72811</v>
      </c>
      <c r="H95" s="47">
        <f t="shared" si="6"/>
        <v>47045</v>
      </c>
      <c r="I95" s="47">
        <f t="shared" si="6"/>
        <v>48951</v>
      </c>
      <c r="J95" s="47">
        <f t="shared" si="6"/>
        <v>79545</v>
      </c>
      <c r="K95" s="47">
        <f t="shared" si="6"/>
        <v>560406</v>
      </c>
    </row>
    <row r="96" spans="1:11" x14ac:dyDescent="0.2">
      <c r="A96" s="46" t="s">
        <v>137</v>
      </c>
      <c r="B96" s="48">
        <f t="shared" ref="B96:K96" si="7">B95*100/$K95</f>
        <v>11.481318900939677</v>
      </c>
      <c r="C96" s="48">
        <f t="shared" si="7"/>
        <v>10.072518852403435</v>
      </c>
      <c r="D96" s="48">
        <f t="shared" si="7"/>
        <v>11.272898577103028</v>
      </c>
      <c r="E96" s="48">
        <f t="shared" si="7"/>
        <v>13.515915247160095</v>
      </c>
      <c r="F96" s="48">
        <f t="shared" si="7"/>
        <v>9.3409064142782192</v>
      </c>
      <c r="G96" s="48">
        <f t="shared" si="7"/>
        <v>12.992544690813446</v>
      </c>
      <c r="H96" s="48">
        <f t="shared" si="7"/>
        <v>8.39480662234166</v>
      </c>
      <c r="I96" s="48">
        <f t="shared" si="7"/>
        <v>8.734917185040846</v>
      </c>
      <c r="J96" s="48">
        <f t="shared" si="7"/>
        <v>14.194173509919594</v>
      </c>
      <c r="K96" s="48">
        <f t="shared" si="7"/>
        <v>100</v>
      </c>
    </row>
  </sheetData>
  <mergeCells count="1">
    <mergeCell ref="B5:K5"/>
  </mergeCells>
  <pageMargins left="0.38" right="0.37" top="0.62" bottom="0.56999999999999995" header="0.4921259845" footer="0.4921259845"/>
  <pageSetup paperSize="9" orientation="landscape" verticalDpi="300" r:id="rId1"/>
  <headerFooter alignWithMargins="0"/>
  <rowBreaks count="2" manualBreakCount="2">
    <brk id="36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I8"/>
  <sheetViews>
    <sheetView zoomScale="130" zoomScaleNormal="130" workbookViewId="0">
      <selection activeCell="J81" sqref="J81"/>
    </sheetView>
  </sheetViews>
  <sheetFormatPr baseColWidth="10" defaultRowHeight="12.75" x14ac:dyDescent="0.2"/>
  <cols>
    <col min="1" max="16384" width="11" style="50"/>
  </cols>
  <sheetData>
    <row r="2" spans="9:9" x14ac:dyDescent="0.2">
      <c r="I2" s="49" t="s">
        <v>149</v>
      </c>
    </row>
    <row r="8" spans="9:9" ht="33.75" x14ac:dyDescent="0.5">
      <c r="I8" s="27"/>
    </row>
  </sheetData>
  <pageMargins left="0.49" right="0.48" top="0.984251969" bottom="0.984251969" header="0.4921259845" footer="0.4921259845"/>
  <pageSetup paperSize="9" orientation="portrait" verticalDpi="0" r:id="rId1"/>
  <headerFooter alignWithMargins="0"/>
  <rowBreaks count="3" manualBreakCount="3">
    <brk id="51" max="16383" man="1"/>
    <brk id="103" max="16383" man="1"/>
    <brk id="1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2"/>
  <sheetViews>
    <sheetView showZeros="0" workbookViewId="0">
      <pane ySplit="2265" topLeftCell="A6" activePane="bottomLeft"/>
      <selection activeCell="A2" sqref="A2"/>
      <selection pane="bottomLeft" activeCell="E254" sqref="E254:M254"/>
    </sheetView>
  </sheetViews>
  <sheetFormatPr baseColWidth="10" defaultRowHeight="12.75" outlineLevelCol="1" x14ac:dyDescent="0.2"/>
  <cols>
    <col min="1" max="1" width="6.5" style="50" customWidth="1"/>
    <col min="2" max="2" width="50.625" style="50" bestFit="1" customWidth="1"/>
    <col min="3" max="3" width="21.5" style="50" customWidth="1"/>
    <col min="4" max="4" width="1.875" style="50" hidden="1" customWidth="1" outlineLevel="1"/>
    <col min="5" max="5" width="10.25" style="50" customWidth="1" collapsed="1"/>
    <col min="6" max="14" width="10.25" style="50" customWidth="1"/>
    <col min="15" max="15" width="11" style="50"/>
    <col min="16" max="16" width="7.75" style="50" customWidth="1"/>
    <col min="17" max="17" width="66.75" style="50" customWidth="1"/>
    <col min="18" max="16384" width="11" style="50"/>
  </cols>
  <sheetData>
    <row r="1" spans="1:17" s="6" customFormat="1" ht="18" x14ac:dyDescent="0.25">
      <c r="A1" s="5" t="s">
        <v>260</v>
      </c>
      <c r="J1" s="7"/>
    </row>
    <row r="2" spans="1:17" s="6" customFormat="1" x14ac:dyDescent="0.2">
      <c r="J2" s="7"/>
    </row>
    <row r="3" spans="1:17" s="6" customFormat="1" x14ac:dyDescent="0.2">
      <c r="E3" s="73" t="s">
        <v>10</v>
      </c>
      <c r="F3" s="73"/>
      <c r="G3" s="73"/>
      <c r="H3" s="73"/>
      <c r="I3" s="73"/>
      <c r="J3" s="73"/>
      <c r="K3" s="73"/>
      <c r="L3" s="73"/>
      <c r="M3" s="73"/>
      <c r="N3" s="73"/>
    </row>
    <row r="4" spans="1:17" s="6" customFormat="1" x14ac:dyDescent="0.2">
      <c r="M4" s="7"/>
    </row>
    <row r="5" spans="1:17" s="6" customFormat="1" x14ac:dyDescent="0.2">
      <c r="E5" s="1" t="s">
        <v>0</v>
      </c>
      <c r="F5" s="1" t="s">
        <v>1</v>
      </c>
      <c r="G5" s="1" t="s">
        <v>2</v>
      </c>
      <c r="H5" s="2" t="s">
        <v>3</v>
      </c>
      <c r="I5" s="3" t="s">
        <v>4</v>
      </c>
      <c r="J5" s="3" t="s">
        <v>5</v>
      </c>
      <c r="K5" s="3" t="s">
        <v>6</v>
      </c>
      <c r="L5" s="3" t="s">
        <v>7</v>
      </c>
      <c r="M5" s="3" t="s">
        <v>8</v>
      </c>
      <c r="N5" s="4" t="s">
        <v>9</v>
      </c>
    </row>
    <row r="6" spans="1:17" s="6" customFormat="1" x14ac:dyDescent="0.2">
      <c r="E6" s="1"/>
      <c r="F6" s="1"/>
      <c r="G6" s="1"/>
      <c r="H6" s="2"/>
      <c r="I6" s="3"/>
      <c r="J6" s="3"/>
      <c r="K6" s="3"/>
      <c r="L6" s="3"/>
      <c r="M6" s="3"/>
      <c r="N6" s="4"/>
    </row>
    <row r="7" spans="1:17" x14ac:dyDescent="0.2">
      <c r="A7" s="51" t="s">
        <v>12</v>
      </c>
      <c r="B7" s="52" t="s">
        <v>259</v>
      </c>
      <c r="C7" s="52" t="s">
        <v>134</v>
      </c>
      <c r="D7" s="63" t="s">
        <v>124</v>
      </c>
      <c r="E7" s="64">
        <v>641</v>
      </c>
      <c r="F7" s="64">
        <v>268</v>
      </c>
      <c r="G7" s="64">
        <v>181</v>
      </c>
      <c r="H7" s="64">
        <v>148</v>
      </c>
      <c r="I7" s="64">
        <v>49</v>
      </c>
      <c r="J7" s="64">
        <v>18</v>
      </c>
      <c r="K7" s="64">
        <v>4</v>
      </c>
      <c r="L7" s="65"/>
      <c r="M7" s="64">
        <v>1</v>
      </c>
      <c r="N7" s="66">
        <v>1310</v>
      </c>
      <c r="O7" s="53"/>
      <c r="P7" s="54"/>
      <c r="Q7" s="6"/>
    </row>
    <row r="8" spans="1:17" x14ac:dyDescent="0.2">
      <c r="A8" s="8" t="s">
        <v>12</v>
      </c>
      <c r="B8" s="6" t="s">
        <v>259</v>
      </c>
      <c r="C8" s="6" t="s">
        <v>135</v>
      </c>
      <c r="D8" s="11" t="s">
        <v>126</v>
      </c>
      <c r="E8" s="60">
        <v>48.931297709923662</v>
      </c>
      <c r="F8" s="60">
        <v>20.458015267175572</v>
      </c>
      <c r="G8" s="60">
        <v>13.816793893129772</v>
      </c>
      <c r="H8" s="60">
        <v>11.297709923664122</v>
      </c>
      <c r="I8" s="60">
        <v>3.7404580152671754</v>
      </c>
      <c r="J8" s="60">
        <v>1.3740458015267176</v>
      </c>
      <c r="K8" s="60">
        <v>0.30534351145038169</v>
      </c>
      <c r="L8" s="60">
        <v>0</v>
      </c>
      <c r="M8" s="60">
        <v>7.6335877862595422E-2</v>
      </c>
      <c r="N8" s="61">
        <v>100</v>
      </c>
      <c r="P8" s="54"/>
      <c r="Q8" s="6"/>
    </row>
    <row r="9" spans="1:17" x14ac:dyDescent="0.2">
      <c r="A9" s="18" t="s">
        <v>12</v>
      </c>
      <c r="B9" s="6" t="s">
        <v>259</v>
      </c>
      <c r="C9" s="6" t="s">
        <v>136</v>
      </c>
      <c r="D9" s="19" t="s">
        <v>127</v>
      </c>
      <c r="E9" s="20">
        <v>1211</v>
      </c>
      <c r="F9" s="20">
        <v>1780</v>
      </c>
      <c r="G9" s="20">
        <v>2451</v>
      </c>
      <c r="H9" s="20">
        <v>4465</v>
      </c>
      <c r="I9" s="20">
        <v>3342</v>
      </c>
      <c r="J9" s="20">
        <v>2905</v>
      </c>
      <c r="K9" s="20">
        <v>1155</v>
      </c>
      <c r="L9" s="21"/>
      <c r="M9" s="20">
        <v>1708</v>
      </c>
      <c r="N9" s="22">
        <v>19017</v>
      </c>
      <c r="P9" s="54"/>
      <c r="Q9" s="6"/>
    </row>
    <row r="10" spans="1:17" x14ac:dyDescent="0.2">
      <c r="A10" s="11" t="s">
        <v>12</v>
      </c>
      <c r="B10" s="6" t="s">
        <v>259</v>
      </c>
      <c r="C10" s="6" t="s">
        <v>137</v>
      </c>
      <c r="D10" s="11" t="s">
        <v>128</v>
      </c>
      <c r="E10" s="60">
        <v>6.3679865383604142</v>
      </c>
      <c r="F10" s="60">
        <v>9.3600462743860753</v>
      </c>
      <c r="G10" s="60">
        <v>12.888468212651837</v>
      </c>
      <c r="H10" s="60">
        <v>23.478992480412263</v>
      </c>
      <c r="I10" s="60">
        <v>17.573749802808013</v>
      </c>
      <c r="J10" s="60">
        <v>15.2758058579166</v>
      </c>
      <c r="K10" s="60">
        <v>6.0735131724246729</v>
      </c>
      <c r="L10" s="60">
        <v>0</v>
      </c>
      <c r="M10" s="60">
        <v>8.9814376610401219</v>
      </c>
      <c r="N10" s="61">
        <v>100</v>
      </c>
      <c r="P10" s="54"/>
      <c r="Q10" s="6"/>
    </row>
    <row r="11" spans="1:17" x14ac:dyDescent="0.2">
      <c r="A11" s="51" t="s">
        <v>13</v>
      </c>
      <c r="B11" s="52" t="s">
        <v>150</v>
      </c>
      <c r="C11" s="52" t="s">
        <v>134</v>
      </c>
      <c r="D11" s="63" t="s">
        <v>124</v>
      </c>
      <c r="E11" s="64">
        <v>197</v>
      </c>
      <c r="F11" s="64">
        <v>105</v>
      </c>
      <c r="G11" s="64">
        <v>77</v>
      </c>
      <c r="H11" s="64">
        <v>40</v>
      </c>
      <c r="I11" s="64">
        <v>5</v>
      </c>
      <c r="J11" s="64">
        <v>2</v>
      </c>
      <c r="K11" s="65"/>
      <c r="L11" s="65"/>
      <c r="M11" s="65"/>
      <c r="N11" s="66">
        <v>426</v>
      </c>
      <c r="O11" s="53"/>
      <c r="P11" s="54"/>
      <c r="Q11" s="6"/>
    </row>
    <row r="12" spans="1:17" x14ac:dyDescent="0.2">
      <c r="A12" s="11" t="s">
        <v>13</v>
      </c>
      <c r="B12" s="6" t="s">
        <v>150</v>
      </c>
      <c r="C12" s="6" t="s">
        <v>135</v>
      </c>
      <c r="D12" s="11" t="s">
        <v>126</v>
      </c>
      <c r="E12" s="60">
        <v>46.244131455399064</v>
      </c>
      <c r="F12" s="60">
        <v>24.64788732394366</v>
      </c>
      <c r="G12" s="60">
        <v>18.07511737089202</v>
      </c>
      <c r="H12" s="60">
        <v>9.3896713615023479</v>
      </c>
      <c r="I12" s="60">
        <v>1.1737089201877935</v>
      </c>
      <c r="J12" s="60">
        <v>0.46948356807511737</v>
      </c>
      <c r="K12" s="60">
        <v>0</v>
      </c>
      <c r="L12" s="60">
        <v>0</v>
      </c>
      <c r="M12" s="60">
        <v>0</v>
      </c>
      <c r="N12" s="61">
        <v>100</v>
      </c>
      <c r="P12" s="54"/>
      <c r="Q12" s="6"/>
    </row>
    <row r="13" spans="1:17" x14ac:dyDescent="0.2">
      <c r="A13" s="18" t="s">
        <v>13</v>
      </c>
      <c r="B13" s="6" t="s">
        <v>150</v>
      </c>
      <c r="C13" s="6" t="s">
        <v>136</v>
      </c>
      <c r="D13" s="19" t="s">
        <v>127</v>
      </c>
      <c r="E13" s="20">
        <v>436</v>
      </c>
      <c r="F13" s="20">
        <v>716</v>
      </c>
      <c r="G13" s="20">
        <v>1058</v>
      </c>
      <c r="H13" s="20">
        <v>1122</v>
      </c>
      <c r="I13" s="20">
        <v>328</v>
      </c>
      <c r="J13" s="20">
        <v>258</v>
      </c>
      <c r="K13" s="21"/>
      <c r="L13" s="21"/>
      <c r="M13" s="21"/>
      <c r="N13" s="22">
        <v>3918</v>
      </c>
      <c r="P13" s="54"/>
      <c r="Q13" s="6"/>
    </row>
    <row r="14" spans="1:17" x14ac:dyDescent="0.2">
      <c r="A14" s="11" t="s">
        <v>13</v>
      </c>
      <c r="B14" s="6" t="s">
        <v>150</v>
      </c>
      <c r="C14" s="6" t="s">
        <v>137</v>
      </c>
      <c r="D14" s="11" t="s">
        <v>128</v>
      </c>
      <c r="E14" s="60">
        <v>11.128126595201634</v>
      </c>
      <c r="F14" s="60">
        <v>18.27462991322103</v>
      </c>
      <c r="G14" s="60">
        <v>27.003573251659009</v>
      </c>
      <c r="H14" s="60">
        <v>28.637059724349157</v>
      </c>
      <c r="I14" s="60">
        <v>8.3716181725370085</v>
      </c>
      <c r="J14" s="60">
        <v>6.5849923430321589</v>
      </c>
      <c r="K14" s="60">
        <v>0</v>
      </c>
      <c r="L14" s="60">
        <v>0</v>
      </c>
      <c r="M14" s="60">
        <v>0</v>
      </c>
      <c r="N14" s="61">
        <v>100</v>
      </c>
      <c r="P14" s="54"/>
      <c r="Q14" s="6"/>
    </row>
    <row r="15" spans="1:17" x14ac:dyDescent="0.2">
      <c r="A15" s="51" t="s">
        <v>14</v>
      </c>
      <c r="B15" s="52" t="s">
        <v>151</v>
      </c>
      <c r="C15" s="52" t="s">
        <v>134</v>
      </c>
      <c r="D15" s="63" t="s">
        <v>124</v>
      </c>
      <c r="E15" s="64">
        <v>108</v>
      </c>
      <c r="F15" s="64">
        <v>33</v>
      </c>
      <c r="G15" s="64">
        <v>13</v>
      </c>
      <c r="H15" s="64">
        <v>10</v>
      </c>
      <c r="I15" s="64"/>
      <c r="J15" s="64"/>
      <c r="K15" s="65"/>
      <c r="L15" s="65"/>
      <c r="M15" s="65"/>
      <c r="N15" s="66">
        <v>164</v>
      </c>
      <c r="O15" s="53"/>
      <c r="P15" s="54"/>
      <c r="Q15" s="6"/>
    </row>
    <row r="16" spans="1:17" x14ac:dyDescent="0.2">
      <c r="A16" s="11" t="s">
        <v>14</v>
      </c>
      <c r="B16" s="6" t="s">
        <v>151</v>
      </c>
      <c r="C16" s="6" t="s">
        <v>135</v>
      </c>
      <c r="D16" s="11" t="s">
        <v>126</v>
      </c>
      <c r="E16" s="60">
        <v>65.853658536585371</v>
      </c>
      <c r="F16" s="60">
        <v>20.121951219512194</v>
      </c>
      <c r="G16" s="60">
        <v>7.9268292682926829</v>
      </c>
      <c r="H16" s="60">
        <v>6.0975609756097562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1">
        <v>100</v>
      </c>
      <c r="P16" s="54"/>
      <c r="Q16" s="6"/>
    </row>
    <row r="17" spans="1:17" x14ac:dyDescent="0.2">
      <c r="A17" s="18" t="s">
        <v>14</v>
      </c>
      <c r="B17" s="6" t="s">
        <v>151</v>
      </c>
      <c r="C17" s="6" t="s">
        <v>136</v>
      </c>
      <c r="D17" s="19" t="s">
        <v>127</v>
      </c>
      <c r="E17" s="20">
        <v>207</v>
      </c>
      <c r="F17" s="20">
        <v>232</v>
      </c>
      <c r="G17" s="20">
        <v>169</v>
      </c>
      <c r="H17" s="20">
        <v>296</v>
      </c>
      <c r="I17" s="21"/>
      <c r="J17" s="21"/>
      <c r="K17" s="21"/>
      <c r="L17" s="21"/>
      <c r="M17" s="21"/>
      <c r="N17" s="22">
        <v>904</v>
      </c>
      <c r="P17" s="54"/>
      <c r="Q17" s="6"/>
    </row>
    <row r="18" spans="1:17" x14ac:dyDescent="0.2">
      <c r="A18" s="11" t="s">
        <v>14</v>
      </c>
      <c r="B18" s="6" t="s">
        <v>151</v>
      </c>
      <c r="C18" s="6" t="s">
        <v>137</v>
      </c>
      <c r="D18" s="11" t="s">
        <v>128</v>
      </c>
      <c r="E18" s="60">
        <v>22.898230088495577</v>
      </c>
      <c r="F18" s="60">
        <v>25.663716814159294</v>
      </c>
      <c r="G18" s="60">
        <v>18.694690265486727</v>
      </c>
      <c r="H18" s="60">
        <v>32.743362831858406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1">
        <v>100</v>
      </c>
      <c r="P18" s="54"/>
      <c r="Q18" s="6"/>
    </row>
    <row r="19" spans="1:17" x14ac:dyDescent="0.2">
      <c r="A19" s="51" t="s">
        <v>15</v>
      </c>
      <c r="B19" s="52" t="s">
        <v>152</v>
      </c>
      <c r="C19" s="52" t="s">
        <v>134</v>
      </c>
      <c r="D19" s="63" t="s">
        <v>124</v>
      </c>
      <c r="E19" s="64">
        <v>299</v>
      </c>
      <c r="F19" s="64">
        <v>127</v>
      </c>
      <c r="G19" s="64">
        <v>86</v>
      </c>
      <c r="H19" s="64">
        <v>40</v>
      </c>
      <c r="I19" s="64">
        <v>5</v>
      </c>
      <c r="J19" s="64">
        <v>1</v>
      </c>
      <c r="K19" s="65"/>
      <c r="L19" s="65"/>
      <c r="M19" s="65"/>
      <c r="N19" s="66">
        <v>558</v>
      </c>
      <c r="O19" s="53"/>
      <c r="P19" s="54"/>
      <c r="Q19" s="6"/>
    </row>
    <row r="20" spans="1:17" x14ac:dyDescent="0.2">
      <c r="A20" s="11" t="s">
        <v>15</v>
      </c>
      <c r="B20" s="6" t="s">
        <v>152</v>
      </c>
      <c r="C20" s="6" t="s">
        <v>135</v>
      </c>
      <c r="D20" s="11" t="s">
        <v>126</v>
      </c>
      <c r="E20" s="60">
        <v>53.584229390681003</v>
      </c>
      <c r="F20" s="60">
        <v>22.759856630824373</v>
      </c>
      <c r="G20" s="60">
        <v>15.412186379928315</v>
      </c>
      <c r="H20" s="60">
        <v>7.1684587813620073</v>
      </c>
      <c r="I20" s="60">
        <v>0.89605734767025091</v>
      </c>
      <c r="J20" s="60">
        <v>0.17921146953405018</v>
      </c>
      <c r="K20" s="60">
        <v>0</v>
      </c>
      <c r="L20" s="60">
        <v>0</v>
      </c>
      <c r="M20" s="60">
        <v>0</v>
      </c>
      <c r="N20" s="61">
        <v>100</v>
      </c>
      <c r="P20" s="54"/>
      <c r="Q20" s="6"/>
    </row>
    <row r="21" spans="1:17" x14ac:dyDescent="0.2">
      <c r="A21" s="18" t="s">
        <v>15</v>
      </c>
      <c r="B21" s="6" t="s">
        <v>152</v>
      </c>
      <c r="C21" s="6" t="s">
        <v>136</v>
      </c>
      <c r="D21" s="19" t="s">
        <v>127</v>
      </c>
      <c r="E21" s="20">
        <v>657</v>
      </c>
      <c r="F21" s="20">
        <v>844</v>
      </c>
      <c r="G21" s="20">
        <v>1116</v>
      </c>
      <c r="H21" s="20">
        <v>1070</v>
      </c>
      <c r="I21" s="20">
        <v>391</v>
      </c>
      <c r="J21" s="20">
        <v>179</v>
      </c>
      <c r="K21" s="21"/>
      <c r="L21" s="21"/>
      <c r="M21" s="21"/>
      <c r="N21" s="22">
        <v>4257</v>
      </c>
      <c r="P21" s="54"/>
      <c r="Q21" s="6"/>
    </row>
    <row r="22" spans="1:17" x14ac:dyDescent="0.2">
      <c r="A22" s="11" t="s">
        <v>15</v>
      </c>
      <c r="B22" s="6" t="s">
        <v>152</v>
      </c>
      <c r="C22" s="6" t="s">
        <v>137</v>
      </c>
      <c r="D22" s="11" t="s">
        <v>128</v>
      </c>
      <c r="E22" s="60">
        <v>15.433403805496829</v>
      </c>
      <c r="F22" s="60">
        <v>19.826168663377967</v>
      </c>
      <c r="G22" s="60">
        <v>26.215644820295982</v>
      </c>
      <c r="H22" s="60">
        <v>25.135071646699554</v>
      </c>
      <c r="I22" s="60">
        <v>9.1848719755696493</v>
      </c>
      <c r="J22" s="60">
        <v>4.2048390885600186</v>
      </c>
      <c r="K22" s="60">
        <v>0</v>
      </c>
      <c r="L22" s="60">
        <v>0</v>
      </c>
      <c r="M22" s="60">
        <v>0</v>
      </c>
      <c r="N22" s="61">
        <v>100</v>
      </c>
      <c r="P22" s="54"/>
      <c r="Q22" s="6"/>
    </row>
    <row r="23" spans="1:17" x14ac:dyDescent="0.2">
      <c r="A23" s="51" t="s">
        <v>16</v>
      </c>
      <c r="B23" s="52" t="s">
        <v>153</v>
      </c>
      <c r="C23" s="52" t="s">
        <v>134</v>
      </c>
      <c r="D23" s="63" t="s">
        <v>124</v>
      </c>
      <c r="E23" s="64">
        <v>484</v>
      </c>
      <c r="F23" s="64">
        <v>159</v>
      </c>
      <c r="G23" s="64">
        <v>90</v>
      </c>
      <c r="H23" s="64">
        <v>64</v>
      </c>
      <c r="I23" s="64">
        <v>19</v>
      </c>
      <c r="J23" s="64">
        <v>5</v>
      </c>
      <c r="K23" s="65"/>
      <c r="L23" s="65"/>
      <c r="M23" s="65"/>
      <c r="N23" s="66">
        <v>821</v>
      </c>
      <c r="O23" s="53"/>
      <c r="P23" s="54"/>
      <c r="Q23" s="6"/>
    </row>
    <row r="24" spans="1:17" x14ac:dyDescent="0.2">
      <c r="A24" s="11" t="s">
        <v>16</v>
      </c>
      <c r="B24" s="6" t="s">
        <v>153</v>
      </c>
      <c r="C24" s="6" t="s">
        <v>135</v>
      </c>
      <c r="D24" s="11" t="s">
        <v>126</v>
      </c>
      <c r="E24" s="60">
        <v>58.952496954933011</v>
      </c>
      <c r="F24" s="60">
        <v>19.366626065773445</v>
      </c>
      <c r="G24" s="60">
        <v>10.962241169305726</v>
      </c>
      <c r="H24" s="60">
        <v>7.79537149817296</v>
      </c>
      <c r="I24" s="60">
        <v>2.3142509135200973</v>
      </c>
      <c r="J24" s="60">
        <v>0.60901339829476253</v>
      </c>
      <c r="K24" s="60">
        <v>0</v>
      </c>
      <c r="L24" s="60">
        <v>0</v>
      </c>
      <c r="M24" s="60">
        <v>0</v>
      </c>
      <c r="N24" s="61">
        <v>100</v>
      </c>
      <c r="P24" s="54"/>
      <c r="Q24" s="6"/>
    </row>
    <row r="25" spans="1:17" x14ac:dyDescent="0.2">
      <c r="A25" s="18" t="s">
        <v>16</v>
      </c>
      <c r="B25" s="6" t="s">
        <v>153</v>
      </c>
      <c r="C25" s="6" t="s">
        <v>136</v>
      </c>
      <c r="D25" s="19" t="s">
        <v>127</v>
      </c>
      <c r="E25" s="20">
        <v>958</v>
      </c>
      <c r="F25" s="20">
        <v>1061</v>
      </c>
      <c r="G25" s="20">
        <v>1257</v>
      </c>
      <c r="H25" s="20">
        <v>1928</v>
      </c>
      <c r="I25" s="20">
        <v>1186</v>
      </c>
      <c r="J25" s="20">
        <v>661</v>
      </c>
      <c r="K25" s="21"/>
      <c r="L25" s="21"/>
      <c r="M25" s="21"/>
      <c r="N25" s="22">
        <v>7051</v>
      </c>
      <c r="P25" s="54"/>
      <c r="Q25" s="6"/>
    </row>
    <row r="26" spans="1:17" x14ac:dyDescent="0.2">
      <c r="A26" s="11" t="s">
        <v>16</v>
      </c>
      <c r="B26" s="6" t="s">
        <v>153</v>
      </c>
      <c r="C26" s="6" t="s">
        <v>137</v>
      </c>
      <c r="D26" s="11" t="s">
        <v>128</v>
      </c>
      <c r="E26" s="60">
        <v>13.586725287193305</v>
      </c>
      <c r="F26" s="60">
        <v>15.047510991348744</v>
      </c>
      <c r="G26" s="60">
        <v>17.82725854488725</v>
      </c>
      <c r="H26" s="60">
        <v>27.343639200113458</v>
      </c>
      <c r="I26" s="60">
        <v>16.820309176003402</v>
      </c>
      <c r="J26" s="60">
        <v>9.3745568004538367</v>
      </c>
      <c r="K26" s="60">
        <v>0</v>
      </c>
      <c r="L26" s="60">
        <v>0</v>
      </c>
      <c r="M26" s="60">
        <v>0</v>
      </c>
      <c r="N26" s="61">
        <v>100</v>
      </c>
      <c r="P26" s="54"/>
      <c r="Q26" s="6"/>
    </row>
    <row r="27" spans="1:17" x14ac:dyDescent="0.2">
      <c r="A27" s="51" t="s">
        <v>17</v>
      </c>
      <c r="B27" s="52" t="s">
        <v>154</v>
      </c>
      <c r="C27" s="52" t="s">
        <v>134</v>
      </c>
      <c r="D27" s="63" t="s">
        <v>124</v>
      </c>
      <c r="E27" s="64">
        <v>76</v>
      </c>
      <c r="F27" s="64">
        <v>42</v>
      </c>
      <c r="G27" s="64">
        <v>38</v>
      </c>
      <c r="H27" s="64">
        <v>20</v>
      </c>
      <c r="I27" s="64">
        <v>5</v>
      </c>
      <c r="J27" s="64">
        <v>2</v>
      </c>
      <c r="K27" s="65"/>
      <c r="L27" s="65"/>
      <c r="M27" s="65"/>
      <c r="N27" s="66">
        <v>183</v>
      </c>
      <c r="O27" s="53"/>
      <c r="P27" s="54"/>
      <c r="Q27" s="6"/>
    </row>
    <row r="28" spans="1:17" x14ac:dyDescent="0.2">
      <c r="A28" s="11" t="s">
        <v>17</v>
      </c>
      <c r="B28" s="6" t="s">
        <v>154</v>
      </c>
      <c r="C28" s="6" t="s">
        <v>135</v>
      </c>
      <c r="D28" s="11" t="s">
        <v>126</v>
      </c>
      <c r="E28" s="60">
        <v>41.530054644808743</v>
      </c>
      <c r="F28" s="60">
        <v>22.950819672131146</v>
      </c>
      <c r="G28" s="60">
        <v>20.765027322404372</v>
      </c>
      <c r="H28" s="60">
        <v>10.928961748633879</v>
      </c>
      <c r="I28" s="60">
        <v>2.7322404371584699</v>
      </c>
      <c r="J28" s="60">
        <v>1.0928961748633881</v>
      </c>
      <c r="K28" s="60">
        <v>0</v>
      </c>
      <c r="L28" s="60">
        <v>0</v>
      </c>
      <c r="M28" s="60">
        <v>0</v>
      </c>
      <c r="N28" s="61">
        <v>100</v>
      </c>
      <c r="P28" s="54"/>
      <c r="Q28" s="6"/>
    </row>
    <row r="29" spans="1:17" x14ac:dyDescent="0.2">
      <c r="A29" s="18" t="s">
        <v>17</v>
      </c>
      <c r="B29" s="6" t="s">
        <v>154</v>
      </c>
      <c r="C29" s="6" t="s">
        <v>136</v>
      </c>
      <c r="D29" s="19" t="s">
        <v>127</v>
      </c>
      <c r="E29" s="20">
        <v>173</v>
      </c>
      <c r="F29" s="20">
        <v>297</v>
      </c>
      <c r="G29" s="20">
        <v>505</v>
      </c>
      <c r="H29" s="20">
        <v>597</v>
      </c>
      <c r="I29" s="20">
        <v>260</v>
      </c>
      <c r="J29" s="20">
        <v>353</v>
      </c>
      <c r="K29" s="21"/>
      <c r="L29" s="21"/>
      <c r="M29" s="21"/>
      <c r="N29" s="22">
        <v>2185</v>
      </c>
      <c r="P29" s="54"/>
      <c r="Q29" s="6"/>
    </row>
    <row r="30" spans="1:17" x14ac:dyDescent="0.2">
      <c r="A30" s="11" t="s">
        <v>17</v>
      </c>
      <c r="B30" s="6" t="s">
        <v>154</v>
      </c>
      <c r="C30" s="6" t="s">
        <v>137</v>
      </c>
      <c r="D30" s="11" t="s">
        <v>128</v>
      </c>
      <c r="E30" s="60">
        <v>7.917620137299771</v>
      </c>
      <c r="F30" s="60">
        <v>13.592677345537757</v>
      </c>
      <c r="G30" s="60">
        <v>23.112128146453088</v>
      </c>
      <c r="H30" s="60">
        <v>27.322654462242564</v>
      </c>
      <c r="I30" s="60">
        <v>11.899313501144166</v>
      </c>
      <c r="J30" s="60">
        <v>16.155606407322654</v>
      </c>
      <c r="K30" s="60">
        <v>0</v>
      </c>
      <c r="L30" s="60">
        <v>0</v>
      </c>
      <c r="M30" s="60">
        <v>0</v>
      </c>
      <c r="N30" s="61">
        <v>100</v>
      </c>
      <c r="P30" s="54"/>
      <c r="Q30" s="6"/>
    </row>
    <row r="31" spans="1:17" x14ac:dyDescent="0.2">
      <c r="A31" s="51" t="s">
        <v>18</v>
      </c>
      <c r="B31" s="52" t="s">
        <v>155</v>
      </c>
      <c r="C31" s="52" t="s">
        <v>134</v>
      </c>
      <c r="D31" s="63" t="s">
        <v>124</v>
      </c>
      <c r="E31" s="64">
        <v>561</v>
      </c>
      <c r="F31" s="64">
        <v>179</v>
      </c>
      <c r="G31" s="64">
        <v>89</v>
      </c>
      <c r="H31" s="64">
        <v>46</v>
      </c>
      <c r="I31" s="64">
        <v>7</v>
      </c>
      <c r="J31" s="64">
        <v>3</v>
      </c>
      <c r="K31" s="65"/>
      <c r="L31" s="65">
        <v>1</v>
      </c>
      <c r="M31" s="65"/>
      <c r="N31" s="66">
        <v>886</v>
      </c>
      <c r="O31" s="53"/>
      <c r="P31" s="54"/>
      <c r="Q31" s="6"/>
    </row>
    <row r="32" spans="1:17" x14ac:dyDescent="0.2">
      <c r="A32" s="11" t="s">
        <v>18</v>
      </c>
      <c r="B32" s="6" t="s">
        <v>155</v>
      </c>
      <c r="C32" s="6" t="s">
        <v>135</v>
      </c>
      <c r="D32" s="11" t="s">
        <v>126</v>
      </c>
      <c r="E32" s="60">
        <v>63.318284424379236</v>
      </c>
      <c r="F32" s="60">
        <v>20.20316027088036</v>
      </c>
      <c r="G32" s="60">
        <v>10.045146726862303</v>
      </c>
      <c r="H32" s="60">
        <v>5.1918735891647856</v>
      </c>
      <c r="I32" s="60">
        <v>0.79006772009029347</v>
      </c>
      <c r="J32" s="60">
        <v>0.33860045146726864</v>
      </c>
      <c r="K32" s="60">
        <v>0</v>
      </c>
      <c r="L32" s="60">
        <v>0.11286681715575621</v>
      </c>
      <c r="M32" s="60"/>
      <c r="N32" s="61">
        <v>100</v>
      </c>
      <c r="P32" s="54"/>
      <c r="Q32" s="6"/>
    </row>
    <row r="33" spans="1:17" x14ac:dyDescent="0.2">
      <c r="A33" s="18" t="s">
        <v>18</v>
      </c>
      <c r="B33" s="6" t="s">
        <v>155</v>
      </c>
      <c r="C33" s="6" t="s">
        <v>136</v>
      </c>
      <c r="D33" s="19" t="s">
        <v>127</v>
      </c>
      <c r="E33" s="20">
        <v>1070</v>
      </c>
      <c r="F33" s="20">
        <v>1190</v>
      </c>
      <c r="G33" s="20">
        <v>1183</v>
      </c>
      <c r="H33" s="20">
        <v>1402</v>
      </c>
      <c r="I33" s="20">
        <v>511</v>
      </c>
      <c r="J33" s="20">
        <v>445</v>
      </c>
      <c r="K33" s="21"/>
      <c r="L33" s="20">
        <v>673</v>
      </c>
      <c r="M33" s="20"/>
      <c r="N33" s="22">
        <v>6474</v>
      </c>
      <c r="O33" s="74"/>
      <c r="P33" s="54"/>
      <c r="Q33" s="6"/>
    </row>
    <row r="34" spans="1:17" x14ac:dyDescent="0.2">
      <c r="A34" s="11" t="s">
        <v>18</v>
      </c>
      <c r="B34" s="6" t="s">
        <v>155</v>
      </c>
      <c r="C34" s="6" t="s">
        <v>137</v>
      </c>
      <c r="D34" s="11" t="s">
        <v>128</v>
      </c>
      <c r="E34" s="60">
        <v>16.527649057769541</v>
      </c>
      <c r="F34" s="60">
        <v>18.3812171763979</v>
      </c>
      <c r="G34" s="60">
        <v>18.273092369477911</v>
      </c>
      <c r="H34" s="60">
        <v>21.655854185974668</v>
      </c>
      <c r="I34" s="60">
        <v>7.893110905159098</v>
      </c>
      <c r="J34" s="60">
        <v>6.8736484399135005</v>
      </c>
      <c r="K34" s="60">
        <v>0</v>
      </c>
      <c r="L34" s="60">
        <v>10.395427865307383</v>
      </c>
      <c r="M34" s="60"/>
      <c r="N34" s="61">
        <v>100</v>
      </c>
      <c r="P34" s="54"/>
      <c r="Q34" s="6"/>
    </row>
    <row r="35" spans="1:17" x14ac:dyDescent="0.2">
      <c r="A35" s="51" t="s">
        <v>19</v>
      </c>
      <c r="B35" s="52" t="s">
        <v>156</v>
      </c>
      <c r="C35" s="52" t="s">
        <v>134</v>
      </c>
      <c r="D35" s="63" t="s">
        <v>124</v>
      </c>
      <c r="E35" s="64">
        <v>503</v>
      </c>
      <c r="F35" s="64">
        <v>174</v>
      </c>
      <c r="G35" s="64">
        <v>105</v>
      </c>
      <c r="H35" s="64">
        <v>78</v>
      </c>
      <c r="I35" s="64">
        <v>12</v>
      </c>
      <c r="J35" s="64">
        <v>6</v>
      </c>
      <c r="K35" s="65">
        <v>1</v>
      </c>
      <c r="L35" s="65"/>
      <c r="M35" s="65"/>
      <c r="N35" s="66">
        <v>879</v>
      </c>
      <c r="O35" s="53"/>
      <c r="P35" s="54"/>
      <c r="Q35" s="6"/>
    </row>
    <row r="36" spans="1:17" x14ac:dyDescent="0.2">
      <c r="A36" s="11" t="s">
        <v>19</v>
      </c>
      <c r="B36" s="6" t="s">
        <v>156</v>
      </c>
      <c r="C36" s="6" t="s">
        <v>135</v>
      </c>
      <c r="D36" s="11" t="s">
        <v>126</v>
      </c>
      <c r="E36" s="60">
        <v>57.224118316268488</v>
      </c>
      <c r="F36" s="60">
        <v>19.795221843003414</v>
      </c>
      <c r="G36" s="60">
        <v>11.945392491467576</v>
      </c>
      <c r="H36" s="60">
        <v>8.8737201365187719</v>
      </c>
      <c r="I36" s="60">
        <v>1.3651877133105803</v>
      </c>
      <c r="J36" s="60">
        <v>0.68259385665529015</v>
      </c>
      <c r="K36" s="60">
        <v>0.11376564277588168</v>
      </c>
      <c r="L36" s="60">
        <v>0</v>
      </c>
      <c r="M36" s="60">
        <v>0</v>
      </c>
      <c r="N36" s="61">
        <v>100</v>
      </c>
      <c r="P36" s="54"/>
      <c r="Q36" s="6"/>
    </row>
    <row r="37" spans="1:17" x14ac:dyDescent="0.2">
      <c r="A37" s="18" t="s">
        <v>19</v>
      </c>
      <c r="B37" s="6" t="s">
        <v>156</v>
      </c>
      <c r="C37" s="6" t="s">
        <v>136</v>
      </c>
      <c r="D37" s="19" t="s">
        <v>127</v>
      </c>
      <c r="E37" s="20">
        <v>945</v>
      </c>
      <c r="F37" s="20">
        <v>1159</v>
      </c>
      <c r="G37" s="20">
        <v>1409</v>
      </c>
      <c r="H37" s="20">
        <v>2226</v>
      </c>
      <c r="I37" s="20">
        <v>718</v>
      </c>
      <c r="J37" s="20">
        <v>736</v>
      </c>
      <c r="K37" s="20">
        <v>305</v>
      </c>
      <c r="L37" s="21"/>
      <c r="M37" s="21"/>
      <c r="N37" s="22">
        <v>7498</v>
      </c>
      <c r="P37" s="54"/>
      <c r="Q37" s="6"/>
    </row>
    <row r="38" spans="1:17" x14ac:dyDescent="0.2">
      <c r="A38" s="11" t="s">
        <v>19</v>
      </c>
      <c r="B38" s="6" t="s">
        <v>156</v>
      </c>
      <c r="C38" s="6" t="s">
        <v>137</v>
      </c>
      <c r="D38" s="11" t="s">
        <v>128</v>
      </c>
      <c r="E38" s="60">
        <v>12.603360896238996</v>
      </c>
      <c r="F38" s="60">
        <v>15.457455321419046</v>
      </c>
      <c r="G38" s="60">
        <v>18.79167778074153</v>
      </c>
      <c r="H38" s="60">
        <v>29.687916777807416</v>
      </c>
      <c r="I38" s="60">
        <v>9.5758869031741796</v>
      </c>
      <c r="J38" s="60">
        <v>9.8159509202453989</v>
      </c>
      <c r="K38" s="60">
        <v>4.0677514003734325</v>
      </c>
      <c r="L38" s="60">
        <v>0</v>
      </c>
      <c r="M38" s="60">
        <v>0</v>
      </c>
      <c r="N38" s="61">
        <v>100</v>
      </c>
      <c r="P38" s="54"/>
      <c r="Q38" s="6"/>
    </row>
    <row r="39" spans="1:17" x14ac:dyDescent="0.2">
      <c r="A39" s="51" t="s">
        <v>20</v>
      </c>
      <c r="B39" s="52" t="s">
        <v>157</v>
      </c>
      <c r="C39" s="52" t="s">
        <v>134</v>
      </c>
      <c r="D39" s="63" t="s">
        <v>124</v>
      </c>
      <c r="E39" s="64">
        <v>343</v>
      </c>
      <c r="F39" s="64">
        <v>175</v>
      </c>
      <c r="G39" s="64">
        <v>115</v>
      </c>
      <c r="H39" s="64">
        <v>58</v>
      </c>
      <c r="I39" s="64">
        <v>8</v>
      </c>
      <c r="J39" s="64">
        <v>6</v>
      </c>
      <c r="K39" s="65">
        <v>1</v>
      </c>
      <c r="L39" s="65"/>
      <c r="M39" s="65"/>
      <c r="N39" s="66">
        <v>706</v>
      </c>
      <c r="O39" s="53"/>
      <c r="P39" s="54"/>
      <c r="Q39" s="6"/>
    </row>
    <row r="40" spans="1:17" x14ac:dyDescent="0.2">
      <c r="A40" s="11" t="s">
        <v>20</v>
      </c>
      <c r="B40" s="6" t="s">
        <v>157</v>
      </c>
      <c r="C40" s="6" t="s">
        <v>135</v>
      </c>
      <c r="D40" s="11" t="s">
        <v>126</v>
      </c>
      <c r="E40" s="60">
        <v>48.583569405099148</v>
      </c>
      <c r="F40" s="60">
        <v>24.787535410764871</v>
      </c>
      <c r="G40" s="60">
        <v>16.288951841359772</v>
      </c>
      <c r="H40" s="60">
        <v>8.215297450424929</v>
      </c>
      <c r="I40" s="60">
        <v>1.1331444759206799</v>
      </c>
      <c r="J40" s="60">
        <v>0.84985835694050993</v>
      </c>
      <c r="K40" s="60">
        <v>0.14164305949008499</v>
      </c>
      <c r="L40" s="60">
        <v>0</v>
      </c>
      <c r="M40" s="60">
        <v>0</v>
      </c>
      <c r="N40" s="61">
        <v>100</v>
      </c>
      <c r="P40" s="54"/>
      <c r="Q40" s="6"/>
    </row>
    <row r="41" spans="1:17" x14ac:dyDescent="0.2">
      <c r="A41" s="18" t="s">
        <v>20</v>
      </c>
      <c r="B41" s="6" t="s">
        <v>157</v>
      </c>
      <c r="C41" s="6" t="s">
        <v>136</v>
      </c>
      <c r="D41" s="19" t="s">
        <v>127</v>
      </c>
      <c r="E41" s="20">
        <v>746</v>
      </c>
      <c r="F41" s="20">
        <v>1178</v>
      </c>
      <c r="G41" s="20">
        <v>1526</v>
      </c>
      <c r="H41" s="20">
        <v>1809</v>
      </c>
      <c r="I41" s="20">
        <v>556</v>
      </c>
      <c r="J41" s="20">
        <v>839</v>
      </c>
      <c r="K41" s="20">
        <v>383</v>
      </c>
      <c r="L41" s="21"/>
      <c r="M41" s="21"/>
      <c r="N41" s="22">
        <v>7037</v>
      </c>
      <c r="P41" s="54"/>
      <c r="Q41" s="6"/>
    </row>
    <row r="42" spans="1:17" x14ac:dyDescent="0.2">
      <c r="A42" s="11" t="s">
        <v>20</v>
      </c>
      <c r="B42" s="6" t="s">
        <v>157</v>
      </c>
      <c r="C42" s="6" t="s">
        <v>137</v>
      </c>
      <c r="D42" s="11" t="s">
        <v>128</v>
      </c>
      <c r="E42" s="60">
        <v>10.601108426886457</v>
      </c>
      <c r="F42" s="60">
        <v>16.740088105726873</v>
      </c>
      <c r="G42" s="60">
        <v>21.685377291459428</v>
      </c>
      <c r="H42" s="60">
        <v>25.706977405144237</v>
      </c>
      <c r="I42" s="60">
        <v>7.9010942162853492</v>
      </c>
      <c r="J42" s="60">
        <v>11.922694329970158</v>
      </c>
      <c r="K42" s="60">
        <v>5.4426602245274971</v>
      </c>
      <c r="L42" s="60">
        <v>0</v>
      </c>
      <c r="M42" s="60">
        <v>0</v>
      </c>
      <c r="N42" s="61">
        <v>100</v>
      </c>
      <c r="P42" s="54"/>
      <c r="Q42" s="6"/>
    </row>
    <row r="43" spans="1:17" x14ac:dyDescent="0.2">
      <c r="A43" s="51" t="s">
        <v>21</v>
      </c>
      <c r="B43" s="52" t="s">
        <v>158</v>
      </c>
      <c r="C43" s="52" t="s">
        <v>134</v>
      </c>
      <c r="D43" s="63" t="s">
        <v>124</v>
      </c>
      <c r="E43" s="64">
        <v>502</v>
      </c>
      <c r="F43" s="64">
        <v>160</v>
      </c>
      <c r="G43" s="64">
        <v>119</v>
      </c>
      <c r="H43" s="64">
        <v>79</v>
      </c>
      <c r="I43" s="64">
        <v>17</v>
      </c>
      <c r="J43" s="64">
        <v>6</v>
      </c>
      <c r="K43" s="65">
        <v>2</v>
      </c>
      <c r="L43" s="65">
        <v>1</v>
      </c>
      <c r="M43" s="65"/>
      <c r="N43" s="66">
        <v>886</v>
      </c>
      <c r="O43" s="53"/>
      <c r="P43" s="54"/>
      <c r="Q43" s="6"/>
    </row>
    <row r="44" spans="1:17" x14ac:dyDescent="0.2">
      <c r="A44" s="11" t="s">
        <v>21</v>
      </c>
      <c r="B44" s="6" t="s">
        <v>158</v>
      </c>
      <c r="C44" s="6" t="s">
        <v>135</v>
      </c>
      <c r="D44" s="11" t="s">
        <v>126</v>
      </c>
      <c r="E44" s="60">
        <v>56.659142212189614</v>
      </c>
      <c r="F44" s="60">
        <v>18.058690744920995</v>
      </c>
      <c r="G44" s="60">
        <v>13.431151241534989</v>
      </c>
      <c r="H44" s="60">
        <v>8.9164785553047405</v>
      </c>
      <c r="I44" s="60">
        <v>1.9187358916478556</v>
      </c>
      <c r="J44" s="60">
        <v>0.67720090293453727</v>
      </c>
      <c r="K44" s="60">
        <v>0.22573363431151242</v>
      </c>
      <c r="L44" s="60">
        <v>0.11286681715575621</v>
      </c>
      <c r="M44" s="60">
        <v>0</v>
      </c>
      <c r="N44" s="61">
        <v>100</v>
      </c>
      <c r="P44" s="54"/>
      <c r="Q44" s="6"/>
    </row>
    <row r="45" spans="1:17" x14ac:dyDescent="0.2">
      <c r="A45" s="18" t="s">
        <v>21</v>
      </c>
      <c r="B45" s="6" t="s">
        <v>158</v>
      </c>
      <c r="C45" s="6" t="s">
        <v>136</v>
      </c>
      <c r="D45" s="19" t="s">
        <v>127</v>
      </c>
      <c r="E45" s="20">
        <v>1003</v>
      </c>
      <c r="F45" s="20">
        <v>1052</v>
      </c>
      <c r="G45" s="20">
        <v>1571</v>
      </c>
      <c r="H45" s="20">
        <v>2397</v>
      </c>
      <c r="I45" s="20">
        <v>1129</v>
      </c>
      <c r="J45" s="20">
        <v>955</v>
      </c>
      <c r="K45" s="20">
        <v>509</v>
      </c>
      <c r="L45" s="20">
        <v>617</v>
      </c>
      <c r="M45" s="21"/>
      <c r="N45" s="22">
        <v>9233</v>
      </c>
      <c r="P45" s="54"/>
      <c r="Q45" s="6"/>
    </row>
    <row r="46" spans="1:17" x14ac:dyDescent="0.2">
      <c r="A46" s="11" t="s">
        <v>21</v>
      </c>
      <c r="B46" s="6" t="s">
        <v>158</v>
      </c>
      <c r="C46" s="6" t="s">
        <v>137</v>
      </c>
      <c r="D46" s="11" t="s">
        <v>128</v>
      </c>
      <c r="E46" s="60">
        <v>10.863208058052637</v>
      </c>
      <c r="F46" s="60">
        <v>11.3939131376584</v>
      </c>
      <c r="G46" s="60">
        <v>17.015054695115346</v>
      </c>
      <c r="H46" s="60">
        <v>25.961226037041047</v>
      </c>
      <c r="I46" s="60">
        <v>12.227878262753167</v>
      </c>
      <c r="J46" s="60">
        <v>10.343333694357197</v>
      </c>
      <c r="K46" s="60">
        <v>5.5128343983537311</v>
      </c>
      <c r="L46" s="60">
        <v>6.6825517166684714</v>
      </c>
      <c r="M46" s="60">
        <v>0</v>
      </c>
      <c r="N46" s="61">
        <v>100</v>
      </c>
      <c r="P46" s="54"/>
      <c r="Q46" s="6"/>
    </row>
    <row r="47" spans="1:17" x14ac:dyDescent="0.2">
      <c r="A47" s="51" t="s">
        <v>22</v>
      </c>
      <c r="B47" s="52" t="s">
        <v>159</v>
      </c>
      <c r="C47" s="52" t="s">
        <v>134</v>
      </c>
      <c r="D47" s="63" t="s">
        <v>124</v>
      </c>
      <c r="E47" s="64">
        <v>50</v>
      </c>
      <c r="F47" s="64">
        <v>14</v>
      </c>
      <c r="G47" s="64">
        <v>20</v>
      </c>
      <c r="H47" s="64">
        <v>14</v>
      </c>
      <c r="I47" s="64">
        <v>13</v>
      </c>
      <c r="J47" s="64">
        <v>3</v>
      </c>
      <c r="K47" s="65">
        <v>1</v>
      </c>
      <c r="L47" s="65"/>
      <c r="M47" s="65"/>
      <c r="N47" s="66">
        <v>115</v>
      </c>
      <c r="O47" s="53"/>
      <c r="P47" s="54"/>
      <c r="Q47" s="6"/>
    </row>
    <row r="48" spans="1:17" x14ac:dyDescent="0.2">
      <c r="A48" s="11" t="s">
        <v>22</v>
      </c>
      <c r="B48" s="6" t="s">
        <v>159</v>
      </c>
      <c r="C48" s="6" t="s">
        <v>135</v>
      </c>
      <c r="D48" s="11" t="s">
        <v>126</v>
      </c>
      <c r="E48" s="60">
        <v>43.478260869565219</v>
      </c>
      <c r="F48" s="60">
        <v>12.173913043478262</v>
      </c>
      <c r="G48" s="60">
        <v>17.391304347826086</v>
      </c>
      <c r="H48" s="60">
        <v>12.173913043478262</v>
      </c>
      <c r="I48" s="60">
        <v>11.304347826086957</v>
      </c>
      <c r="J48" s="60">
        <v>2.6086956521739131</v>
      </c>
      <c r="K48" s="60">
        <v>0.86956521739130432</v>
      </c>
      <c r="L48" s="60">
        <v>0</v>
      </c>
      <c r="M48" s="60">
        <v>0</v>
      </c>
      <c r="N48" s="61">
        <v>100</v>
      </c>
      <c r="P48" s="54"/>
      <c r="Q48" s="6"/>
    </row>
    <row r="49" spans="1:17" x14ac:dyDescent="0.2">
      <c r="A49" s="18" t="s">
        <v>22</v>
      </c>
      <c r="B49" s="6" t="s">
        <v>159</v>
      </c>
      <c r="C49" s="6" t="s">
        <v>136</v>
      </c>
      <c r="D49" s="19" t="s">
        <v>127</v>
      </c>
      <c r="E49" s="20">
        <v>95</v>
      </c>
      <c r="F49" s="20">
        <v>94</v>
      </c>
      <c r="G49" s="20">
        <v>274</v>
      </c>
      <c r="H49" s="20">
        <v>450</v>
      </c>
      <c r="I49" s="20">
        <v>944</v>
      </c>
      <c r="J49" s="20">
        <v>408</v>
      </c>
      <c r="K49" s="20">
        <v>440</v>
      </c>
      <c r="L49" s="21"/>
      <c r="M49" s="21"/>
      <c r="N49" s="22">
        <v>2705</v>
      </c>
      <c r="P49" s="54"/>
      <c r="Q49" s="6"/>
    </row>
    <row r="50" spans="1:17" x14ac:dyDescent="0.2">
      <c r="A50" s="11" t="s">
        <v>22</v>
      </c>
      <c r="B50" s="6" t="s">
        <v>159</v>
      </c>
      <c r="C50" s="6" t="s">
        <v>137</v>
      </c>
      <c r="D50" s="11" t="s">
        <v>128</v>
      </c>
      <c r="E50" s="60">
        <v>3.512014787430684</v>
      </c>
      <c r="F50" s="60">
        <v>3.4750462107208873</v>
      </c>
      <c r="G50" s="60">
        <v>10.129390018484289</v>
      </c>
      <c r="H50" s="60">
        <v>16.635859519408502</v>
      </c>
      <c r="I50" s="60">
        <v>34.89833641404806</v>
      </c>
      <c r="J50" s="60">
        <v>15.083179297597043</v>
      </c>
      <c r="K50" s="60">
        <v>16.266173752310536</v>
      </c>
      <c r="L50" s="60">
        <v>0</v>
      </c>
      <c r="M50" s="60">
        <v>0</v>
      </c>
      <c r="N50" s="61">
        <v>100</v>
      </c>
      <c r="P50" s="54"/>
      <c r="Q50" s="6"/>
    </row>
    <row r="51" spans="1:17" x14ac:dyDescent="0.2">
      <c r="A51" s="51" t="s">
        <v>23</v>
      </c>
      <c r="B51" s="52" t="s">
        <v>160</v>
      </c>
      <c r="C51" s="52" t="s">
        <v>134</v>
      </c>
      <c r="D51" s="63" t="s">
        <v>124</v>
      </c>
      <c r="E51" s="64">
        <v>266</v>
      </c>
      <c r="F51" s="64">
        <v>92</v>
      </c>
      <c r="G51" s="64">
        <v>86</v>
      </c>
      <c r="H51" s="64">
        <v>38</v>
      </c>
      <c r="I51" s="64">
        <v>16</v>
      </c>
      <c r="J51" s="64">
        <v>5</v>
      </c>
      <c r="K51" s="65">
        <v>1</v>
      </c>
      <c r="L51" s="65">
        <v>1</v>
      </c>
      <c r="M51" s="65"/>
      <c r="N51" s="66">
        <v>505</v>
      </c>
      <c r="O51" s="53"/>
      <c r="P51" s="54"/>
      <c r="Q51" s="6"/>
    </row>
    <row r="52" spans="1:17" x14ac:dyDescent="0.2">
      <c r="A52" s="11" t="s">
        <v>23</v>
      </c>
      <c r="B52" s="6" t="s">
        <v>160</v>
      </c>
      <c r="C52" s="6" t="s">
        <v>135</v>
      </c>
      <c r="D52" s="11" t="s">
        <v>126</v>
      </c>
      <c r="E52" s="60">
        <v>52.67326732673267</v>
      </c>
      <c r="F52" s="60">
        <v>18.217821782178216</v>
      </c>
      <c r="G52" s="60">
        <v>17.029702970297031</v>
      </c>
      <c r="H52" s="60">
        <v>7.5247524752475243</v>
      </c>
      <c r="I52" s="60">
        <v>3.1683168316831685</v>
      </c>
      <c r="J52" s="60">
        <v>0.99009900990099009</v>
      </c>
      <c r="K52" s="60">
        <v>0.19801980198019803</v>
      </c>
      <c r="L52" s="60">
        <v>0.19801980198019803</v>
      </c>
      <c r="M52" s="60">
        <v>0</v>
      </c>
      <c r="N52" s="61">
        <v>100</v>
      </c>
      <c r="P52" s="54"/>
      <c r="Q52" s="6"/>
    </row>
    <row r="53" spans="1:17" x14ac:dyDescent="0.2">
      <c r="A53" s="18" t="s">
        <v>23</v>
      </c>
      <c r="B53" s="6" t="s">
        <v>160</v>
      </c>
      <c r="C53" s="6" t="s">
        <v>136</v>
      </c>
      <c r="D53" s="19" t="s">
        <v>127</v>
      </c>
      <c r="E53" s="20">
        <v>522</v>
      </c>
      <c r="F53" s="20">
        <v>587</v>
      </c>
      <c r="G53" s="20">
        <v>1195</v>
      </c>
      <c r="H53" s="20">
        <v>1027</v>
      </c>
      <c r="I53" s="20">
        <v>1110</v>
      </c>
      <c r="J53" s="20">
        <v>626</v>
      </c>
      <c r="K53" s="20">
        <v>347</v>
      </c>
      <c r="L53" s="20">
        <v>500</v>
      </c>
      <c r="M53" s="21"/>
      <c r="N53" s="22">
        <v>5914</v>
      </c>
      <c r="P53" s="54"/>
      <c r="Q53" s="6"/>
    </row>
    <row r="54" spans="1:17" x14ac:dyDescent="0.2">
      <c r="A54" s="11" t="s">
        <v>23</v>
      </c>
      <c r="B54" s="6" t="s">
        <v>160</v>
      </c>
      <c r="C54" s="6" t="s">
        <v>137</v>
      </c>
      <c r="D54" s="11" t="s">
        <v>128</v>
      </c>
      <c r="E54" s="60">
        <v>8.8265133581332424</v>
      </c>
      <c r="F54" s="60">
        <v>9.9256002705444715</v>
      </c>
      <c r="G54" s="60">
        <v>20.206290158944878</v>
      </c>
      <c r="H54" s="60">
        <v>17.365573216097395</v>
      </c>
      <c r="I54" s="60">
        <v>18.769022658099423</v>
      </c>
      <c r="J54" s="60">
        <v>10.585052417991207</v>
      </c>
      <c r="K54" s="60">
        <v>5.8674332093337842</v>
      </c>
      <c r="L54" s="60">
        <v>8.4545147108555962</v>
      </c>
      <c r="M54" s="60">
        <v>0</v>
      </c>
      <c r="N54" s="61">
        <v>100</v>
      </c>
      <c r="P54" s="54"/>
      <c r="Q54" s="6"/>
    </row>
    <row r="55" spans="1:17" x14ac:dyDescent="0.2">
      <c r="A55" s="51" t="s">
        <v>24</v>
      </c>
      <c r="B55" s="52" t="s">
        <v>161</v>
      </c>
      <c r="C55" s="52" t="s">
        <v>134</v>
      </c>
      <c r="D55" s="63" t="s">
        <v>124</v>
      </c>
      <c r="E55" s="64">
        <v>540</v>
      </c>
      <c r="F55" s="64">
        <v>223</v>
      </c>
      <c r="G55" s="64">
        <v>129</v>
      </c>
      <c r="H55" s="64">
        <v>72</v>
      </c>
      <c r="I55" s="64">
        <v>21</v>
      </c>
      <c r="J55" s="64">
        <v>6</v>
      </c>
      <c r="K55" s="65"/>
      <c r="L55" s="65">
        <v>1</v>
      </c>
      <c r="M55" s="65"/>
      <c r="N55" s="66">
        <v>992</v>
      </c>
      <c r="O55" s="53"/>
      <c r="P55" s="54"/>
      <c r="Q55" s="6"/>
    </row>
    <row r="56" spans="1:17" x14ac:dyDescent="0.2">
      <c r="A56" s="11" t="s">
        <v>24</v>
      </c>
      <c r="B56" s="6" t="s">
        <v>161</v>
      </c>
      <c r="C56" s="6" t="s">
        <v>135</v>
      </c>
      <c r="D56" s="11" t="s">
        <v>126</v>
      </c>
      <c r="E56" s="60">
        <v>54.435483870967744</v>
      </c>
      <c r="F56" s="60">
        <v>22.47983870967742</v>
      </c>
      <c r="G56" s="60">
        <v>13.004032258064516</v>
      </c>
      <c r="H56" s="60">
        <v>7.258064516129032</v>
      </c>
      <c r="I56" s="60">
        <v>2.1169354838709675</v>
      </c>
      <c r="J56" s="60">
        <v>0.60483870967741937</v>
      </c>
      <c r="K56" s="60">
        <v>0</v>
      </c>
      <c r="L56" s="60">
        <v>0.10080645161290322</v>
      </c>
      <c r="M56" s="60">
        <v>0</v>
      </c>
      <c r="N56" s="61">
        <v>100</v>
      </c>
      <c r="P56" s="54"/>
      <c r="Q56" s="6"/>
    </row>
    <row r="57" spans="1:17" x14ac:dyDescent="0.2">
      <c r="A57" s="18" t="s">
        <v>24</v>
      </c>
      <c r="B57" s="6" t="s">
        <v>161</v>
      </c>
      <c r="C57" s="6" t="s">
        <v>136</v>
      </c>
      <c r="D57" s="19" t="s">
        <v>127</v>
      </c>
      <c r="E57" s="20">
        <v>1131</v>
      </c>
      <c r="F57" s="20">
        <v>1451</v>
      </c>
      <c r="G57" s="20">
        <v>1796</v>
      </c>
      <c r="H57" s="20">
        <v>2035</v>
      </c>
      <c r="I57" s="20">
        <v>1501</v>
      </c>
      <c r="J57" s="20">
        <v>814</v>
      </c>
      <c r="K57" s="21"/>
      <c r="L57" s="20">
        <v>536</v>
      </c>
      <c r="M57" s="21"/>
      <c r="N57" s="22">
        <v>9264</v>
      </c>
      <c r="P57" s="54"/>
      <c r="Q57" s="6"/>
    </row>
    <row r="58" spans="1:17" x14ac:dyDescent="0.2">
      <c r="A58" s="11" t="s">
        <v>24</v>
      </c>
      <c r="B58" s="6" t="s">
        <v>161</v>
      </c>
      <c r="C58" s="6" t="s">
        <v>137</v>
      </c>
      <c r="D58" s="11" t="s">
        <v>128</v>
      </c>
      <c r="E58" s="60">
        <v>12.208549222797927</v>
      </c>
      <c r="F58" s="60">
        <v>15.662780656303973</v>
      </c>
      <c r="G58" s="60">
        <v>19.386873920552677</v>
      </c>
      <c r="H58" s="60">
        <v>21.966753022452504</v>
      </c>
      <c r="I58" s="60">
        <v>16.202504317789291</v>
      </c>
      <c r="J58" s="60">
        <v>8.7867012089810022</v>
      </c>
      <c r="K58" s="60">
        <v>0</v>
      </c>
      <c r="L58" s="60">
        <v>5.785837651122625</v>
      </c>
      <c r="M58" s="60">
        <v>0</v>
      </c>
      <c r="N58" s="61">
        <v>100</v>
      </c>
      <c r="P58" s="54"/>
      <c r="Q58" s="6"/>
    </row>
    <row r="59" spans="1:17" x14ac:dyDescent="0.2">
      <c r="A59" s="51" t="s">
        <v>25</v>
      </c>
      <c r="B59" s="52" t="s">
        <v>162</v>
      </c>
      <c r="C59" s="52" t="s">
        <v>134</v>
      </c>
      <c r="D59" s="63" t="s">
        <v>124</v>
      </c>
      <c r="E59" s="64">
        <v>99</v>
      </c>
      <c r="F59" s="64">
        <v>16</v>
      </c>
      <c r="G59" s="64">
        <v>4</v>
      </c>
      <c r="H59" s="64">
        <v>4</v>
      </c>
      <c r="I59" s="64"/>
      <c r="J59" s="64"/>
      <c r="K59" s="65"/>
      <c r="L59" s="65"/>
      <c r="M59" s="65"/>
      <c r="N59" s="66">
        <v>123</v>
      </c>
      <c r="O59" s="53"/>
      <c r="P59" s="54"/>
      <c r="Q59" s="6"/>
    </row>
    <row r="60" spans="1:17" x14ac:dyDescent="0.2">
      <c r="A60" s="11" t="s">
        <v>25</v>
      </c>
      <c r="B60" s="6" t="s">
        <v>162</v>
      </c>
      <c r="C60" s="6" t="s">
        <v>135</v>
      </c>
      <c r="D60" s="11" t="s">
        <v>126</v>
      </c>
      <c r="E60" s="60">
        <v>80.487804878048777</v>
      </c>
      <c r="F60" s="60">
        <v>13.008130081300813</v>
      </c>
      <c r="G60" s="60">
        <v>3.2520325203252032</v>
      </c>
      <c r="H60" s="60">
        <v>3.2520325203252032</v>
      </c>
      <c r="I60" s="60">
        <v>0</v>
      </c>
      <c r="J60" s="60">
        <v>0</v>
      </c>
      <c r="K60" s="60">
        <v>0</v>
      </c>
      <c r="L60" s="60">
        <v>0</v>
      </c>
      <c r="M60" s="60">
        <v>0</v>
      </c>
      <c r="N60" s="61">
        <v>100</v>
      </c>
      <c r="P60" s="54"/>
      <c r="Q60" s="6"/>
    </row>
    <row r="61" spans="1:17" x14ac:dyDescent="0.2">
      <c r="A61" s="18" t="s">
        <v>25</v>
      </c>
      <c r="B61" s="6" t="s">
        <v>162</v>
      </c>
      <c r="C61" s="6" t="s">
        <v>136</v>
      </c>
      <c r="D61" s="19" t="s">
        <v>127</v>
      </c>
      <c r="E61" s="20">
        <v>169</v>
      </c>
      <c r="F61" s="20">
        <v>91</v>
      </c>
      <c r="G61" s="20">
        <v>55</v>
      </c>
      <c r="H61" s="20">
        <v>105</v>
      </c>
      <c r="I61" s="21"/>
      <c r="J61" s="21"/>
      <c r="K61" s="21"/>
      <c r="L61" s="21"/>
      <c r="M61" s="21"/>
      <c r="N61" s="22">
        <v>420</v>
      </c>
      <c r="P61" s="54"/>
      <c r="Q61" s="6"/>
    </row>
    <row r="62" spans="1:17" x14ac:dyDescent="0.2">
      <c r="A62" s="11" t="s">
        <v>25</v>
      </c>
      <c r="B62" s="6" t="s">
        <v>162</v>
      </c>
      <c r="C62" s="6" t="s">
        <v>137</v>
      </c>
      <c r="D62" s="11" t="s">
        <v>128</v>
      </c>
      <c r="E62" s="60">
        <v>40.238095238095241</v>
      </c>
      <c r="F62" s="60">
        <v>21.666666666666668</v>
      </c>
      <c r="G62" s="60">
        <v>13.095238095238095</v>
      </c>
      <c r="H62" s="60">
        <v>25</v>
      </c>
      <c r="I62" s="60">
        <v>0</v>
      </c>
      <c r="J62" s="60">
        <v>0</v>
      </c>
      <c r="K62" s="60">
        <v>0</v>
      </c>
      <c r="L62" s="60">
        <v>0</v>
      </c>
      <c r="M62" s="60">
        <v>0</v>
      </c>
      <c r="N62" s="61">
        <v>100</v>
      </c>
      <c r="P62" s="54"/>
      <c r="Q62" s="6"/>
    </row>
    <row r="63" spans="1:17" x14ac:dyDescent="0.2">
      <c r="A63" s="51" t="s">
        <v>26</v>
      </c>
      <c r="B63" s="52" t="s">
        <v>163</v>
      </c>
      <c r="C63" s="52" t="s">
        <v>134</v>
      </c>
      <c r="D63" s="63" t="s">
        <v>124</v>
      </c>
      <c r="E63" s="64">
        <v>118</v>
      </c>
      <c r="F63" s="64">
        <v>29</v>
      </c>
      <c r="G63" s="64">
        <v>11</v>
      </c>
      <c r="H63" s="64">
        <v>6</v>
      </c>
      <c r="I63" s="64">
        <v>3</v>
      </c>
      <c r="J63" s="64"/>
      <c r="K63" s="65">
        <v>2</v>
      </c>
      <c r="L63" s="65"/>
      <c r="M63" s="65"/>
      <c r="N63" s="66">
        <v>169</v>
      </c>
      <c r="O63" s="53"/>
      <c r="P63" s="54"/>
      <c r="Q63" s="6"/>
    </row>
    <row r="64" spans="1:17" x14ac:dyDescent="0.2">
      <c r="A64" s="11" t="s">
        <v>26</v>
      </c>
      <c r="B64" s="6" t="s">
        <v>163</v>
      </c>
      <c r="C64" s="6" t="s">
        <v>135</v>
      </c>
      <c r="D64" s="11" t="s">
        <v>126</v>
      </c>
      <c r="E64" s="60">
        <v>69.822485207100598</v>
      </c>
      <c r="F64" s="60">
        <v>17.159763313609467</v>
      </c>
      <c r="G64" s="60">
        <v>6.5088757396449708</v>
      </c>
      <c r="H64" s="60">
        <v>3.5502958579881656</v>
      </c>
      <c r="I64" s="60">
        <v>1.7751479289940828</v>
      </c>
      <c r="J64" s="60">
        <v>0</v>
      </c>
      <c r="K64" s="60">
        <v>1.1834319526627219</v>
      </c>
      <c r="L64" s="60">
        <v>0</v>
      </c>
      <c r="M64" s="60">
        <v>0</v>
      </c>
      <c r="N64" s="61">
        <v>100</v>
      </c>
      <c r="P64" s="54"/>
      <c r="Q64" s="6"/>
    </row>
    <row r="65" spans="1:17" x14ac:dyDescent="0.2">
      <c r="A65" s="18" t="s">
        <v>26</v>
      </c>
      <c r="B65" s="6" t="s">
        <v>163</v>
      </c>
      <c r="C65" s="6" t="s">
        <v>136</v>
      </c>
      <c r="D65" s="19" t="s">
        <v>127</v>
      </c>
      <c r="E65" s="20">
        <v>206</v>
      </c>
      <c r="F65" s="20">
        <v>183</v>
      </c>
      <c r="G65" s="20">
        <v>141</v>
      </c>
      <c r="H65" s="20">
        <v>142</v>
      </c>
      <c r="I65" s="20">
        <v>219</v>
      </c>
      <c r="J65" s="21"/>
      <c r="K65" s="20">
        <v>580</v>
      </c>
      <c r="L65" s="21"/>
      <c r="M65" s="21"/>
      <c r="N65" s="22">
        <v>1471</v>
      </c>
      <c r="P65" s="54"/>
      <c r="Q65" s="6"/>
    </row>
    <row r="66" spans="1:17" x14ac:dyDescent="0.2">
      <c r="A66" s="11" t="s">
        <v>26</v>
      </c>
      <c r="B66" s="6" t="s">
        <v>163</v>
      </c>
      <c r="C66" s="6" t="s">
        <v>137</v>
      </c>
      <c r="D66" s="11" t="s">
        <v>128</v>
      </c>
      <c r="E66" s="60">
        <v>14.004078857919783</v>
      </c>
      <c r="F66" s="60">
        <v>12.440516655336506</v>
      </c>
      <c r="G66" s="60">
        <v>9.5853161114887833</v>
      </c>
      <c r="H66" s="60">
        <v>9.6532970768184914</v>
      </c>
      <c r="I66" s="60">
        <v>14.887831407205983</v>
      </c>
      <c r="J66" s="60">
        <v>0</v>
      </c>
      <c r="K66" s="60">
        <v>39.428959891230456</v>
      </c>
      <c r="L66" s="60">
        <v>0</v>
      </c>
      <c r="M66" s="60">
        <v>0</v>
      </c>
      <c r="N66" s="61">
        <v>100</v>
      </c>
      <c r="P66" s="54"/>
      <c r="Q66" s="6"/>
    </row>
    <row r="67" spans="1:17" x14ac:dyDescent="0.2">
      <c r="A67" s="51" t="s">
        <v>27</v>
      </c>
      <c r="B67" s="52" t="s">
        <v>164</v>
      </c>
      <c r="C67" s="52" t="s">
        <v>134</v>
      </c>
      <c r="D67" s="63" t="s">
        <v>124</v>
      </c>
      <c r="E67" s="64">
        <v>162</v>
      </c>
      <c r="F67" s="64">
        <v>78</v>
      </c>
      <c r="G67" s="64">
        <v>24</v>
      </c>
      <c r="H67" s="64">
        <v>11</v>
      </c>
      <c r="I67" s="64">
        <v>4</v>
      </c>
      <c r="J67" s="64">
        <v>2</v>
      </c>
      <c r="K67" s="65"/>
      <c r="L67" s="65"/>
      <c r="M67" s="65"/>
      <c r="N67" s="66">
        <v>281</v>
      </c>
      <c r="O67" s="53"/>
      <c r="P67" s="54"/>
      <c r="Q67" s="6"/>
    </row>
    <row r="68" spans="1:17" x14ac:dyDescent="0.2">
      <c r="A68" s="11" t="s">
        <v>27</v>
      </c>
      <c r="B68" s="6" t="s">
        <v>164</v>
      </c>
      <c r="C68" s="6" t="s">
        <v>135</v>
      </c>
      <c r="D68" s="11" t="s">
        <v>126</v>
      </c>
      <c r="E68" s="60">
        <v>57.65124555160142</v>
      </c>
      <c r="F68" s="60">
        <v>27.758007117437721</v>
      </c>
      <c r="G68" s="60">
        <v>8.5409252669039137</v>
      </c>
      <c r="H68" s="60">
        <v>3.9145907473309607</v>
      </c>
      <c r="I68" s="60">
        <v>1.4234875444839858</v>
      </c>
      <c r="J68" s="60">
        <v>0.71174377224199292</v>
      </c>
      <c r="K68" s="60">
        <v>0</v>
      </c>
      <c r="L68" s="60">
        <v>0</v>
      </c>
      <c r="M68" s="60">
        <v>0</v>
      </c>
      <c r="N68" s="61">
        <v>100</v>
      </c>
      <c r="P68" s="54"/>
      <c r="Q68" s="6"/>
    </row>
    <row r="69" spans="1:17" x14ac:dyDescent="0.2">
      <c r="A69" s="18" t="s">
        <v>27</v>
      </c>
      <c r="B69" s="6" t="s">
        <v>164</v>
      </c>
      <c r="C69" s="6" t="s">
        <v>136</v>
      </c>
      <c r="D69" s="19" t="s">
        <v>127</v>
      </c>
      <c r="E69" s="20">
        <v>335</v>
      </c>
      <c r="F69" s="20">
        <v>520</v>
      </c>
      <c r="G69" s="20">
        <v>342</v>
      </c>
      <c r="H69" s="20">
        <v>314</v>
      </c>
      <c r="I69" s="20">
        <v>302</v>
      </c>
      <c r="J69" s="20">
        <v>219</v>
      </c>
      <c r="K69" s="21"/>
      <c r="L69" s="21"/>
      <c r="M69" s="21"/>
      <c r="N69" s="22">
        <v>2032</v>
      </c>
      <c r="P69" s="54"/>
      <c r="Q69" s="6"/>
    </row>
    <row r="70" spans="1:17" x14ac:dyDescent="0.2">
      <c r="A70" s="11" t="s">
        <v>27</v>
      </c>
      <c r="B70" s="6" t="s">
        <v>164</v>
      </c>
      <c r="C70" s="6" t="s">
        <v>137</v>
      </c>
      <c r="D70" s="11" t="s">
        <v>128</v>
      </c>
      <c r="E70" s="60">
        <v>16.486220472440944</v>
      </c>
      <c r="F70" s="60">
        <v>25.590551181102363</v>
      </c>
      <c r="G70" s="60">
        <v>16.830708661417322</v>
      </c>
      <c r="H70" s="60">
        <v>15.452755905511811</v>
      </c>
      <c r="I70" s="60">
        <v>14.862204724409448</v>
      </c>
      <c r="J70" s="60">
        <v>10.777559055118111</v>
      </c>
      <c r="K70" s="60">
        <v>0</v>
      </c>
      <c r="L70" s="60">
        <v>0</v>
      </c>
      <c r="M70" s="60">
        <v>0</v>
      </c>
      <c r="N70" s="61">
        <v>100</v>
      </c>
      <c r="P70" s="54"/>
      <c r="Q70" s="6"/>
    </row>
    <row r="71" spans="1:17" x14ac:dyDescent="0.2">
      <c r="A71" s="51" t="s">
        <v>28</v>
      </c>
      <c r="B71" s="52" t="s">
        <v>165</v>
      </c>
      <c r="C71" s="52" t="s">
        <v>134</v>
      </c>
      <c r="D71" s="63" t="s">
        <v>124</v>
      </c>
      <c r="E71" s="64">
        <v>254</v>
      </c>
      <c r="F71" s="64">
        <v>188</v>
      </c>
      <c r="G71" s="64">
        <v>151</v>
      </c>
      <c r="H71" s="64">
        <v>82</v>
      </c>
      <c r="I71" s="64">
        <v>24</v>
      </c>
      <c r="J71" s="64">
        <v>11</v>
      </c>
      <c r="K71" s="65">
        <v>6</v>
      </c>
      <c r="L71" s="65">
        <v>1</v>
      </c>
      <c r="M71" s="65"/>
      <c r="N71" s="66">
        <v>717</v>
      </c>
      <c r="O71" s="53"/>
      <c r="P71" s="54"/>
      <c r="Q71" s="6"/>
    </row>
    <row r="72" spans="1:17" x14ac:dyDescent="0.2">
      <c r="A72" s="11" t="s">
        <v>28</v>
      </c>
      <c r="B72" s="6" t="s">
        <v>165</v>
      </c>
      <c r="C72" s="6" t="s">
        <v>135</v>
      </c>
      <c r="D72" s="11" t="s">
        <v>126</v>
      </c>
      <c r="E72" s="60">
        <v>35.425383542538356</v>
      </c>
      <c r="F72" s="60">
        <v>26.220362622036262</v>
      </c>
      <c r="G72" s="60">
        <v>21.059972105997211</v>
      </c>
      <c r="H72" s="60">
        <v>11.436541143654114</v>
      </c>
      <c r="I72" s="60">
        <v>3.3472803347280333</v>
      </c>
      <c r="J72" s="60">
        <v>1.5341701534170153</v>
      </c>
      <c r="K72" s="60">
        <v>0.83682008368200833</v>
      </c>
      <c r="L72" s="60">
        <v>0.1394700139470014</v>
      </c>
      <c r="M72" s="60">
        <v>0</v>
      </c>
      <c r="N72" s="61">
        <v>100</v>
      </c>
      <c r="P72" s="54"/>
      <c r="Q72" s="6"/>
    </row>
    <row r="73" spans="1:17" x14ac:dyDescent="0.2">
      <c r="A73" s="18" t="s">
        <v>28</v>
      </c>
      <c r="B73" s="6" t="s">
        <v>165</v>
      </c>
      <c r="C73" s="6" t="s">
        <v>136</v>
      </c>
      <c r="D73" s="19" t="s">
        <v>127</v>
      </c>
      <c r="E73" s="20">
        <v>603</v>
      </c>
      <c r="F73" s="20">
        <v>1256</v>
      </c>
      <c r="G73" s="20">
        <v>2043</v>
      </c>
      <c r="H73" s="20">
        <v>2426</v>
      </c>
      <c r="I73" s="20">
        <v>1564</v>
      </c>
      <c r="J73" s="20">
        <v>1740</v>
      </c>
      <c r="K73" s="20">
        <v>2153</v>
      </c>
      <c r="L73" s="20">
        <v>629</v>
      </c>
      <c r="M73" s="21"/>
      <c r="N73" s="22">
        <v>12414</v>
      </c>
      <c r="P73" s="54"/>
      <c r="Q73" s="6"/>
    </row>
    <row r="74" spans="1:17" x14ac:dyDescent="0.2">
      <c r="A74" s="11" t="s">
        <v>28</v>
      </c>
      <c r="B74" s="6" t="s">
        <v>165</v>
      </c>
      <c r="C74" s="6" t="s">
        <v>137</v>
      </c>
      <c r="D74" s="11" t="s">
        <v>128</v>
      </c>
      <c r="E74" s="60">
        <v>4.8574190430159501</v>
      </c>
      <c r="F74" s="60">
        <v>10.117609150958595</v>
      </c>
      <c r="G74" s="60">
        <v>16.457225712904783</v>
      </c>
      <c r="H74" s="60">
        <v>19.542452070243275</v>
      </c>
      <c r="I74" s="60">
        <v>12.59867891090704</v>
      </c>
      <c r="J74" s="60">
        <v>14.016433059449009</v>
      </c>
      <c r="K74" s="60">
        <v>17.343322055743517</v>
      </c>
      <c r="L74" s="60">
        <v>5.0668599967778318</v>
      </c>
      <c r="M74" s="60">
        <v>0</v>
      </c>
      <c r="N74" s="61">
        <v>100</v>
      </c>
      <c r="P74" s="54"/>
      <c r="Q74" s="6"/>
    </row>
    <row r="75" spans="1:17" x14ac:dyDescent="0.2">
      <c r="A75" s="51" t="s">
        <v>29</v>
      </c>
      <c r="B75" s="52" t="s">
        <v>166</v>
      </c>
      <c r="C75" s="52" t="s">
        <v>134</v>
      </c>
      <c r="D75" s="63" t="s">
        <v>124</v>
      </c>
      <c r="E75" s="64">
        <v>385</v>
      </c>
      <c r="F75" s="64">
        <v>42</v>
      </c>
      <c r="G75" s="64">
        <v>8</v>
      </c>
      <c r="H75" s="64">
        <v>1</v>
      </c>
      <c r="I75" s="64">
        <v>1</v>
      </c>
      <c r="J75" s="64">
        <v>1</v>
      </c>
      <c r="K75" s="65"/>
      <c r="L75" s="65"/>
      <c r="M75" s="65"/>
      <c r="N75" s="66">
        <v>438</v>
      </c>
      <c r="O75" s="53"/>
      <c r="P75" s="54"/>
      <c r="Q75" s="6"/>
    </row>
    <row r="76" spans="1:17" x14ac:dyDescent="0.2">
      <c r="A76" s="11" t="s">
        <v>29</v>
      </c>
      <c r="B76" s="6" t="s">
        <v>166</v>
      </c>
      <c r="C76" s="6" t="s">
        <v>135</v>
      </c>
      <c r="D76" s="11" t="s">
        <v>126</v>
      </c>
      <c r="E76" s="60">
        <v>87.899543378995432</v>
      </c>
      <c r="F76" s="60">
        <v>9.5890410958904102</v>
      </c>
      <c r="G76" s="60">
        <v>1.8264840182648401</v>
      </c>
      <c r="H76" s="60">
        <v>0.22831050228310501</v>
      </c>
      <c r="I76" s="60">
        <v>0.22831050228310501</v>
      </c>
      <c r="J76" s="60">
        <v>0.22831050228310501</v>
      </c>
      <c r="K76" s="60">
        <v>0</v>
      </c>
      <c r="L76" s="60">
        <v>0</v>
      </c>
      <c r="M76" s="60">
        <v>0</v>
      </c>
      <c r="N76" s="61">
        <v>100</v>
      </c>
      <c r="P76" s="54"/>
      <c r="Q76" s="6"/>
    </row>
    <row r="77" spans="1:17" x14ac:dyDescent="0.2">
      <c r="A77" s="18" t="s">
        <v>29</v>
      </c>
      <c r="B77" s="6" t="s">
        <v>166</v>
      </c>
      <c r="C77" s="6" t="s">
        <v>136</v>
      </c>
      <c r="D77" s="19" t="s">
        <v>127</v>
      </c>
      <c r="E77" s="20">
        <v>611</v>
      </c>
      <c r="F77" s="20">
        <v>267</v>
      </c>
      <c r="G77" s="20">
        <v>101</v>
      </c>
      <c r="H77" s="20">
        <v>21</v>
      </c>
      <c r="I77" s="20">
        <v>99</v>
      </c>
      <c r="J77" s="20">
        <v>157</v>
      </c>
      <c r="K77" s="21"/>
      <c r="L77" s="21"/>
      <c r="M77" s="21"/>
      <c r="N77" s="22">
        <v>1256</v>
      </c>
      <c r="P77" s="54"/>
      <c r="Q77" s="6"/>
    </row>
    <row r="78" spans="1:17" x14ac:dyDescent="0.2">
      <c r="A78" s="11" t="s">
        <v>29</v>
      </c>
      <c r="B78" s="6" t="s">
        <v>166</v>
      </c>
      <c r="C78" s="6" t="s">
        <v>137</v>
      </c>
      <c r="D78" s="11" t="s">
        <v>128</v>
      </c>
      <c r="E78" s="60">
        <v>48.646496815286625</v>
      </c>
      <c r="F78" s="60">
        <v>21.257961783439491</v>
      </c>
      <c r="G78" s="60">
        <v>8.0414012738853504</v>
      </c>
      <c r="H78" s="60">
        <v>1.6719745222929936</v>
      </c>
      <c r="I78" s="60">
        <v>7.8821656050955413</v>
      </c>
      <c r="J78" s="60">
        <v>12.5</v>
      </c>
      <c r="K78" s="60">
        <v>0</v>
      </c>
      <c r="L78" s="60">
        <v>0</v>
      </c>
      <c r="M78" s="60">
        <v>0</v>
      </c>
      <c r="N78" s="61">
        <v>100</v>
      </c>
      <c r="P78" s="54"/>
      <c r="Q78" s="6"/>
    </row>
    <row r="79" spans="1:17" x14ac:dyDescent="0.2">
      <c r="A79" s="51" t="s">
        <v>30</v>
      </c>
      <c r="B79" s="52" t="s">
        <v>167</v>
      </c>
      <c r="C79" s="52" t="s">
        <v>134</v>
      </c>
      <c r="D79" s="63" t="s">
        <v>124</v>
      </c>
      <c r="E79" s="64">
        <v>388</v>
      </c>
      <c r="F79" s="64">
        <v>112</v>
      </c>
      <c r="G79" s="64">
        <v>65</v>
      </c>
      <c r="H79" s="64">
        <v>12</v>
      </c>
      <c r="I79" s="64">
        <v>3</v>
      </c>
      <c r="J79" s="64">
        <v>3</v>
      </c>
      <c r="K79" s="65">
        <v>1</v>
      </c>
      <c r="L79" s="65"/>
      <c r="M79" s="65"/>
      <c r="N79" s="66">
        <v>584</v>
      </c>
      <c r="O79" s="53"/>
      <c r="P79" s="54"/>
      <c r="Q79" s="6"/>
    </row>
    <row r="80" spans="1:17" x14ac:dyDescent="0.2">
      <c r="A80" s="11" t="s">
        <v>30</v>
      </c>
      <c r="B80" s="6" t="s">
        <v>167</v>
      </c>
      <c r="C80" s="6" t="s">
        <v>135</v>
      </c>
      <c r="D80" s="11" t="s">
        <v>126</v>
      </c>
      <c r="E80" s="60">
        <v>66.438356164383563</v>
      </c>
      <c r="F80" s="60">
        <v>19.17808219178082</v>
      </c>
      <c r="G80" s="60">
        <v>11.13013698630137</v>
      </c>
      <c r="H80" s="60">
        <v>2.0547945205479454</v>
      </c>
      <c r="I80" s="60">
        <v>0.51369863013698636</v>
      </c>
      <c r="J80" s="60">
        <v>0.51369863013698636</v>
      </c>
      <c r="K80" s="60">
        <v>0.17123287671232876</v>
      </c>
      <c r="L80" s="60">
        <v>0</v>
      </c>
      <c r="M80" s="60">
        <v>0</v>
      </c>
      <c r="N80" s="61">
        <v>100</v>
      </c>
      <c r="P80" s="54"/>
      <c r="Q80" s="6"/>
    </row>
    <row r="81" spans="1:17" x14ac:dyDescent="0.2">
      <c r="A81" s="18" t="s">
        <v>30</v>
      </c>
      <c r="B81" s="6" t="s">
        <v>167</v>
      </c>
      <c r="C81" s="6" t="s">
        <v>136</v>
      </c>
      <c r="D81" s="19" t="s">
        <v>127</v>
      </c>
      <c r="E81" s="20">
        <v>859</v>
      </c>
      <c r="F81" s="20">
        <v>732</v>
      </c>
      <c r="G81" s="20">
        <v>903</v>
      </c>
      <c r="H81" s="20">
        <v>362</v>
      </c>
      <c r="I81" s="20">
        <v>197</v>
      </c>
      <c r="J81" s="20">
        <v>383</v>
      </c>
      <c r="K81" s="20">
        <v>486</v>
      </c>
      <c r="L81" s="21"/>
      <c r="M81" s="21"/>
      <c r="N81" s="22">
        <v>3922</v>
      </c>
      <c r="P81" s="54"/>
      <c r="Q81" s="6"/>
    </row>
    <row r="82" spans="1:17" x14ac:dyDescent="0.2">
      <c r="A82" s="11" t="s">
        <v>30</v>
      </c>
      <c r="B82" s="6" t="s">
        <v>167</v>
      </c>
      <c r="C82" s="6" t="s">
        <v>137</v>
      </c>
      <c r="D82" s="11" t="s">
        <v>128</v>
      </c>
      <c r="E82" s="60">
        <v>21.902090770015299</v>
      </c>
      <c r="F82" s="60">
        <v>18.663946965833759</v>
      </c>
      <c r="G82" s="60">
        <v>23.023967363590007</v>
      </c>
      <c r="H82" s="60">
        <v>9.2299847016828149</v>
      </c>
      <c r="I82" s="60">
        <v>5.0229474757776646</v>
      </c>
      <c r="J82" s="60">
        <v>9.7654258031616514</v>
      </c>
      <c r="K82" s="60">
        <v>12.391636919938806</v>
      </c>
      <c r="L82" s="60">
        <v>0</v>
      </c>
      <c r="M82" s="60">
        <v>0</v>
      </c>
      <c r="N82" s="61">
        <v>100</v>
      </c>
      <c r="P82" s="54"/>
      <c r="Q82" s="6"/>
    </row>
    <row r="83" spans="1:17" x14ac:dyDescent="0.2">
      <c r="A83" s="51" t="s">
        <v>31</v>
      </c>
      <c r="B83" s="52" t="s">
        <v>168</v>
      </c>
      <c r="C83" s="52" t="s">
        <v>134</v>
      </c>
      <c r="D83" s="63" t="s">
        <v>124</v>
      </c>
      <c r="E83" s="64">
        <v>78</v>
      </c>
      <c r="F83" s="64">
        <v>5</v>
      </c>
      <c r="G83" s="64">
        <v>1</v>
      </c>
      <c r="H83" s="64">
        <v>2</v>
      </c>
      <c r="I83" s="64"/>
      <c r="J83" s="64"/>
      <c r="K83" s="65"/>
      <c r="L83" s="65"/>
      <c r="M83" s="65"/>
      <c r="N83" s="66">
        <v>86</v>
      </c>
      <c r="O83" s="53"/>
      <c r="P83" s="54"/>
      <c r="Q83" s="6"/>
    </row>
    <row r="84" spans="1:17" x14ac:dyDescent="0.2">
      <c r="A84" s="11" t="s">
        <v>31</v>
      </c>
      <c r="B84" s="6" t="s">
        <v>168</v>
      </c>
      <c r="C84" s="6" t="s">
        <v>135</v>
      </c>
      <c r="D84" s="11" t="s">
        <v>126</v>
      </c>
      <c r="E84" s="60">
        <v>90.697674418604649</v>
      </c>
      <c r="F84" s="60">
        <v>5.8139534883720927</v>
      </c>
      <c r="G84" s="60">
        <v>1.1627906976744187</v>
      </c>
      <c r="H84" s="60">
        <v>2.3255813953488373</v>
      </c>
      <c r="I84" s="60">
        <v>0</v>
      </c>
      <c r="J84" s="60">
        <v>0</v>
      </c>
      <c r="K84" s="60">
        <v>0</v>
      </c>
      <c r="L84" s="60">
        <v>0</v>
      </c>
      <c r="M84" s="60">
        <v>0</v>
      </c>
      <c r="N84" s="61">
        <v>100</v>
      </c>
      <c r="P84" s="54"/>
      <c r="Q84" s="6"/>
    </row>
    <row r="85" spans="1:17" x14ac:dyDescent="0.2">
      <c r="A85" s="18" t="s">
        <v>31</v>
      </c>
      <c r="B85" s="6" t="s">
        <v>168</v>
      </c>
      <c r="C85" s="6" t="s">
        <v>136</v>
      </c>
      <c r="D85" s="19" t="s">
        <v>127</v>
      </c>
      <c r="E85" s="20">
        <v>111</v>
      </c>
      <c r="F85" s="20">
        <v>30</v>
      </c>
      <c r="G85" s="20">
        <v>15</v>
      </c>
      <c r="H85" s="20">
        <v>46</v>
      </c>
      <c r="I85" s="21"/>
      <c r="J85" s="21"/>
      <c r="K85" s="21"/>
      <c r="L85" s="21"/>
      <c r="M85" s="21"/>
      <c r="N85" s="22">
        <v>202</v>
      </c>
      <c r="P85" s="54"/>
      <c r="Q85" s="6"/>
    </row>
    <row r="86" spans="1:17" x14ac:dyDescent="0.2">
      <c r="A86" s="11" t="s">
        <v>31</v>
      </c>
      <c r="B86" s="6" t="s">
        <v>168</v>
      </c>
      <c r="C86" s="6" t="s">
        <v>137</v>
      </c>
      <c r="D86" s="11" t="s">
        <v>128</v>
      </c>
      <c r="E86" s="60">
        <v>54.950495049504951</v>
      </c>
      <c r="F86" s="60">
        <v>14.851485148514852</v>
      </c>
      <c r="G86" s="60">
        <v>7.4257425742574261</v>
      </c>
      <c r="H86" s="60">
        <v>22.772277227722771</v>
      </c>
      <c r="I86" s="60">
        <v>0</v>
      </c>
      <c r="J86" s="60">
        <v>0</v>
      </c>
      <c r="K86" s="60">
        <v>0</v>
      </c>
      <c r="L86" s="60">
        <v>0</v>
      </c>
      <c r="M86" s="60">
        <v>0</v>
      </c>
      <c r="N86" s="61">
        <v>100</v>
      </c>
      <c r="P86" s="54"/>
      <c r="Q86" s="6"/>
    </row>
    <row r="87" spans="1:17" x14ac:dyDescent="0.2">
      <c r="A87" s="51" t="s">
        <v>32</v>
      </c>
      <c r="B87" s="52" t="s">
        <v>169</v>
      </c>
      <c r="C87" s="52" t="s">
        <v>134</v>
      </c>
      <c r="D87" s="63" t="s">
        <v>124</v>
      </c>
      <c r="E87" s="64">
        <v>518</v>
      </c>
      <c r="F87" s="64">
        <v>101</v>
      </c>
      <c r="G87" s="64">
        <v>66</v>
      </c>
      <c r="H87" s="64">
        <v>54</v>
      </c>
      <c r="I87" s="64">
        <v>16</v>
      </c>
      <c r="J87" s="64">
        <v>13</v>
      </c>
      <c r="K87" s="65">
        <v>5</v>
      </c>
      <c r="L87" s="65">
        <v>1</v>
      </c>
      <c r="M87" s="65">
        <v>1</v>
      </c>
      <c r="N87" s="66">
        <v>775</v>
      </c>
      <c r="O87" s="53"/>
      <c r="P87" s="54"/>
      <c r="Q87" s="6"/>
    </row>
    <row r="88" spans="1:17" x14ac:dyDescent="0.2">
      <c r="A88" s="11" t="s">
        <v>32</v>
      </c>
      <c r="B88" s="6" t="s">
        <v>169</v>
      </c>
      <c r="C88" s="6" t="s">
        <v>135</v>
      </c>
      <c r="D88" s="11" t="s">
        <v>126</v>
      </c>
      <c r="E88" s="60">
        <v>66.838709677419359</v>
      </c>
      <c r="F88" s="60">
        <v>13.03225806451613</v>
      </c>
      <c r="G88" s="60">
        <v>8.5161290322580641</v>
      </c>
      <c r="H88" s="60">
        <v>6.967741935483871</v>
      </c>
      <c r="I88" s="60">
        <v>2.064516129032258</v>
      </c>
      <c r="J88" s="60">
        <v>1.6774193548387097</v>
      </c>
      <c r="K88" s="60">
        <v>0.64516129032258063</v>
      </c>
      <c r="L88" s="60">
        <v>0.12903225806451613</v>
      </c>
      <c r="M88" s="60">
        <v>0.12903225806451613</v>
      </c>
      <c r="N88" s="61">
        <v>100</v>
      </c>
      <c r="P88" s="54"/>
      <c r="Q88" s="6"/>
    </row>
    <row r="89" spans="1:17" x14ac:dyDescent="0.2">
      <c r="A89" s="18" t="s">
        <v>32</v>
      </c>
      <c r="B89" s="6" t="s">
        <v>169</v>
      </c>
      <c r="C89" s="6" t="s">
        <v>136</v>
      </c>
      <c r="D89" s="19" t="s">
        <v>127</v>
      </c>
      <c r="E89" s="20">
        <v>922</v>
      </c>
      <c r="F89" s="20">
        <v>667</v>
      </c>
      <c r="G89" s="20">
        <v>902</v>
      </c>
      <c r="H89" s="20">
        <v>1580</v>
      </c>
      <c r="I89" s="20">
        <v>1170</v>
      </c>
      <c r="J89" s="20">
        <v>1795</v>
      </c>
      <c r="K89" s="20">
        <v>1587</v>
      </c>
      <c r="L89" s="20">
        <v>949</v>
      </c>
      <c r="M89" s="20">
        <v>1153</v>
      </c>
      <c r="N89" s="22">
        <v>10725</v>
      </c>
      <c r="P89" s="54"/>
      <c r="Q89" s="6"/>
    </row>
    <row r="90" spans="1:17" x14ac:dyDescent="0.2">
      <c r="A90" s="11" t="s">
        <v>32</v>
      </c>
      <c r="B90" s="6" t="s">
        <v>169</v>
      </c>
      <c r="C90" s="6" t="s">
        <v>137</v>
      </c>
      <c r="D90" s="11" t="s">
        <v>128</v>
      </c>
      <c r="E90" s="60">
        <v>8.5967365967365961</v>
      </c>
      <c r="F90" s="60">
        <v>6.2191142191142195</v>
      </c>
      <c r="G90" s="60">
        <v>8.4102564102564106</v>
      </c>
      <c r="H90" s="60">
        <v>14.731934731934732</v>
      </c>
      <c r="I90" s="60">
        <v>10.909090909090908</v>
      </c>
      <c r="J90" s="60">
        <v>16.736596736596738</v>
      </c>
      <c r="K90" s="60">
        <v>14.797202797202797</v>
      </c>
      <c r="L90" s="60">
        <v>8.8484848484848477</v>
      </c>
      <c r="M90" s="60">
        <v>10.750582750582751</v>
      </c>
      <c r="N90" s="61">
        <v>100</v>
      </c>
      <c r="P90" s="54"/>
      <c r="Q90" s="6"/>
    </row>
    <row r="91" spans="1:17" x14ac:dyDescent="0.2">
      <c r="A91" s="51" t="s">
        <v>33</v>
      </c>
      <c r="B91" s="52" t="s">
        <v>170</v>
      </c>
      <c r="C91" s="52" t="s">
        <v>134</v>
      </c>
      <c r="D91" s="63" t="s">
        <v>124</v>
      </c>
      <c r="E91" s="64">
        <v>624</v>
      </c>
      <c r="F91" s="64">
        <v>153</v>
      </c>
      <c r="G91" s="64">
        <v>39</v>
      </c>
      <c r="H91" s="64">
        <v>8</v>
      </c>
      <c r="I91" s="64"/>
      <c r="J91" s="64">
        <v>2</v>
      </c>
      <c r="K91" s="65"/>
      <c r="L91" s="65"/>
      <c r="M91" s="65"/>
      <c r="N91" s="66">
        <v>826</v>
      </c>
      <c r="O91" s="53"/>
      <c r="P91" s="54"/>
      <c r="Q91" s="6"/>
    </row>
    <row r="92" spans="1:17" x14ac:dyDescent="0.2">
      <c r="A92" s="11" t="s">
        <v>33</v>
      </c>
      <c r="B92" s="6" t="s">
        <v>170</v>
      </c>
      <c r="C92" s="6" t="s">
        <v>135</v>
      </c>
      <c r="D92" s="11" t="s">
        <v>126</v>
      </c>
      <c r="E92" s="60">
        <v>75.544794188861985</v>
      </c>
      <c r="F92" s="60">
        <v>18.523002421307506</v>
      </c>
      <c r="G92" s="60">
        <v>4.7215496368038741</v>
      </c>
      <c r="H92" s="60">
        <v>0.96852300242130751</v>
      </c>
      <c r="I92" s="60">
        <v>0</v>
      </c>
      <c r="J92" s="60">
        <v>0.24213075060532688</v>
      </c>
      <c r="K92" s="60">
        <v>0</v>
      </c>
      <c r="L92" s="60">
        <v>0</v>
      </c>
      <c r="M92" s="60">
        <v>0</v>
      </c>
      <c r="N92" s="61">
        <v>100</v>
      </c>
      <c r="P92" s="54"/>
      <c r="Q92" s="6"/>
    </row>
    <row r="93" spans="1:17" x14ac:dyDescent="0.2">
      <c r="A93" s="18" t="s">
        <v>33</v>
      </c>
      <c r="B93" s="6" t="s">
        <v>170</v>
      </c>
      <c r="C93" s="6" t="s">
        <v>136</v>
      </c>
      <c r="D93" s="19" t="s">
        <v>127</v>
      </c>
      <c r="E93" s="20">
        <v>1350</v>
      </c>
      <c r="F93" s="20">
        <v>935</v>
      </c>
      <c r="G93" s="20">
        <v>502</v>
      </c>
      <c r="H93" s="20">
        <v>224</v>
      </c>
      <c r="I93" s="21"/>
      <c r="J93" s="20">
        <v>352</v>
      </c>
      <c r="K93" s="21"/>
      <c r="L93" s="21"/>
      <c r="M93" s="21"/>
      <c r="N93" s="22">
        <v>3363</v>
      </c>
      <c r="P93" s="54"/>
      <c r="Q93" s="6"/>
    </row>
    <row r="94" spans="1:17" x14ac:dyDescent="0.2">
      <c r="A94" s="11" t="s">
        <v>33</v>
      </c>
      <c r="B94" s="6" t="s">
        <v>170</v>
      </c>
      <c r="C94" s="6" t="s">
        <v>137</v>
      </c>
      <c r="D94" s="11" t="s">
        <v>128</v>
      </c>
      <c r="E94" s="60">
        <v>40.142729705619985</v>
      </c>
      <c r="F94" s="60">
        <v>27.802557240559025</v>
      </c>
      <c r="G94" s="60">
        <v>14.927148379423134</v>
      </c>
      <c r="H94" s="60">
        <v>6.6607195955991676</v>
      </c>
      <c r="I94" s="60">
        <v>0</v>
      </c>
      <c r="J94" s="60">
        <v>10.466845078798691</v>
      </c>
      <c r="K94" s="60">
        <v>0</v>
      </c>
      <c r="L94" s="60">
        <v>0</v>
      </c>
      <c r="M94" s="60">
        <v>0</v>
      </c>
      <c r="N94" s="61">
        <v>100</v>
      </c>
      <c r="P94" s="54"/>
      <c r="Q94" s="6"/>
    </row>
    <row r="95" spans="1:17" x14ac:dyDescent="0.2">
      <c r="A95" s="51" t="s">
        <v>34</v>
      </c>
      <c r="B95" s="52" t="s">
        <v>171</v>
      </c>
      <c r="C95" s="52" t="s">
        <v>134</v>
      </c>
      <c r="D95" s="63" t="s">
        <v>124</v>
      </c>
      <c r="E95" s="64">
        <v>83</v>
      </c>
      <c r="F95" s="64">
        <v>53</v>
      </c>
      <c r="G95" s="64">
        <v>6</v>
      </c>
      <c r="H95" s="64">
        <v>1</v>
      </c>
      <c r="I95" s="64"/>
      <c r="J95" s="64"/>
      <c r="K95" s="65"/>
      <c r="L95" s="65"/>
      <c r="M95" s="65"/>
      <c r="N95" s="66">
        <v>143</v>
      </c>
      <c r="O95" s="53"/>
      <c r="P95" s="54"/>
      <c r="Q95" s="6"/>
    </row>
    <row r="96" spans="1:17" x14ac:dyDescent="0.2">
      <c r="A96" s="11" t="s">
        <v>34</v>
      </c>
      <c r="B96" s="6" t="s">
        <v>171</v>
      </c>
      <c r="C96" s="6" t="s">
        <v>135</v>
      </c>
      <c r="D96" s="11" t="s">
        <v>126</v>
      </c>
      <c r="E96" s="60">
        <v>58.04195804195804</v>
      </c>
      <c r="F96" s="60">
        <v>37.06293706293706</v>
      </c>
      <c r="G96" s="60">
        <v>4.1958041958041958</v>
      </c>
      <c r="H96" s="60">
        <v>0.69930069930069927</v>
      </c>
      <c r="I96" s="60">
        <v>0</v>
      </c>
      <c r="J96" s="60">
        <v>0</v>
      </c>
      <c r="K96" s="60">
        <v>0</v>
      </c>
      <c r="L96" s="60">
        <v>0</v>
      </c>
      <c r="M96" s="60">
        <v>0</v>
      </c>
      <c r="N96" s="61">
        <v>100</v>
      </c>
      <c r="P96" s="54"/>
      <c r="Q96" s="6"/>
    </row>
    <row r="97" spans="1:17" x14ac:dyDescent="0.2">
      <c r="A97" s="18" t="s">
        <v>34</v>
      </c>
      <c r="B97" s="6" t="s">
        <v>171</v>
      </c>
      <c r="C97" s="6" t="s">
        <v>136</v>
      </c>
      <c r="D97" s="19" t="s">
        <v>127</v>
      </c>
      <c r="E97" s="20">
        <v>219</v>
      </c>
      <c r="F97" s="20">
        <v>330</v>
      </c>
      <c r="G97" s="20">
        <v>75</v>
      </c>
      <c r="H97" s="20">
        <v>22</v>
      </c>
      <c r="I97" s="21"/>
      <c r="J97" s="21"/>
      <c r="K97" s="21"/>
      <c r="L97" s="21"/>
      <c r="M97" s="21"/>
      <c r="N97" s="22">
        <v>646</v>
      </c>
      <c r="P97" s="54"/>
      <c r="Q97" s="6"/>
    </row>
    <row r="98" spans="1:17" x14ac:dyDescent="0.2">
      <c r="A98" s="11" t="s">
        <v>34</v>
      </c>
      <c r="B98" s="6" t="s">
        <v>171</v>
      </c>
      <c r="C98" s="6" t="s">
        <v>137</v>
      </c>
      <c r="D98" s="11" t="s">
        <v>128</v>
      </c>
      <c r="E98" s="60">
        <v>33.900928792569658</v>
      </c>
      <c r="F98" s="60">
        <v>51.083591331269346</v>
      </c>
      <c r="G98" s="60">
        <v>11.609907120743035</v>
      </c>
      <c r="H98" s="60">
        <v>3.4055727554179565</v>
      </c>
      <c r="I98" s="60">
        <v>0</v>
      </c>
      <c r="J98" s="60">
        <v>0</v>
      </c>
      <c r="K98" s="60">
        <v>0</v>
      </c>
      <c r="L98" s="60">
        <v>0</v>
      </c>
      <c r="M98" s="60">
        <v>0</v>
      </c>
      <c r="N98" s="61">
        <v>100</v>
      </c>
      <c r="P98" s="54"/>
      <c r="Q98" s="6"/>
    </row>
    <row r="99" spans="1:17" x14ac:dyDescent="0.2">
      <c r="A99" s="51" t="s">
        <v>35</v>
      </c>
      <c r="B99" s="52" t="s">
        <v>172</v>
      </c>
      <c r="C99" s="52" t="s">
        <v>134</v>
      </c>
      <c r="D99" s="63" t="s">
        <v>124</v>
      </c>
      <c r="E99" s="64">
        <v>46</v>
      </c>
      <c r="F99" s="64">
        <v>21</v>
      </c>
      <c r="G99" s="64">
        <v>15</v>
      </c>
      <c r="H99" s="64">
        <v>2</v>
      </c>
      <c r="I99" s="64"/>
      <c r="J99" s="64"/>
      <c r="K99" s="65"/>
      <c r="L99" s="65"/>
      <c r="M99" s="65"/>
      <c r="N99" s="66">
        <v>84</v>
      </c>
      <c r="O99" s="53"/>
      <c r="P99" s="54"/>
      <c r="Q99" s="6"/>
    </row>
    <row r="100" spans="1:17" x14ac:dyDescent="0.2">
      <c r="A100" s="11" t="s">
        <v>35</v>
      </c>
      <c r="B100" s="6" t="s">
        <v>172</v>
      </c>
      <c r="C100" s="6" t="s">
        <v>135</v>
      </c>
      <c r="D100" s="11" t="s">
        <v>126</v>
      </c>
      <c r="E100" s="60">
        <v>54.761904761904759</v>
      </c>
      <c r="F100" s="60">
        <v>25</v>
      </c>
      <c r="G100" s="60">
        <v>17.857142857142858</v>
      </c>
      <c r="H100" s="60">
        <v>2.3809523809523809</v>
      </c>
      <c r="I100" s="60">
        <v>0</v>
      </c>
      <c r="J100" s="60">
        <v>0</v>
      </c>
      <c r="K100" s="60">
        <v>0</v>
      </c>
      <c r="L100" s="60">
        <v>0</v>
      </c>
      <c r="M100" s="60">
        <v>0</v>
      </c>
      <c r="N100" s="61">
        <v>100</v>
      </c>
      <c r="P100" s="54"/>
      <c r="Q100" s="6"/>
    </row>
    <row r="101" spans="1:17" x14ac:dyDescent="0.2">
      <c r="A101" s="18" t="s">
        <v>35</v>
      </c>
      <c r="B101" s="6" t="s">
        <v>172</v>
      </c>
      <c r="C101" s="6" t="s">
        <v>136</v>
      </c>
      <c r="D101" s="19" t="s">
        <v>127</v>
      </c>
      <c r="E101" s="20">
        <v>90</v>
      </c>
      <c r="F101" s="20">
        <v>140</v>
      </c>
      <c r="G101" s="20">
        <v>191</v>
      </c>
      <c r="H101" s="20">
        <v>48</v>
      </c>
      <c r="I101" s="21"/>
      <c r="J101" s="21"/>
      <c r="K101" s="21"/>
      <c r="L101" s="21"/>
      <c r="M101" s="21"/>
      <c r="N101" s="22">
        <v>469</v>
      </c>
      <c r="P101" s="54"/>
      <c r="Q101" s="6"/>
    </row>
    <row r="102" spans="1:17" x14ac:dyDescent="0.2">
      <c r="A102" s="11" t="s">
        <v>35</v>
      </c>
      <c r="B102" s="6" t="s">
        <v>172</v>
      </c>
      <c r="C102" s="6" t="s">
        <v>137</v>
      </c>
      <c r="D102" s="11" t="s">
        <v>128</v>
      </c>
      <c r="E102" s="60">
        <v>19.189765458422176</v>
      </c>
      <c r="F102" s="60">
        <v>29.850746268656717</v>
      </c>
      <c r="G102" s="60">
        <v>40.724946695095952</v>
      </c>
      <c r="H102" s="60">
        <v>10.23454157782516</v>
      </c>
      <c r="I102" s="60">
        <v>0</v>
      </c>
      <c r="J102" s="60">
        <v>0</v>
      </c>
      <c r="K102" s="60">
        <v>0</v>
      </c>
      <c r="L102" s="60">
        <v>0</v>
      </c>
      <c r="M102" s="60">
        <v>0</v>
      </c>
      <c r="N102" s="61">
        <v>100</v>
      </c>
      <c r="P102" s="54"/>
      <c r="Q102" s="6"/>
    </row>
    <row r="103" spans="1:17" x14ac:dyDescent="0.2">
      <c r="A103" s="51" t="s">
        <v>36</v>
      </c>
      <c r="B103" s="52" t="s">
        <v>173</v>
      </c>
      <c r="C103" s="52" t="s">
        <v>134</v>
      </c>
      <c r="D103" s="63" t="s">
        <v>124</v>
      </c>
      <c r="E103" s="64">
        <v>639</v>
      </c>
      <c r="F103" s="64">
        <v>134</v>
      </c>
      <c r="G103" s="64">
        <v>78</v>
      </c>
      <c r="H103" s="64">
        <v>63</v>
      </c>
      <c r="I103" s="64">
        <v>35</v>
      </c>
      <c r="J103" s="64">
        <v>33</v>
      </c>
      <c r="K103" s="65">
        <v>9</v>
      </c>
      <c r="L103" s="65">
        <v>4</v>
      </c>
      <c r="M103" s="65">
        <v>2</v>
      </c>
      <c r="N103" s="66">
        <v>997</v>
      </c>
      <c r="O103" s="53"/>
      <c r="P103" s="54"/>
      <c r="Q103" s="6"/>
    </row>
    <row r="104" spans="1:17" x14ac:dyDescent="0.2">
      <c r="A104" s="11" t="s">
        <v>36</v>
      </c>
      <c r="B104" s="6" t="s">
        <v>173</v>
      </c>
      <c r="C104" s="6" t="s">
        <v>135</v>
      </c>
      <c r="D104" s="11" t="s">
        <v>126</v>
      </c>
      <c r="E104" s="60">
        <v>64.092276830491471</v>
      </c>
      <c r="F104" s="60">
        <v>13.440320962888666</v>
      </c>
      <c r="G104" s="60">
        <v>7.8234704112337008</v>
      </c>
      <c r="H104" s="60">
        <v>6.3189568706118351</v>
      </c>
      <c r="I104" s="60">
        <v>3.5105315947843532</v>
      </c>
      <c r="J104" s="60">
        <v>3.3099297893681041</v>
      </c>
      <c r="K104" s="60">
        <v>0.90270812437311931</v>
      </c>
      <c r="L104" s="60">
        <v>0.4012036108324975</v>
      </c>
      <c r="M104" s="60">
        <v>0.20060180541624875</v>
      </c>
      <c r="N104" s="61">
        <v>100</v>
      </c>
      <c r="P104" s="54"/>
      <c r="Q104" s="6"/>
    </row>
    <row r="105" spans="1:17" x14ac:dyDescent="0.2">
      <c r="A105" s="18" t="s">
        <v>36</v>
      </c>
      <c r="B105" s="6" t="s">
        <v>173</v>
      </c>
      <c r="C105" s="6" t="s">
        <v>136</v>
      </c>
      <c r="D105" s="19" t="s">
        <v>127</v>
      </c>
      <c r="E105" s="20">
        <v>1190</v>
      </c>
      <c r="F105" s="20">
        <v>877</v>
      </c>
      <c r="G105" s="20">
        <v>1043</v>
      </c>
      <c r="H105" s="20">
        <v>2027</v>
      </c>
      <c r="I105" s="20">
        <v>2490</v>
      </c>
      <c r="J105" s="20">
        <v>4577</v>
      </c>
      <c r="K105" s="20">
        <v>2875</v>
      </c>
      <c r="L105" s="20">
        <v>2765</v>
      </c>
      <c r="M105" s="20">
        <v>2547</v>
      </c>
      <c r="N105" s="22">
        <v>20391</v>
      </c>
      <c r="P105" s="54"/>
      <c r="Q105" s="6"/>
    </row>
    <row r="106" spans="1:17" x14ac:dyDescent="0.2">
      <c r="A106" s="11" t="s">
        <v>36</v>
      </c>
      <c r="B106" s="6" t="s">
        <v>173</v>
      </c>
      <c r="C106" s="6" t="s">
        <v>137</v>
      </c>
      <c r="D106" s="11" t="s">
        <v>128</v>
      </c>
      <c r="E106" s="60">
        <v>5.835907998626845</v>
      </c>
      <c r="F106" s="60">
        <v>4.3009170712569267</v>
      </c>
      <c r="G106" s="60">
        <v>5.1150017164435289</v>
      </c>
      <c r="H106" s="60">
        <v>9.9406600951400126</v>
      </c>
      <c r="I106" s="60">
        <v>12.211269677799029</v>
      </c>
      <c r="J106" s="60">
        <v>22.44617723505468</v>
      </c>
      <c r="K106" s="60">
        <v>14.099357559707714</v>
      </c>
      <c r="L106" s="60">
        <v>13.559903879162375</v>
      </c>
      <c r="M106" s="60">
        <v>12.490804766808886</v>
      </c>
      <c r="N106" s="61">
        <v>100</v>
      </c>
      <c r="P106" s="54"/>
      <c r="Q106" s="6"/>
    </row>
    <row r="107" spans="1:17" x14ac:dyDescent="0.2">
      <c r="A107" s="51" t="s">
        <v>37</v>
      </c>
      <c r="B107" s="52" t="s">
        <v>174</v>
      </c>
      <c r="C107" s="52" t="s">
        <v>134</v>
      </c>
      <c r="D107" s="63" t="s">
        <v>124</v>
      </c>
      <c r="E107" s="64">
        <v>67</v>
      </c>
      <c r="F107" s="64">
        <v>4</v>
      </c>
      <c r="G107" s="64">
        <v>3</v>
      </c>
      <c r="H107" s="64"/>
      <c r="I107" s="64"/>
      <c r="J107" s="64"/>
      <c r="K107" s="65"/>
      <c r="L107" s="65"/>
      <c r="M107" s="65"/>
      <c r="N107" s="66">
        <v>74</v>
      </c>
      <c r="O107" s="53"/>
      <c r="P107" s="55"/>
      <c r="Q107" s="6"/>
    </row>
    <row r="108" spans="1:17" x14ac:dyDescent="0.2">
      <c r="A108" s="11" t="s">
        <v>37</v>
      </c>
      <c r="B108" s="6" t="s">
        <v>174</v>
      </c>
      <c r="C108" s="6" t="s">
        <v>135</v>
      </c>
      <c r="D108" s="11" t="s">
        <v>126</v>
      </c>
      <c r="E108" s="60">
        <v>90.540540540540547</v>
      </c>
      <c r="F108" s="60">
        <v>5.4054054054054053</v>
      </c>
      <c r="G108" s="60">
        <v>4.0540540540540544</v>
      </c>
      <c r="H108" s="60">
        <v>0</v>
      </c>
      <c r="I108" s="60">
        <v>0</v>
      </c>
      <c r="J108" s="60">
        <v>0</v>
      </c>
      <c r="K108" s="60">
        <v>0</v>
      </c>
      <c r="L108" s="60">
        <v>0</v>
      </c>
      <c r="M108" s="60">
        <v>0</v>
      </c>
      <c r="N108" s="61">
        <v>100</v>
      </c>
      <c r="P108" s="55"/>
      <c r="Q108" s="6"/>
    </row>
    <row r="109" spans="1:17" x14ac:dyDescent="0.2">
      <c r="A109" s="18" t="s">
        <v>37</v>
      </c>
      <c r="B109" s="6" t="s">
        <v>174</v>
      </c>
      <c r="C109" s="6" t="s">
        <v>136</v>
      </c>
      <c r="D109" s="19" t="s">
        <v>127</v>
      </c>
      <c r="E109" s="20">
        <v>102</v>
      </c>
      <c r="F109" s="20">
        <v>24</v>
      </c>
      <c r="G109" s="20">
        <v>42</v>
      </c>
      <c r="H109" s="21"/>
      <c r="I109" s="21"/>
      <c r="J109" s="21"/>
      <c r="K109" s="21"/>
      <c r="L109" s="21"/>
      <c r="M109" s="21"/>
      <c r="N109" s="22">
        <v>168</v>
      </c>
      <c r="P109" s="55"/>
      <c r="Q109" s="6"/>
    </row>
    <row r="110" spans="1:17" x14ac:dyDescent="0.2">
      <c r="A110" s="11" t="s">
        <v>37</v>
      </c>
      <c r="B110" s="6" t="s">
        <v>174</v>
      </c>
      <c r="C110" s="6" t="s">
        <v>137</v>
      </c>
      <c r="D110" s="11" t="s">
        <v>128</v>
      </c>
      <c r="E110" s="60">
        <v>60.714285714285715</v>
      </c>
      <c r="F110" s="60">
        <v>14.285714285714286</v>
      </c>
      <c r="G110" s="60">
        <v>25</v>
      </c>
      <c r="H110" s="60">
        <v>0</v>
      </c>
      <c r="I110" s="60">
        <v>0</v>
      </c>
      <c r="J110" s="60">
        <v>0</v>
      </c>
      <c r="K110" s="60">
        <v>0</v>
      </c>
      <c r="L110" s="60">
        <v>0</v>
      </c>
      <c r="M110" s="60">
        <v>0</v>
      </c>
      <c r="N110" s="61">
        <v>100</v>
      </c>
      <c r="P110" s="55"/>
      <c r="Q110" s="6"/>
    </row>
    <row r="111" spans="1:17" x14ac:dyDescent="0.2">
      <c r="A111" s="51" t="s">
        <v>38</v>
      </c>
      <c r="B111" s="52" t="s">
        <v>175</v>
      </c>
      <c r="C111" s="52" t="s">
        <v>134</v>
      </c>
      <c r="D111" s="63" t="s">
        <v>124</v>
      </c>
      <c r="E111" s="64">
        <v>209</v>
      </c>
      <c r="F111" s="64">
        <v>15</v>
      </c>
      <c r="G111" s="64">
        <v>7</v>
      </c>
      <c r="H111" s="64"/>
      <c r="I111" s="64">
        <v>1</v>
      </c>
      <c r="J111" s="64"/>
      <c r="K111" s="65"/>
      <c r="L111" s="65"/>
      <c r="M111" s="65"/>
      <c r="N111" s="66">
        <v>232</v>
      </c>
      <c r="O111" s="53"/>
      <c r="P111" s="55"/>
      <c r="Q111" s="6"/>
    </row>
    <row r="112" spans="1:17" x14ac:dyDescent="0.2">
      <c r="A112" s="11" t="s">
        <v>38</v>
      </c>
      <c r="B112" s="6" t="s">
        <v>175</v>
      </c>
      <c r="C112" s="6" t="s">
        <v>135</v>
      </c>
      <c r="D112" s="11" t="s">
        <v>126</v>
      </c>
      <c r="E112" s="60">
        <v>90.08620689655173</v>
      </c>
      <c r="F112" s="60">
        <v>6.4655172413793105</v>
      </c>
      <c r="G112" s="60">
        <v>3.0172413793103448</v>
      </c>
      <c r="H112" s="60">
        <v>0</v>
      </c>
      <c r="I112" s="60">
        <v>0.43103448275862066</v>
      </c>
      <c r="J112" s="60">
        <v>0</v>
      </c>
      <c r="K112" s="60">
        <v>0</v>
      </c>
      <c r="L112" s="60">
        <v>0</v>
      </c>
      <c r="M112" s="60">
        <v>0</v>
      </c>
      <c r="N112" s="61">
        <v>100</v>
      </c>
      <c r="P112" s="55"/>
      <c r="Q112" s="6"/>
    </row>
    <row r="113" spans="1:17" x14ac:dyDescent="0.2">
      <c r="A113" s="18" t="s">
        <v>38</v>
      </c>
      <c r="B113" s="6" t="s">
        <v>175</v>
      </c>
      <c r="C113" s="6" t="s">
        <v>136</v>
      </c>
      <c r="D113" s="19" t="s">
        <v>127</v>
      </c>
      <c r="E113" s="20">
        <v>294</v>
      </c>
      <c r="F113" s="20">
        <v>83</v>
      </c>
      <c r="G113" s="20">
        <v>89</v>
      </c>
      <c r="H113" s="21"/>
      <c r="I113" s="20">
        <v>66</v>
      </c>
      <c r="J113" s="21"/>
      <c r="K113" s="21"/>
      <c r="L113" s="21"/>
      <c r="M113" s="21"/>
      <c r="N113" s="22">
        <v>532</v>
      </c>
      <c r="P113" s="55"/>
      <c r="Q113" s="6"/>
    </row>
    <row r="114" spans="1:17" x14ac:dyDescent="0.2">
      <c r="A114" s="11" t="s">
        <v>38</v>
      </c>
      <c r="B114" s="6" t="s">
        <v>175</v>
      </c>
      <c r="C114" s="6" t="s">
        <v>137</v>
      </c>
      <c r="D114" s="11" t="s">
        <v>128</v>
      </c>
      <c r="E114" s="60">
        <v>55.263157894736842</v>
      </c>
      <c r="F114" s="60">
        <v>15.601503759398497</v>
      </c>
      <c r="G114" s="60">
        <v>16.729323308270676</v>
      </c>
      <c r="H114" s="60">
        <v>0</v>
      </c>
      <c r="I114" s="60">
        <v>12.406015037593985</v>
      </c>
      <c r="J114" s="60">
        <v>0</v>
      </c>
      <c r="K114" s="60">
        <v>0</v>
      </c>
      <c r="L114" s="60">
        <v>0</v>
      </c>
      <c r="M114" s="60">
        <v>0</v>
      </c>
      <c r="N114" s="61">
        <v>100</v>
      </c>
      <c r="P114" s="55"/>
      <c r="Q114" s="6"/>
    </row>
    <row r="115" spans="1:17" x14ac:dyDescent="0.2">
      <c r="A115" s="51" t="s">
        <v>39</v>
      </c>
      <c r="B115" s="52" t="s">
        <v>176</v>
      </c>
      <c r="C115" s="52" t="s">
        <v>134</v>
      </c>
      <c r="D115" s="63" t="s">
        <v>124</v>
      </c>
      <c r="E115" s="64">
        <v>86</v>
      </c>
      <c r="F115" s="64">
        <v>4</v>
      </c>
      <c r="G115" s="64">
        <v>4</v>
      </c>
      <c r="H115" s="64">
        <v>1</v>
      </c>
      <c r="I115" s="64"/>
      <c r="J115" s="64"/>
      <c r="K115" s="65"/>
      <c r="L115" s="65"/>
      <c r="M115" s="65"/>
      <c r="N115" s="66">
        <v>95</v>
      </c>
      <c r="O115" s="53"/>
      <c r="P115" s="55"/>
      <c r="Q115" s="6"/>
    </row>
    <row r="116" spans="1:17" x14ac:dyDescent="0.2">
      <c r="A116" s="11" t="s">
        <v>39</v>
      </c>
      <c r="B116" s="6" t="s">
        <v>176</v>
      </c>
      <c r="C116" s="6" t="s">
        <v>135</v>
      </c>
      <c r="D116" s="11" t="s">
        <v>126</v>
      </c>
      <c r="E116" s="60">
        <v>90.526315789473685</v>
      </c>
      <c r="F116" s="60">
        <v>4.2105263157894735</v>
      </c>
      <c r="G116" s="60">
        <v>4.2105263157894735</v>
      </c>
      <c r="H116" s="60">
        <v>1.0526315789473684</v>
      </c>
      <c r="I116" s="60">
        <v>0</v>
      </c>
      <c r="J116" s="60">
        <v>0</v>
      </c>
      <c r="K116" s="60">
        <v>0</v>
      </c>
      <c r="L116" s="60">
        <v>0</v>
      </c>
      <c r="M116" s="60">
        <v>0</v>
      </c>
      <c r="N116" s="61">
        <v>100</v>
      </c>
      <c r="P116" s="55"/>
      <c r="Q116" s="6"/>
    </row>
    <row r="117" spans="1:17" x14ac:dyDescent="0.2">
      <c r="A117" s="18" t="s">
        <v>39</v>
      </c>
      <c r="B117" s="6" t="s">
        <v>176</v>
      </c>
      <c r="C117" s="6" t="s">
        <v>136</v>
      </c>
      <c r="D117" s="19" t="s">
        <v>127</v>
      </c>
      <c r="E117" s="20">
        <v>126</v>
      </c>
      <c r="F117" s="20">
        <v>24</v>
      </c>
      <c r="G117" s="20">
        <v>53</v>
      </c>
      <c r="H117" s="20">
        <v>20</v>
      </c>
      <c r="I117" s="21"/>
      <c r="J117" s="21"/>
      <c r="K117" s="21"/>
      <c r="L117" s="21"/>
      <c r="M117" s="21"/>
      <c r="N117" s="22">
        <v>223</v>
      </c>
      <c r="P117" s="55"/>
      <c r="Q117" s="6"/>
    </row>
    <row r="118" spans="1:17" x14ac:dyDescent="0.2">
      <c r="A118" s="11" t="s">
        <v>39</v>
      </c>
      <c r="B118" s="6" t="s">
        <v>176</v>
      </c>
      <c r="C118" s="6" t="s">
        <v>137</v>
      </c>
      <c r="D118" s="11" t="s">
        <v>128</v>
      </c>
      <c r="E118" s="60">
        <v>56.502242152466366</v>
      </c>
      <c r="F118" s="60">
        <v>10.762331838565023</v>
      </c>
      <c r="G118" s="60">
        <v>23.766816143497756</v>
      </c>
      <c r="H118" s="60">
        <v>8.9686098654708513</v>
      </c>
      <c r="I118" s="60">
        <v>0</v>
      </c>
      <c r="J118" s="60">
        <v>0</v>
      </c>
      <c r="K118" s="60">
        <v>0</v>
      </c>
      <c r="L118" s="60">
        <v>0</v>
      </c>
      <c r="M118" s="60">
        <v>0</v>
      </c>
      <c r="N118" s="61">
        <v>100</v>
      </c>
      <c r="P118" s="55"/>
      <c r="Q118" s="6"/>
    </row>
    <row r="119" spans="1:17" x14ac:dyDescent="0.2">
      <c r="A119" s="51" t="s">
        <v>40</v>
      </c>
      <c r="B119" s="52" t="s">
        <v>177</v>
      </c>
      <c r="C119" s="52" t="s">
        <v>134</v>
      </c>
      <c r="D119" s="63" t="s">
        <v>124</v>
      </c>
      <c r="E119" s="64">
        <v>1</v>
      </c>
      <c r="F119" s="64"/>
      <c r="G119" s="64"/>
      <c r="H119" s="64"/>
      <c r="I119" s="64"/>
      <c r="J119" s="64">
        <v>1</v>
      </c>
      <c r="K119" s="65"/>
      <c r="L119" s="65"/>
      <c r="M119" s="65"/>
      <c r="N119" s="66">
        <v>2</v>
      </c>
      <c r="O119" s="53"/>
      <c r="P119" s="54"/>
      <c r="Q119" s="6"/>
    </row>
    <row r="120" spans="1:17" x14ac:dyDescent="0.2">
      <c r="A120" s="11" t="s">
        <v>40</v>
      </c>
      <c r="B120" s="6" t="s">
        <v>177</v>
      </c>
      <c r="C120" s="6" t="s">
        <v>135</v>
      </c>
      <c r="D120" s="11" t="s">
        <v>126</v>
      </c>
      <c r="E120" s="60">
        <v>50</v>
      </c>
      <c r="F120" s="60">
        <v>0</v>
      </c>
      <c r="G120" s="60">
        <v>0</v>
      </c>
      <c r="H120" s="60">
        <v>0</v>
      </c>
      <c r="I120" s="60">
        <v>0</v>
      </c>
      <c r="J120" s="60">
        <v>50</v>
      </c>
      <c r="K120" s="60">
        <v>0</v>
      </c>
      <c r="L120" s="60">
        <v>0</v>
      </c>
      <c r="M120" s="60">
        <v>0</v>
      </c>
      <c r="N120" s="61">
        <v>100</v>
      </c>
      <c r="P120" s="54"/>
      <c r="Q120" s="6"/>
    </row>
    <row r="121" spans="1:17" x14ac:dyDescent="0.2">
      <c r="A121" s="18" t="s">
        <v>40</v>
      </c>
      <c r="B121" s="6" t="s">
        <v>177</v>
      </c>
      <c r="C121" s="6" t="s">
        <v>136</v>
      </c>
      <c r="D121" s="19" t="s">
        <v>127</v>
      </c>
      <c r="E121" s="20">
        <v>1</v>
      </c>
      <c r="F121" s="21"/>
      <c r="G121" s="21"/>
      <c r="H121" s="21"/>
      <c r="I121" s="21"/>
      <c r="J121" s="20">
        <v>140</v>
      </c>
      <c r="K121" s="21"/>
      <c r="L121" s="21"/>
      <c r="M121" s="21"/>
      <c r="N121" s="22">
        <v>141</v>
      </c>
      <c r="P121" s="54"/>
      <c r="Q121" s="6"/>
    </row>
    <row r="122" spans="1:17" x14ac:dyDescent="0.2">
      <c r="A122" s="11" t="s">
        <v>40</v>
      </c>
      <c r="B122" s="6" t="s">
        <v>177</v>
      </c>
      <c r="C122" s="6" t="s">
        <v>137</v>
      </c>
      <c r="D122" s="11" t="s">
        <v>128</v>
      </c>
      <c r="E122" s="60">
        <v>0.70921985815602839</v>
      </c>
      <c r="F122" s="60">
        <v>0</v>
      </c>
      <c r="G122" s="60">
        <v>0</v>
      </c>
      <c r="H122" s="60">
        <v>0</v>
      </c>
      <c r="I122" s="60">
        <v>0</v>
      </c>
      <c r="J122" s="60">
        <v>99.290780141843967</v>
      </c>
      <c r="K122" s="60">
        <v>0</v>
      </c>
      <c r="L122" s="60">
        <v>0</v>
      </c>
      <c r="M122" s="60">
        <v>0</v>
      </c>
      <c r="N122" s="61">
        <v>100</v>
      </c>
      <c r="P122" s="54"/>
      <c r="Q122" s="6"/>
    </row>
    <row r="123" spans="1:17" x14ac:dyDescent="0.2">
      <c r="A123" s="51" t="s">
        <v>41</v>
      </c>
      <c r="B123" s="52" t="s">
        <v>178</v>
      </c>
      <c r="C123" s="52" t="s">
        <v>134</v>
      </c>
      <c r="D123" s="63" t="s">
        <v>124</v>
      </c>
      <c r="E123" s="64">
        <v>4</v>
      </c>
      <c r="F123" s="64">
        <v>4</v>
      </c>
      <c r="G123" s="64"/>
      <c r="H123" s="64">
        <v>1</v>
      </c>
      <c r="I123" s="64"/>
      <c r="J123" s="64"/>
      <c r="K123" s="65"/>
      <c r="L123" s="65">
        <v>2</v>
      </c>
      <c r="M123" s="65"/>
      <c r="N123" s="66">
        <v>11</v>
      </c>
      <c r="O123" s="53"/>
      <c r="P123" s="54"/>
      <c r="Q123" s="6"/>
    </row>
    <row r="124" spans="1:17" x14ac:dyDescent="0.2">
      <c r="A124" s="11" t="s">
        <v>41</v>
      </c>
      <c r="B124" s="6" t="s">
        <v>178</v>
      </c>
      <c r="C124" s="6" t="s">
        <v>135</v>
      </c>
      <c r="D124" s="11" t="s">
        <v>126</v>
      </c>
      <c r="E124" s="60">
        <v>36.363636363636367</v>
      </c>
      <c r="F124" s="60">
        <v>36.363636363636367</v>
      </c>
      <c r="G124" s="60">
        <v>0</v>
      </c>
      <c r="H124" s="60">
        <v>9.0909090909090917</v>
      </c>
      <c r="I124" s="60">
        <v>0</v>
      </c>
      <c r="J124" s="60">
        <v>0</v>
      </c>
      <c r="K124" s="60">
        <v>0</v>
      </c>
      <c r="L124" s="60">
        <v>18.181818181818183</v>
      </c>
      <c r="M124" s="60">
        <v>0</v>
      </c>
      <c r="N124" s="61">
        <v>100</v>
      </c>
      <c r="P124" s="54"/>
      <c r="Q124" s="6"/>
    </row>
    <row r="125" spans="1:17" x14ac:dyDescent="0.2">
      <c r="A125" s="18" t="s">
        <v>41</v>
      </c>
      <c r="B125" s="6" t="s">
        <v>178</v>
      </c>
      <c r="C125" s="6" t="s">
        <v>136</v>
      </c>
      <c r="D125" s="19" t="s">
        <v>127</v>
      </c>
      <c r="E125" s="20">
        <v>9</v>
      </c>
      <c r="F125" s="20">
        <v>28</v>
      </c>
      <c r="G125" s="21"/>
      <c r="H125" s="20">
        <v>24</v>
      </c>
      <c r="I125" s="21"/>
      <c r="J125" s="21"/>
      <c r="K125" s="21"/>
      <c r="L125" s="20">
        <v>1314</v>
      </c>
      <c r="M125" s="21"/>
      <c r="N125" s="22">
        <v>1375</v>
      </c>
      <c r="P125" s="54"/>
      <c r="Q125" s="6"/>
    </row>
    <row r="126" spans="1:17" x14ac:dyDescent="0.2">
      <c r="A126" s="11" t="s">
        <v>41</v>
      </c>
      <c r="B126" s="6" t="s">
        <v>178</v>
      </c>
      <c r="C126" s="6" t="s">
        <v>137</v>
      </c>
      <c r="D126" s="11" t="s">
        <v>128</v>
      </c>
      <c r="E126" s="60">
        <v>0.65454545454545454</v>
      </c>
      <c r="F126" s="60">
        <v>2.0363636363636362</v>
      </c>
      <c r="G126" s="60">
        <v>0</v>
      </c>
      <c r="H126" s="60">
        <v>1.7454545454545454</v>
      </c>
      <c r="I126" s="60">
        <v>0</v>
      </c>
      <c r="J126" s="60">
        <v>0</v>
      </c>
      <c r="K126" s="60">
        <v>0</v>
      </c>
      <c r="L126" s="60">
        <v>95.563636363636363</v>
      </c>
      <c r="M126" s="60">
        <v>0</v>
      </c>
      <c r="N126" s="61">
        <v>100</v>
      </c>
      <c r="P126" s="54"/>
      <c r="Q126" s="6"/>
    </row>
    <row r="127" spans="1:17" x14ac:dyDescent="0.2">
      <c r="A127" s="51" t="s">
        <v>42</v>
      </c>
      <c r="B127" s="52" t="s">
        <v>179</v>
      </c>
      <c r="C127" s="52" t="s">
        <v>134</v>
      </c>
      <c r="D127" s="63" t="s">
        <v>124</v>
      </c>
      <c r="E127" s="64">
        <v>34</v>
      </c>
      <c r="F127" s="64">
        <v>9</v>
      </c>
      <c r="G127" s="64">
        <v>13</v>
      </c>
      <c r="H127" s="64">
        <v>10</v>
      </c>
      <c r="I127" s="64">
        <v>8</v>
      </c>
      <c r="J127" s="64">
        <v>8</v>
      </c>
      <c r="K127" s="65">
        <v>3</v>
      </c>
      <c r="L127" s="65"/>
      <c r="M127" s="65"/>
      <c r="N127" s="66">
        <v>85</v>
      </c>
      <c r="O127" s="53"/>
      <c r="P127" s="54"/>
      <c r="Q127" s="6"/>
    </row>
    <row r="128" spans="1:17" x14ac:dyDescent="0.2">
      <c r="A128" s="11" t="s">
        <v>42</v>
      </c>
      <c r="B128" s="6" t="s">
        <v>179</v>
      </c>
      <c r="C128" s="6" t="s">
        <v>135</v>
      </c>
      <c r="D128" s="11" t="s">
        <v>126</v>
      </c>
      <c r="E128" s="60">
        <v>40</v>
      </c>
      <c r="F128" s="60">
        <v>10.588235294117647</v>
      </c>
      <c r="G128" s="60">
        <v>15.294117647058824</v>
      </c>
      <c r="H128" s="60">
        <v>11.764705882352942</v>
      </c>
      <c r="I128" s="60">
        <v>9.4117647058823533</v>
      </c>
      <c r="J128" s="60">
        <v>9.4117647058823533</v>
      </c>
      <c r="K128" s="60">
        <v>3.5294117647058822</v>
      </c>
      <c r="L128" s="60">
        <v>0</v>
      </c>
      <c r="M128" s="60">
        <v>0</v>
      </c>
      <c r="N128" s="61">
        <v>100</v>
      </c>
      <c r="P128" s="54"/>
      <c r="Q128" s="6"/>
    </row>
    <row r="129" spans="1:17" x14ac:dyDescent="0.2">
      <c r="A129" s="18" t="s">
        <v>42</v>
      </c>
      <c r="B129" s="6" t="s">
        <v>179</v>
      </c>
      <c r="C129" s="6" t="s">
        <v>136</v>
      </c>
      <c r="D129" s="19" t="s">
        <v>127</v>
      </c>
      <c r="E129" s="20">
        <v>70</v>
      </c>
      <c r="F129" s="20">
        <v>59</v>
      </c>
      <c r="G129" s="20">
        <v>172</v>
      </c>
      <c r="H129" s="20">
        <v>286</v>
      </c>
      <c r="I129" s="20">
        <v>583</v>
      </c>
      <c r="J129" s="20">
        <v>1057</v>
      </c>
      <c r="K129" s="20">
        <v>937</v>
      </c>
      <c r="L129" s="21"/>
      <c r="M129" s="21"/>
      <c r="N129" s="22">
        <v>3164</v>
      </c>
      <c r="P129" s="54"/>
      <c r="Q129" s="6"/>
    </row>
    <row r="130" spans="1:17" x14ac:dyDescent="0.2">
      <c r="A130" s="11" t="s">
        <v>42</v>
      </c>
      <c r="B130" s="6" t="s">
        <v>179</v>
      </c>
      <c r="C130" s="6" t="s">
        <v>137</v>
      </c>
      <c r="D130" s="11" t="s">
        <v>128</v>
      </c>
      <c r="E130" s="60">
        <v>2.2123893805309733</v>
      </c>
      <c r="F130" s="60">
        <v>1.8647281921618204</v>
      </c>
      <c r="G130" s="60">
        <v>5.4361567635903922</v>
      </c>
      <c r="H130" s="60">
        <v>9.0391908975979778</v>
      </c>
      <c r="I130" s="60">
        <v>18.426042983565107</v>
      </c>
      <c r="J130" s="60">
        <v>33.407079646017699</v>
      </c>
      <c r="K130" s="60">
        <v>29.614412136536032</v>
      </c>
      <c r="L130" s="60">
        <v>0</v>
      </c>
      <c r="M130" s="60">
        <v>0</v>
      </c>
      <c r="N130" s="61">
        <v>100</v>
      </c>
      <c r="P130" s="54"/>
      <c r="Q130" s="6"/>
    </row>
    <row r="131" spans="1:17" x14ac:dyDescent="0.2">
      <c r="A131" s="51" t="s">
        <v>43</v>
      </c>
      <c r="B131" s="52" t="s">
        <v>180</v>
      </c>
      <c r="C131" s="52" t="s">
        <v>134</v>
      </c>
      <c r="D131" s="63" t="s">
        <v>124</v>
      </c>
      <c r="E131" s="64">
        <v>2</v>
      </c>
      <c r="F131" s="64">
        <v>1</v>
      </c>
      <c r="G131" s="64"/>
      <c r="H131" s="64">
        <v>1</v>
      </c>
      <c r="I131" s="64">
        <v>3</v>
      </c>
      <c r="J131" s="64"/>
      <c r="K131" s="65">
        <v>2</v>
      </c>
      <c r="L131" s="65"/>
      <c r="M131" s="65"/>
      <c r="N131" s="66">
        <v>9</v>
      </c>
      <c r="O131" s="53"/>
      <c r="P131" s="54"/>
      <c r="Q131" s="6"/>
    </row>
    <row r="132" spans="1:17" x14ac:dyDescent="0.2">
      <c r="A132" s="11" t="s">
        <v>43</v>
      </c>
      <c r="B132" s="6" t="s">
        <v>180</v>
      </c>
      <c r="C132" s="6" t="s">
        <v>135</v>
      </c>
      <c r="D132" s="11" t="s">
        <v>126</v>
      </c>
      <c r="E132" s="60">
        <v>22.222222222222221</v>
      </c>
      <c r="F132" s="60">
        <v>11.111111111111111</v>
      </c>
      <c r="G132" s="60">
        <v>0</v>
      </c>
      <c r="H132" s="60">
        <v>11.111111111111111</v>
      </c>
      <c r="I132" s="60">
        <v>33.333333333333336</v>
      </c>
      <c r="J132" s="60">
        <v>0</v>
      </c>
      <c r="K132" s="60">
        <v>22.222222222222221</v>
      </c>
      <c r="L132" s="60">
        <v>0</v>
      </c>
      <c r="M132" s="60">
        <v>0</v>
      </c>
      <c r="N132" s="61">
        <v>100</v>
      </c>
      <c r="P132" s="54"/>
      <c r="Q132" s="6"/>
    </row>
    <row r="133" spans="1:17" x14ac:dyDescent="0.2">
      <c r="A133" s="18" t="s">
        <v>43</v>
      </c>
      <c r="B133" s="6" t="s">
        <v>180</v>
      </c>
      <c r="C133" s="6" t="s">
        <v>136</v>
      </c>
      <c r="D133" s="19" t="s">
        <v>127</v>
      </c>
      <c r="E133" s="20">
        <v>6</v>
      </c>
      <c r="F133" s="20">
        <v>6</v>
      </c>
      <c r="G133" s="21"/>
      <c r="H133" s="20">
        <v>29</v>
      </c>
      <c r="I133" s="20">
        <v>187</v>
      </c>
      <c r="J133" s="21"/>
      <c r="K133" s="20">
        <v>713</v>
      </c>
      <c r="L133" s="21"/>
      <c r="M133" s="21"/>
      <c r="N133" s="22">
        <v>941</v>
      </c>
      <c r="P133" s="54"/>
      <c r="Q133" s="6"/>
    </row>
    <row r="134" spans="1:17" x14ac:dyDescent="0.2">
      <c r="A134" s="11" t="s">
        <v>43</v>
      </c>
      <c r="B134" s="6" t="s">
        <v>180</v>
      </c>
      <c r="C134" s="6" t="s">
        <v>137</v>
      </c>
      <c r="D134" s="11" t="s">
        <v>128</v>
      </c>
      <c r="E134" s="60">
        <v>0.6376195536663124</v>
      </c>
      <c r="F134" s="60">
        <v>0.6376195536663124</v>
      </c>
      <c r="G134" s="60">
        <v>0</v>
      </c>
      <c r="H134" s="60">
        <v>3.0818278427205099</v>
      </c>
      <c r="I134" s="60">
        <v>19.872476089266737</v>
      </c>
      <c r="J134" s="60">
        <v>0</v>
      </c>
      <c r="K134" s="60">
        <v>75.770456960680121</v>
      </c>
      <c r="L134" s="60">
        <v>0</v>
      </c>
      <c r="M134" s="60">
        <v>0</v>
      </c>
      <c r="N134" s="61">
        <v>100</v>
      </c>
      <c r="P134" s="54"/>
      <c r="Q134" s="6"/>
    </row>
    <row r="135" spans="1:17" x14ac:dyDescent="0.2">
      <c r="A135" s="51" t="s">
        <v>44</v>
      </c>
      <c r="B135" s="52" t="s">
        <v>263</v>
      </c>
      <c r="C135" s="52" t="s">
        <v>134</v>
      </c>
      <c r="D135" s="63" t="s">
        <v>124</v>
      </c>
      <c r="E135" s="64">
        <v>12</v>
      </c>
      <c r="F135" s="64">
        <v>5</v>
      </c>
      <c r="G135" s="64">
        <v>10</v>
      </c>
      <c r="H135" s="64">
        <v>20</v>
      </c>
      <c r="I135" s="64">
        <v>7</v>
      </c>
      <c r="J135" s="64">
        <v>20</v>
      </c>
      <c r="K135" s="65">
        <v>7</v>
      </c>
      <c r="L135" s="65">
        <v>2</v>
      </c>
      <c r="M135" s="65"/>
      <c r="N135" s="66">
        <v>83</v>
      </c>
      <c r="O135" s="53"/>
      <c r="P135" s="54"/>
      <c r="Q135" s="6"/>
    </row>
    <row r="136" spans="1:17" x14ac:dyDescent="0.2">
      <c r="A136" s="11" t="s">
        <v>44</v>
      </c>
      <c r="B136" s="6" t="s">
        <v>263</v>
      </c>
      <c r="C136" s="6" t="s">
        <v>135</v>
      </c>
      <c r="D136" s="11" t="s">
        <v>126</v>
      </c>
      <c r="E136" s="60">
        <v>14.457831325301205</v>
      </c>
      <c r="F136" s="60">
        <v>6.024096385542169</v>
      </c>
      <c r="G136" s="60">
        <v>12.048192771084338</v>
      </c>
      <c r="H136" s="60">
        <v>24.096385542168676</v>
      </c>
      <c r="I136" s="60">
        <v>8.4337349397590362</v>
      </c>
      <c r="J136" s="60">
        <v>24.096385542168676</v>
      </c>
      <c r="K136" s="60">
        <v>8.4337349397590362</v>
      </c>
      <c r="L136" s="60">
        <v>2.4096385542168677</v>
      </c>
      <c r="M136" s="60">
        <v>0</v>
      </c>
      <c r="N136" s="61">
        <v>100</v>
      </c>
      <c r="P136" s="54"/>
      <c r="Q136" s="6"/>
    </row>
    <row r="137" spans="1:17" x14ac:dyDescent="0.2">
      <c r="A137" s="18" t="s">
        <v>44</v>
      </c>
      <c r="B137" s="6" t="s">
        <v>263</v>
      </c>
      <c r="C137" s="6" t="s">
        <v>136</v>
      </c>
      <c r="D137" s="19" t="s">
        <v>127</v>
      </c>
      <c r="E137" s="20">
        <v>26</v>
      </c>
      <c r="F137" s="20">
        <v>32</v>
      </c>
      <c r="G137" s="20">
        <v>141</v>
      </c>
      <c r="H137" s="20">
        <v>728</v>
      </c>
      <c r="I137" s="20">
        <v>518</v>
      </c>
      <c r="J137" s="20">
        <v>3433</v>
      </c>
      <c r="K137" s="20">
        <v>2663</v>
      </c>
      <c r="L137" s="20">
        <v>1250</v>
      </c>
      <c r="M137" s="21"/>
      <c r="N137" s="22">
        <v>8791</v>
      </c>
      <c r="P137" s="54"/>
      <c r="Q137" s="6"/>
    </row>
    <row r="138" spans="1:17" x14ac:dyDescent="0.2">
      <c r="A138" s="11" t="s">
        <v>44</v>
      </c>
      <c r="B138" s="6" t="s">
        <v>263</v>
      </c>
      <c r="C138" s="6" t="s">
        <v>137</v>
      </c>
      <c r="D138" s="11" t="s">
        <v>128</v>
      </c>
      <c r="E138" s="60">
        <v>0.29575702422932543</v>
      </c>
      <c r="F138" s="60">
        <v>0.36400864520532361</v>
      </c>
      <c r="G138" s="60">
        <v>1.6039130929359573</v>
      </c>
      <c r="H138" s="60">
        <v>8.2811966784211126</v>
      </c>
      <c r="I138" s="60">
        <v>5.8923899442611765</v>
      </c>
      <c r="J138" s="60">
        <v>39.051302468433626</v>
      </c>
      <c r="K138" s="60">
        <v>30.292344443180525</v>
      </c>
      <c r="L138" s="60">
        <v>14.219087703332955</v>
      </c>
      <c r="M138" s="60">
        <v>0</v>
      </c>
      <c r="N138" s="61">
        <v>100</v>
      </c>
      <c r="P138" s="54"/>
      <c r="Q138" s="6"/>
    </row>
    <row r="139" spans="1:17" x14ac:dyDescent="0.2">
      <c r="A139" s="51" t="s">
        <v>45</v>
      </c>
      <c r="B139" s="52" t="s">
        <v>181</v>
      </c>
      <c r="C139" s="52" t="s">
        <v>134</v>
      </c>
      <c r="D139" s="63" t="s">
        <v>124</v>
      </c>
      <c r="E139" s="64"/>
      <c r="F139" s="64"/>
      <c r="G139" s="64">
        <v>1</v>
      </c>
      <c r="H139" s="64"/>
      <c r="I139" s="64">
        <v>1</v>
      </c>
      <c r="J139" s="64">
        <v>1</v>
      </c>
      <c r="K139" s="65">
        <v>1</v>
      </c>
      <c r="L139" s="65">
        <v>2</v>
      </c>
      <c r="M139" s="65"/>
      <c r="N139" s="66">
        <v>6</v>
      </c>
      <c r="O139" s="53"/>
      <c r="P139" s="54"/>
      <c r="Q139" s="6"/>
    </row>
    <row r="140" spans="1:17" x14ac:dyDescent="0.2">
      <c r="A140" s="11" t="s">
        <v>45</v>
      </c>
      <c r="B140" s="6" t="s">
        <v>181</v>
      </c>
      <c r="C140" s="6" t="s">
        <v>135</v>
      </c>
      <c r="D140" s="11" t="s">
        <v>126</v>
      </c>
      <c r="E140" s="60">
        <v>0</v>
      </c>
      <c r="F140" s="60">
        <v>0</v>
      </c>
      <c r="G140" s="60">
        <v>16.666666666666668</v>
      </c>
      <c r="H140" s="60">
        <v>0</v>
      </c>
      <c r="I140" s="60">
        <v>16.666666666666668</v>
      </c>
      <c r="J140" s="60">
        <v>16.666666666666668</v>
      </c>
      <c r="K140" s="60">
        <v>16.666666666666668</v>
      </c>
      <c r="L140" s="60">
        <v>33.333333333333336</v>
      </c>
      <c r="M140" s="60">
        <v>0</v>
      </c>
      <c r="N140" s="61">
        <v>100</v>
      </c>
      <c r="P140" s="54"/>
      <c r="Q140" s="6"/>
    </row>
    <row r="141" spans="1:17" x14ac:dyDescent="0.2">
      <c r="A141" s="18" t="s">
        <v>45</v>
      </c>
      <c r="B141" s="6" t="s">
        <v>181</v>
      </c>
      <c r="C141" s="6" t="s">
        <v>136</v>
      </c>
      <c r="D141" s="19" t="s">
        <v>127</v>
      </c>
      <c r="E141" s="21"/>
      <c r="F141" s="21"/>
      <c r="G141" s="20">
        <v>10</v>
      </c>
      <c r="H141" s="21"/>
      <c r="I141" s="20">
        <v>74</v>
      </c>
      <c r="J141" s="20">
        <v>160</v>
      </c>
      <c r="K141" s="20">
        <v>290</v>
      </c>
      <c r="L141" s="20">
        <v>1430</v>
      </c>
      <c r="M141" s="21"/>
      <c r="N141" s="22">
        <v>1964</v>
      </c>
      <c r="P141" s="54"/>
      <c r="Q141" s="6"/>
    </row>
    <row r="142" spans="1:17" x14ac:dyDescent="0.2">
      <c r="A142" s="11" t="s">
        <v>45</v>
      </c>
      <c r="B142" s="6" t="s">
        <v>181</v>
      </c>
      <c r="C142" s="6" t="s">
        <v>137</v>
      </c>
      <c r="D142" s="11" t="s">
        <v>128</v>
      </c>
      <c r="E142" s="60">
        <v>0</v>
      </c>
      <c r="F142" s="60">
        <v>0</v>
      </c>
      <c r="G142" s="60">
        <v>0.50916496945010181</v>
      </c>
      <c r="H142" s="60">
        <v>0</v>
      </c>
      <c r="I142" s="60">
        <v>3.7678207739307537</v>
      </c>
      <c r="J142" s="60">
        <v>8.146639511201629</v>
      </c>
      <c r="K142" s="60">
        <v>14.765784114052954</v>
      </c>
      <c r="L142" s="60">
        <v>72.810590631364562</v>
      </c>
      <c r="M142" s="60">
        <v>0</v>
      </c>
      <c r="N142" s="61">
        <v>100</v>
      </c>
      <c r="P142" s="54"/>
      <c r="Q142" s="6"/>
    </row>
    <row r="143" spans="1:17" x14ac:dyDescent="0.2">
      <c r="A143" s="51" t="s">
        <v>46</v>
      </c>
      <c r="B143" s="52" t="s">
        <v>261</v>
      </c>
      <c r="C143" s="52" t="s">
        <v>134</v>
      </c>
      <c r="D143" s="63" t="s">
        <v>124</v>
      </c>
      <c r="E143" s="64">
        <v>13</v>
      </c>
      <c r="F143" s="64"/>
      <c r="G143" s="64">
        <v>1</v>
      </c>
      <c r="H143" s="64">
        <v>8</v>
      </c>
      <c r="I143" s="64">
        <v>3</v>
      </c>
      <c r="J143" s="64">
        <v>5</v>
      </c>
      <c r="K143" s="65">
        <v>1</v>
      </c>
      <c r="L143" s="65"/>
      <c r="M143" s="65"/>
      <c r="N143" s="66">
        <v>31</v>
      </c>
      <c r="O143" s="53"/>
      <c r="P143" s="54"/>
      <c r="Q143" s="6"/>
    </row>
    <row r="144" spans="1:17" x14ac:dyDescent="0.2">
      <c r="A144" s="11" t="s">
        <v>46</v>
      </c>
      <c r="B144" s="6" t="s">
        <v>261</v>
      </c>
      <c r="C144" s="6" t="s">
        <v>135</v>
      </c>
      <c r="D144" s="11" t="s">
        <v>126</v>
      </c>
      <c r="E144" s="60">
        <v>41.935483870967744</v>
      </c>
      <c r="F144" s="60">
        <v>0</v>
      </c>
      <c r="G144" s="60">
        <v>3.225806451612903</v>
      </c>
      <c r="H144" s="60">
        <v>25.806451612903224</v>
      </c>
      <c r="I144" s="60">
        <v>9.67741935483871</v>
      </c>
      <c r="J144" s="60">
        <v>16.129032258064516</v>
      </c>
      <c r="K144" s="60">
        <v>3.225806451612903</v>
      </c>
      <c r="L144" s="60">
        <v>0</v>
      </c>
      <c r="M144" s="60">
        <v>0</v>
      </c>
      <c r="N144" s="61">
        <v>100</v>
      </c>
      <c r="P144" s="54"/>
      <c r="Q144" s="6"/>
    </row>
    <row r="145" spans="1:17" x14ac:dyDescent="0.2">
      <c r="A145" s="18" t="s">
        <v>46</v>
      </c>
      <c r="B145" s="6" t="s">
        <v>261</v>
      </c>
      <c r="C145" s="6" t="s">
        <v>136</v>
      </c>
      <c r="D145" s="19" t="s">
        <v>127</v>
      </c>
      <c r="E145" s="20">
        <v>19</v>
      </c>
      <c r="F145" s="21"/>
      <c r="G145" s="20">
        <v>17</v>
      </c>
      <c r="H145" s="20">
        <v>259</v>
      </c>
      <c r="I145" s="20">
        <v>192</v>
      </c>
      <c r="J145" s="20">
        <v>824</v>
      </c>
      <c r="K145" s="20">
        <v>433</v>
      </c>
      <c r="L145" s="21"/>
      <c r="M145" s="21"/>
      <c r="N145" s="22">
        <v>1744</v>
      </c>
      <c r="P145" s="54"/>
      <c r="Q145" s="6"/>
    </row>
    <row r="146" spans="1:17" x14ac:dyDescent="0.2">
      <c r="A146" s="11" t="s">
        <v>46</v>
      </c>
      <c r="B146" s="6" t="s">
        <v>261</v>
      </c>
      <c r="C146" s="6" t="s">
        <v>137</v>
      </c>
      <c r="D146" s="11" t="s">
        <v>128</v>
      </c>
      <c r="E146" s="60">
        <v>1.0894495412844036</v>
      </c>
      <c r="F146" s="60">
        <v>0</v>
      </c>
      <c r="G146" s="60">
        <v>0.97477064220183485</v>
      </c>
      <c r="H146" s="60">
        <v>14.850917431192661</v>
      </c>
      <c r="I146" s="60">
        <v>11.009174311926605</v>
      </c>
      <c r="J146" s="60">
        <v>47.247706422018346</v>
      </c>
      <c r="K146" s="60">
        <v>24.827981651376145</v>
      </c>
      <c r="L146" s="60">
        <v>0</v>
      </c>
      <c r="M146" s="60">
        <v>0</v>
      </c>
      <c r="N146" s="61">
        <v>100</v>
      </c>
      <c r="P146" s="54"/>
      <c r="Q146" s="6"/>
    </row>
    <row r="147" spans="1:17" x14ac:dyDescent="0.2">
      <c r="A147" s="51" t="s">
        <v>47</v>
      </c>
      <c r="B147" s="52" t="s">
        <v>182</v>
      </c>
      <c r="C147" s="52" t="s">
        <v>134</v>
      </c>
      <c r="D147" s="63" t="s">
        <v>124</v>
      </c>
      <c r="E147" s="64">
        <v>3</v>
      </c>
      <c r="F147" s="64">
        <v>2</v>
      </c>
      <c r="G147" s="64"/>
      <c r="H147" s="64">
        <v>1</v>
      </c>
      <c r="I147" s="64">
        <v>2</v>
      </c>
      <c r="J147" s="64">
        <v>1</v>
      </c>
      <c r="K147" s="65">
        <v>2</v>
      </c>
      <c r="L147" s="65">
        <v>1</v>
      </c>
      <c r="M147" s="65">
        <v>2</v>
      </c>
      <c r="N147" s="66">
        <v>14</v>
      </c>
      <c r="O147" s="53"/>
      <c r="P147" s="54"/>
      <c r="Q147" s="6"/>
    </row>
    <row r="148" spans="1:17" x14ac:dyDescent="0.2">
      <c r="A148" s="11" t="s">
        <v>47</v>
      </c>
      <c r="B148" s="6" t="s">
        <v>182</v>
      </c>
      <c r="C148" s="6" t="s">
        <v>135</v>
      </c>
      <c r="D148" s="11" t="s">
        <v>126</v>
      </c>
      <c r="E148" s="60">
        <v>21.428571428571427</v>
      </c>
      <c r="F148" s="60">
        <v>14.285714285714286</v>
      </c>
      <c r="G148" s="60">
        <v>0</v>
      </c>
      <c r="H148" s="60">
        <v>7.1428571428571432</v>
      </c>
      <c r="I148" s="60">
        <v>14.285714285714286</v>
      </c>
      <c r="J148" s="60">
        <v>7.1428571428571432</v>
      </c>
      <c r="K148" s="60">
        <v>14.285714285714286</v>
      </c>
      <c r="L148" s="60">
        <v>7.1428571428571432</v>
      </c>
      <c r="M148" s="60">
        <v>14.285714285714286</v>
      </c>
      <c r="N148" s="61">
        <v>100</v>
      </c>
      <c r="P148" s="54"/>
      <c r="Q148" s="6"/>
    </row>
    <row r="149" spans="1:17" x14ac:dyDescent="0.2">
      <c r="A149" s="18" t="s">
        <v>47</v>
      </c>
      <c r="B149" s="6" t="s">
        <v>182</v>
      </c>
      <c r="C149" s="6" t="s">
        <v>136</v>
      </c>
      <c r="D149" s="19" t="s">
        <v>127</v>
      </c>
      <c r="E149" s="20">
        <v>10</v>
      </c>
      <c r="F149" s="20">
        <v>11</v>
      </c>
      <c r="G149" s="21"/>
      <c r="H149" s="20">
        <v>38</v>
      </c>
      <c r="I149" s="20">
        <v>129</v>
      </c>
      <c r="J149" s="20">
        <v>148</v>
      </c>
      <c r="K149" s="20">
        <v>643</v>
      </c>
      <c r="L149" s="20">
        <v>936</v>
      </c>
      <c r="M149" s="20">
        <v>2693</v>
      </c>
      <c r="N149" s="22">
        <v>4608</v>
      </c>
      <c r="P149" s="54"/>
      <c r="Q149" s="6"/>
    </row>
    <row r="150" spans="1:17" x14ac:dyDescent="0.2">
      <c r="A150" s="11" t="s">
        <v>47</v>
      </c>
      <c r="B150" s="6" t="s">
        <v>182</v>
      </c>
      <c r="C150" s="6" t="s">
        <v>137</v>
      </c>
      <c r="D150" s="11" t="s">
        <v>128</v>
      </c>
      <c r="E150" s="60">
        <v>0.2170138888888889</v>
      </c>
      <c r="F150" s="60">
        <v>0.23871527777777779</v>
      </c>
      <c r="G150" s="60">
        <v>0</v>
      </c>
      <c r="H150" s="60">
        <v>0.82465277777777779</v>
      </c>
      <c r="I150" s="60">
        <v>2.7994791666666665</v>
      </c>
      <c r="J150" s="60">
        <v>3.2118055555555554</v>
      </c>
      <c r="K150" s="60">
        <v>13.953993055555555</v>
      </c>
      <c r="L150" s="60">
        <v>20.3125</v>
      </c>
      <c r="M150" s="60">
        <v>58.441840277777779</v>
      </c>
      <c r="N150" s="61">
        <v>100</v>
      </c>
      <c r="P150" s="54"/>
      <c r="Q150" s="6"/>
    </row>
    <row r="151" spans="1:17" x14ac:dyDescent="0.2">
      <c r="A151" s="51" t="s">
        <v>48</v>
      </c>
      <c r="B151" s="52" t="s">
        <v>183</v>
      </c>
      <c r="C151" s="52" t="s">
        <v>134</v>
      </c>
      <c r="D151" s="63" t="s">
        <v>124</v>
      </c>
      <c r="E151" s="64">
        <v>62</v>
      </c>
      <c r="F151" s="64">
        <v>23</v>
      </c>
      <c r="G151" s="64">
        <v>14</v>
      </c>
      <c r="H151" s="64">
        <v>19</v>
      </c>
      <c r="I151" s="64">
        <v>5</v>
      </c>
      <c r="J151" s="64">
        <v>7</v>
      </c>
      <c r="K151" s="65">
        <v>3</v>
      </c>
      <c r="L151" s="65">
        <v>2</v>
      </c>
      <c r="M151" s="65"/>
      <c r="N151" s="66">
        <v>135</v>
      </c>
      <c r="O151" s="53"/>
      <c r="P151" s="54"/>
      <c r="Q151" s="6"/>
    </row>
    <row r="152" spans="1:17" x14ac:dyDescent="0.2">
      <c r="A152" s="11" t="s">
        <v>48</v>
      </c>
      <c r="B152" s="6" t="s">
        <v>183</v>
      </c>
      <c r="C152" s="6" t="s">
        <v>135</v>
      </c>
      <c r="D152" s="11" t="s">
        <v>126</v>
      </c>
      <c r="E152" s="60">
        <v>45.925925925925924</v>
      </c>
      <c r="F152" s="60">
        <v>17.037037037037038</v>
      </c>
      <c r="G152" s="60">
        <v>10.37037037037037</v>
      </c>
      <c r="H152" s="60">
        <v>14.074074074074074</v>
      </c>
      <c r="I152" s="60">
        <v>3.7037037037037037</v>
      </c>
      <c r="J152" s="60">
        <v>5.1851851851851851</v>
      </c>
      <c r="K152" s="60">
        <v>2.2222222222222223</v>
      </c>
      <c r="L152" s="60">
        <v>1.4814814814814814</v>
      </c>
      <c r="M152" s="60">
        <v>0</v>
      </c>
      <c r="N152" s="61">
        <v>100</v>
      </c>
      <c r="P152" s="54"/>
      <c r="Q152" s="6"/>
    </row>
    <row r="153" spans="1:17" x14ac:dyDescent="0.2">
      <c r="A153" s="18" t="s">
        <v>48</v>
      </c>
      <c r="B153" s="6" t="s">
        <v>183</v>
      </c>
      <c r="C153" s="6" t="s">
        <v>136</v>
      </c>
      <c r="D153" s="19" t="s">
        <v>127</v>
      </c>
      <c r="E153" s="20">
        <v>130</v>
      </c>
      <c r="F153" s="20">
        <v>152</v>
      </c>
      <c r="G153" s="20">
        <v>184</v>
      </c>
      <c r="H153" s="20">
        <v>577</v>
      </c>
      <c r="I153" s="20">
        <v>293</v>
      </c>
      <c r="J153" s="20">
        <v>918</v>
      </c>
      <c r="K153" s="20">
        <v>1168</v>
      </c>
      <c r="L153" s="20">
        <v>1450</v>
      </c>
      <c r="M153" s="21"/>
      <c r="N153" s="22">
        <v>4872</v>
      </c>
      <c r="P153" s="54"/>
      <c r="Q153" s="6"/>
    </row>
    <row r="154" spans="1:17" x14ac:dyDescent="0.2">
      <c r="A154" s="11" t="s">
        <v>48</v>
      </c>
      <c r="B154" s="6" t="s">
        <v>183</v>
      </c>
      <c r="C154" s="6" t="s">
        <v>137</v>
      </c>
      <c r="D154" s="11" t="s">
        <v>128</v>
      </c>
      <c r="E154" s="60">
        <v>2.6683087027914616</v>
      </c>
      <c r="F154" s="60">
        <v>3.1198686371100166</v>
      </c>
      <c r="G154" s="60">
        <v>3.7766830870279144</v>
      </c>
      <c r="H154" s="60">
        <v>11.843185550082103</v>
      </c>
      <c r="I154" s="60">
        <v>6.013957307060755</v>
      </c>
      <c r="J154" s="60">
        <v>18.842364532019705</v>
      </c>
      <c r="K154" s="60">
        <v>23.973727422003282</v>
      </c>
      <c r="L154" s="60">
        <v>29.761904761904763</v>
      </c>
      <c r="M154" s="60">
        <v>0</v>
      </c>
      <c r="N154" s="61">
        <v>100</v>
      </c>
      <c r="P154" s="54"/>
      <c r="Q154" s="6"/>
    </row>
    <row r="155" spans="1:17" x14ac:dyDescent="0.2">
      <c r="A155" s="51" t="s">
        <v>49</v>
      </c>
      <c r="B155" s="52" t="s">
        <v>184</v>
      </c>
      <c r="C155" s="52" t="s">
        <v>134</v>
      </c>
      <c r="D155" s="63" t="s">
        <v>124</v>
      </c>
      <c r="E155" s="64">
        <v>12</v>
      </c>
      <c r="F155" s="64">
        <v>4</v>
      </c>
      <c r="G155" s="64">
        <v>8</v>
      </c>
      <c r="H155" s="64">
        <v>9</v>
      </c>
      <c r="I155" s="64">
        <v>9</v>
      </c>
      <c r="J155" s="64">
        <v>12</v>
      </c>
      <c r="K155" s="65">
        <v>1</v>
      </c>
      <c r="L155" s="65">
        <v>4</v>
      </c>
      <c r="M155" s="65"/>
      <c r="N155" s="66">
        <v>59</v>
      </c>
      <c r="O155" s="53"/>
      <c r="P155" s="54"/>
      <c r="Q155" s="6"/>
    </row>
    <row r="156" spans="1:17" x14ac:dyDescent="0.2">
      <c r="A156" s="11" t="s">
        <v>49</v>
      </c>
      <c r="B156" s="6" t="s">
        <v>184</v>
      </c>
      <c r="C156" s="6" t="s">
        <v>135</v>
      </c>
      <c r="D156" s="11" t="s">
        <v>126</v>
      </c>
      <c r="E156" s="60">
        <v>20.338983050847457</v>
      </c>
      <c r="F156" s="60">
        <v>6.7796610169491522</v>
      </c>
      <c r="G156" s="60">
        <v>13.559322033898304</v>
      </c>
      <c r="H156" s="60">
        <v>15.254237288135593</v>
      </c>
      <c r="I156" s="60">
        <v>15.254237288135593</v>
      </c>
      <c r="J156" s="60">
        <v>20.338983050847457</v>
      </c>
      <c r="K156" s="60">
        <v>1.6949152542372881</v>
      </c>
      <c r="L156" s="60">
        <v>6.7796610169491522</v>
      </c>
      <c r="M156" s="60">
        <v>0</v>
      </c>
      <c r="N156" s="61">
        <v>100</v>
      </c>
      <c r="P156" s="54"/>
      <c r="Q156" s="6"/>
    </row>
    <row r="157" spans="1:17" x14ac:dyDescent="0.2">
      <c r="A157" s="18" t="s">
        <v>49</v>
      </c>
      <c r="B157" s="6" t="s">
        <v>184</v>
      </c>
      <c r="C157" s="6" t="s">
        <v>136</v>
      </c>
      <c r="D157" s="19" t="s">
        <v>127</v>
      </c>
      <c r="E157" s="20">
        <v>25</v>
      </c>
      <c r="F157" s="20">
        <v>26</v>
      </c>
      <c r="G157" s="20">
        <v>126</v>
      </c>
      <c r="H157" s="20">
        <v>302</v>
      </c>
      <c r="I157" s="20">
        <v>630</v>
      </c>
      <c r="J157" s="20">
        <v>2310</v>
      </c>
      <c r="K157" s="20">
        <v>270</v>
      </c>
      <c r="L157" s="20">
        <v>2210</v>
      </c>
      <c r="M157" s="21"/>
      <c r="N157" s="22">
        <v>5899</v>
      </c>
      <c r="P157" s="54"/>
      <c r="Q157" s="6"/>
    </row>
    <row r="158" spans="1:17" x14ac:dyDescent="0.2">
      <c r="A158" s="11" t="s">
        <v>49</v>
      </c>
      <c r="B158" s="6" t="s">
        <v>184</v>
      </c>
      <c r="C158" s="6" t="s">
        <v>137</v>
      </c>
      <c r="D158" s="11" t="s">
        <v>128</v>
      </c>
      <c r="E158" s="60">
        <v>0.42380064417697916</v>
      </c>
      <c r="F158" s="60">
        <v>0.44075266994405832</v>
      </c>
      <c r="G158" s="60">
        <v>2.1359552466519749</v>
      </c>
      <c r="H158" s="60">
        <v>5.1195117816579083</v>
      </c>
      <c r="I158" s="60">
        <v>10.679776233259874</v>
      </c>
      <c r="J158" s="60">
        <v>39.159179521952872</v>
      </c>
      <c r="K158" s="60">
        <v>4.5770469571113752</v>
      </c>
      <c r="L158" s="60">
        <v>37.463976945244958</v>
      </c>
      <c r="M158" s="60">
        <v>0</v>
      </c>
      <c r="N158" s="61">
        <v>100</v>
      </c>
      <c r="P158" s="54"/>
      <c r="Q158" s="6"/>
    </row>
    <row r="159" spans="1:17" x14ac:dyDescent="0.2">
      <c r="A159" s="51" t="s">
        <v>50</v>
      </c>
      <c r="B159" s="52" t="s">
        <v>185</v>
      </c>
      <c r="C159" s="52" t="s">
        <v>134</v>
      </c>
      <c r="D159" s="63" t="s">
        <v>124</v>
      </c>
      <c r="E159" s="64">
        <v>11</v>
      </c>
      <c r="F159" s="64">
        <v>4</v>
      </c>
      <c r="G159" s="64">
        <v>7</v>
      </c>
      <c r="H159" s="64">
        <v>8</v>
      </c>
      <c r="I159" s="64">
        <v>4</v>
      </c>
      <c r="J159" s="64">
        <v>2</v>
      </c>
      <c r="K159" s="65">
        <v>3</v>
      </c>
      <c r="L159" s="65">
        <v>2</v>
      </c>
      <c r="M159" s="65"/>
      <c r="N159" s="66">
        <v>41</v>
      </c>
      <c r="O159" s="53"/>
      <c r="P159" s="54"/>
      <c r="Q159" s="6"/>
    </row>
    <row r="160" spans="1:17" x14ac:dyDescent="0.2">
      <c r="A160" s="11" t="s">
        <v>50</v>
      </c>
      <c r="B160" s="6" t="s">
        <v>185</v>
      </c>
      <c r="C160" s="6" t="s">
        <v>135</v>
      </c>
      <c r="D160" s="11" t="s">
        <v>126</v>
      </c>
      <c r="E160" s="60">
        <v>26.829268292682926</v>
      </c>
      <c r="F160" s="60">
        <v>9.7560975609756095</v>
      </c>
      <c r="G160" s="60">
        <v>17.073170731707318</v>
      </c>
      <c r="H160" s="60">
        <v>19.512195121951219</v>
      </c>
      <c r="I160" s="60">
        <v>9.7560975609756095</v>
      </c>
      <c r="J160" s="60">
        <v>4.8780487804878048</v>
      </c>
      <c r="K160" s="60">
        <v>7.3170731707317076</v>
      </c>
      <c r="L160" s="60">
        <v>4.8780487804878048</v>
      </c>
      <c r="M160" s="60">
        <v>0</v>
      </c>
      <c r="N160" s="61">
        <v>100</v>
      </c>
      <c r="P160" s="54"/>
      <c r="Q160" s="6"/>
    </row>
    <row r="161" spans="1:17" x14ac:dyDescent="0.2">
      <c r="A161" s="18" t="s">
        <v>50</v>
      </c>
      <c r="B161" s="6" t="s">
        <v>185</v>
      </c>
      <c r="C161" s="6" t="s">
        <v>136</v>
      </c>
      <c r="D161" s="19" t="s">
        <v>127</v>
      </c>
      <c r="E161" s="20">
        <v>25</v>
      </c>
      <c r="F161" s="20">
        <v>27</v>
      </c>
      <c r="G161" s="20">
        <v>108</v>
      </c>
      <c r="H161" s="20">
        <v>244</v>
      </c>
      <c r="I161" s="20">
        <v>253</v>
      </c>
      <c r="J161" s="20">
        <v>332</v>
      </c>
      <c r="K161" s="20">
        <v>1104</v>
      </c>
      <c r="L161" s="20">
        <v>1156</v>
      </c>
      <c r="M161" s="21"/>
      <c r="N161" s="22">
        <v>3249</v>
      </c>
      <c r="P161" s="54"/>
      <c r="Q161" s="6"/>
    </row>
    <row r="162" spans="1:17" x14ac:dyDescent="0.2">
      <c r="A162" s="11" t="s">
        <v>50</v>
      </c>
      <c r="B162" s="6" t="s">
        <v>185</v>
      </c>
      <c r="C162" s="6" t="s">
        <v>137</v>
      </c>
      <c r="D162" s="11" t="s">
        <v>128</v>
      </c>
      <c r="E162" s="60">
        <v>0.76946752847029853</v>
      </c>
      <c r="F162" s="60">
        <v>0.83102493074792239</v>
      </c>
      <c r="G162" s="60">
        <v>3.3240997229916895</v>
      </c>
      <c r="H162" s="60">
        <v>7.5100030778701141</v>
      </c>
      <c r="I162" s="60">
        <v>7.7870113881194216</v>
      </c>
      <c r="J162" s="60">
        <v>10.218528778085565</v>
      </c>
      <c r="K162" s="60">
        <v>33.979686057248387</v>
      </c>
      <c r="L162" s="60">
        <v>35.580178516466603</v>
      </c>
      <c r="M162" s="60">
        <v>0</v>
      </c>
      <c r="N162" s="61">
        <v>100</v>
      </c>
      <c r="P162" s="54"/>
      <c r="Q162" s="6"/>
    </row>
    <row r="163" spans="1:17" x14ac:dyDescent="0.2">
      <c r="A163" s="51" t="s">
        <v>51</v>
      </c>
      <c r="B163" s="52" t="s">
        <v>186</v>
      </c>
      <c r="C163" s="52" t="s">
        <v>134</v>
      </c>
      <c r="D163" s="63" t="s">
        <v>124</v>
      </c>
      <c r="E163" s="64">
        <v>44</v>
      </c>
      <c r="F163" s="64">
        <v>9</v>
      </c>
      <c r="G163" s="64">
        <v>7</v>
      </c>
      <c r="H163" s="64">
        <v>4</v>
      </c>
      <c r="I163" s="64"/>
      <c r="J163" s="64">
        <v>2</v>
      </c>
      <c r="K163" s="65"/>
      <c r="L163" s="65">
        <v>1</v>
      </c>
      <c r="M163" s="65">
        <v>1</v>
      </c>
      <c r="N163" s="66">
        <v>68</v>
      </c>
      <c r="O163" s="53"/>
      <c r="P163" s="54"/>
      <c r="Q163" s="6"/>
    </row>
    <row r="164" spans="1:17" x14ac:dyDescent="0.2">
      <c r="A164" s="11" t="s">
        <v>51</v>
      </c>
      <c r="B164" s="6" t="s">
        <v>186</v>
      </c>
      <c r="C164" s="6" t="s">
        <v>135</v>
      </c>
      <c r="D164" s="11" t="s">
        <v>126</v>
      </c>
      <c r="E164" s="60">
        <v>64.705882352941174</v>
      </c>
      <c r="F164" s="60">
        <v>13.235294117647058</v>
      </c>
      <c r="G164" s="60">
        <v>10.294117647058824</v>
      </c>
      <c r="H164" s="60">
        <v>5.882352941176471</v>
      </c>
      <c r="I164" s="60">
        <v>0</v>
      </c>
      <c r="J164" s="60">
        <v>2.9411764705882355</v>
      </c>
      <c r="K164" s="60">
        <v>0</v>
      </c>
      <c r="L164" s="60">
        <v>1.4705882352941178</v>
      </c>
      <c r="M164" s="60">
        <v>1.4705882352941178</v>
      </c>
      <c r="N164" s="61">
        <v>100</v>
      </c>
      <c r="P164" s="54"/>
      <c r="Q164" s="6"/>
    </row>
    <row r="165" spans="1:17" x14ac:dyDescent="0.2">
      <c r="A165" s="18" t="s">
        <v>51</v>
      </c>
      <c r="B165" s="6" t="s">
        <v>186</v>
      </c>
      <c r="C165" s="6" t="s">
        <v>136</v>
      </c>
      <c r="D165" s="19" t="s">
        <v>127</v>
      </c>
      <c r="E165" s="20">
        <v>93</v>
      </c>
      <c r="F165" s="20">
        <v>61</v>
      </c>
      <c r="G165" s="20">
        <v>95</v>
      </c>
      <c r="H165" s="20">
        <v>99</v>
      </c>
      <c r="I165" s="21"/>
      <c r="J165" s="20">
        <v>244</v>
      </c>
      <c r="K165" s="21"/>
      <c r="L165" s="20">
        <v>689</v>
      </c>
      <c r="M165" s="20">
        <v>1162</v>
      </c>
      <c r="N165" s="22">
        <v>2443</v>
      </c>
      <c r="P165" s="54"/>
      <c r="Q165" s="6"/>
    </row>
    <row r="166" spans="1:17" x14ac:dyDescent="0.2">
      <c r="A166" s="11" t="s">
        <v>51</v>
      </c>
      <c r="B166" s="6" t="s">
        <v>186</v>
      </c>
      <c r="C166" s="6" t="s">
        <v>137</v>
      </c>
      <c r="D166" s="11" t="s">
        <v>128</v>
      </c>
      <c r="E166" s="60">
        <v>3.8067949242734342</v>
      </c>
      <c r="F166" s="60">
        <v>2.4969300040933278</v>
      </c>
      <c r="G166" s="60">
        <v>3.8886614817846907</v>
      </c>
      <c r="H166" s="60">
        <v>4.0523945968072042</v>
      </c>
      <c r="I166" s="60">
        <v>0</v>
      </c>
      <c r="J166" s="60">
        <v>9.9877200163733111</v>
      </c>
      <c r="K166" s="60">
        <v>0</v>
      </c>
      <c r="L166" s="60">
        <v>28.203029062627916</v>
      </c>
      <c r="M166" s="60">
        <v>47.564469914040117</v>
      </c>
      <c r="N166" s="61">
        <v>100</v>
      </c>
      <c r="P166" s="54"/>
      <c r="Q166" s="6"/>
    </row>
    <row r="167" spans="1:17" x14ac:dyDescent="0.2">
      <c r="A167" s="51" t="s">
        <v>52</v>
      </c>
      <c r="B167" s="52" t="s">
        <v>187</v>
      </c>
      <c r="C167" s="52" t="s">
        <v>134</v>
      </c>
      <c r="D167" s="63" t="s">
        <v>124</v>
      </c>
      <c r="E167" s="64">
        <v>11</v>
      </c>
      <c r="F167" s="64"/>
      <c r="G167" s="64">
        <v>2</v>
      </c>
      <c r="H167" s="64">
        <v>2</v>
      </c>
      <c r="I167" s="64">
        <v>2</v>
      </c>
      <c r="J167" s="64">
        <v>2</v>
      </c>
      <c r="K167" s="65"/>
      <c r="L167" s="65">
        <v>1</v>
      </c>
      <c r="M167" s="65"/>
      <c r="N167" s="66">
        <v>20</v>
      </c>
      <c r="O167" s="53"/>
      <c r="P167" s="54"/>
      <c r="Q167" s="6"/>
    </row>
    <row r="168" spans="1:17" x14ac:dyDescent="0.2">
      <c r="A168" s="11" t="s">
        <v>52</v>
      </c>
      <c r="B168" s="6" t="s">
        <v>187</v>
      </c>
      <c r="C168" s="6" t="s">
        <v>135</v>
      </c>
      <c r="D168" s="11" t="s">
        <v>126</v>
      </c>
      <c r="E168" s="60">
        <v>55</v>
      </c>
      <c r="F168" s="60">
        <v>0</v>
      </c>
      <c r="G168" s="60">
        <v>10</v>
      </c>
      <c r="H168" s="60">
        <v>10</v>
      </c>
      <c r="I168" s="60">
        <v>10</v>
      </c>
      <c r="J168" s="60">
        <v>10</v>
      </c>
      <c r="K168" s="60">
        <v>0</v>
      </c>
      <c r="L168" s="60">
        <v>5</v>
      </c>
      <c r="M168" s="60">
        <v>0</v>
      </c>
      <c r="N168" s="61">
        <v>100</v>
      </c>
      <c r="P168" s="54"/>
      <c r="Q168" s="6"/>
    </row>
    <row r="169" spans="1:17" x14ac:dyDescent="0.2">
      <c r="A169" s="18" t="s">
        <v>52</v>
      </c>
      <c r="B169" s="6" t="s">
        <v>187</v>
      </c>
      <c r="C169" s="6" t="s">
        <v>136</v>
      </c>
      <c r="D169" s="19" t="s">
        <v>127</v>
      </c>
      <c r="E169" s="20">
        <v>14</v>
      </c>
      <c r="F169" s="21"/>
      <c r="G169" s="20">
        <v>25</v>
      </c>
      <c r="H169" s="20">
        <v>89</v>
      </c>
      <c r="I169" s="20">
        <v>127</v>
      </c>
      <c r="J169" s="20">
        <v>345</v>
      </c>
      <c r="K169" s="21"/>
      <c r="L169" s="20">
        <v>681</v>
      </c>
      <c r="M169" s="21"/>
      <c r="N169" s="22">
        <v>1281</v>
      </c>
      <c r="P169" s="54"/>
      <c r="Q169" s="6"/>
    </row>
    <row r="170" spans="1:17" x14ac:dyDescent="0.2">
      <c r="A170" s="11" t="s">
        <v>52</v>
      </c>
      <c r="B170" s="6" t="s">
        <v>187</v>
      </c>
      <c r="C170" s="6" t="s">
        <v>137</v>
      </c>
      <c r="D170" s="11" t="s">
        <v>128</v>
      </c>
      <c r="E170" s="60">
        <v>1.0928961748633881</v>
      </c>
      <c r="F170" s="60">
        <v>0</v>
      </c>
      <c r="G170" s="60">
        <v>1.9516003122560499</v>
      </c>
      <c r="H170" s="60">
        <v>6.9476971116315376</v>
      </c>
      <c r="I170" s="60">
        <v>9.9141295862607333</v>
      </c>
      <c r="J170" s="60">
        <v>26.93208430913349</v>
      </c>
      <c r="K170" s="60">
        <v>0</v>
      </c>
      <c r="L170" s="60">
        <v>53.161592505854799</v>
      </c>
      <c r="M170" s="60">
        <v>0</v>
      </c>
      <c r="N170" s="61">
        <v>100</v>
      </c>
      <c r="P170" s="54"/>
      <c r="Q170" s="6"/>
    </row>
    <row r="171" spans="1:17" x14ac:dyDescent="0.2">
      <c r="A171" s="51" t="s">
        <v>53</v>
      </c>
      <c r="B171" s="52" t="s">
        <v>262</v>
      </c>
      <c r="C171" s="52" t="s">
        <v>134</v>
      </c>
      <c r="D171" s="63" t="s">
        <v>124</v>
      </c>
      <c r="E171" s="64">
        <v>44</v>
      </c>
      <c r="F171" s="64">
        <v>22</v>
      </c>
      <c r="G171" s="64">
        <v>21</v>
      </c>
      <c r="H171" s="64">
        <v>36</v>
      </c>
      <c r="I171" s="64">
        <v>39</v>
      </c>
      <c r="J171" s="64">
        <v>36</v>
      </c>
      <c r="K171" s="65">
        <v>15</v>
      </c>
      <c r="L171" s="65">
        <v>10</v>
      </c>
      <c r="M171" s="65">
        <v>2</v>
      </c>
      <c r="N171" s="66">
        <v>225</v>
      </c>
      <c r="O171" s="53"/>
      <c r="P171" s="54"/>
      <c r="Q171" s="6"/>
    </row>
    <row r="172" spans="1:17" x14ac:dyDescent="0.2">
      <c r="A172" s="11" t="s">
        <v>53</v>
      </c>
      <c r="B172" s="6" t="s">
        <v>262</v>
      </c>
      <c r="C172" s="6" t="s">
        <v>135</v>
      </c>
      <c r="D172" s="11" t="s">
        <v>126</v>
      </c>
      <c r="E172" s="60">
        <v>19.555555555555557</v>
      </c>
      <c r="F172" s="60">
        <v>9.7777777777777786</v>
      </c>
      <c r="G172" s="60">
        <v>9.3333333333333339</v>
      </c>
      <c r="H172" s="60">
        <v>16</v>
      </c>
      <c r="I172" s="60">
        <v>17.333333333333332</v>
      </c>
      <c r="J172" s="60">
        <v>16</v>
      </c>
      <c r="K172" s="60">
        <v>6.666666666666667</v>
      </c>
      <c r="L172" s="60">
        <v>4.4444444444444446</v>
      </c>
      <c r="M172" s="60">
        <v>0.88888888888888884</v>
      </c>
      <c r="N172" s="61">
        <v>100</v>
      </c>
      <c r="P172" s="54"/>
      <c r="Q172" s="6"/>
    </row>
    <row r="173" spans="1:17" x14ac:dyDescent="0.2">
      <c r="A173" s="18" t="s">
        <v>53</v>
      </c>
      <c r="B173" s="6" t="s">
        <v>262</v>
      </c>
      <c r="C173" s="6" t="s">
        <v>136</v>
      </c>
      <c r="D173" s="19" t="s">
        <v>127</v>
      </c>
      <c r="E173" s="20">
        <v>85</v>
      </c>
      <c r="F173" s="20">
        <v>157</v>
      </c>
      <c r="G173" s="20">
        <v>296</v>
      </c>
      <c r="H173" s="20">
        <v>1075</v>
      </c>
      <c r="I173" s="20">
        <v>2930</v>
      </c>
      <c r="J173" s="20">
        <v>6428</v>
      </c>
      <c r="K173" s="20">
        <v>5321</v>
      </c>
      <c r="L173" s="20">
        <v>6834</v>
      </c>
      <c r="M173" s="20">
        <v>2264</v>
      </c>
      <c r="N173" s="22">
        <v>25390</v>
      </c>
      <c r="P173" s="54"/>
      <c r="Q173" s="6"/>
    </row>
    <row r="174" spans="1:17" x14ac:dyDescent="0.2">
      <c r="A174" s="11" t="s">
        <v>53</v>
      </c>
      <c r="B174" s="6" t="s">
        <v>262</v>
      </c>
      <c r="C174" s="6" t="s">
        <v>137</v>
      </c>
      <c r="D174" s="11" t="s">
        <v>128</v>
      </c>
      <c r="E174" s="60">
        <v>0.33477747144545095</v>
      </c>
      <c r="F174" s="60">
        <v>0.61835368255218592</v>
      </c>
      <c r="G174" s="60">
        <v>1.1658133123276881</v>
      </c>
      <c r="H174" s="60">
        <v>4.2339503741630562</v>
      </c>
      <c r="I174" s="60">
        <v>11.539976368649075</v>
      </c>
      <c r="J174" s="60">
        <v>25.317053958251279</v>
      </c>
      <c r="K174" s="60">
        <v>20.957069712485229</v>
      </c>
      <c r="L174" s="60">
        <v>26.916108704214256</v>
      </c>
      <c r="M174" s="60">
        <v>8.9168964159117756</v>
      </c>
      <c r="N174" s="61">
        <v>100</v>
      </c>
      <c r="P174" s="54"/>
      <c r="Q174" s="6"/>
    </row>
    <row r="175" spans="1:17" x14ac:dyDescent="0.2">
      <c r="A175" s="51" t="s">
        <v>54</v>
      </c>
      <c r="B175" s="52" t="s">
        <v>188</v>
      </c>
      <c r="C175" s="52" t="s">
        <v>134</v>
      </c>
      <c r="D175" s="63" t="s">
        <v>124</v>
      </c>
      <c r="E175" s="64">
        <v>1</v>
      </c>
      <c r="F175" s="64">
        <v>1</v>
      </c>
      <c r="G175" s="64">
        <v>1</v>
      </c>
      <c r="H175" s="64">
        <v>1</v>
      </c>
      <c r="I175" s="64">
        <v>2</v>
      </c>
      <c r="J175" s="64">
        <v>4</v>
      </c>
      <c r="K175" s="65">
        <v>2</v>
      </c>
      <c r="L175" s="65">
        <v>1</v>
      </c>
      <c r="M175" s="65"/>
      <c r="N175" s="66">
        <v>13</v>
      </c>
      <c r="O175" s="53"/>
      <c r="P175" s="54"/>
      <c r="Q175" s="6"/>
    </row>
    <row r="176" spans="1:17" x14ac:dyDescent="0.2">
      <c r="A176" s="11" t="s">
        <v>54</v>
      </c>
      <c r="B176" s="6" t="s">
        <v>188</v>
      </c>
      <c r="C176" s="6" t="s">
        <v>135</v>
      </c>
      <c r="D176" s="11" t="s">
        <v>126</v>
      </c>
      <c r="E176" s="60">
        <v>7.6923076923076925</v>
      </c>
      <c r="F176" s="60">
        <v>7.6923076923076925</v>
      </c>
      <c r="G176" s="60">
        <v>7.6923076923076925</v>
      </c>
      <c r="H176" s="60">
        <v>7.6923076923076925</v>
      </c>
      <c r="I176" s="60">
        <v>15.384615384615385</v>
      </c>
      <c r="J176" s="60">
        <v>30.76923076923077</v>
      </c>
      <c r="K176" s="60">
        <v>15.384615384615385</v>
      </c>
      <c r="L176" s="60">
        <v>7.6923076923076925</v>
      </c>
      <c r="M176" s="60">
        <v>0</v>
      </c>
      <c r="N176" s="61">
        <v>100</v>
      </c>
      <c r="P176" s="54"/>
      <c r="Q176" s="6"/>
    </row>
    <row r="177" spans="1:17" x14ac:dyDescent="0.2">
      <c r="A177" s="18" t="s">
        <v>54</v>
      </c>
      <c r="B177" s="6" t="s">
        <v>188</v>
      </c>
      <c r="C177" s="6" t="s">
        <v>136</v>
      </c>
      <c r="D177" s="19" t="s">
        <v>127</v>
      </c>
      <c r="E177" s="20">
        <v>1</v>
      </c>
      <c r="F177" s="20">
        <v>9</v>
      </c>
      <c r="G177" s="20">
        <v>15</v>
      </c>
      <c r="H177" s="20">
        <v>24</v>
      </c>
      <c r="I177" s="20">
        <v>137</v>
      </c>
      <c r="J177" s="20">
        <v>596</v>
      </c>
      <c r="K177" s="20">
        <v>730</v>
      </c>
      <c r="L177" s="20">
        <v>596</v>
      </c>
      <c r="M177" s="21"/>
      <c r="N177" s="22">
        <v>2108</v>
      </c>
      <c r="P177" s="54"/>
      <c r="Q177" s="6"/>
    </row>
    <row r="178" spans="1:17" x14ac:dyDescent="0.2">
      <c r="A178" s="11" t="s">
        <v>54</v>
      </c>
      <c r="B178" s="6" t="s">
        <v>188</v>
      </c>
      <c r="C178" s="6" t="s">
        <v>137</v>
      </c>
      <c r="D178" s="11" t="s">
        <v>128</v>
      </c>
      <c r="E178" s="60">
        <v>4.743833017077799E-2</v>
      </c>
      <c r="F178" s="60">
        <v>0.42694497153700189</v>
      </c>
      <c r="G178" s="60">
        <v>0.7115749525616698</v>
      </c>
      <c r="H178" s="60">
        <v>1.1385199240986716</v>
      </c>
      <c r="I178" s="60">
        <v>6.4990512333965844</v>
      </c>
      <c r="J178" s="60">
        <v>28.273244781783681</v>
      </c>
      <c r="K178" s="60">
        <v>34.629981024667934</v>
      </c>
      <c r="L178" s="60">
        <v>28.273244781783681</v>
      </c>
      <c r="M178" s="60">
        <v>0</v>
      </c>
      <c r="N178" s="61">
        <v>100</v>
      </c>
      <c r="P178" s="54"/>
      <c r="Q178" s="6"/>
    </row>
    <row r="179" spans="1:17" x14ac:dyDescent="0.2">
      <c r="A179" s="51" t="s">
        <v>55</v>
      </c>
      <c r="B179" s="52" t="s">
        <v>189</v>
      </c>
      <c r="C179" s="52" t="s">
        <v>134</v>
      </c>
      <c r="D179" s="63" t="s">
        <v>124</v>
      </c>
      <c r="E179" s="64">
        <v>6</v>
      </c>
      <c r="F179" s="64">
        <v>3</v>
      </c>
      <c r="G179" s="64">
        <v>4</v>
      </c>
      <c r="H179" s="64">
        <v>5</v>
      </c>
      <c r="I179" s="64">
        <v>4</v>
      </c>
      <c r="J179" s="64">
        <v>6</v>
      </c>
      <c r="K179" s="65">
        <v>4</v>
      </c>
      <c r="L179" s="65">
        <v>1</v>
      </c>
      <c r="M179" s="65">
        <v>3</v>
      </c>
      <c r="N179" s="66">
        <v>36</v>
      </c>
      <c r="O179" s="53"/>
      <c r="P179" s="54"/>
      <c r="Q179" s="6"/>
    </row>
    <row r="180" spans="1:17" x14ac:dyDescent="0.2">
      <c r="A180" s="11" t="s">
        <v>55</v>
      </c>
      <c r="B180" s="6" t="s">
        <v>189</v>
      </c>
      <c r="C180" s="6" t="s">
        <v>135</v>
      </c>
      <c r="D180" s="11" t="s">
        <v>126</v>
      </c>
      <c r="E180" s="60">
        <v>16.666666666666668</v>
      </c>
      <c r="F180" s="60">
        <v>8.3333333333333339</v>
      </c>
      <c r="G180" s="60">
        <v>11.111111111111111</v>
      </c>
      <c r="H180" s="60">
        <v>13.888888888888889</v>
      </c>
      <c r="I180" s="60">
        <v>11.111111111111111</v>
      </c>
      <c r="J180" s="60">
        <v>16.666666666666668</v>
      </c>
      <c r="K180" s="60">
        <v>11.111111111111111</v>
      </c>
      <c r="L180" s="60">
        <v>2.7777777777777777</v>
      </c>
      <c r="M180" s="60">
        <v>8.3333333333333339</v>
      </c>
      <c r="N180" s="61">
        <v>100</v>
      </c>
      <c r="P180" s="54"/>
      <c r="Q180" s="6"/>
    </row>
    <row r="181" spans="1:17" x14ac:dyDescent="0.2">
      <c r="A181" s="18" t="s">
        <v>55</v>
      </c>
      <c r="B181" s="6" t="s">
        <v>189</v>
      </c>
      <c r="C181" s="6" t="s">
        <v>136</v>
      </c>
      <c r="D181" s="19" t="s">
        <v>127</v>
      </c>
      <c r="E181" s="20">
        <v>13</v>
      </c>
      <c r="F181" s="20">
        <v>17</v>
      </c>
      <c r="G181" s="20">
        <v>61</v>
      </c>
      <c r="H181" s="20">
        <v>144</v>
      </c>
      <c r="I181" s="20">
        <v>279</v>
      </c>
      <c r="J181" s="20">
        <v>1112</v>
      </c>
      <c r="K181" s="20">
        <v>1511</v>
      </c>
      <c r="L181" s="20">
        <v>776</v>
      </c>
      <c r="M181" s="20">
        <v>4340</v>
      </c>
      <c r="N181" s="22">
        <v>8253</v>
      </c>
      <c r="P181" s="54"/>
      <c r="Q181" s="6"/>
    </row>
    <row r="182" spans="1:17" x14ac:dyDescent="0.2">
      <c r="A182" s="11" t="s">
        <v>55</v>
      </c>
      <c r="B182" s="6" t="s">
        <v>189</v>
      </c>
      <c r="C182" s="6" t="s">
        <v>137</v>
      </c>
      <c r="D182" s="11" t="s">
        <v>128</v>
      </c>
      <c r="E182" s="60">
        <v>0.15751847812916514</v>
      </c>
      <c r="F182" s="60">
        <v>0.20598570216890827</v>
      </c>
      <c r="G182" s="60">
        <v>0.73912516660608263</v>
      </c>
      <c r="H182" s="60">
        <v>1.7448200654307524</v>
      </c>
      <c r="I182" s="60">
        <v>3.3805888767720829</v>
      </c>
      <c r="J182" s="60">
        <v>13.473888283048588</v>
      </c>
      <c r="K182" s="60">
        <v>18.308493881012964</v>
      </c>
      <c r="L182" s="60">
        <v>9.4026414637101663</v>
      </c>
      <c r="M182" s="60">
        <v>52.586938083121289</v>
      </c>
      <c r="N182" s="61">
        <v>100</v>
      </c>
      <c r="P182" s="54"/>
      <c r="Q182" s="6"/>
    </row>
    <row r="183" spans="1:17" x14ac:dyDescent="0.2">
      <c r="A183" s="51" t="s">
        <v>56</v>
      </c>
      <c r="B183" s="52" t="s">
        <v>190</v>
      </c>
      <c r="C183" s="52" t="s">
        <v>134</v>
      </c>
      <c r="D183" s="63" t="s">
        <v>124</v>
      </c>
      <c r="E183" s="64">
        <v>634</v>
      </c>
      <c r="F183" s="64">
        <v>199</v>
      </c>
      <c r="G183" s="64">
        <v>111</v>
      </c>
      <c r="H183" s="64">
        <v>78</v>
      </c>
      <c r="I183" s="64">
        <v>15</v>
      </c>
      <c r="J183" s="64">
        <v>12</v>
      </c>
      <c r="K183" s="65">
        <v>3</v>
      </c>
      <c r="L183" s="65">
        <v>3</v>
      </c>
      <c r="M183" s="65">
        <v>5</v>
      </c>
      <c r="N183" s="66">
        <v>1060</v>
      </c>
      <c r="O183" s="53"/>
      <c r="P183" s="54"/>
      <c r="Q183" s="6"/>
    </row>
    <row r="184" spans="1:17" x14ac:dyDescent="0.2">
      <c r="A184" s="11" t="s">
        <v>56</v>
      </c>
      <c r="B184" s="6" t="s">
        <v>190</v>
      </c>
      <c r="C184" s="6" t="s">
        <v>135</v>
      </c>
      <c r="D184" s="11" t="s">
        <v>126</v>
      </c>
      <c r="E184" s="60">
        <v>59.811320754716981</v>
      </c>
      <c r="F184" s="60">
        <v>18.773584905660378</v>
      </c>
      <c r="G184" s="60">
        <v>10.471698113207546</v>
      </c>
      <c r="H184" s="60">
        <v>7.3584905660377355</v>
      </c>
      <c r="I184" s="60">
        <v>1.4150943396226414</v>
      </c>
      <c r="J184" s="60">
        <v>1.1320754716981132</v>
      </c>
      <c r="K184" s="60">
        <v>0.28301886792452829</v>
      </c>
      <c r="L184" s="60">
        <v>0.28301886792452829</v>
      </c>
      <c r="M184" s="60">
        <v>0.47169811320754718</v>
      </c>
      <c r="N184" s="61">
        <v>100</v>
      </c>
      <c r="P184" s="54"/>
      <c r="Q184" s="6"/>
    </row>
    <row r="185" spans="1:17" x14ac:dyDescent="0.2">
      <c r="A185" s="18" t="s">
        <v>56</v>
      </c>
      <c r="B185" s="6" t="s">
        <v>190</v>
      </c>
      <c r="C185" s="6" t="s">
        <v>136</v>
      </c>
      <c r="D185" s="19" t="s">
        <v>127</v>
      </c>
      <c r="E185" s="20">
        <v>1239</v>
      </c>
      <c r="F185" s="20">
        <v>1322</v>
      </c>
      <c r="G185" s="20">
        <v>1525</v>
      </c>
      <c r="H185" s="20">
        <v>2331</v>
      </c>
      <c r="I185" s="20">
        <v>1076</v>
      </c>
      <c r="J185" s="20">
        <v>1859</v>
      </c>
      <c r="K185" s="20">
        <v>840</v>
      </c>
      <c r="L185" s="20">
        <v>2641</v>
      </c>
      <c r="M185" s="20">
        <v>15636</v>
      </c>
      <c r="N185" s="22">
        <v>28469</v>
      </c>
      <c r="P185" s="54"/>
      <c r="Q185" s="6"/>
    </row>
    <row r="186" spans="1:17" x14ac:dyDescent="0.2">
      <c r="A186" s="11" t="s">
        <v>56</v>
      </c>
      <c r="B186" s="6" t="s">
        <v>190</v>
      </c>
      <c r="C186" s="6" t="s">
        <v>137</v>
      </c>
      <c r="D186" s="11" t="s">
        <v>128</v>
      </c>
      <c r="E186" s="60">
        <v>4.3521022866978116</v>
      </c>
      <c r="F186" s="60">
        <v>4.6436474762021849</v>
      </c>
      <c r="G186" s="60">
        <v>5.3567037830622786</v>
      </c>
      <c r="H186" s="60">
        <v>8.1878534546348654</v>
      </c>
      <c r="I186" s="60">
        <v>3.7795496856229582</v>
      </c>
      <c r="J186" s="60">
        <v>6.5299097263690333</v>
      </c>
      <c r="K186" s="60">
        <v>2.9505778214900418</v>
      </c>
      <c r="L186" s="60">
        <v>9.2767571744704771</v>
      </c>
      <c r="M186" s="60">
        <v>54.922898591450348</v>
      </c>
      <c r="N186" s="61">
        <v>100</v>
      </c>
      <c r="P186" s="54"/>
      <c r="Q186" s="6"/>
    </row>
    <row r="187" spans="1:17" x14ac:dyDescent="0.2">
      <c r="A187" s="51" t="s">
        <v>57</v>
      </c>
      <c r="B187" s="52" t="s">
        <v>191</v>
      </c>
      <c r="C187" s="52" t="s">
        <v>134</v>
      </c>
      <c r="D187" s="63" t="s">
        <v>124</v>
      </c>
      <c r="E187" s="64">
        <v>380</v>
      </c>
      <c r="F187" s="64">
        <v>60</v>
      </c>
      <c r="G187" s="64">
        <v>5</v>
      </c>
      <c r="H187" s="64">
        <v>4</v>
      </c>
      <c r="I187" s="64">
        <v>1</v>
      </c>
      <c r="J187" s="64"/>
      <c r="K187" s="65"/>
      <c r="L187" s="65"/>
      <c r="M187" s="65"/>
      <c r="N187" s="66">
        <v>450</v>
      </c>
      <c r="O187" s="53"/>
      <c r="P187" s="54"/>
      <c r="Q187" s="6"/>
    </row>
    <row r="188" spans="1:17" x14ac:dyDescent="0.2">
      <c r="A188" s="11" t="s">
        <v>57</v>
      </c>
      <c r="B188" s="6" t="s">
        <v>191</v>
      </c>
      <c r="C188" s="6" t="s">
        <v>135</v>
      </c>
      <c r="D188" s="11" t="s">
        <v>126</v>
      </c>
      <c r="E188" s="60">
        <v>84.444444444444443</v>
      </c>
      <c r="F188" s="60">
        <v>13.333333333333334</v>
      </c>
      <c r="G188" s="60">
        <v>1.1111111111111112</v>
      </c>
      <c r="H188" s="60">
        <v>0.88888888888888884</v>
      </c>
      <c r="I188" s="60">
        <v>0.22222222222222221</v>
      </c>
      <c r="J188" s="60">
        <v>0</v>
      </c>
      <c r="K188" s="60">
        <v>0</v>
      </c>
      <c r="L188" s="60">
        <v>0</v>
      </c>
      <c r="M188" s="60">
        <v>0</v>
      </c>
      <c r="N188" s="61">
        <v>100</v>
      </c>
      <c r="P188" s="54"/>
      <c r="Q188" s="6"/>
    </row>
    <row r="189" spans="1:17" x14ac:dyDescent="0.2">
      <c r="A189" s="18" t="s">
        <v>57</v>
      </c>
      <c r="B189" s="6" t="s">
        <v>191</v>
      </c>
      <c r="C189" s="6" t="s">
        <v>136</v>
      </c>
      <c r="D189" s="19" t="s">
        <v>127</v>
      </c>
      <c r="E189" s="20">
        <v>899</v>
      </c>
      <c r="F189" s="20">
        <v>340</v>
      </c>
      <c r="G189" s="20">
        <v>62</v>
      </c>
      <c r="H189" s="20">
        <v>126</v>
      </c>
      <c r="I189" s="20">
        <v>75</v>
      </c>
      <c r="J189" s="21"/>
      <c r="K189" s="21"/>
      <c r="L189" s="21"/>
      <c r="M189" s="21"/>
      <c r="N189" s="22">
        <v>1502</v>
      </c>
      <c r="P189" s="54"/>
      <c r="Q189" s="6"/>
    </row>
    <row r="190" spans="1:17" x14ac:dyDescent="0.2">
      <c r="A190" s="11" t="s">
        <v>57</v>
      </c>
      <c r="B190" s="6" t="s">
        <v>191</v>
      </c>
      <c r="C190" s="6" t="s">
        <v>137</v>
      </c>
      <c r="D190" s="11" t="s">
        <v>128</v>
      </c>
      <c r="E190" s="60">
        <v>59.85352862849534</v>
      </c>
      <c r="F190" s="60">
        <v>22.63648468708389</v>
      </c>
      <c r="G190" s="60">
        <v>4.1278295605858855</v>
      </c>
      <c r="H190" s="60">
        <v>8.3888149134487353</v>
      </c>
      <c r="I190" s="60">
        <v>4.9933422103861522</v>
      </c>
      <c r="J190" s="60">
        <v>0</v>
      </c>
      <c r="K190" s="60">
        <v>0</v>
      </c>
      <c r="L190" s="60">
        <v>0</v>
      </c>
      <c r="M190" s="60">
        <v>0</v>
      </c>
      <c r="N190" s="61">
        <v>100</v>
      </c>
      <c r="P190" s="54"/>
      <c r="Q190" s="6"/>
    </row>
    <row r="191" spans="1:17" x14ac:dyDescent="0.2">
      <c r="A191" s="51" t="s">
        <v>58</v>
      </c>
      <c r="B191" s="52" t="s">
        <v>192</v>
      </c>
      <c r="C191" s="52" t="s">
        <v>134</v>
      </c>
      <c r="D191" s="63" t="s">
        <v>124</v>
      </c>
      <c r="E191" s="64">
        <v>290</v>
      </c>
      <c r="F191" s="64">
        <v>64</v>
      </c>
      <c r="G191" s="64">
        <v>51</v>
      </c>
      <c r="H191" s="64">
        <v>26</v>
      </c>
      <c r="I191" s="64">
        <v>7</v>
      </c>
      <c r="J191" s="64">
        <v>5</v>
      </c>
      <c r="K191" s="65">
        <v>1</v>
      </c>
      <c r="L191" s="65">
        <v>2</v>
      </c>
      <c r="M191" s="65"/>
      <c r="N191" s="66">
        <v>446</v>
      </c>
      <c r="O191" s="53"/>
      <c r="P191" s="54"/>
      <c r="Q191" s="6"/>
    </row>
    <row r="192" spans="1:17" x14ac:dyDescent="0.2">
      <c r="A192" s="11" t="s">
        <v>58</v>
      </c>
      <c r="B192" s="6" t="s">
        <v>192</v>
      </c>
      <c r="C192" s="6" t="s">
        <v>135</v>
      </c>
      <c r="D192" s="11" t="s">
        <v>126</v>
      </c>
      <c r="E192" s="60">
        <v>65.02242152466367</v>
      </c>
      <c r="F192" s="60">
        <v>14.349775784753364</v>
      </c>
      <c r="G192" s="60">
        <v>11.434977578475337</v>
      </c>
      <c r="H192" s="60">
        <v>5.8295964125560538</v>
      </c>
      <c r="I192" s="60">
        <v>1.5695067264573992</v>
      </c>
      <c r="J192" s="60">
        <v>1.1210762331838564</v>
      </c>
      <c r="K192" s="60">
        <v>0.22421524663677131</v>
      </c>
      <c r="L192" s="60">
        <v>0.44843049327354262</v>
      </c>
      <c r="M192" s="60">
        <v>0</v>
      </c>
      <c r="N192" s="61">
        <v>100</v>
      </c>
      <c r="P192" s="54"/>
      <c r="Q192" s="6"/>
    </row>
    <row r="193" spans="1:17" x14ac:dyDescent="0.2">
      <c r="A193" s="18" t="s">
        <v>58</v>
      </c>
      <c r="B193" s="6" t="s">
        <v>192</v>
      </c>
      <c r="C193" s="6" t="s">
        <v>136</v>
      </c>
      <c r="D193" s="19" t="s">
        <v>127</v>
      </c>
      <c r="E193" s="20">
        <v>536</v>
      </c>
      <c r="F193" s="20">
        <v>413</v>
      </c>
      <c r="G193" s="20">
        <v>654</v>
      </c>
      <c r="H193" s="20">
        <v>680</v>
      </c>
      <c r="I193" s="20">
        <v>472</v>
      </c>
      <c r="J193" s="20">
        <v>796</v>
      </c>
      <c r="K193" s="20">
        <v>492</v>
      </c>
      <c r="L193" s="20">
        <v>1778</v>
      </c>
      <c r="M193" s="21"/>
      <c r="N193" s="22">
        <v>5821</v>
      </c>
      <c r="P193" s="54"/>
      <c r="Q193" s="6"/>
    </row>
    <row r="194" spans="1:17" x14ac:dyDescent="0.2">
      <c r="A194" s="11" t="s">
        <v>58</v>
      </c>
      <c r="B194" s="6" t="s">
        <v>192</v>
      </c>
      <c r="C194" s="6" t="s">
        <v>137</v>
      </c>
      <c r="D194" s="11" t="s">
        <v>128</v>
      </c>
      <c r="E194" s="60">
        <v>9.2080398556948975</v>
      </c>
      <c r="F194" s="60">
        <v>7.0950008589589419</v>
      </c>
      <c r="G194" s="60">
        <v>11.235182958254596</v>
      </c>
      <c r="H194" s="60">
        <v>11.681841607971139</v>
      </c>
      <c r="I194" s="60">
        <v>8.1085724102387911</v>
      </c>
      <c r="J194" s="60">
        <v>13.674626352860333</v>
      </c>
      <c r="K194" s="60">
        <v>8.4521559869438239</v>
      </c>
      <c r="L194" s="60">
        <v>30.544579969077478</v>
      </c>
      <c r="M194" s="60">
        <v>0</v>
      </c>
      <c r="N194" s="61">
        <v>100</v>
      </c>
      <c r="P194" s="54"/>
      <c r="Q194" s="6"/>
    </row>
    <row r="195" spans="1:17" x14ac:dyDescent="0.2">
      <c r="A195" s="51" t="s">
        <v>59</v>
      </c>
      <c r="B195" s="52" t="s">
        <v>193</v>
      </c>
      <c r="C195" s="52" t="s">
        <v>134</v>
      </c>
      <c r="D195" s="63" t="s">
        <v>124</v>
      </c>
      <c r="E195" s="64">
        <v>141</v>
      </c>
      <c r="F195" s="64">
        <v>40</v>
      </c>
      <c r="G195" s="64">
        <v>28</v>
      </c>
      <c r="H195" s="64">
        <v>14</v>
      </c>
      <c r="I195" s="64">
        <v>3</v>
      </c>
      <c r="J195" s="64"/>
      <c r="K195" s="65"/>
      <c r="L195" s="65"/>
      <c r="M195" s="65"/>
      <c r="N195" s="66">
        <v>226</v>
      </c>
      <c r="O195" s="53"/>
      <c r="P195" s="54"/>
      <c r="Q195" s="6"/>
    </row>
    <row r="196" spans="1:17" x14ac:dyDescent="0.2">
      <c r="A196" s="11" t="s">
        <v>59</v>
      </c>
      <c r="B196" s="6" t="s">
        <v>193</v>
      </c>
      <c r="C196" s="6" t="s">
        <v>135</v>
      </c>
      <c r="D196" s="11" t="s">
        <v>126</v>
      </c>
      <c r="E196" s="60">
        <v>62.389380530973455</v>
      </c>
      <c r="F196" s="60">
        <v>17.699115044247787</v>
      </c>
      <c r="G196" s="60">
        <v>12.389380530973451</v>
      </c>
      <c r="H196" s="60">
        <v>6.1946902654867255</v>
      </c>
      <c r="I196" s="60">
        <v>1.3274336283185841</v>
      </c>
      <c r="J196" s="60">
        <v>0</v>
      </c>
      <c r="K196" s="60">
        <v>0</v>
      </c>
      <c r="L196" s="60">
        <v>0</v>
      </c>
      <c r="M196" s="60">
        <v>0</v>
      </c>
      <c r="N196" s="61">
        <v>100</v>
      </c>
      <c r="P196" s="54"/>
      <c r="Q196" s="6"/>
    </row>
    <row r="197" spans="1:17" x14ac:dyDescent="0.2">
      <c r="A197" s="18" t="s">
        <v>59</v>
      </c>
      <c r="B197" s="6" t="s">
        <v>193</v>
      </c>
      <c r="C197" s="6" t="s">
        <v>136</v>
      </c>
      <c r="D197" s="19" t="s">
        <v>127</v>
      </c>
      <c r="E197" s="20">
        <v>268</v>
      </c>
      <c r="F197" s="20">
        <v>269</v>
      </c>
      <c r="G197" s="20">
        <v>383</v>
      </c>
      <c r="H197" s="20">
        <v>415</v>
      </c>
      <c r="I197" s="20">
        <v>217</v>
      </c>
      <c r="J197" s="21"/>
      <c r="K197" s="21"/>
      <c r="L197" s="21"/>
      <c r="M197" s="21"/>
      <c r="N197" s="22">
        <v>1552</v>
      </c>
      <c r="P197" s="54"/>
      <c r="Q197" s="6"/>
    </row>
    <row r="198" spans="1:17" x14ac:dyDescent="0.2">
      <c r="A198" s="11" t="s">
        <v>59</v>
      </c>
      <c r="B198" s="6" t="s">
        <v>193</v>
      </c>
      <c r="C198" s="6" t="s">
        <v>137</v>
      </c>
      <c r="D198" s="11" t="s">
        <v>128</v>
      </c>
      <c r="E198" s="60">
        <v>17.268041237113401</v>
      </c>
      <c r="F198" s="60">
        <v>17.332474226804123</v>
      </c>
      <c r="G198" s="60">
        <v>24.677835051546392</v>
      </c>
      <c r="H198" s="60">
        <v>26.739690721649485</v>
      </c>
      <c r="I198" s="60">
        <v>13.981958762886597</v>
      </c>
      <c r="J198" s="60">
        <v>0</v>
      </c>
      <c r="K198" s="60">
        <v>0</v>
      </c>
      <c r="L198" s="60">
        <v>0</v>
      </c>
      <c r="M198" s="60">
        <v>0</v>
      </c>
      <c r="N198" s="61">
        <v>100</v>
      </c>
      <c r="P198" s="54"/>
      <c r="Q198" s="6"/>
    </row>
    <row r="199" spans="1:17" x14ac:dyDescent="0.2">
      <c r="A199" s="51" t="s">
        <v>60</v>
      </c>
      <c r="B199" s="52" t="s">
        <v>194</v>
      </c>
      <c r="C199" s="52" t="s">
        <v>134</v>
      </c>
      <c r="D199" s="63" t="s">
        <v>124</v>
      </c>
      <c r="E199" s="64">
        <v>169</v>
      </c>
      <c r="F199" s="64">
        <v>44</v>
      </c>
      <c r="G199" s="64">
        <v>25</v>
      </c>
      <c r="H199" s="64">
        <v>22</v>
      </c>
      <c r="I199" s="64">
        <v>3</v>
      </c>
      <c r="J199" s="64">
        <v>6</v>
      </c>
      <c r="K199" s="65">
        <v>5</v>
      </c>
      <c r="L199" s="65">
        <v>1</v>
      </c>
      <c r="M199" s="65"/>
      <c r="N199" s="66">
        <v>275</v>
      </c>
      <c r="O199" s="53"/>
      <c r="P199" s="54"/>
      <c r="Q199" s="6"/>
    </row>
    <row r="200" spans="1:17" x14ac:dyDescent="0.2">
      <c r="A200" s="11" t="s">
        <v>60</v>
      </c>
      <c r="B200" s="6" t="s">
        <v>194</v>
      </c>
      <c r="C200" s="6" t="s">
        <v>135</v>
      </c>
      <c r="D200" s="11" t="s">
        <v>126</v>
      </c>
      <c r="E200" s="60">
        <v>61.454545454545453</v>
      </c>
      <c r="F200" s="60">
        <v>16</v>
      </c>
      <c r="G200" s="60">
        <v>9.0909090909090917</v>
      </c>
      <c r="H200" s="60">
        <v>8</v>
      </c>
      <c r="I200" s="60">
        <v>1.0909090909090908</v>
      </c>
      <c r="J200" s="60">
        <v>2.1818181818181817</v>
      </c>
      <c r="K200" s="60">
        <v>1.8181818181818181</v>
      </c>
      <c r="L200" s="60">
        <v>0.36363636363636365</v>
      </c>
      <c r="M200" s="60">
        <v>0</v>
      </c>
      <c r="N200" s="61">
        <v>100</v>
      </c>
      <c r="P200" s="54"/>
      <c r="Q200" s="6"/>
    </row>
    <row r="201" spans="1:17" x14ac:dyDescent="0.2">
      <c r="A201" s="18" t="s">
        <v>60</v>
      </c>
      <c r="B201" s="6" t="s">
        <v>194</v>
      </c>
      <c r="C201" s="6" t="s">
        <v>136</v>
      </c>
      <c r="D201" s="19" t="s">
        <v>127</v>
      </c>
      <c r="E201" s="20">
        <v>328</v>
      </c>
      <c r="F201" s="20">
        <v>282</v>
      </c>
      <c r="G201" s="20">
        <v>347</v>
      </c>
      <c r="H201" s="20">
        <v>661</v>
      </c>
      <c r="I201" s="20">
        <v>172</v>
      </c>
      <c r="J201" s="20">
        <v>1008</v>
      </c>
      <c r="K201" s="20">
        <v>1695</v>
      </c>
      <c r="L201" s="20">
        <v>516</v>
      </c>
      <c r="M201" s="21"/>
      <c r="N201" s="22">
        <v>5009</v>
      </c>
      <c r="P201" s="54"/>
      <c r="Q201" s="6"/>
    </row>
    <row r="202" spans="1:17" x14ac:dyDescent="0.2">
      <c r="A202" s="11" t="s">
        <v>60</v>
      </c>
      <c r="B202" s="6" t="s">
        <v>194</v>
      </c>
      <c r="C202" s="6" t="s">
        <v>137</v>
      </c>
      <c r="D202" s="11" t="s">
        <v>128</v>
      </c>
      <c r="E202" s="60">
        <v>6.5482132162108204</v>
      </c>
      <c r="F202" s="60">
        <v>5.6298662407666198</v>
      </c>
      <c r="G202" s="60">
        <v>6.9275304451986424</v>
      </c>
      <c r="H202" s="60">
        <v>13.196246755839489</v>
      </c>
      <c r="I202" s="60">
        <v>3.433819125573967</v>
      </c>
      <c r="J202" s="60">
        <v>20.123777201038131</v>
      </c>
      <c r="K202" s="60">
        <v>33.839089638650428</v>
      </c>
      <c r="L202" s="60">
        <v>10.301457376721901</v>
      </c>
      <c r="M202" s="60">
        <v>0</v>
      </c>
      <c r="N202" s="61">
        <v>100</v>
      </c>
      <c r="P202" s="54"/>
      <c r="Q202" s="6"/>
    </row>
    <row r="203" spans="1:17" x14ac:dyDescent="0.2">
      <c r="A203" s="51" t="s">
        <v>61</v>
      </c>
      <c r="B203" s="52" t="s">
        <v>195</v>
      </c>
      <c r="C203" s="52" t="s">
        <v>134</v>
      </c>
      <c r="D203" s="63" t="s">
        <v>124</v>
      </c>
      <c r="E203" s="64">
        <v>68</v>
      </c>
      <c r="F203" s="64">
        <v>23</v>
      </c>
      <c r="G203" s="64">
        <v>5</v>
      </c>
      <c r="H203" s="64">
        <v>6</v>
      </c>
      <c r="I203" s="64">
        <v>2</v>
      </c>
      <c r="J203" s="64">
        <v>1</v>
      </c>
      <c r="K203" s="65"/>
      <c r="L203" s="65"/>
      <c r="M203" s="65"/>
      <c r="N203" s="66">
        <v>105</v>
      </c>
      <c r="O203" s="53"/>
      <c r="P203" s="54"/>
      <c r="Q203" s="6"/>
    </row>
    <row r="204" spans="1:17" x14ac:dyDescent="0.2">
      <c r="A204" s="11" t="s">
        <v>61</v>
      </c>
      <c r="B204" s="6" t="s">
        <v>195</v>
      </c>
      <c r="C204" s="6" t="s">
        <v>135</v>
      </c>
      <c r="D204" s="11" t="s">
        <v>126</v>
      </c>
      <c r="E204" s="60">
        <v>64.761904761904759</v>
      </c>
      <c r="F204" s="60">
        <v>21.904761904761905</v>
      </c>
      <c r="G204" s="60">
        <v>4.7619047619047619</v>
      </c>
      <c r="H204" s="60">
        <v>5.7142857142857144</v>
      </c>
      <c r="I204" s="60">
        <v>1.9047619047619047</v>
      </c>
      <c r="J204" s="60">
        <v>0.95238095238095233</v>
      </c>
      <c r="K204" s="60">
        <v>0</v>
      </c>
      <c r="L204" s="60">
        <v>0</v>
      </c>
      <c r="M204" s="60">
        <v>0</v>
      </c>
      <c r="N204" s="61">
        <v>100</v>
      </c>
      <c r="P204" s="54"/>
      <c r="Q204" s="6"/>
    </row>
    <row r="205" spans="1:17" x14ac:dyDescent="0.2">
      <c r="A205" s="18" t="s">
        <v>61</v>
      </c>
      <c r="B205" s="6" t="s">
        <v>195</v>
      </c>
      <c r="C205" s="6" t="s">
        <v>136</v>
      </c>
      <c r="D205" s="19" t="s">
        <v>127</v>
      </c>
      <c r="E205" s="20">
        <v>125</v>
      </c>
      <c r="F205" s="20">
        <v>162</v>
      </c>
      <c r="G205" s="20">
        <v>57</v>
      </c>
      <c r="H205" s="20">
        <v>195</v>
      </c>
      <c r="I205" s="20">
        <v>133</v>
      </c>
      <c r="J205" s="20">
        <v>126</v>
      </c>
      <c r="K205" s="21"/>
      <c r="L205" s="21"/>
      <c r="M205" s="21"/>
      <c r="N205" s="22">
        <v>798</v>
      </c>
      <c r="P205" s="54"/>
      <c r="Q205" s="6"/>
    </row>
    <row r="206" spans="1:17" x14ac:dyDescent="0.2">
      <c r="A206" s="11" t="s">
        <v>61</v>
      </c>
      <c r="B206" s="6" t="s">
        <v>195</v>
      </c>
      <c r="C206" s="6" t="s">
        <v>137</v>
      </c>
      <c r="D206" s="11" t="s">
        <v>128</v>
      </c>
      <c r="E206" s="60">
        <v>15.664160401002507</v>
      </c>
      <c r="F206" s="60">
        <v>20.300751879699249</v>
      </c>
      <c r="G206" s="60">
        <v>7.1428571428571432</v>
      </c>
      <c r="H206" s="60">
        <v>24.436090225563909</v>
      </c>
      <c r="I206" s="60">
        <v>16.666666666666668</v>
      </c>
      <c r="J206" s="60">
        <v>15.789473684210526</v>
      </c>
      <c r="K206" s="60">
        <v>0</v>
      </c>
      <c r="L206" s="60">
        <v>0</v>
      </c>
      <c r="M206" s="60">
        <v>0</v>
      </c>
      <c r="N206" s="61">
        <v>100</v>
      </c>
      <c r="P206" s="54"/>
      <c r="Q206" s="6"/>
    </row>
    <row r="207" spans="1:17" x14ac:dyDescent="0.2">
      <c r="A207" s="51" t="s">
        <v>62</v>
      </c>
      <c r="B207" s="52" t="s">
        <v>196</v>
      </c>
      <c r="C207" s="52" t="s">
        <v>134</v>
      </c>
      <c r="D207" s="63" t="s">
        <v>124</v>
      </c>
      <c r="E207" s="64">
        <v>56</v>
      </c>
      <c r="F207" s="64">
        <v>7</v>
      </c>
      <c r="G207" s="64">
        <v>3</v>
      </c>
      <c r="H207" s="64">
        <v>1</v>
      </c>
      <c r="I207" s="64"/>
      <c r="J207" s="64"/>
      <c r="K207" s="65"/>
      <c r="L207" s="65"/>
      <c r="M207" s="65"/>
      <c r="N207" s="66">
        <v>67</v>
      </c>
      <c r="O207" s="53"/>
      <c r="P207" s="54"/>
      <c r="Q207" s="6"/>
    </row>
    <row r="208" spans="1:17" x14ac:dyDescent="0.2">
      <c r="A208" s="11" t="s">
        <v>62</v>
      </c>
      <c r="B208" s="6" t="s">
        <v>196</v>
      </c>
      <c r="C208" s="6" t="s">
        <v>135</v>
      </c>
      <c r="D208" s="11" t="s">
        <v>126</v>
      </c>
      <c r="E208" s="60">
        <v>83.582089552238813</v>
      </c>
      <c r="F208" s="60">
        <v>10.447761194029852</v>
      </c>
      <c r="G208" s="60">
        <v>4.4776119402985071</v>
      </c>
      <c r="H208" s="60">
        <v>1.4925373134328359</v>
      </c>
      <c r="I208" s="60">
        <v>0</v>
      </c>
      <c r="J208" s="60">
        <v>0</v>
      </c>
      <c r="K208" s="60">
        <v>0</v>
      </c>
      <c r="L208" s="60">
        <v>0</v>
      </c>
      <c r="M208" s="60">
        <v>0</v>
      </c>
      <c r="N208" s="61">
        <v>100</v>
      </c>
      <c r="P208" s="54"/>
      <c r="Q208" s="6"/>
    </row>
    <row r="209" spans="1:17" x14ac:dyDescent="0.2">
      <c r="A209" s="18" t="s">
        <v>62</v>
      </c>
      <c r="B209" s="6" t="s">
        <v>196</v>
      </c>
      <c r="C209" s="6" t="s">
        <v>136</v>
      </c>
      <c r="D209" s="19" t="s">
        <v>127</v>
      </c>
      <c r="E209" s="20">
        <v>83</v>
      </c>
      <c r="F209" s="20">
        <v>44</v>
      </c>
      <c r="G209" s="20">
        <v>39</v>
      </c>
      <c r="H209" s="20">
        <v>36</v>
      </c>
      <c r="I209" s="21"/>
      <c r="J209" s="21"/>
      <c r="K209" s="21"/>
      <c r="L209" s="21"/>
      <c r="M209" s="21"/>
      <c r="N209" s="22">
        <v>202</v>
      </c>
      <c r="P209" s="54"/>
      <c r="Q209" s="6"/>
    </row>
    <row r="210" spans="1:17" x14ac:dyDescent="0.2">
      <c r="A210" s="11" t="s">
        <v>62</v>
      </c>
      <c r="B210" s="6" t="s">
        <v>196</v>
      </c>
      <c r="C210" s="6" t="s">
        <v>137</v>
      </c>
      <c r="D210" s="11" t="s">
        <v>128</v>
      </c>
      <c r="E210" s="60">
        <v>41.089108910891092</v>
      </c>
      <c r="F210" s="60">
        <v>21.782178217821784</v>
      </c>
      <c r="G210" s="60">
        <v>19.306930693069308</v>
      </c>
      <c r="H210" s="60">
        <v>17.821782178217823</v>
      </c>
      <c r="I210" s="60">
        <v>0</v>
      </c>
      <c r="J210" s="60">
        <v>0</v>
      </c>
      <c r="K210" s="60">
        <v>0</v>
      </c>
      <c r="L210" s="60">
        <v>0</v>
      </c>
      <c r="M210" s="60">
        <v>0</v>
      </c>
      <c r="N210" s="61">
        <v>100</v>
      </c>
      <c r="P210" s="54"/>
      <c r="Q210" s="6"/>
    </row>
    <row r="211" spans="1:17" x14ac:dyDescent="0.2">
      <c r="A211" s="51" t="s">
        <v>63</v>
      </c>
      <c r="B211" s="52" t="s">
        <v>197</v>
      </c>
      <c r="C211" s="52" t="s">
        <v>134</v>
      </c>
      <c r="D211" s="63" t="s">
        <v>124</v>
      </c>
      <c r="E211" s="64">
        <v>121</v>
      </c>
      <c r="F211" s="64">
        <v>15</v>
      </c>
      <c r="G211" s="64">
        <v>14</v>
      </c>
      <c r="H211" s="64">
        <v>11</v>
      </c>
      <c r="I211" s="64">
        <v>3</v>
      </c>
      <c r="J211" s="64">
        <v>1</v>
      </c>
      <c r="K211" s="65"/>
      <c r="L211" s="65"/>
      <c r="M211" s="65"/>
      <c r="N211" s="66">
        <v>165</v>
      </c>
      <c r="O211" s="53"/>
      <c r="P211" s="54"/>
      <c r="Q211" s="6"/>
    </row>
    <row r="212" spans="1:17" x14ac:dyDescent="0.2">
      <c r="A212" s="11" t="s">
        <v>63</v>
      </c>
      <c r="B212" s="6" t="s">
        <v>197</v>
      </c>
      <c r="C212" s="6" t="s">
        <v>135</v>
      </c>
      <c r="D212" s="11" t="s">
        <v>126</v>
      </c>
      <c r="E212" s="60">
        <v>73.333333333333329</v>
      </c>
      <c r="F212" s="60">
        <v>9.0909090909090917</v>
      </c>
      <c r="G212" s="60">
        <v>8.4848484848484844</v>
      </c>
      <c r="H212" s="60">
        <v>6.666666666666667</v>
      </c>
      <c r="I212" s="60">
        <v>1.8181818181818181</v>
      </c>
      <c r="J212" s="60">
        <v>0.60606060606060608</v>
      </c>
      <c r="K212" s="60">
        <v>0</v>
      </c>
      <c r="L212" s="60">
        <v>0</v>
      </c>
      <c r="M212" s="60">
        <v>0</v>
      </c>
      <c r="N212" s="61">
        <v>100</v>
      </c>
      <c r="P212" s="54"/>
      <c r="Q212" s="6"/>
    </row>
    <row r="213" spans="1:17" x14ac:dyDescent="0.2">
      <c r="A213" s="18" t="s">
        <v>63</v>
      </c>
      <c r="B213" s="6" t="s">
        <v>197</v>
      </c>
      <c r="C213" s="6" t="s">
        <v>136</v>
      </c>
      <c r="D213" s="19" t="s">
        <v>127</v>
      </c>
      <c r="E213" s="20">
        <v>237</v>
      </c>
      <c r="F213" s="20">
        <v>97</v>
      </c>
      <c r="G213" s="20">
        <v>174</v>
      </c>
      <c r="H213" s="20">
        <v>317</v>
      </c>
      <c r="I213" s="20">
        <v>239</v>
      </c>
      <c r="J213" s="20">
        <v>103</v>
      </c>
      <c r="K213" s="21"/>
      <c r="L213" s="21"/>
      <c r="M213" s="21"/>
      <c r="N213" s="22">
        <v>1167</v>
      </c>
      <c r="P213" s="54"/>
      <c r="Q213" s="6"/>
    </row>
    <row r="214" spans="1:17" x14ac:dyDescent="0.2">
      <c r="A214" s="11" t="s">
        <v>63</v>
      </c>
      <c r="B214" s="6" t="s">
        <v>197</v>
      </c>
      <c r="C214" s="6" t="s">
        <v>137</v>
      </c>
      <c r="D214" s="11" t="s">
        <v>128</v>
      </c>
      <c r="E214" s="60">
        <v>20.308483290488432</v>
      </c>
      <c r="F214" s="60">
        <v>8.3119108826049697</v>
      </c>
      <c r="G214" s="60">
        <v>14.910025706940875</v>
      </c>
      <c r="H214" s="60">
        <v>27.163667523564694</v>
      </c>
      <c r="I214" s="60">
        <v>20.479862896315339</v>
      </c>
      <c r="J214" s="60">
        <v>8.8260497000856901</v>
      </c>
      <c r="K214" s="60">
        <v>0</v>
      </c>
      <c r="L214" s="60">
        <v>0</v>
      </c>
      <c r="M214" s="60">
        <v>0</v>
      </c>
      <c r="N214" s="61">
        <v>100</v>
      </c>
      <c r="P214" s="54"/>
      <c r="Q214" s="6"/>
    </row>
    <row r="215" spans="1:17" x14ac:dyDescent="0.2">
      <c r="A215" s="51" t="s">
        <v>64</v>
      </c>
      <c r="B215" s="52" t="s">
        <v>198</v>
      </c>
      <c r="C215" s="52" t="s">
        <v>134</v>
      </c>
      <c r="D215" s="63" t="s">
        <v>124</v>
      </c>
      <c r="E215" s="64">
        <v>656</v>
      </c>
      <c r="F215" s="64">
        <v>138</v>
      </c>
      <c r="G215" s="64">
        <v>82</v>
      </c>
      <c r="H215" s="64">
        <v>51</v>
      </c>
      <c r="I215" s="64">
        <v>22</v>
      </c>
      <c r="J215" s="64">
        <v>13</v>
      </c>
      <c r="K215" s="65">
        <v>4</v>
      </c>
      <c r="L215" s="65">
        <v>1</v>
      </c>
      <c r="M215" s="65"/>
      <c r="N215" s="66">
        <v>967</v>
      </c>
      <c r="O215" s="53"/>
      <c r="P215" s="54"/>
      <c r="Q215" s="6"/>
    </row>
    <row r="216" spans="1:17" x14ac:dyDescent="0.2">
      <c r="A216" s="11" t="s">
        <v>64</v>
      </c>
      <c r="B216" s="6" t="s">
        <v>198</v>
      </c>
      <c r="C216" s="6" t="s">
        <v>135</v>
      </c>
      <c r="D216" s="11" t="s">
        <v>126</v>
      </c>
      <c r="E216" s="60">
        <v>67.838676318510863</v>
      </c>
      <c r="F216" s="60">
        <v>14.270941054808686</v>
      </c>
      <c r="G216" s="60">
        <v>8.4798345398138579</v>
      </c>
      <c r="H216" s="60">
        <v>5.2740434332988624</v>
      </c>
      <c r="I216" s="60">
        <v>2.2750775594622543</v>
      </c>
      <c r="J216" s="60">
        <v>1.344364012409514</v>
      </c>
      <c r="K216" s="60">
        <v>0.41365046535677352</v>
      </c>
      <c r="L216" s="60">
        <v>0.10341261633919338</v>
      </c>
      <c r="M216" s="60">
        <v>0</v>
      </c>
      <c r="N216" s="61">
        <v>100</v>
      </c>
      <c r="P216" s="54"/>
      <c r="Q216" s="6"/>
    </row>
    <row r="217" spans="1:17" x14ac:dyDescent="0.2">
      <c r="A217" s="18" t="s">
        <v>64</v>
      </c>
      <c r="B217" s="6" t="s">
        <v>198</v>
      </c>
      <c r="C217" s="6" t="s">
        <v>136</v>
      </c>
      <c r="D217" s="19" t="s">
        <v>127</v>
      </c>
      <c r="E217" s="20">
        <v>1268</v>
      </c>
      <c r="F217" s="20">
        <v>892</v>
      </c>
      <c r="G217" s="20">
        <v>1090</v>
      </c>
      <c r="H217" s="20">
        <v>1488</v>
      </c>
      <c r="I217" s="20">
        <v>1535</v>
      </c>
      <c r="J217" s="20">
        <v>2030</v>
      </c>
      <c r="K217" s="20">
        <v>1340</v>
      </c>
      <c r="L217" s="20">
        <v>695</v>
      </c>
      <c r="M217" s="21"/>
      <c r="N217" s="22">
        <v>10338</v>
      </c>
      <c r="P217" s="54"/>
      <c r="Q217" s="6"/>
    </row>
    <row r="218" spans="1:17" x14ac:dyDescent="0.2">
      <c r="A218" s="11" t="s">
        <v>64</v>
      </c>
      <c r="B218" s="6" t="s">
        <v>198</v>
      </c>
      <c r="C218" s="6" t="s">
        <v>137</v>
      </c>
      <c r="D218" s="11" t="s">
        <v>128</v>
      </c>
      <c r="E218" s="60">
        <v>12.265428516153994</v>
      </c>
      <c r="F218" s="60">
        <v>8.6283613851808862</v>
      </c>
      <c r="G218" s="60">
        <v>10.543625459469917</v>
      </c>
      <c r="H218" s="60">
        <v>14.393499709808474</v>
      </c>
      <c r="I218" s="60">
        <v>14.848133101180112</v>
      </c>
      <c r="J218" s="60">
        <v>19.636293286902688</v>
      </c>
      <c r="K218" s="60">
        <v>12.961888179531824</v>
      </c>
      <c r="L218" s="60">
        <v>6.7227703617721026</v>
      </c>
      <c r="M218" s="60">
        <v>0</v>
      </c>
      <c r="N218" s="61">
        <v>100</v>
      </c>
      <c r="P218" s="54"/>
      <c r="Q218" s="6"/>
    </row>
    <row r="219" spans="1:17" x14ac:dyDescent="0.2">
      <c r="A219" s="51" t="s">
        <v>65</v>
      </c>
      <c r="B219" s="52" t="s">
        <v>199</v>
      </c>
      <c r="C219" s="52" t="s">
        <v>134</v>
      </c>
      <c r="D219" s="63" t="s">
        <v>124</v>
      </c>
      <c r="E219" s="64">
        <v>88</v>
      </c>
      <c r="F219" s="64">
        <v>5</v>
      </c>
      <c r="G219" s="64">
        <v>3</v>
      </c>
      <c r="H219" s="64">
        <v>1</v>
      </c>
      <c r="I219" s="64"/>
      <c r="J219" s="64"/>
      <c r="K219" s="65"/>
      <c r="L219" s="65"/>
      <c r="M219" s="65"/>
      <c r="N219" s="66">
        <v>97</v>
      </c>
      <c r="O219" s="53"/>
      <c r="P219" s="54"/>
      <c r="Q219" s="6"/>
    </row>
    <row r="220" spans="1:17" x14ac:dyDescent="0.2">
      <c r="A220" s="11" t="s">
        <v>65</v>
      </c>
      <c r="B220" s="6" t="s">
        <v>199</v>
      </c>
      <c r="C220" s="6" t="s">
        <v>135</v>
      </c>
      <c r="D220" s="11" t="s">
        <v>126</v>
      </c>
      <c r="E220" s="60">
        <v>90.721649484536087</v>
      </c>
      <c r="F220" s="60">
        <v>5.1546391752577323</v>
      </c>
      <c r="G220" s="60">
        <v>3.0927835051546393</v>
      </c>
      <c r="H220" s="60">
        <v>1.0309278350515463</v>
      </c>
      <c r="I220" s="60">
        <v>0</v>
      </c>
      <c r="J220" s="60">
        <v>0</v>
      </c>
      <c r="K220" s="60">
        <v>0</v>
      </c>
      <c r="L220" s="60">
        <v>0</v>
      </c>
      <c r="M220" s="60">
        <v>0</v>
      </c>
      <c r="N220" s="61">
        <v>100</v>
      </c>
      <c r="P220" s="54"/>
      <c r="Q220" s="6"/>
    </row>
    <row r="221" spans="1:17" x14ac:dyDescent="0.2">
      <c r="A221" s="18" t="s">
        <v>65</v>
      </c>
      <c r="B221" s="6" t="s">
        <v>199</v>
      </c>
      <c r="C221" s="6" t="s">
        <v>136</v>
      </c>
      <c r="D221" s="19" t="s">
        <v>127</v>
      </c>
      <c r="E221" s="20">
        <v>116</v>
      </c>
      <c r="F221" s="20">
        <v>38</v>
      </c>
      <c r="G221" s="20">
        <v>32</v>
      </c>
      <c r="H221" s="20">
        <v>47</v>
      </c>
      <c r="I221" s="21"/>
      <c r="J221" s="21"/>
      <c r="K221" s="21"/>
      <c r="L221" s="21"/>
      <c r="M221" s="21"/>
      <c r="N221" s="22">
        <v>233</v>
      </c>
      <c r="P221" s="54"/>
      <c r="Q221" s="6"/>
    </row>
    <row r="222" spans="1:17" x14ac:dyDescent="0.2">
      <c r="A222" s="11" t="s">
        <v>65</v>
      </c>
      <c r="B222" s="6" t="s">
        <v>199</v>
      </c>
      <c r="C222" s="6" t="s">
        <v>137</v>
      </c>
      <c r="D222" s="11" t="s">
        <v>128</v>
      </c>
      <c r="E222" s="60">
        <v>49.785407725321889</v>
      </c>
      <c r="F222" s="60">
        <v>16.309012875536482</v>
      </c>
      <c r="G222" s="60">
        <v>13.733905579399142</v>
      </c>
      <c r="H222" s="60">
        <v>20.171673819742491</v>
      </c>
      <c r="I222" s="60">
        <v>0</v>
      </c>
      <c r="J222" s="60">
        <v>0</v>
      </c>
      <c r="K222" s="60">
        <v>0</v>
      </c>
      <c r="L222" s="60">
        <v>0</v>
      </c>
      <c r="M222" s="60">
        <v>0</v>
      </c>
      <c r="N222" s="61">
        <v>100</v>
      </c>
      <c r="P222" s="54"/>
      <c r="Q222" s="6"/>
    </row>
    <row r="223" spans="1:17" x14ac:dyDescent="0.2">
      <c r="A223" s="51" t="s">
        <v>66</v>
      </c>
      <c r="B223" s="52" t="s">
        <v>200</v>
      </c>
      <c r="C223" s="52" t="s">
        <v>134</v>
      </c>
      <c r="D223" s="63" t="s">
        <v>124</v>
      </c>
      <c r="E223" s="64">
        <v>129</v>
      </c>
      <c r="F223" s="64">
        <v>25</v>
      </c>
      <c r="G223" s="64">
        <v>13</v>
      </c>
      <c r="H223" s="64">
        <v>3</v>
      </c>
      <c r="I223" s="64">
        <v>1</v>
      </c>
      <c r="J223" s="64">
        <v>3</v>
      </c>
      <c r="K223" s="65"/>
      <c r="L223" s="65"/>
      <c r="M223" s="65"/>
      <c r="N223" s="66">
        <v>174</v>
      </c>
      <c r="O223" s="53"/>
      <c r="P223" s="54"/>
      <c r="Q223" s="6"/>
    </row>
    <row r="224" spans="1:17" x14ac:dyDescent="0.2">
      <c r="A224" s="11" t="s">
        <v>66</v>
      </c>
      <c r="B224" s="6" t="s">
        <v>200</v>
      </c>
      <c r="C224" s="6" t="s">
        <v>135</v>
      </c>
      <c r="D224" s="11" t="s">
        <v>126</v>
      </c>
      <c r="E224" s="60">
        <v>74.137931034482762</v>
      </c>
      <c r="F224" s="60">
        <v>14.367816091954023</v>
      </c>
      <c r="G224" s="60">
        <v>7.4712643678160919</v>
      </c>
      <c r="H224" s="60">
        <v>1.7241379310344827</v>
      </c>
      <c r="I224" s="60">
        <v>0.57471264367816088</v>
      </c>
      <c r="J224" s="60">
        <v>1.7241379310344827</v>
      </c>
      <c r="K224" s="60">
        <v>0</v>
      </c>
      <c r="L224" s="60">
        <v>0</v>
      </c>
      <c r="M224" s="60">
        <v>0</v>
      </c>
      <c r="N224" s="61">
        <v>100</v>
      </c>
      <c r="P224" s="54"/>
      <c r="Q224" s="6"/>
    </row>
    <row r="225" spans="1:17" x14ac:dyDescent="0.2">
      <c r="A225" s="18" t="s">
        <v>66</v>
      </c>
      <c r="B225" s="6" t="s">
        <v>200</v>
      </c>
      <c r="C225" s="6" t="s">
        <v>136</v>
      </c>
      <c r="D225" s="19" t="s">
        <v>127</v>
      </c>
      <c r="E225" s="20">
        <v>236</v>
      </c>
      <c r="F225" s="20">
        <v>162</v>
      </c>
      <c r="G225" s="20">
        <v>165</v>
      </c>
      <c r="H225" s="20">
        <v>64</v>
      </c>
      <c r="I225" s="20">
        <v>52</v>
      </c>
      <c r="J225" s="20">
        <v>548</v>
      </c>
      <c r="K225" s="21"/>
      <c r="L225" s="21"/>
      <c r="M225" s="21"/>
      <c r="N225" s="22">
        <v>1227</v>
      </c>
      <c r="P225" s="54"/>
      <c r="Q225" s="6"/>
    </row>
    <row r="226" spans="1:17" x14ac:dyDescent="0.2">
      <c r="A226" s="11" t="s">
        <v>66</v>
      </c>
      <c r="B226" s="6" t="s">
        <v>200</v>
      </c>
      <c r="C226" s="6" t="s">
        <v>137</v>
      </c>
      <c r="D226" s="11" t="s">
        <v>128</v>
      </c>
      <c r="E226" s="60">
        <v>19.233903830480848</v>
      </c>
      <c r="F226" s="60">
        <v>13.202933985330073</v>
      </c>
      <c r="G226" s="60">
        <v>13.447432762836186</v>
      </c>
      <c r="H226" s="60">
        <v>5.2159739201303994</v>
      </c>
      <c r="I226" s="60">
        <v>4.2379788101059495</v>
      </c>
      <c r="J226" s="60">
        <v>44.661776691116543</v>
      </c>
      <c r="K226" s="60">
        <v>0</v>
      </c>
      <c r="L226" s="60">
        <v>0</v>
      </c>
      <c r="M226" s="60">
        <v>0</v>
      </c>
      <c r="N226" s="61">
        <v>100</v>
      </c>
      <c r="P226" s="54"/>
      <c r="Q226" s="6"/>
    </row>
    <row r="227" spans="1:17" x14ac:dyDescent="0.2">
      <c r="A227" s="51" t="s">
        <v>67</v>
      </c>
      <c r="B227" s="52" t="s">
        <v>201</v>
      </c>
      <c r="C227" s="52" t="s">
        <v>134</v>
      </c>
      <c r="D227" s="63" t="s">
        <v>124</v>
      </c>
      <c r="E227" s="64">
        <v>438</v>
      </c>
      <c r="F227" s="64">
        <v>27</v>
      </c>
      <c r="G227" s="64">
        <v>13</v>
      </c>
      <c r="H227" s="64">
        <v>6</v>
      </c>
      <c r="I227" s="64"/>
      <c r="J227" s="64">
        <v>1</v>
      </c>
      <c r="K227" s="65"/>
      <c r="L227" s="65"/>
      <c r="M227" s="65"/>
      <c r="N227" s="66">
        <v>485</v>
      </c>
      <c r="O227" s="53"/>
      <c r="P227" s="54"/>
      <c r="Q227" s="6"/>
    </row>
    <row r="228" spans="1:17" x14ac:dyDescent="0.2">
      <c r="A228" s="11" t="s">
        <v>67</v>
      </c>
      <c r="B228" s="6" t="s">
        <v>201</v>
      </c>
      <c r="C228" s="6" t="s">
        <v>135</v>
      </c>
      <c r="D228" s="11" t="s">
        <v>126</v>
      </c>
      <c r="E228" s="60">
        <v>90.30927835051547</v>
      </c>
      <c r="F228" s="60">
        <v>5.5670103092783503</v>
      </c>
      <c r="G228" s="60">
        <v>2.6804123711340204</v>
      </c>
      <c r="H228" s="60">
        <v>1.2371134020618557</v>
      </c>
      <c r="I228" s="60">
        <v>0</v>
      </c>
      <c r="J228" s="60">
        <v>0.20618556701030927</v>
      </c>
      <c r="K228" s="60">
        <v>0</v>
      </c>
      <c r="L228" s="60">
        <v>0</v>
      </c>
      <c r="M228" s="60">
        <v>0</v>
      </c>
      <c r="N228" s="61">
        <v>100</v>
      </c>
      <c r="P228" s="54"/>
      <c r="Q228" s="6"/>
    </row>
    <row r="229" spans="1:17" x14ac:dyDescent="0.2">
      <c r="A229" s="18" t="s">
        <v>67</v>
      </c>
      <c r="B229" s="6" t="s">
        <v>201</v>
      </c>
      <c r="C229" s="6" t="s">
        <v>136</v>
      </c>
      <c r="D229" s="19" t="s">
        <v>127</v>
      </c>
      <c r="E229" s="20">
        <v>665</v>
      </c>
      <c r="F229" s="20">
        <v>183</v>
      </c>
      <c r="G229" s="20">
        <v>164</v>
      </c>
      <c r="H229" s="20">
        <v>167</v>
      </c>
      <c r="I229" s="21"/>
      <c r="J229" s="20">
        <v>107</v>
      </c>
      <c r="K229" s="21"/>
      <c r="L229" s="21"/>
      <c r="M229" s="21"/>
      <c r="N229" s="22">
        <v>1286</v>
      </c>
      <c r="P229" s="54"/>
      <c r="Q229" s="6"/>
    </row>
    <row r="230" spans="1:17" x14ac:dyDescent="0.2">
      <c r="A230" s="11" t="s">
        <v>67</v>
      </c>
      <c r="B230" s="6" t="s">
        <v>201</v>
      </c>
      <c r="C230" s="6" t="s">
        <v>137</v>
      </c>
      <c r="D230" s="11" t="s">
        <v>128</v>
      </c>
      <c r="E230" s="60">
        <v>51.710730948678069</v>
      </c>
      <c r="F230" s="60">
        <v>14.230171073094867</v>
      </c>
      <c r="G230" s="60">
        <v>12.752721617418352</v>
      </c>
      <c r="H230" s="60">
        <v>12.986003110419906</v>
      </c>
      <c r="I230" s="60">
        <v>0</v>
      </c>
      <c r="J230" s="60">
        <v>8.320373250388803</v>
      </c>
      <c r="K230" s="60">
        <v>0</v>
      </c>
      <c r="L230" s="60">
        <v>0</v>
      </c>
      <c r="M230" s="60">
        <v>0</v>
      </c>
      <c r="N230" s="61">
        <v>100</v>
      </c>
      <c r="P230" s="54"/>
      <c r="Q230" s="6"/>
    </row>
    <row r="231" spans="1:17" x14ac:dyDescent="0.2">
      <c r="A231" s="51" t="s">
        <v>68</v>
      </c>
      <c r="B231" s="52" t="s">
        <v>202</v>
      </c>
      <c r="C231" s="52" t="s">
        <v>134</v>
      </c>
      <c r="D231" s="63" t="s">
        <v>124</v>
      </c>
      <c r="E231" s="64">
        <v>109</v>
      </c>
      <c r="F231" s="64">
        <v>25</v>
      </c>
      <c r="G231" s="64">
        <v>8</v>
      </c>
      <c r="H231" s="64">
        <v>2</v>
      </c>
      <c r="I231" s="64"/>
      <c r="J231" s="64"/>
      <c r="K231" s="65"/>
      <c r="L231" s="65"/>
      <c r="M231" s="65"/>
      <c r="N231" s="66">
        <v>144</v>
      </c>
      <c r="O231" s="53"/>
      <c r="P231" s="54"/>
      <c r="Q231" s="6"/>
    </row>
    <row r="232" spans="1:17" x14ac:dyDescent="0.2">
      <c r="A232" s="11" t="s">
        <v>68</v>
      </c>
      <c r="B232" s="6" t="s">
        <v>202</v>
      </c>
      <c r="C232" s="6" t="s">
        <v>135</v>
      </c>
      <c r="D232" s="11" t="s">
        <v>126</v>
      </c>
      <c r="E232" s="60">
        <v>75.694444444444443</v>
      </c>
      <c r="F232" s="60">
        <v>17.361111111111111</v>
      </c>
      <c r="G232" s="60">
        <v>5.5555555555555554</v>
      </c>
      <c r="H232" s="60">
        <v>1.3888888888888888</v>
      </c>
      <c r="I232" s="60">
        <v>0</v>
      </c>
      <c r="J232" s="60">
        <v>0</v>
      </c>
      <c r="K232" s="60">
        <v>0</v>
      </c>
      <c r="L232" s="60">
        <v>0</v>
      </c>
      <c r="M232" s="60">
        <v>0</v>
      </c>
      <c r="N232" s="61">
        <v>100</v>
      </c>
      <c r="P232" s="54"/>
      <c r="Q232" s="6"/>
    </row>
    <row r="233" spans="1:17" x14ac:dyDescent="0.2">
      <c r="A233" s="18" t="s">
        <v>68</v>
      </c>
      <c r="B233" s="6" t="s">
        <v>202</v>
      </c>
      <c r="C233" s="6" t="s">
        <v>136</v>
      </c>
      <c r="D233" s="19" t="s">
        <v>127</v>
      </c>
      <c r="E233" s="20">
        <v>201</v>
      </c>
      <c r="F233" s="20">
        <v>159</v>
      </c>
      <c r="G233" s="20">
        <v>108</v>
      </c>
      <c r="H233" s="20">
        <v>54</v>
      </c>
      <c r="I233" s="21"/>
      <c r="J233" s="21"/>
      <c r="K233" s="21"/>
      <c r="L233" s="21"/>
      <c r="M233" s="21"/>
      <c r="N233" s="22">
        <v>522</v>
      </c>
      <c r="P233" s="54"/>
      <c r="Q233" s="6"/>
    </row>
    <row r="234" spans="1:17" x14ac:dyDescent="0.2">
      <c r="A234" s="11" t="s">
        <v>68</v>
      </c>
      <c r="B234" s="6" t="s">
        <v>202</v>
      </c>
      <c r="C234" s="6" t="s">
        <v>137</v>
      </c>
      <c r="D234" s="11" t="s">
        <v>128</v>
      </c>
      <c r="E234" s="60">
        <v>38.505747126436781</v>
      </c>
      <c r="F234" s="60">
        <v>30.459770114942529</v>
      </c>
      <c r="G234" s="60">
        <v>20.689655172413794</v>
      </c>
      <c r="H234" s="60">
        <v>10.344827586206897</v>
      </c>
      <c r="I234" s="60">
        <v>0</v>
      </c>
      <c r="J234" s="60">
        <v>0</v>
      </c>
      <c r="K234" s="60">
        <v>0</v>
      </c>
      <c r="L234" s="60">
        <v>0</v>
      </c>
      <c r="M234" s="60">
        <v>0</v>
      </c>
      <c r="N234" s="61">
        <v>100</v>
      </c>
      <c r="P234" s="54"/>
      <c r="Q234" s="6"/>
    </row>
    <row r="235" spans="1:17" x14ac:dyDescent="0.2">
      <c r="A235" s="51" t="s">
        <v>69</v>
      </c>
      <c r="B235" s="52" t="s">
        <v>203</v>
      </c>
      <c r="C235" s="52" t="s">
        <v>134</v>
      </c>
      <c r="D235" s="63" t="s">
        <v>124</v>
      </c>
      <c r="E235" s="64">
        <v>877</v>
      </c>
      <c r="F235" s="64">
        <v>202</v>
      </c>
      <c r="G235" s="64">
        <v>132</v>
      </c>
      <c r="H235" s="64">
        <v>79</v>
      </c>
      <c r="I235" s="64">
        <v>27</v>
      </c>
      <c r="J235" s="64">
        <v>16</v>
      </c>
      <c r="K235" s="65">
        <v>2</v>
      </c>
      <c r="L235" s="65">
        <v>3</v>
      </c>
      <c r="M235" s="65"/>
      <c r="N235" s="66">
        <v>1338</v>
      </c>
      <c r="O235" s="53"/>
      <c r="P235" s="54"/>
      <c r="Q235" s="6"/>
    </row>
    <row r="236" spans="1:17" x14ac:dyDescent="0.2">
      <c r="A236" s="11" t="s">
        <v>69</v>
      </c>
      <c r="B236" s="6" t="s">
        <v>203</v>
      </c>
      <c r="C236" s="6" t="s">
        <v>135</v>
      </c>
      <c r="D236" s="11" t="s">
        <v>126</v>
      </c>
      <c r="E236" s="60">
        <v>65.545590433482815</v>
      </c>
      <c r="F236" s="60">
        <v>15.097159940209268</v>
      </c>
      <c r="G236" s="60">
        <v>9.8654708520179373</v>
      </c>
      <c r="H236" s="60">
        <v>5.9043348281016446</v>
      </c>
      <c r="I236" s="60">
        <v>2.0179372197309418</v>
      </c>
      <c r="J236" s="60">
        <v>1.195814648729447</v>
      </c>
      <c r="K236" s="60">
        <v>0.14947683109118087</v>
      </c>
      <c r="L236" s="60">
        <v>0.22421524663677131</v>
      </c>
      <c r="M236" s="60">
        <v>0</v>
      </c>
      <c r="N236" s="61">
        <v>100</v>
      </c>
      <c r="P236" s="54"/>
      <c r="Q236" s="6"/>
    </row>
    <row r="237" spans="1:17" x14ac:dyDescent="0.2">
      <c r="A237" s="18" t="s">
        <v>69</v>
      </c>
      <c r="B237" s="6" t="s">
        <v>203</v>
      </c>
      <c r="C237" s="6" t="s">
        <v>136</v>
      </c>
      <c r="D237" s="19" t="s">
        <v>127</v>
      </c>
      <c r="E237" s="20">
        <v>1714</v>
      </c>
      <c r="F237" s="20">
        <v>1309</v>
      </c>
      <c r="G237" s="20">
        <v>1804</v>
      </c>
      <c r="H237" s="20">
        <v>2443</v>
      </c>
      <c r="I237" s="20">
        <v>1975</v>
      </c>
      <c r="J237" s="20">
        <v>2702</v>
      </c>
      <c r="K237" s="20">
        <v>806</v>
      </c>
      <c r="L237" s="20">
        <v>2078</v>
      </c>
      <c r="M237" s="21"/>
      <c r="N237" s="22">
        <v>14831</v>
      </c>
      <c r="P237" s="54"/>
      <c r="Q237" s="6"/>
    </row>
    <row r="238" spans="1:17" x14ac:dyDescent="0.2">
      <c r="A238" s="11" t="s">
        <v>69</v>
      </c>
      <c r="B238" s="6" t="s">
        <v>203</v>
      </c>
      <c r="C238" s="6" t="s">
        <v>137</v>
      </c>
      <c r="D238" s="11" t="s">
        <v>128</v>
      </c>
      <c r="E238" s="60">
        <v>11.556874115029331</v>
      </c>
      <c r="F238" s="60">
        <v>8.8261074775807433</v>
      </c>
      <c r="G238" s="60">
        <v>12.16371114557346</v>
      </c>
      <c r="H238" s="60">
        <v>16.472254062436789</v>
      </c>
      <c r="I238" s="60">
        <v>13.316701503607309</v>
      </c>
      <c r="J238" s="60">
        <v>18.218596183669341</v>
      </c>
      <c r="K238" s="60">
        <v>5.4345627402063243</v>
      </c>
      <c r="L238" s="60">
        <v>14.011192771896702</v>
      </c>
      <c r="M238" s="60">
        <v>0</v>
      </c>
      <c r="N238" s="61">
        <v>100</v>
      </c>
      <c r="P238" s="54"/>
      <c r="Q238" s="6"/>
    </row>
    <row r="239" spans="1:17" x14ac:dyDescent="0.2">
      <c r="A239" s="51" t="s">
        <v>70</v>
      </c>
      <c r="B239" s="52" t="s">
        <v>204</v>
      </c>
      <c r="C239" s="52" t="s">
        <v>134</v>
      </c>
      <c r="D239" s="63" t="s">
        <v>124</v>
      </c>
      <c r="E239" s="64">
        <v>824</v>
      </c>
      <c r="F239" s="64">
        <v>222</v>
      </c>
      <c r="G239" s="64">
        <v>150</v>
      </c>
      <c r="H239" s="64">
        <v>71</v>
      </c>
      <c r="I239" s="64">
        <v>13</v>
      </c>
      <c r="J239" s="64">
        <v>4</v>
      </c>
      <c r="K239" s="65"/>
      <c r="L239" s="65">
        <v>1</v>
      </c>
      <c r="M239" s="65"/>
      <c r="N239" s="66">
        <v>1285</v>
      </c>
      <c r="O239" s="53"/>
      <c r="P239" s="54"/>
      <c r="Q239" s="6"/>
    </row>
    <row r="240" spans="1:17" x14ac:dyDescent="0.2">
      <c r="A240" s="11" t="s">
        <v>70</v>
      </c>
      <c r="B240" s="6" t="s">
        <v>204</v>
      </c>
      <c r="C240" s="6" t="s">
        <v>135</v>
      </c>
      <c r="D240" s="11" t="s">
        <v>126</v>
      </c>
      <c r="E240" s="60">
        <v>64.124513618677042</v>
      </c>
      <c r="F240" s="60">
        <v>17.276264591439688</v>
      </c>
      <c r="G240" s="60">
        <v>11.673151750972762</v>
      </c>
      <c r="H240" s="60">
        <v>5.5252918287937742</v>
      </c>
      <c r="I240" s="60">
        <v>1.0116731517509727</v>
      </c>
      <c r="J240" s="60">
        <v>0.31128404669260701</v>
      </c>
      <c r="K240" s="60">
        <v>0</v>
      </c>
      <c r="L240" s="60">
        <v>7.7821011673151752E-2</v>
      </c>
      <c r="M240" s="60">
        <v>0</v>
      </c>
      <c r="N240" s="61">
        <v>100</v>
      </c>
      <c r="P240" s="54"/>
      <c r="Q240" s="6"/>
    </row>
    <row r="241" spans="1:17" x14ac:dyDescent="0.2">
      <c r="A241" s="18" t="s">
        <v>70</v>
      </c>
      <c r="B241" s="6" t="s">
        <v>204</v>
      </c>
      <c r="C241" s="6" t="s">
        <v>136</v>
      </c>
      <c r="D241" s="19" t="s">
        <v>127</v>
      </c>
      <c r="E241" s="20">
        <v>1539</v>
      </c>
      <c r="F241" s="20">
        <v>1481</v>
      </c>
      <c r="G241" s="20">
        <v>1990</v>
      </c>
      <c r="H241" s="20">
        <v>2153</v>
      </c>
      <c r="I241" s="20">
        <v>915</v>
      </c>
      <c r="J241" s="20">
        <v>559</v>
      </c>
      <c r="K241" s="21"/>
      <c r="L241" s="20">
        <v>563</v>
      </c>
      <c r="M241" s="21"/>
      <c r="N241" s="22">
        <v>9200</v>
      </c>
      <c r="P241" s="54"/>
      <c r="Q241" s="6"/>
    </row>
    <row r="242" spans="1:17" x14ac:dyDescent="0.2">
      <c r="A242" s="11" t="s">
        <v>70</v>
      </c>
      <c r="B242" s="6" t="s">
        <v>204</v>
      </c>
      <c r="C242" s="6" t="s">
        <v>137</v>
      </c>
      <c r="D242" s="11" t="s">
        <v>128</v>
      </c>
      <c r="E242" s="60">
        <v>16.728260869565219</v>
      </c>
      <c r="F242" s="60">
        <v>16.097826086956523</v>
      </c>
      <c r="G242" s="60">
        <v>21.630434782608695</v>
      </c>
      <c r="H242" s="60">
        <v>23.402173913043477</v>
      </c>
      <c r="I242" s="60">
        <v>9.945652173913043</v>
      </c>
      <c r="J242" s="60">
        <v>6.0760869565217392</v>
      </c>
      <c r="K242" s="60">
        <v>0</v>
      </c>
      <c r="L242" s="60">
        <v>6.1195652173913047</v>
      </c>
      <c r="M242" s="60">
        <v>0</v>
      </c>
      <c r="N242" s="61">
        <v>100</v>
      </c>
      <c r="P242" s="54"/>
      <c r="Q242" s="6"/>
    </row>
    <row r="243" spans="1:17" x14ac:dyDescent="0.2">
      <c r="A243" s="51" t="s">
        <v>71</v>
      </c>
      <c r="B243" s="52" t="s">
        <v>205</v>
      </c>
      <c r="C243" s="52" t="s">
        <v>134</v>
      </c>
      <c r="D243" s="63" t="s">
        <v>124</v>
      </c>
      <c r="E243" s="64">
        <v>470</v>
      </c>
      <c r="F243" s="64">
        <v>116</v>
      </c>
      <c r="G243" s="64">
        <v>79</v>
      </c>
      <c r="H243" s="64">
        <v>57</v>
      </c>
      <c r="I243" s="64">
        <v>12</v>
      </c>
      <c r="J243" s="64">
        <v>6</v>
      </c>
      <c r="K243" s="65">
        <v>5</v>
      </c>
      <c r="L243" s="65"/>
      <c r="M243" s="65"/>
      <c r="N243" s="66">
        <v>745</v>
      </c>
      <c r="O243" s="53"/>
      <c r="P243" s="54"/>
      <c r="Q243" s="6"/>
    </row>
    <row r="244" spans="1:17" x14ac:dyDescent="0.2">
      <c r="A244" s="11" t="s">
        <v>71</v>
      </c>
      <c r="B244" s="6" t="s">
        <v>205</v>
      </c>
      <c r="C244" s="6" t="s">
        <v>135</v>
      </c>
      <c r="D244" s="11" t="s">
        <v>126</v>
      </c>
      <c r="E244" s="60">
        <v>63.087248322147651</v>
      </c>
      <c r="F244" s="60">
        <v>15.570469798657719</v>
      </c>
      <c r="G244" s="60">
        <v>10.604026845637584</v>
      </c>
      <c r="H244" s="60">
        <v>7.651006711409396</v>
      </c>
      <c r="I244" s="60">
        <v>1.6107382550335569</v>
      </c>
      <c r="J244" s="60">
        <v>0.80536912751677847</v>
      </c>
      <c r="K244" s="60">
        <v>0.67114093959731547</v>
      </c>
      <c r="L244" s="60">
        <v>0</v>
      </c>
      <c r="M244" s="60">
        <v>0</v>
      </c>
      <c r="N244" s="61">
        <v>100</v>
      </c>
      <c r="P244" s="54"/>
      <c r="Q244" s="6"/>
    </row>
    <row r="245" spans="1:17" x14ac:dyDescent="0.2">
      <c r="A245" s="18" t="s">
        <v>71</v>
      </c>
      <c r="B245" s="6" t="s">
        <v>205</v>
      </c>
      <c r="C245" s="6" t="s">
        <v>136</v>
      </c>
      <c r="D245" s="19" t="s">
        <v>127</v>
      </c>
      <c r="E245" s="20">
        <v>868</v>
      </c>
      <c r="F245" s="20">
        <v>770</v>
      </c>
      <c r="G245" s="20">
        <v>1118</v>
      </c>
      <c r="H245" s="20">
        <v>1742</v>
      </c>
      <c r="I245" s="20">
        <v>752</v>
      </c>
      <c r="J245" s="20">
        <v>914</v>
      </c>
      <c r="K245" s="20">
        <v>1589</v>
      </c>
      <c r="L245" s="21"/>
      <c r="M245" s="21"/>
      <c r="N245" s="22">
        <v>7753</v>
      </c>
      <c r="P245" s="54"/>
      <c r="Q245" s="6"/>
    </row>
    <row r="246" spans="1:17" x14ac:dyDescent="0.2">
      <c r="A246" s="11" t="s">
        <v>71</v>
      </c>
      <c r="B246" s="6" t="s">
        <v>205</v>
      </c>
      <c r="C246" s="6" t="s">
        <v>137</v>
      </c>
      <c r="D246" s="11" t="s">
        <v>128</v>
      </c>
      <c r="E246" s="60">
        <v>11.195666193731459</v>
      </c>
      <c r="F246" s="60">
        <v>9.931639365406939</v>
      </c>
      <c r="G246" s="60">
        <v>14.420224429253192</v>
      </c>
      <c r="H246" s="60">
        <v>22.468721785115438</v>
      </c>
      <c r="I246" s="60">
        <v>9.6994711724493747</v>
      </c>
      <c r="J246" s="60">
        <v>11.788984909067457</v>
      </c>
      <c r="K246" s="60">
        <v>20.495292144976137</v>
      </c>
      <c r="L246" s="60">
        <v>0</v>
      </c>
      <c r="M246" s="60">
        <v>0</v>
      </c>
      <c r="N246" s="61">
        <v>100</v>
      </c>
      <c r="P246" s="54"/>
      <c r="Q246" s="6"/>
    </row>
    <row r="247" spans="1:17" x14ac:dyDescent="0.2">
      <c r="A247" s="51" t="s">
        <v>72</v>
      </c>
      <c r="B247" s="52" t="s">
        <v>206</v>
      </c>
      <c r="C247" s="52" t="s">
        <v>134</v>
      </c>
      <c r="D247" s="63" t="s">
        <v>124</v>
      </c>
      <c r="E247" s="64">
        <v>202</v>
      </c>
      <c r="F247" s="64">
        <v>49</v>
      </c>
      <c r="G247" s="64">
        <v>16</v>
      </c>
      <c r="H247" s="64">
        <v>16</v>
      </c>
      <c r="I247" s="64">
        <v>2</v>
      </c>
      <c r="J247" s="64">
        <v>1</v>
      </c>
      <c r="K247" s="65"/>
      <c r="L247" s="65"/>
      <c r="M247" s="65"/>
      <c r="N247" s="66">
        <v>286</v>
      </c>
      <c r="O247" s="53"/>
      <c r="P247" s="54"/>
      <c r="Q247" s="6"/>
    </row>
    <row r="248" spans="1:17" x14ac:dyDescent="0.2">
      <c r="A248" s="11" t="s">
        <v>72</v>
      </c>
      <c r="B248" s="6" t="s">
        <v>206</v>
      </c>
      <c r="C248" s="6" t="s">
        <v>135</v>
      </c>
      <c r="D248" s="11" t="s">
        <v>126</v>
      </c>
      <c r="E248" s="60">
        <v>70.629370629370626</v>
      </c>
      <c r="F248" s="60">
        <v>17.132867132867133</v>
      </c>
      <c r="G248" s="60">
        <v>5.5944055944055942</v>
      </c>
      <c r="H248" s="60">
        <v>5.5944055944055942</v>
      </c>
      <c r="I248" s="60">
        <v>0.69930069930069927</v>
      </c>
      <c r="J248" s="60">
        <v>0.34965034965034963</v>
      </c>
      <c r="K248" s="60">
        <v>0</v>
      </c>
      <c r="L248" s="60">
        <v>0</v>
      </c>
      <c r="M248" s="60">
        <v>0</v>
      </c>
      <c r="N248" s="61">
        <v>100</v>
      </c>
      <c r="P248" s="54"/>
      <c r="Q248" s="6"/>
    </row>
    <row r="249" spans="1:17" x14ac:dyDescent="0.2">
      <c r="A249" s="18" t="s">
        <v>72</v>
      </c>
      <c r="B249" s="6" t="s">
        <v>206</v>
      </c>
      <c r="C249" s="6" t="s">
        <v>136</v>
      </c>
      <c r="D249" s="19" t="s">
        <v>127</v>
      </c>
      <c r="E249" s="20">
        <v>370</v>
      </c>
      <c r="F249" s="20">
        <v>314</v>
      </c>
      <c r="G249" s="20">
        <v>196</v>
      </c>
      <c r="H249" s="20">
        <v>441</v>
      </c>
      <c r="I249" s="20">
        <v>129</v>
      </c>
      <c r="J249" s="20">
        <v>122</v>
      </c>
      <c r="K249" s="21"/>
      <c r="L249" s="21"/>
      <c r="M249" s="21"/>
      <c r="N249" s="22">
        <v>1572</v>
      </c>
      <c r="P249" s="54"/>
      <c r="Q249" s="6"/>
    </row>
    <row r="250" spans="1:17" x14ac:dyDescent="0.2">
      <c r="A250" s="11" t="s">
        <v>72</v>
      </c>
      <c r="B250" s="6" t="s">
        <v>206</v>
      </c>
      <c r="C250" s="6" t="s">
        <v>137</v>
      </c>
      <c r="D250" s="11" t="s">
        <v>128</v>
      </c>
      <c r="E250" s="60">
        <v>23.536895674300254</v>
      </c>
      <c r="F250" s="60">
        <v>19.974554707379134</v>
      </c>
      <c r="G250" s="60">
        <v>12.468193384223918</v>
      </c>
      <c r="H250" s="60">
        <v>28.053435114503817</v>
      </c>
      <c r="I250" s="60">
        <v>8.2061068702290072</v>
      </c>
      <c r="J250" s="60">
        <v>7.7608142493638681</v>
      </c>
      <c r="K250" s="60">
        <v>0</v>
      </c>
      <c r="L250" s="60">
        <v>0</v>
      </c>
      <c r="M250" s="60">
        <v>0</v>
      </c>
      <c r="N250" s="61">
        <v>100</v>
      </c>
      <c r="P250" s="54"/>
      <c r="Q250" s="6"/>
    </row>
    <row r="251" spans="1:17" x14ac:dyDescent="0.2">
      <c r="A251" s="51" t="s">
        <v>73</v>
      </c>
      <c r="B251" s="52" t="s">
        <v>207</v>
      </c>
      <c r="C251" s="52" t="s">
        <v>134</v>
      </c>
      <c r="D251" s="63" t="s">
        <v>124</v>
      </c>
      <c r="E251" s="64">
        <v>501</v>
      </c>
      <c r="F251" s="64">
        <v>124</v>
      </c>
      <c r="G251" s="64">
        <v>70</v>
      </c>
      <c r="H251" s="64">
        <v>30</v>
      </c>
      <c r="I251" s="64">
        <v>13</v>
      </c>
      <c r="J251" s="64">
        <v>4</v>
      </c>
      <c r="K251" s="65">
        <v>5</v>
      </c>
      <c r="L251" s="65"/>
      <c r="M251" s="65">
        <v>2</v>
      </c>
      <c r="N251" s="66">
        <v>749</v>
      </c>
      <c r="O251" s="53"/>
      <c r="P251" s="54"/>
      <c r="Q251" s="6"/>
    </row>
    <row r="252" spans="1:17" x14ac:dyDescent="0.2">
      <c r="A252" s="11" t="s">
        <v>73</v>
      </c>
      <c r="B252" s="6" t="s">
        <v>207</v>
      </c>
      <c r="C252" s="6" t="s">
        <v>135</v>
      </c>
      <c r="D252" s="11" t="s">
        <v>126</v>
      </c>
      <c r="E252" s="60">
        <v>66.889185580774367</v>
      </c>
      <c r="F252" s="60">
        <v>16.555407209612817</v>
      </c>
      <c r="G252" s="60">
        <v>9.3457943925233646</v>
      </c>
      <c r="H252" s="60">
        <v>4.0053404539385848</v>
      </c>
      <c r="I252" s="60">
        <v>1.7356475300400533</v>
      </c>
      <c r="J252" s="60">
        <v>0.53404539385847793</v>
      </c>
      <c r="K252" s="60">
        <v>0.66755674232309747</v>
      </c>
      <c r="L252" s="60">
        <v>0</v>
      </c>
      <c r="M252" s="60">
        <v>0.26702269692923897</v>
      </c>
      <c r="N252" s="61">
        <v>100</v>
      </c>
      <c r="P252" s="54"/>
      <c r="Q252" s="6"/>
    </row>
    <row r="253" spans="1:17" x14ac:dyDescent="0.2">
      <c r="A253" s="18" t="s">
        <v>73</v>
      </c>
      <c r="B253" s="6" t="s">
        <v>207</v>
      </c>
      <c r="C253" s="6" t="s">
        <v>136</v>
      </c>
      <c r="D253" s="19" t="s">
        <v>127</v>
      </c>
      <c r="E253" s="20">
        <v>909</v>
      </c>
      <c r="F253" s="20">
        <v>801</v>
      </c>
      <c r="G253" s="20">
        <v>934</v>
      </c>
      <c r="H253" s="20">
        <v>883</v>
      </c>
      <c r="I253" s="20">
        <v>829</v>
      </c>
      <c r="J253" s="20">
        <v>571</v>
      </c>
      <c r="K253" s="20">
        <v>1829</v>
      </c>
      <c r="L253" s="21"/>
      <c r="M253" s="20">
        <v>3196</v>
      </c>
      <c r="N253" s="22">
        <v>9952</v>
      </c>
      <c r="O253" s="74"/>
      <c r="P253" s="54"/>
      <c r="Q253" s="6"/>
    </row>
    <row r="254" spans="1:17" x14ac:dyDescent="0.2">
      <c r="A254" s="11" t="s">
        <v>73</v>
      </c>
      <c r="B254" s="6" t="s">
        <v>207</v>
      </c>
      <c r="C254" s="6" t="s">
        <v>137</v>
      </c>
      <c r="D254" s="11" t="s">
        <v>128</v>
      </c>
      <c r="E254" s="60">
        <v>9.1338424437299039</v>
      </c>
      <c r="F254" s="60">
        <v>8.0486334405144699</v>
      </c>
      <c r="G254" s="60">
        <v>9.385048231511254</v>
      </c>
      <c r="H254" s="60">
        <v>8.8725884244372999</v>
      </c>
      <c r="I254" s="60">
        <v>8.329983922829582</v>
      </c>
      <c r="J254" s="60">
        <v>5.737540192926045</v>
      </c>
      <c r="K254" s="60">
        <v>18.3782154340836</v>
      </c>
      <c r="L254" s="60">
        <v>0</v>
      </c>
      <c r="M254" s="60">
        <v>32.114147909967848</v>
      </c>
      <c r="N254" s="61">
        <v>100</v>
      </c>
      <c r="P254" s="54"/>
      <c r="Q254" s="6"/>
    </row>
    <row r="255" spans="1:17" x14ac:dyDescent="0.2">
      <c r="A255" s="51" t="s">
        <v>74</v>
      </c>
      <c r="B255" s="52" t="s">
        <v>208</v>
      </c>
      <c r="C255" s="52" t="s">
        <v>134</v>
      </c>
      <c r="D255" s="63" t="s">
        <v>124</v>
      </c>
      <c r="E255" s="64">
        <v>501</v>
      </c>
      <c r="F255" s="64">
        <v>83</v>
      </c>
      <c r="G255" s="64">
        <v>40</v>
      </c>
      <c r="H255" s="64">
        <v>20</v>
      </c>
      <c r="I255" s="64">
        <v>7</v>
      </c>
      <c r="J255" s="64">
        <v>5</v>
      </c>
      <c r="K255" s="65"/>
      <c r="L255" s="65"/>
      <c r="M255" s="65"/>
      <c r="N255" s="66">
        <v>656</v>
      </c>
      <c r="O255" s="53"/>
      <c r="P255" s="54"/>
      <c r="Q255" s="6"/>
    </row>
    <row r="256" spans="1:17" x14ac:dyDescent="0.2">
      <c r="A256" s="11" t="s">
        <v>74</v>
      </c>
      <c r="B256" s="6" t="s">
        <v>208</v>
      </c>
      <c r="C256" s="6" t="s">
        <v>135</v>
      </c>
      <c r="D256" s="11" t="s">
        <v>126</v>
      </c>
      <c r="E256" s="60">
        <v>76.371951219512198</v>
      </c>
      <c r="F256" s="60">
        <v>12.652439024390244</v>
      </c>
      <c r="G256" s="60">
        <v>6.0975609756097562</v>
      </c>
      <c r="H256" s="60">
        <v>3.0487804878048781</v>
      </c>
      <c r="I256" s="60">
        <v>1.0670731707317074</v>
      </c>
      <c r="J256" s="60">
        <v>0.76219512195121952</v>
      </c>
      <c r="K256" s="60">
        <v>0</v>
      </c>
      <c r="L256" s="60">
        <v>0</v>
      </c>
      <c r="M256" s="60">
        <v>0</v>
      </c>
      <c r="N256" s="61">
        <v>100</v>
      </c>
      <c r="P256" s="54"/>
      <c r="Q256" s="6"/>
    </row>
    <row r="257" spans="1:17" x14ac:dyDescent="0.2">
      <c r="A257" s="18" t="s">
        <v>74</v>
      </c>
      <c r="B257" s="6" t="s">
        <v>208</v>
      </c>
      <c r="C257" s="6" t="s">
        <v>136</v>
      </c>
      <c r="D257" s="19" t="s">
        <v>127</v>
      </c>
      <c r="E257" s="20">
        <v>932</v>
      </c>
      <c r="F257" s="20">
        <v>553</v>
      </c>
      <c r="G257" s="20">
        <v>573</v>
      </c>
      <c r="H257" s="20">
        <v>658</v>
      </c>
      <c r="I257" s="20">
        <v>463</v>
      </c>
      <c r="J257" s="20">
        <v>701</v>
      </c>
      <c r="K257" s="21"/>
      <c r="L257" s="21"/>
      <c r="M257" s="21"/>
      <c r="N257" s="22">
        <v>3880</v>
      </c>
      <c r="P257" s="54"/>
      <c r="Q257" s="6"/>
    </row>
    <row r="258" spans="1:17" x14ac:dyDescent="0.2">
      <c r="A258" s="11" t="s">
        <v>74</v>
      </c>
      <c r="B258" s="6" t="s">
        <v>208</v>
      </c>
      <c r="C258" s="6" t="s">
        <v>137</v>
      </c>
      <c r="D258" s="11" t="s">
        <v>128</v>
      </c>
      <c r="E258" s="60">
        <v>24.020618556701031</v>
      </c>
      <c r="F258" s="60">
        <v>14.25257731958763</v>
      </c>
      <c r="G258" s="60">
        <v>14.768041237113403</v>
      </c>
      <c r="H258" s="60">
        <v>16.958762886597938</v>
      </c>
      <c r="I258" s="60">
        <v>11.93298969072165</v>
      </c>
      <c r="J258" s="60">
        <v>18.067010309278352</v>
      </c>
      <c r="K258" s="60">
        <v>0</v>
      </c>
      <c r="L258" s="60">
        <v>0</v>
      </c>
      <c r="M258" s="60">
        <v>0</v>
      </c>
      <c r="N258" s="61">
        <v>100</v>
      </c>
      <c r="P258" s="54"/>
      <c r="Q258" s="6"/>
    </row>
    <row r="259" spans="1:17" x14ac:dyDescent="0.2">
      <c r="A259" s="51" t="s">
        <v>75</v>
      </c>
      <c r="B259" s="52" t="s">
        <v>209</v>
      </c>
      <c r="C259" s="52" t="s">
        <v>134</v>
      </c>
      <c r="D259" s="63" t="s">
        <v>124</v>
      </c>
      <c r="E259" s="64">
        <v>182</v>
      </c>
      <c r="F259" s="64">
        <v>12</v>
      </c>
      <c r="G259" s="64">
        <v>1</v>
      </c>
      <c r="H259" s="64">
        <v>1</v>
      </c>
      <c r="I259" s="64"/>
      <c r="J259" s="64"/>
      <c r="K259" s="65"/>
      <c r="L259" s="65"/>
      <c r="M259" s="65"/>
      <c r="N259" s="66">
        <v>196</v>
      </c>
      <c r="O259" s="53"/>
      <c r="P259" s="54"/>
      <c r="Q259" s="6"/>
    </row>
    <row r="260" spans="1:17" x14ac:dyDescent="0.2">
      <c r="A260" s="11" t="s">
        <v>75</v>
      </c>
      <c r="B260" s="6" t="s">
        <v>209</v>
      </c>
      <c r="C260" s="6" t="s">
        <v>135</v>
      </c>
      <c r="D260" s="11" t="s">
        <v>126</v>
      </c>
      <c r="E260" s="60">
        <v>92.857142857142861</v>
      </c>
      <c r="F260" s="60">
        <v>6.1224489795918364</v>
      </c>
      <c r="G260" s="60">
        <v>0.51020408163265307</v>
      </c>
      <c r="H260" s="60">
        <v>0.51020408163265307</v>
      </c>
      <c r="I260" s="60">
        <v>0</v>
      </c>
      <c r="J260" s="60">
        <v>0</v>
      </c>
      <c r="K260" s="60">
        <v>0</v>
      </c>
      <c r="L260" s="60">
        <v>0</v>
      </c>
      <c r="M260" s="60">
        <v>0</v>
      </c>
      <c r="N260" s="61">
        <v>100</v>
      </c>
      <c r="P260" s="54"/>
      <c r="Q260" s="6"/>
    </row>
    <row r="261" spans="1:17" x14ac:dyDescent="0.2">
      <c r="A261" s="18" t="s">
        <v>75</v>
      </c>
      <c r="B261" s="6" t="s">
        <v>209</v>
      </c>
      <c r="C261" s="6" t="s">
        <v>136</v>
      </c>
      <c r="D261" s="19" t="s">
        <v>127</v>
      </c>
      <c r="E261" s="20">
        <v>295</v>
      </c>
      <c r="F261" s="20">
        <v>71</v>
      </c>
      <c r="G261" s="20">
        <v>13</v>
      </c>
      <c r="H261" s="20">
        <v>22</v>
      </c>
      <c r="I261" s="21"/>
      <c r="J261" s="21"/>
      <c r="K261" s="21"/>
      <c r="L261" s="21"/>
      <c r="M261" s="21"/>
      <c r="N261" s="22">
        <v>401</v>
      </c>
      <c r="P261" s="54"/>
      <c r="Q261" s="6"/>
    </row>
    <row r="262" spans="1:17" x14ac:dyDescent="0.2">
      <c r="A262" s="11" t="s">
        <v>75</v>
      </c>
      <c r="B262" s="6" t="s">
        <v>209</v>
      </c>
      <c r="C262" s="6" t="s">
        <v>137</v>
      </c>
      <c r="D262" s="11" t="s">
        <v>128</v>
      </c>
      <c r="E262" s="60">
        <v>73.566084788029926</v>
      </c>
      <c r="F262" s="60">
        <v>17.705735660847882</v>
      </c>
      <c r="G262" s="60">
        <v>3.2418952618453867</v>
      </c>
      <c r="H262" s="60">
        <v>5.4862842892768082</v>
      </c>
      <c r="I262" s="60">
        <v>0</v>
      </c>
      <c r="J262" s="60">
        <v>0</v>
      </c>
      <c r="K262" s="60">
        <v>0</v>
      </c>
      <c r="L262" s="60">
        <v>0</v>
      </c>
      <c r="M262" s="60">
        <v>0</v>
      </c>
      <c r="N262" s="61">
        <v>100</v>
      </c>
      <c r="P262" s="54"/>
      <c r="Q262" s="6"/>
    </row>
    <row r="263" spans="1:17" x14ac:dyDescent="0.2">
      <c r="A263" s="51" t="s">
        <v>76</v>
      </c>
      <c r="B263" s="52" t="s">
        <v>210</v>
      </c>
      <c r="C263" s="52" t="s">
        <v>134</v>
      </c>
      <c r="D263" s="63" t="s">
        <v>124</v>
      </c>
      <c r="E263" s="64">
        <v>9</v>
      </c>
      <c r="F263" s="64">
        <v>2</v>
      </c>
      <c r="G263" s="64">
        <v>2</v>
      </c>
      <c r="H263" s="64">
        <v>3</v>
      </c>
      <c r="I263" s="64"/>
      <c r="J263" s="64">
        <v>3</v>
      </c>
      <c r="K263" s="65"/>
      <c r="L263" s="65"/>
      <c r="M263" s="65"/>
      <c r="N263" s="66">
        <v>19</v>
      </c>
      <c r="O263" s="53"/>
      <c r="P263" s="54"/>
      <c r="Q263" s="6"/>
    </row>
    <row r="264" spans="1:17" x14ac:dyDescent="0.2">
      <c r="A264" s="11" t="s">
        <v>76</v>
      </c>
      <c r="B264" s="6" t="s">
        <v>210</v>
      </c>
      <c r="C264" s="6" t="s">
        <v>135</v>
      </c>
      <c r="D264" s="11" t="s">
        <v>126</v>
      </c>
      <c r="E264" s="60">
        <v>47.368421052631582</v>
      </c>
      <c r="F264" s="60">
        <v>10.526315789473685</v>
      </c>
      <c r="G264" s="60">
        <v>10.526315789473685</v>
      </c>
      <c r="H264" s="60">
        <v>15.789473684210526</v>
      </c>
      <c r="I264" s="60">
        <v>0</v>
      </c>
      <c r="J264" s="60">
        <v>15.789473684210526</v>
      </c>
      <c r="K264" s="60">
        <v>0</v>
      </c>
      <c r="L264" s="60">
        <v>0</v>
      </c>
      <c r="M264" s="60">
        <v>0</v>
      </c>
      <c r="N264" s="61">
        <v>100</v>
      </c>
      <c r="P264" s="54"/>
      <c r="Q264" s="6"/>
    </row>
    <row r="265" spans="1:17" x14ac:dyDescent="0.2">
      <c r="A265" s="18" t="s">
        <v>76</v>
      </c>
      <c r="B265" s="6" t="s">
        <v>210</v>
      </c>
      <c r="C265" s="6" t="s">
        <v>136</v>
      </c>
      <c r="D265" s="19" t="s">
        <v>127</v>
      </c>
      <c r="E265" s="20">
        <v>14</v>
      </c>
      <c r="F265" s="20">
        <v>14</v>
      </c>
      <c r="G265" s="20">
        <v>29</v>
      </c>
      <c r="H265" s="20">
        <v>101</v>
      </c>
      <c r="I265" s="21"/>
      <c r="J265" s="20">
        <v>440</v>
      </c>
      <c r="K265" s="21"/>
      <c r="L265" s="21"/>
      <c r="M265" s="21"/>
      <c r="N265" s="22">
        <v>598</v>
      </c>
      <c r="P265" s="54"/>
      <c r="Q265" s="6"/>
    </row>
    <row r="266" spans="1:17" x14ac:dyDescent="0.2">
      <c r="A266" s="11" t="s">
        <v>76</v>
      </c>
      <c r="B266" s="6" t="s">
        <v>210</v>
      </c>
      <c r="C266" s="6" t="s">
        <v>137</v>
      </c>
      <c r="D266" s="11" t="s">
        <v>128</v>
      </c>
      <c r="E266" s="60">
        <v>2.3411371237458196</v>
      </c>
      <c r="F266" s="60">
        <v>2.3411371237458196</v>
      </c>
      <c r="G266" s="60">
        <v>4.8494983277591972</v>
      </c>
      <c r="H266" s="60">
        <v>16.889632107023413</v>
      </c>
      <c r="I266" s="60">
        <v>0</v>
      </c>
      <c r="J266" s="60">
        <v>73.578595317725757</v>
      </c>
      <c r="K266" s="60">
        <v>0</v>
      </c>
      <c r="L266" s="60">
        <v>0</v>
      </c>
      <c r="M266" s="60">
        <v>0</v>
      </c>
      <c r="N266" s="61">
        <v>100</v>
      </c>
      <c r="P266" s="54"/>
      <c r="Q266" s="6"/>
    </row>
    <row r="267" spans="1:17" x14ac:dyDescent="0.2">
      <c r="A267" s="51" t="s">
        <v>77</v>
      </c>
      <c r="B267" s="52" t="s">
        <v>211</v>
      </c>
      <c r="C267" s="52" t="s">
        <v>134</v>
      </c>
      <c r="D267" s="63" t="s">
        <v>124</v>
      </c>
      <c r="E267" s="64"/>
      <c r="F267" s="64"/>
      <c r="G267" s="64">
        <v>1</v>
      </c>
      <c r="H267" s="64">
        <v>6</v>
      </c>
      <c r="I267" s="64">
        <v>5</v>
      </c>
      <c r="J267" s="64">
        <v>4</v>
      </c>
      <c r="K267" s="65">
        <v>3</v>
      </c>
      <c r="L267" s="65">
        <v>1</v>
      </c>
      <c r="M267" s="65"/>
      <c r="N267" s="66">
        <v>20</v>
      </c>
      <c r="O267" s="53"/>
      <c r="P267" s="54"/>
      <c r="Q267" s="6"/>
    </row>
    <row r="268" spans="1:17" x14ac:dyDescent="0.2">
      <c r="A268" s="11" t="s">
        <v>77</v>
      </c>
      <c r="B268" s="6" t="s">
        <v>211</v>
      </c>
      <c r="C268" s="6" t="s">
        <v>135</v>
      </c>
      <c r="D268" s="11" t="s">
        <v>126</v>
      </c>
      <c r="E268" s="60">
        <v>0</v>
      </c>
      <c r="F268" s="60">
        <v>0</v>
      </c>
      <c r="G268" s="60">
        <v>5</v>
      </c>
      <c r="H268" s="60">
        <v>30</v>
      </c>
      <c r="I268" s="60">
        <v>25</v>
      </c>
      <c r="J268" s="60">
        <v>20</v>
      </c>
      <c r="K268" s="60">
        <v>15</v>
      </c>
      <c r="L268" s="60">
        <v>5</v>
      </c>
      <c r="M268" s="60">
        <v>0</v>
      </c>
      <c r="N268" s="61">
        <v>100</v>
      </c>
      <c r="P268" s="54"/>
      <c r="Q268" s="6"/>
    </row>
    <row r="269" spans="1:17" x14ac:dyDescent="0.2">
      <c r="A269" s="18" t="s">
        <v>77</v>
      </c>
      <c r="B269" s="6" t="s">
        <v>211</v>
      </c>
      <c r="C269" s="6" t="s">
        <v>136</v>
      </c>
      <c r="D269" s="19" t="s">
        <v>127</v>
      </c>
      <c r="E269" s="21"/>
      <c r="F269" s="21"/>
      <c r="G269" s="20">
        <v>18</v>
      </c>
      <c r="H269" s="20">
        <v>213</v>
      </c>
      <c r="I269" s="20">
        <v>436</v>
      </c>
      <c r="J269" s="20">
        <v>672</v>
      </c>
      <c r="K269" s="20">
        <v>1045</v>
      </c>
      <c r="L269" s="20">
        <v>506</v>
      </c>
      <c r="M269" s="21"/>
      <c r="N269" s="22">
        <v>2890</v>
      </c>
      <c r="P269" s="54"/>
      <c r="Q269" s="6"/>
    </row>
    <row r="270" spans="1:17" x14ac:dyDescent="0.2">
      <c r="A270" s="11" t="s">
        <v>77</v>
      </c>
      <c r="B270" s="6" t="s">
        <v>211</v>
      </c>
      <c r="C270" s="6" t="s">
        <v>137</v>
      </c>
      <c r="D270" s="11" t="s">
        <v>128</v>
      </c>
      <c r="E270" s="60">
        <v>0</v>
      </c>
      <c r="F270" s="60">
        <v>0</v>
      </c>
      <c r="G270" s="60">
        <v>0.62283737024221453</v>
      </c>
      <c r="H270" s="60">
        <v>7.3702422145328716</v>
      </c>
      <c r="I270" s="60">
        <v>15.086505190311419</v>
      </c>
      <c r="J270" s="60">
        <v>23.252595155709344</v>
      </c>
      <c r="K270" s="60">
        <v>36.159169550173011</v>
      </c>
      <c r="L270" s="60">
        <v>17.508650519031143</v>
      </c>
      <c r="M270" s="60">
        <v>0</v>
      </c>
      <c r="N270" s="61">
        <v>100</v>
      </c>
      <c r="P270" s="54"/>
      <c r="Q270" s="6"/>
    </row>
    <row r="271" spans="1:17" x14ac:dyDescent="0.2">
      <c r="A271" s="51" t="s">
        <v>78</v>
      </c>
      <c r="B271" s="52" t="s">
        <v>212</v>
      </c>
      <c r="C271" s="52" t="s">
        <v>134</v>
      </c>
      <c r="D271" s="63" t="s">
        <v>124</v>
      </c>
      <c r="E271" s="64">
        <v>1</v>
      </c>
      <c r="F271" s="64"/>
      <c r="G271" s="64"/>
      <c r="H271" s="64"/>
      <c r="I271" s="64">
        <v>2</v>
      </c>
      <c r="J271" s="64"/>
      <c r="K271" s="65">
        <v>1</v>
      </c>
      <c r="L271" s="65">
        <v>1</v>
      </c>
      <c r="M271" s="65"/>
      <c r="N271" s="66">
        <v>5</v>
      </c>
      <c r="O271" s="53"/>
      <c r="P271" s="54"/>
      <c r="Q271" s="6"/>
    </row>
    <row r="272" spans="1:17" x14ac:dyDescent="0.2">
      <c r="A272" s="11" t="s">
        <v>78</v>
      </c>
      <c r="B272" s="6" t="s">
        <v>212</v>
      </c>
      <c r="C272" s="6" t="s">
        <v>135</v>
      </c>
      <c r="D272" s="11" t="s">
        <v>126</v>
      </c>
      <c r="E272" s="60">
        <v>20</v>
      </c>
      <c r="F272" s="60">
        <v>0</v>
      </c>
      <c r="G272" s="60">
        <v>0</v>
      </c>
      <c r="H272" s="60">
        <v>0</v>
      </c>
      <c r="I272" s="60">
        <v>40</v>
      </c>
      <c r="J272" s="60">
        <v>0</v>
      </c>
      <c r="K272" s="60">
        <v>20</v>
      </c>
      <c r="L272" s="60">
        <v>20</v>
      </c>
      <c r="M272" s="60">
        <v>0</v>
      </c>
      <c r="N272" s="61">
        <v>100</v>
      </c>
      <c r="P272" s="54"/>
      <c r="Q272" s="6"/>
    </row>
    <row r="273" spans="1:17" x14ac:dyDescent="0.2">
      <c r="A273" s="18" t="s">
        <v>78</v>
      </c>
      <c r="B273" s="6" t="s">
        <v>212</v>
      </c>
      <c r="C273" s="6" t="s">
        <v>136</v>
      </c>
      <c r="D273" s="19" t="s">
        <v>127</v>
      </c>
      <c r="E273" s="20">
        <v>3</v>
      </c>
      <c r="F273" s="21"/>
      <c r="G273" s="21"/>
      <c r="H273" s="21"/>
      <c r="I273" s="20">
        <v>153</v>
      </c>
      <c r="J273" s="21"/>
      <c r="K273" s="20">
        <v>328</v>
      </c>
      <c r="L273" s="20">
        <v>609</v>
      </c>
      <c r="M273" s="21"/>
      <c r="N273" s="22">
        <v>1093</v>
      </c>
      <c r="P273" s="54"/>
      <c r="Q273" s="6"/>
    </row>
    <row r="274" spans="1:17" x14ac:dyDescent="0.2">
      <c r="A274" s="11" t="s">
        <v>78</v>
      </c>
      <c r="B274" s="6" t="s">
        <v>212</v>
      </c>
      <c r="C274" s="6" t="s">
        <v>137</v>
      </c>
      <c r="D274" s="11" t="s">
        <v>128</v>
      </c>
      <c r="E274" s="60">
        <v>0.27447392497712719</v>
      </c>
      <c r="F274" s="60">
        <v>0</v>
      </c>
      <c r="G274" s="60">
        <v>0</v>
      </c>
      <c r="H274" s="60">
        <v>0</v>
      </c>
      <c r="I274" s="60">
        <v>13.998170173833486</v>
      </c>
      <c r="J274" s="60">
        <v>0</v>
      </c>
      <c r="K274" s="60">
        <v>30.009149130832572</v>
      </c>
      <c r="L274" s="60">
        <v>55.718206770356815</v>
      </c>
      <c r="M274" s="60">
        <v>0</v>
      </c>
      <c r="N274" s="61">
        <v>100</v>
      </c>
      <c r="P274" s="54"/>
      <c r="Q274" s="6"/>
    </row>
    <row r="275" spans="1:17" x14ac:dyDescent="0.2">
      <c r="A275" s="51" t="s">
        <v>79</v>
      </c>
      <c r="B275" s="52" t="s">
        <v>213</v>
      </c>
      <c r="C275" s="52" t="s">
        <v>134</v>
      </c>
      <c r="D275" s="63" t="s">
        <v>124</v>
      </c>
      <c r="E275" s="64"/>
      <c r="F275" s="64">
        <v>6</v>
      </c>
      <c r="G275" s="64">
        <v>13</v>
      </c>
      <c r="H275" s="64">
        <v>12</v>
      </c>
      <c r="I275" s="64">
        <v>17</v>
      </c>
      <c r="J275" s="64">
        <v>11</v>
      </c>
      <c r="K275" s="65">
        <v>1</v>
      </c>
      <c r="L275" s="65"/>
      <c r="M275" s="65"/>
      <c r="N275" s="66">
        <v>60</v>
      </c>
      <c r="O275" s="53"/>
      <c r="P275" s="54"/>
      <c r="Q275" s="6"/>
    </row>
    <row r="276" spans="1:17" x14ac:dyDescent="0.2">
      <c r="A276" s="11" t="s">
        <v>79</v>
      </c>
      <c r="B276" s="6" t="s">
        <v>213</v>
      </c>
      <c r="C276" s="6" t="s">
        <v>135</v>
      </c>
      <c r="D276" s="11" t="s">
        <v>126</v>
      </c>
      <c r="E276" s="60">
        <v>0</v>
      </c>
      <c r="F276" s="60">
        <v>10</v>
      </c>
      <c r="G276" s="60">
        <v>21.666666666666668</v>
      </c>
      <c r="H276" s="60">
        <v>20</v>
      </c>
      <c r="I276" s="60">
        <v>28.333333333333332</v>
      </c>
      <c r="J276" s="60">
        <v>18.333333333333332</v>
      </c>
      <c r="K276" s="60">
        <v>1.6666666666666667</v>
      </c>
      <c r="L276" s="60">
        <v>0</v>
      </c>
      <c r="M276" s="60">
        <v>0</v>
      </c>
      <c r="N276" s="61">
        <v>100</v>
      </c>
      <c r="P276" s="54"/>
      <c r="Q276" s="6"/>
    </row>
    <row r="277" spans="1:17" x14ac:dyDescent="0.2">
      <c r="A277" s="18" t="s">
        <v>79</v>
      </c>
      <c r="B277" s="6" t="s">
        <v>213</v>
      </c>
      <c r="C277" s="6" t="s">
        <v>136</v>
      </c>
      <c r="D277" s="19" t="s">
        <v>127</v>
      </c>
      <c r="E277" s="21"/>
      <c r="F277" s="20">
        <v>45</v>
      </c>
      <c r="G277" s="20">
        <v>188</v>
      </c>
      <c r="H277" s="20">
        <v>432</v>
      </c>
      <c r="I277" s="20">
        <v>1231</v>
      </c>
      <c r="J277" s="20">
        <v>1558</v>
      </c>
      <c r="K277" s="20">
        <v>313</v>
      </c>
      <c r="L277" s="21"/>
      <c r="M277" s="21"/>
      <c r="N277" s="22">
        <v>3767</v>
      </c>
      <c r="P277" s="54"/>
      <c r="Q277" s="6"/>
    </row>
    <row r="278" spans="1:17" x14ac:dyDescent="0.2">
      <c r="A278" s="11" t="s">
        <v>79</v>
      </c>
      <c r="B278" s="6" t="s">
        <v>213</v>
      </c>
      <c r="C278" s="6" t="s">
        <v>137</v>
      </c>
      <c r="D278" s="11" t="s">
        <v>128</v>
      </c>
      <c r="E278" s="60">
        <v>0</v>
      </c>
      <c r="F278" s="60">
        <v>1.1945845500398196</v>
      </c>
      <c r="G278" s="60">
        <v>4.9907087868330233</v>
      </c>
      <c r="H278" s="60">
        <v>11.468011680382267</v>
      </c>
      <c r="I278" s="60">
        <v>32.678524024422615</v>
      </c>
      <c r="J278" s="60">
        <v>41.359171754711973</v>
      </c>
      <c r="K278" s="60">
        <v>8.3089992036103002</v>
      </c>
      <c r="L278" s="60">
        <v>0</v>
      </c>
      <c r="M278" s="60">
        <v>0</v>
      </c>
      <c r="N278" s="61">
        <v>100</v>
      </c>
      <c r="P278" s="54"/>
      <c r="Q278" s="6"/>
    </row>
    <row r="279" spans="1:17" x14ac:dyDescent="0.2">
      <c r="A279" s="51" t="s">
        <v>80</v>
      </c>
      <c r="B279" s="52" t="s">
        <v>214</v>
      </c>
      <c r="C279" s="52" t="s">
        <v>134</v>
      </c>
      <c r="D279" s="63" t="s">
        <v>124</v>
      </c>
      <c r="E279" s="64">
        <v>1</v>
      </c>
      <c r="F279" s="64"/>
      <c r="G279" s="64"/>
      <c r="H279" s="64"/>
      <c r="I279" s="64"/>
      <c r="J279" s="64">
        <v>2</v>
      </c>
      <c r="K279" s="65"/>
      <c r="L279" s="65"/>
      <c r="M279" s="65"/>
      <c r="N279" s="66">
        <v>3</v>
      </c>
      <c r="O279" s="53"/>
      <c r="P279" s="54"/>
      <c r="Q279" s="6"/>
    </row>
    <row r="280" spans="1:17" x14ac:dyDescent="0.2">
      <c r="A280" s="11" t="s">
        <v>80</v>
      </c>
      <c r="B280" s="6" t="s">
        <v>214</v>
      </c>
      <c r="C280" s="6" t="s">
        <v>135</v>
      </c>
      <c r="D280" s="11" t="s">
        <v>126</v>
      </c>
      <c r="E280" s="60">
        <v>33.333333333333336</v>
      </c>
      <c r="F280" s="60">
        <v>0</v>
      </c>
      <c r="G280" s="60">
        <v>0</v>
      </c>
      <c r="H280" s="60">
        <v>0</v>
      </c>
      <c r="I280" s="60">
        <v>0</v>
      </c>
      <c r="J280" s="60">
        <v>66.666666666666671</v>
      </c>
      <c r="K280" s="60">
        <v>0</v>
      </c>
      <c r="L280" s="60">
        <v>0</v>
      </c>
      <c r="M280" s="60">
        <v>0</v>
      </c>
      <c r="N280" s="61">
        <v>100</v>
      </c>
      <c r="P280" s="54"/>
      <c r="Q280" s="6"/>
    </row>
    <row r="281" spans="1:17" x14ac:dyDescent="0.2">
      <c r="A281" s="18" t="s">
        <v>80</v>
      </c>
      <c r="B281" s="6" t="s">
        <v>214</v>
      </c>
      <c r="C281" s="6" t="s">
        <v>136</v>
      </c>
      <c r="D281" s="19" t="s">
        <v>127</v>
      </c>
      <c r="E281" s="20">
        <v>4</v>
      </c>
      <c r="F281" s="21"/>
      <c r="G281" s="21"/>
      <c r="H281" s="21"/>
      <c r="I281" s="21"/>
      <c r="J281" s="20">
        <v>419</v>
      </c>
      <c r="K281" s="21"/>
      <c r="L281" s="21"/>
      <c r="M281" s="21"/>
      <c r="N281" s="22">
        <v>423</v>
      </c>
      <c r="P281" s="54"/>
      <c r="Q281" s="6"/>
    </row>
    <row r="282" spans="1:17" x14ac:dyDescent="0.2">
      <c r="A282" s="11" t="s">
        <v>80</v>
      </c>
      <c r="B282" s="6" t="s">
        <v>214</v>
      </c>
      <c r="C282" s="6" t="s">
        <v>137</v>
      </c>
      <c r="D282" s="11" t="s">
        <v>128</v>
      </c>
      <c r="E282" s="60">
        <v>0.94562647754137119</v>
      </c>
      <c r="F282" s="60">
        <v>0</v>
      </c>
      <c r="G282" s="60">
        <v>0</v>
      </c>
      <c r="H282" s="60">
        <v>0</v>
      </c>
      <c r="I282" s="60">
        <v>0</v>
      </c>
      <c r="J282" s="60">
        <v>99.054373522458633</v>
      </c>
      <c r="K282" s="60">
        <v>0</v>
      </c>
      <c r="L282" s="60">
        <v>0</v>
      </c>
      <c r="M282" s="60">
        <v>0</v>
      </c>
      <c r="N282" s="61">
        <v>100</v>
      </c>
      <c r="P282" s="54"/>
      <c r="Q282" s="6"/>
    </row>
    <row r="283" spans="1:17" x14ac:dyDescent="0.2">
      <c r="A283" s="51" t="s">
        <v>81</v>
      </c>
      <c r="B283" s="52" t="s">
        <v>215</v>
      </c>
      <c r="C283" s="52" t="s">
        <v>134</v>
      </c>
      <c r="D283" s="63" t="s">
        <v>124</v>
      </c>
      <c r="E283" s="64">
        <v>4</v>
      </c>
      <c r="F283" s="64">
        <v>2</v>
      </c>
      <c r="G283" s="64"/>
      <c r="H283" s="64">
        <v>1</v>
      </c>
      <c r="I283" s="64">
        <v>5</v>
      </c>
      <c r="J283" s="64">
        <v>4</v>
      </c>
      <c r="K283" s="65">
        <v>2</v>
      </c>
      <c r="L283" s="65">
        <v>2</v>
      </c>
      <c r="M283" s="65"/>
      <c r="N283" s="66">
        <v>20</v>
      </c>
      <c r="O283" s="53"/>
      <c r="P283" s="54"/>
      <c r="Q283" s="6"/>
    </row>
    <row r="284" spans="1:17" x14ac:dyDescent="0.2">
      <c r="A284" s="11" t="s">
        <v>81</v>
      </c>
      <c r="B284" s="6" t="s">
        <v>215</v>
      </c>
      <c r="C284" s="6" t="s">
        <v>135</v>
      </c>
      <c r="D284" s="11" t="s">
        <v>126</v>
      </c>
      <c r="E284" s="60">
        <v>20</v>
      </c>
      <c r="F284" s="60">
        <v>10</v>
      </c>
      <c r="G284" s="60">
        <v>0</v>
      </c>
      <c r="H284" s="60">
        <v>5</v>
      </c>
      <c r="I284" s="60">
        <v>25</v>
      </c>
      <c r="J284" s="60">
        <v>20</v>
      </c>
      <c r="K284" s="60">
        <v>10</v>
      </c>
      <c r="L284" s="60">
        <v>10</v>
      </c>
      <c r="M284" s="60">
        <v>0</v>
      </c>
      <c r="N284" s="61">
        <v>100</v>
      </c>
      <c r="P284" s="54"/>
      <c r="Q284" s="6"/>
    </row>
    <row r="285" spans="1:17" x14ac:dyDescent="0.2">
      <c r="A285" s="18" t="s">
        <v>81</v>
      </c>
      <c r="B285" s="6" t="s">
        <v>215</v>
      </c>
      <c r="C285" s="6" t="s">
        <v>136</v>
      </c>
      <c r="D285" s="19" t="s">
        <v>127</v>
      </c>
      <c r="E285" s="20">
        <v>7</v>
      </c>
      <c r="F285" s="20">
        <v>17</v>
      </c>
      <c r="G285" s="21"/>
      <c r="H285" s="20">
        <v>49</v>
      </c>
      <c r="I285" s="20">
        <v>310</v>
      </c>
      <c r="J285" s="20">
        <v>574</v>
      </c>
      <c r="K285" s="20">
        <v>806</v>
      </c>
      <c r="L285" s="20">
        <v>1453</v>
      </c>
      <c r="M285" s="21"/>
      <c r="N285" s="22">
        <v>3216</v>
      </c>
      <c r="P285" s="54"/>
      <c r="Q285" s="6"/>
    </row>
    <row r="286" spans="1:17" x14ac:dyDescent="0.2">
      <c r="A286" s="11" t="s">
        <v>81</v>
      </c>
      <c r="B286" s="6" t="s">
        <v>215</v>
      </c>
      <c r="C286" s="6" t="s">
        <v>137</v>
      </c>
      <c r="D286" s="11" t="s">
        <v>128</v>
      </c>
      <c r="E286" s="60">
        <v>0.21766169154228857</v>
      </c>
      <c r="F286" s="60">
        <v>0.52860696517412931</v>
      </c>
      <c r="G286" s="60">
        <v>0</v>
      </c>
      <c r="H286" s="60">
        <v>1.5236318407960199</v>
      </c>
      <c r="I286" s="60">
        <v>9.6393034825870654</v>
      </c>
      <c r="J286" s="60">
        <v>17.848258706467661</v>
      </c>
      <c r="K286" s="60">
        <v>25.062189054726367</v>
      </c>
      <c r="L286" s="60">
        <v>45.180348258706466</v>
      </c>
      <c r="M286" s="60">
        <v>0</v>
      </c>
      <c r="N286" s="61">
        <v>100</v>
      </c>
      <c r="P286" s="54"/>
      <c r="Q286" s="6"/>
    </row>
    <row r="287" spans="1:17" x14ac:dyDescent="0.2">
      <c r="A287" s="51" t="s">
        <v>82</v>
      </c>
      <c r="B287" s="52" t="s">
        <v>216</v>
      </c>
      <c r="C287" s="52" t="s">
        <v>134</v>
      </c>
      <c r="D287" s="63" t="s">
        <v>124</v>
      </c>
      <c r="E287" s="64">
        <v>1</v>
      </c>
      <c r="F287" s="64">
        <v>1</v>
      </c>
      <c r="G287" s="64"/>
      <c r="H287" s="64">
        <v>1</v>
      </c>
      <c r="I287" s="64"/>
      <c r="J287" s="64"/>
      <c r="K287" s="65"/>
      <c r="L287" s="65"/>
      <c r="M287" s="65">
        <v>1</v>
      </c>
      <c r="N287" s="66">
        <v>4</v>
      </c>
      <c r="O287" s="53"/>
      <c r="P287" s="54"/>
      <c r="Q287" s="6"/>
    </row>
    <row r="288" spans="1:17" x14ac:dyDescent="0.2">
      <c r="A288" s="11" t="s">
        <v>82</v>
      </c>
      <c r="B288" s="6" t="s">
        <v>216</v>
      </c>
      <c r="C288" s="6" t="s">
        <v>135</v>
      </c>
      <c r="D288" s="11" t="s">
        <v>126</v>
      </c>
      <c r="E288" s="60">
        <v>25</v>
      </c>
      <c r="F288" s="60">
        <v>25</v>
      </c>
      <c r="G288" s="60">
        <v>0</v>
      </c>
      <c r="H288" s="60">
        <v>25</v>
      </c>
      <c r="I288" s="60">
        <v>0</v>
      </c>
      <c r="J288" s="60">
        <v>0</v>
      </c>
      <c r="K288" s="60">
        <v>0</v>
      </c>
      <c r="L288" s="60">
        <v>0</v>
      </c>
      <c r="M288" s="60">
        <v>25</v>
      </c>
      <c r="N288" s="61">
        <v>100</v>
      </c>
      <c r="P288" s="54"/>
      <c r="Q288" s="6"/>
    </row>
    <row r="289" spans="1:17" x14ac:dyDescent="0.2">
      <c r="A289" s="18" t="s">
        <v>82</v>
      </c>
      <c r="B289" s="6" t="s">
        <v>216</v>
      </c>
      <c r="C289" s="6" t="s">
        <v>136</v>
      </c>
      <c r="D289" s="19" t="s">
        <v>127</v>
      </c>
      <c r="E289" s="20">
        <v>1</v>
      </c>
      <c r="F289" s="20">
        <v>8</v>
      </c>
      <c r="G289" s="21"/>
      <c r="H289" s="20">
        <v>25</v>
      </c>
      <c r="I289" s="21"/>
      <c r="J289" s="21"/>
      <c r="K289" s="21"/>
      <c r="L289" s="21"/>
      <c r="M289" s="20">
        <v>4887</v>
      </c>
      <c r="N289" s="22">
        <v>4921</v>
      </c>
      <c r="P289" s="54"/>
      <c r="Q289" s="6"/>
    </row>
    <row r="290" spans="1:17" x14ac:dyDescent="0.2">
      <c r="A290" s="11" t="s">
        <v>82</v>
      </c>
      <c r="B290" s="6" t="s">
        <v>216</v>
      </c>
      <c r="C290" s="6" t="s">
        <v>137</v>
      </c>
      <c r="D290" s="11" t="s">
        <v>128</v>
      </c>
      <c r="E290" s="60">
        <v>2.0321072952651901E-2</v>
      </c>
      <c r="F290" s="60">
        <v>0.16256858362121521</v>
      </c>
      <c r="G290" s="60">
        <v>0</v>
      </c>
      <c r="H290" s="60">
        <v>0.50802682381629749</v>
      </c>
      <c r="I290" s="60">
        <v>0</v>
      </c>
      <c r="J290" s="60">
        <v>0</v>
      </c>
      <c r="K290" s="60">
        <v>0</v>
      </c>
      <c r="L290" s="60">
        <v>0</v>
      </c>
      <c r="M290" s="60">
        <v>99.309083519609842</v>
      </c>
      <c r="N290" s="61">
        <v>100</v>
      </c>
      <c r="P290" s="54"/>
      <c r="Q290" s="6"/>
    </row>
    <row r="291" spans="1:17" x14ac:dyDescent="0.2">
      <c r="A291" s="51" t="s">
        <v>83</v>
      </c>
      <c r="B291" s="52" t="s">
        <v>217</v>
      </c>
      <c r="C291" s="52" t="s">
        <v>134</v>
      </c>
      <c r="D291" s="63" t="s">
        <v>124</v>
      </c>
      <c r="E291" s="64">
        <v>62</v>
      </c>
      <c r="F291" s="64">
        <v>29</v>
      </c>
      <c r="G291" s="64">
        <v>22</v>
      </c>
      <c r="H291" s="64">
        <v>18</v>
      </c>
      <c r="I291" s="64">
        <v>5</v>
      </c>
      <c r="J291" s="64">
        <v>2</v>
      </c>
      <c r="K291" s="65">
        <v>2</v>
      </c>
      <c r="L291" s="65"/>
      <c r="M291" s="65">
        <v>2</v>
      </c>
      <c r="N291" s="66">
        <v>142</v>
      </c>
      <c r="O291" s="53"/>
      <c r="P291" s="54"/>
      <c r="Q291" s="6"/>
    </row>
    <row r="292" spans="1:17" x14ac:dyDescent="0.2">
      <c r="A292" s="11" t="s">
        <v>83</v>
      </c>
      <c r="B292" s="6" t="s">
        <v>217</v>
      </c>
      <c r="C292" s="6" t="s">
        <v>135</v>
      </c>
      <c r="D292" s="11" t="s">
        <v>126</v>
      </c>
      <c r="E292" s="60">
        <v>43.661971830985912</v>
      </c>
      <c r="F292" s="60">
        <v>20.422535211267604</v>
      </c>
      <c r="G292" s="60">
        <v>15.492957746478874</v>
      </c>
      <c r="H292" s="60">
        <v>12.67605633802817</v>
      </c>
      <c r="I292" s="60">
        <v>3.5211267605633805</v>
      </c>
      <c r="J292" s="60">
        <v>1.408450704225352</v>
      </c>
      <c r="K292" s="60">
        <v>1.408450704225352</v>
      </c>
      <c r="L292" s="60">
        <v>0</v>
      </c>
      <c r="M292" s="60">
        <v>1.408450704225352</v>
      </c>
      <c r="N292" s="61">
        <v>100</v>
      </c>
      <c r="P292" s="54"/>
      <c r="Q292" s="6"/>
    </row>
    <row r="293" spans="1:17" x14ac:dyDescent="0.2">
      <c r="A293" s="18" t="s">
        <v>83</v>
      </c>
      <c r="B293" s="6" t="s">
        <v>217</v>
      </c>
      <c r="C293" s="6" t="s">
        <v>136</v>
      </c>
      <c r="D293" s="19" t="s">
        <v>127</v>
      </c>
      <c r="E293" s="20">
        <v>119</v>
      </c>
      <c r="F293" s="20">
        <v>191</v>
      </c>
      <c r="G293" s="20">
        <v>309</v>
      </c>
      <c r="H293" s="20">
        <v>515</v>
      </c>
      <c r="I293" s="20">
        <v>308</v>
      </c>
      <c r="J293" s="20">
        <v>382</v>
      </c>
      <c r="K293" s="20">
        <v>831</v>
      </c>
      <c r="L293" s="21"/>
      <c r="M293" s="20">
        <v>6003</v>
      </c>
      <c r="N293" s="22">
        <v>8658</v>
      </c>
      <c r="P293" s="54"/>
      <c r="Q293" s="6"/>
    </row>
    <row r="294" spans="1:17" x14ac:dyDescent="0.2">
      <c r="A294" s="11" t="s">
        <v>83</v>
      </c>
      <c r="B294" s="6" t="s">
        <v>217</v>
      </c>
      <c r="C294" s="6" t="s">
        <v>137</v>
      </c>
      <c r="D294" s="11" t="s">
        <v>128</v>
      </c>
      <c r="E294" s="60">
        <v>1.3744513744513744</v>
      </c>
      <c r="F294" s="60">
        <v>2.2060522060522061</v>
      </c>
      <c r="G294" s="60">
        <v>3.5689535689535687</v>
      </c>
      <c r="H294" s="60">
        <v>5.9482559482559481</v>
      </c>
      <c r="I294" s="60">
        <v>3.5574035574035574</v>
      </c>
      <c r="J294" s="60">
        <v>4.4121044121044122</v>
      </c>
      <c r="K294" s="60">
        <v>9.5980595980595975</v>
      </c>
      <c r="L294" s="60">
        <v>0</v>
      </c>
      <c r="M294" s="60">
        <v>69.334719334719338</v>
      </c>
      <c r="N294" s="61">
        <v>100</v>
      </c>
      <c r="P294" s="54"/>
      <c r="Q294" s="6"/>
    </row>
    <row r="295" spans="1:17" x14ac:dyDescent="0.2">
      <c r="A295" s="51" t="s">
        <v>84</v>
      </c>
      <c r="B295" s="52" t="s">
        <v>218</v>
      </c>
      <c r="C295" s="52" t="s">
        <v>134</v>
      </c>
      <c r="D295" s="63" t="s">
        <v>124</v>
      </c>
      <c r="E295" s="64">
        <v>8</v>
      </c>
      <c r="F295" s="64">
        <v>3</v>
      </c>
      <c r="G295" s="64">
        <v>7</v>
      </c>
      <c r="H295" s="64">
        <v>1</v>
      </c>
      <c r="I295" s="64"/>
      <c r="J295" s="64"/>
      <c r="K295" s="65"/>
      <c r="L295" s="65"/>
      <c r="M295" s="65"/>
      <c r="N295" s="66">
        <v>19</v>
      </c>
      <c r="O295" s="53"/>
      <c r="P295" s="54"/>
      <c r="Q295" s="6"/>
    </row>
    <row r="296" spans="1:17" x14ac:dyDescent="0.2">
      <c r="A296" s="11" t="s">
        <v>84</v>
      </c>
      <c r="B296" s="6" t="s">
        <v>218</v>
      </c>
      <c r="C296" s="6" t="s">
        <v>135</v>
      </c>
      <c r="D296" s="11" t="s">
        <v>126</v>
      </c>
      <c r="E296" s="60">
        <v>42.10526315789474</v>
      </c>
      <c r="F296" s="60">
        <v>15.789473684210526</v>
      </c>
      <c r="G296" s="60">
        <v>36.842105263157897</v>
      </c>
      <c r="H296" s="60">
        <v>5.2631578947368425</v>
      </c>
      <c r="I296" s="60">
        <v>0</v>
      </c>
      <c r="J296" s="60">
        <v>0</v>
      </c>
      <c r="K296" s="60">
        <v>0</v>
      </c>
      <c r="L296" s="60">
        <v>0</v>
      </c>
      <c r="M296" s="60">
        <v>0</v>
      </c>
      <c r="N296" s="61">
        <v>100</v>
      </c>
      <c r="P296" s="54"/>
      <c r="Q296" s="6"/>
    </row>
    <row r="297" spans="1:17" x14ac:dyDescent="0.2">
      <c r="A297" s="18" t="s">
        <v>84</v>
      </c>
      <c r="B297" s="6" t="s">
        <v>218</v>
      </c>
      <c r="C297" s="6" t="s">
        <v>136</v>
      </c>
      <c r="D297" s="19" t="s">
        <v>127</v>
      </c>
      <c r="E297" s="20">
        <v>12</v>
      </c>
      <c r="F297" s="20">
        <v>20</v>
      </c>
      <c r="G297" s="20">
        <v>99</v>
      </c>
      <c r="H297" s="20">
        <v>26</v>
      </c>
      <c r="I297" s="21"/>
      <c r="J297" s="21"/>
      <c r="K297" s="21"/>
      <c r="L297" s="21"/>
      <c r="M297" s="21"/>
      <c r="N297" s="22">
        <v>157</v>
      </c>
      <c r="P297" s="54"/>
      <c r="Q297" s="6"/>
    </row>
    <row r="298" spans="1:17" x14ac:dyDescent="0.2">
      <c r="A298" s="11" t="s">
        <v>84</v>
      </c>
      <c r="B298" s="6" t="s">
        <v>218</v>
      </c>
      <c r="C298" s="6" t="s">
        <v>137</v>
      </c>
      <c r="D298" s="11" t="s">
        <v>128</v>
      </c>
      <c r="E298" s="60">
        <v>7.6433121019108281</v>
      </c>
      <c r="F298" s="60">
        <v>12.738853503184714</v>
      </c>
      <c r="G298" s="60">
        <v>63.057324840764331</v>
      </c>
      <c r="H298" s="60">
        <v>16.560509554140129</v>
      </c>
      <c r="I298" s="60">
        <v>0</v>
      </c>
      <c r="J298" s="60">
        <v>0</v>
      </c>
      <c r="K298" s="60">
        <v>0</v>
      </c>
      <c r="L298" s="60">
        <v>0</v>
      </c>
      <c r="M298" s="60">
        <v>0</v>
      </c>
      <c r="N298" s="61">
        <v>100</v>
      </c>
      <c r="P298" s="54"/>
      <c r="Q298" s="6"/>
    </row>
    <row r="299" spans="1:17" x14ac:dyDescent="0.2">
      <c r="A299" s="51" t="s">
        <v>85</v>
      </c>
      <c r="B299" s="52" t="s">
        <v>264</v>
      </c>
      <c r="C299" s="52" t="s">
        <v>134</v>
      </c>
      <c r="D299" s="63" t="s">
        <v>124</v>
      </c>
      <c r="E299" s="64">
        <v>68</v>
      </c>
      <c r="F299" s="64">
        <v>39</v>
      </c>
      <c r="G299" s="64">
        <v>50</v>
      </c>
      <c r="H299" s="64">
        <v>33</v>
      </c>
      <c r="I299" s="64">
        <v>18</v>
      </c>
      <c r="J299" s="64">
        <v>7</v>
      </c>
      <c r="K299" s="65">
        <v>1</v>
      </c>
      <c r="L299" s="65">
        <v>1</v>
      </c>
      <c r="M299" s="65">
        <v>1</v>
      </c>
      <c r="N299" s="66">
        <v>218</v>
      </c>
      <c r="O299" s="53"/>
      <c r="P299" s="54"/>
      <c r="Q299" s="6"/>
    </row>
    <row r="300" spans="1:17" x14ac:dyDescent="0.2">
      <c r="A300" s="11" t="s">
        <v>85</v>
      </c>
      <c r="B300" s="6" t="s">
        <v>264</v>
      </c>
      <c r="C300" s="6" t="s">
        <v>135</v>
      </c>
      <c r="D300" s="11" t="s">
        <v>126</v>
      </c>
      <c r="E300" s="60">
        <v>31.192660550458715</v>
      </c>
      <c r="F300" s="60">
        <v>17.889908256880734</v>
      </c>
      <c r="G300" s="60">
        <v>22.935779816513762</v>
      </c>
      <c r="H300" s="60">
        <v>15.137614678899082</v>
      </c>
      <c r="I300" s="60">
        <v>8.2568807339449535</v>
      </c>
      <c r="J300" s="60">
        <v>3.2110091743119265</v>
      </c>
      <c r="K300" s="60">
        <v>0.45871559633027525</v>
      </c>
      <c r="L300" s="60">
        <v>0.45871559633027525</v>
      </c>
      <c r="M300" s="60">
        <v>0.45871559633027525</v>
      </c>
      <c r="N300" s="61">
        <v>100</v>
      </c>
      <c r="P300" s="54"/>
      <c r="Q300" s="6"/>
    </row>
    <row r="301" spans="1:17" x14ac:dyDescent="0.2">
      <c r="A301" s="18" t="s">
        <v>85</v>
      </c>
      <c r="B301" s="6" t="s">
        <v>264</v>
      </c>
      <c r="C301" s="6" t="s">
        <v>136</v>
      </c>
      <c r="D301" s="19" t="s">
        <v>127</v>
      </c>
      <c r="E301" s="20">
        <v>154</v>
      </c>
      <c r="F301" s="20">
        <v>257</v>
      </c>
      <c r="G301" s="20">
        <v>692</v>
      </c>
      <c r="H301" s="20">
        <v>1028</v>
      </c>
      <c r="I301" s="20">
        <v>1267</v>
      </c>
      <c r="J301" s="20">
        <v>1029</v>
      </c>
      <c r="K301" s="20">
        <v>340</v>
      </c>
      <c r="L301" s="20">
        <v>822</v>
      </c>
      <c r="M301" s="20">
        <v>1170</v>
      </c>
      <c r="N301" s="22">
        <v>6759</v>
      </c>
      <c r="P301" s="54"/>
      <c r="Q301" s="6"/>
    </row>
    <row r="302" spans="1:17" x14ac:dyDescent="0.2">
      <c r="A302" s="11" t="s">
        <v>85</v>
      </c>
      <c r="B302" s="6" t="s">
        <v>264</v>
      </c>
      <c r="C302" s="6" t="s">
        <v>137</v>
      </c>
      <c r="D302" s="11" t="s">
        <v>128</v>
      </c>
      <c r="E302" s="60">
        <v>2.2784435567391625</v>
      </c>
      <c r="F302" s="60">
        <v>3.8023376239088624</v>
      </c>
      <c r="G302" s="60">
        <v>10.238200917295458</v>
      </c>
      <c r="H302" s="60">
        <v>15.20935049563545</v>
      </c>
      <c r="I302" s="60">
        <v>18.745376534990385</v>
      </c>
      <c r="J302" s="60">
        <v>15.224145583666223</v>
      </c>
      <c r="K302" s="60">
        <v>5.0303299304630862</v>
      </c>
      <c r="L302" s="60">
        <v>12.161562361296049</v>
      </c>
      <c r="M302" s="60">
        <v>17.310252996005325</v>
      </c>
      <c r="N302" s="61">
        <v>100</v>
      </c>
      <c r="P302" s="54"/>
      <c r="Q302" s="6"/>
    </row>
    <row r="303" spans="1:17" x14ac:dyDescent="0.2">
      <c r="A303" s="51" t="s">
        <v>86</v>
      </c>
      <c r="B303" s="52" t="s">
        <v>219</v>
      </c>
      <c r="C303" s="52" t="s">
        <v>134</v>
      </c>
      <c r="D303" s="63" t="s">
        <v>124</v>
      </c>
      <c r="E303" s="64">
        <v>285</v>
      </c>
      <c r="F303" s="64">
        <v>88</v>
      </c>
      <c r="G303" s="64">
        <v>53</v>
      </c>
      <c r="H303" s="64">
        <v>27</v>
      </c>
      <c r="I303" s="64">
        <v>3</v>
      </c>
      <c r="J303" s="64">
        <v>2</v>
      </c>
      <c r="K303" s="65"/>
      <c r="L303" s="65"/>
      <c r="M303" s="65"/>
      <c r="N303" s="66">
        <v>458</v>
      </c>
      <c r="O303" s="53"/>
      <c r="P303" s="54"/>
      <c r="Q303" s="6"/>
    </row>
    <row r="304" spans="1:17" x14ac:dyDescent="0.2">
      <c r="A304" s="11" t="s">
        <v>86</v>
      </c>
      <c r="B304" s="6" t="s">
        <v>219</v>
      </c>
      <c r="C304" s="6" t="s">
        <v>135</v>
      </c>
      <c r="D304" s="11" t="s">
        <v>126</v>
      </c>
      <c r="E304" s="60">
        <v>62.227074235807862</v>
      </c>
      <c r="F304" s="60">
        <v>19.213973799126638</v>
      </c>
      <c r="G304" s="60">
        <v>11.572052401746724</v>
      </c>
      <c r="H304" s="60">
        <v>5.8951965065502181</v>
      </c>
      <c r="I304" s="60">
        <v>0.65502183406113534</v>
      </c>
      <c r="J304" s="60">
        <v>0.4366812227074236</v>
      </c>
      <c r="K304" s="60">
        <v>0</v>
      </c>
      <c r="L304" s="60">
        <v>0</v>
      </c>
      <c r="M304" s="60">
        <v>0</v>
      </c>
      <c r="N304" s="61">
        <v>100</v>
      </c>
      <c r="P304" s="54"/>
      <c r="Q304" s="6"/>
    </row>
    <row r="305" spans="1:17" x14ac:dyDescent="0.2">
      <c r="A305" s="18" t="s">
        <v>86</v>
      </c>
      <c r="B305" s="6" t="s">
        <v>219</v>
      </c>
      <c r="C305" s="6" t="s">
        <v>136</v>
      </c>
      <c r="D305" s="19" t="s">
        <v>127</v>
      </c>
      <c r="E305" s="20">
        <v>582</v>
      </c>
      <c r="F305" s="20">
        <v>582</v>
      </c>
      <c r="G305" s="20">
        <v>697</v>
      </c>
      <c r="H305" s="20">
        <v>781</v>
      </c>
      <c r="I305" s="20">
        <v>156</v>
      </c>
      <c r="J305" s="20">
        <v>253</v>
      </c>
      <c r="K305" s="21"/>
      <c r="L305" s="21"/>
      <c r="M305" s="21"/>
      <c r="N305" s="22">
        <v>3051</v>
      </c>
      <c r="P305" s="54"/>
      <c r="Q305" s="6"/>
    </row>
    <row r="306" spans="1:17" x14ac:dyDescent="0.2">
      <c r="A306" s="11" t="s">
        <v>86</v>
      </c>
      <c r="B306" s="6" t="s">
        <v>219</v>
      </c>
      <c r="C306" s="6" t="s">
        <v>137</v>
      </c>
      <c r="D306" s="11" t="s">
        <v>128</v>
      </c>
      <c r="E306" s="60">
        <v>19.075712881022614</v>
      </c>
      <c r="F306" s="60">
        <v>19.075712881022614</v>
      </c>
      <c r="G306" s="60">
        <v>22.844968862667979</v>
      </c>
      <c r="H306" s="60">
        <v>25.598164536217634</v>
      </c>
      <c r="I306" s="60">
        <v>5.1130776794493604</v>
      </c>
      <c r="J306" s="60">
        <v>8.2923631596197964</v>
      </c>
      <c r="K306" s="60">
        <v>0</v>
      </c>
      <c r="L306" s="60">
        <v>0</v>
      </c>
      <c r="M306" s="60">
        <v>0</v>
      </c>
      <c r="N306" s="61">
        <v>100</v>
      </c>
      <c r="P306" s="54"/>
      <c r="Q306" s="6"/>
    </row>
    <row r="307" spans="1:17" x14ac:dyDescent="0.2">
      <c r="A307" s="51" t="s">
        <v>87</v>
      </c>
      <c r="B307" s="52" t="s">
        <v>220</v>
      </c>
      <c r="C307" s="52" t="s">
        <v>134</v>
      </c>
      <c r="D307" s="63" t="s">
        <v>124</v>
      </c>
      <c r="E307" s="64">
        <v>516</v>
      </c>
      <c r="F307" s="64">
        <v>183</v>
      </c>
      <c r="G307" s="64">
        <v>156</v>
      </c>
      <c r="H307" s="64">
        <v>97</v>
      </c>
      <c r="I307" s="64">
        <v>32</v>
      </c>
      <c r="J307" s="64">
        <v>12</v>
      </c>
      <c r="K307" s="65">
        <v>2</v>
      </c>
      <c r="L307" s="65"/>
      <c r="M307" s="65"/>
      <c r="N307" s="66">
        <v>998</v>
      </c>
      <c r="O307" s="53"/>
      <c r="P307" s="54"/>
      <c r="Q307" s="6"/>
    </row>
    <row r="308" spans="1:17" x14ac:dyDescent="0.2">
      <c r="A308" s="11" t="s">
        <v>87</v>
      </c>
      <c r="B308" s="6" t="s">
        <v>220</v>
      </c>
      <c r="C308" s="6" t="s">
        <v>135</v>
      </c>
      <c r="D308" s="11" t="s">
        <v>126</v>
      </c>
      <c r="E308" s="60">
        <v>51.703406813627254</v>
      </c>
      <c r="F308" s="60">
        <v>18.336673346693388</v>
      </c>
      <c r="G308" s="60">
        <v>15.631262525050101</v>
      </c>
      <c r="H308" s="60">
        <v>9.7194388777555112</v>
      </c>
      <c r="I308" s="60">
        <v>3.2064128256513027</v>
      </c>
      <c r="J308" s="60">
        <v>1.2024048096192386</v>
      </c>
      <c r="K308" s="60">
        <v>0.20040080160320642</v>
      </c>
      <c r="L308" s="60">
        <v>0</v>
      </c>
      <c r="M308" s="60">
        <v>0</v>
      </c>
      <c r="N308" s="61">
        <v>100</v>
      </c>
      <c r="P308" s="54"/>
      <c r="Q308" s="6"/>
    </row>
    <row r="309" spans="1:17" x14ac:dyDescent="0.2">
      <c r="A309" s="18" t="s">
        <v>87</v>
      </c>
      <c r="B309" s="6" t="s">
        <v>220</v>
      </c>
      <c r="C309" s="6" t="s">
        <v>136</v>
      </c>
      <c r="D309" s="19" t="s">
        <v>127</v>
      </c>
      <c r="E309" s="20">
        <v>1064</v>
      </c>
      <c r="F309" s="20">
        <v>1208</v>
      </c>
      <c r="G309" s="20">
        <v>2141</v>
      </c>
      <c r="H309" s="20">
        <v>3138</v>
      </c>
      <c r="I309" s="20">
        <v>2123</v>
      </c>
      <c r="J309" s="20">
        <v>2013</v>
      </c>
      <c r="K309" s="20">
        <v>638</v>
      </c>
      <c r="L309" s="21"/>
      <c r="M309" s="21"/>
      <c r="N309" s="22">
        <v>12325</v>
      </c>
      <c r="P309" s="54"/>
      <c r="Q309" s="6"/>
    </row>
    <row r="310" spans="1:17" x14ac:dyDescent="0.2">
      <c r="A310" s="11" t="s">
        <v>87</v>
      </c>
      <c r="B310" s="6" t="s">
        <v>220</v>
      </c>
      <c r="C310" s="6" t="s">
        <v>137</v>
      </c>
      <c r="D310" s="11" t="s">
        <v>128</v>
      </c>
      <c r="E310" s="60">
        <v>8.6328600405679516</v>
      </c>
      <c r="F310" s="60">
        <v>9.8012170385395532</v>
      </c>
      <c r="G310" s="60">
        <v>17.371196754563893</v>
      </c>
      <c r="H310" s="60">
        <v>25.460446247464503</v>
      </c>
      <c r="I310" s="60">
        <v>17.225152129817445</v>
      </c>
      <c r="J310" s="60">
        <v>16.332657200811358</v>
      </c>
      <c r="K310" s="60">
        <v>5.1764705882352944</v>
      </c>
      <c r="L310" s="60">
        <v>0</v>
      </c>
      <c r="M310" s="60">
        <v>0</v>
      </c>
      <c r="N310" s="61">
        <v>100</v>
      </c>
      <c r="P310" s="54"/>
      <c r="Q310" s="6"/>
    </row>
    <row r="311" spans="1:17" x14ac:dyDescent="0.2">
      <c r="A311" s="51" t="s">
        <v>88</v>
      </c>
      <c r="B311" s="52" t="s">
        <v>221</v>
      </c>
      <c r="C311" s="52" t="s">
        <v>134</v>
      </c>
      <c r="D311" s="63" t="s">
        <v>124</v>
      </c>
      <c r="E311" s="64">
        <v>34</v>
      </c>
      <c r="F311" s="64">
        <v>26</v>
      </c>
      <c r="G311" s="64">
        <v>23</v>
      </c>
      <c r="H311" s="64">
        <v>11</v>
      </c>
      <c r="I311" s="64">
        <v>1</v>
      </c>
      <c r="J311" s="64">
        <v>1</v>
      </c>
      <c r="K311" s="65"/>
      <c r="L311" s="65"/>
      <c r="M311" s="65"/>
      <c r="N311" s="66">
        <v>96</v>
      </c>
      <c r="O311" s="53"/>
      <c r="P311" s="54"/>
      <c r="Q311" s="6"/>
    </row>
    <row r="312" spans="1:17" x14ac:dyDescent="0.2">
      <c r="A312" s="11" t="s">
        <v>88</v>
      </c>
      <c r="B312" s="6" t="s">
        <v>221</v>
      </c>
      <c r="C312" s="6" t="s">
        <v>135</v>
      </c>
      <c r="D312" s="11" t="s">
        <v>126</v>
      </c>
      <c r="E312" s="60">
        <v>35.416666666666664</v>
      </c>
      <c r="F312" s="60">
        <v>27.083333333333332</v>
      </c>
      <c r="G312" s="60">
        <v>23.958333333333332</v>
      </c>
      <c r="H312" s="60">
        <v>11.458333333333334</v>
      </c>
      <c r="I312" s="60">
        <v>1.0416666666666667</v>
      </c>
      <c r="J312" s="60">
        <v>1.0416666666666667</v>
      </c>
      <c r="K312" s="60">
        <v>0</v>
      </c>
      <c r="L312" s="60">
        <v>0</v>
      </c>
      <c r="M312" s="60">
        <v>0</v>
      </c>
      <c r="N312" s="61">
        <v>100</v>
      </c>
      <c r="P312" s="54"/>
      <c r="Q312" s="6"/>
    </row>
    <row r="313" spans="1:17" x14ac:dyDescent="0.2">
      <c r="A313" s="18" t="s">
        <v>88</v>
      </c>
      <c r="B313" s="6" t="s">
        <v>221</v>
      </c>
      <c r="C313" s="6" t="s">
        <v>136</v>
      </c>
      <c r="D313" s="19" t="s">
        <v>127</v>
      </c>
      <c r="E313" s="20">
        <v>55</v>
      </c>
      <c r="F313" s="20">
        <v>171</v>
      </c>
      <c r="G313" s="20">
        <v>289</v>
      </c>
      <c r="H313" s="20">
        <v>320</v>
      </c>
      <c r="I313" s="20">
        <v>54</v>
      </c>
      <c r="J313" s="20">
        <v>246</v>
      </c>
      <c r="K313" s="21"/>
      <c r="L313" s="21"/>
      <c r="M313" s="21"/>
      <c r="N313" s="22">
        <v>1135</v>
      </c>
      <c r="P313" s="54"/>
      <c r="Q313" s="6"/>
    </row>
    <row r="314" spans="1:17" x14ac:dyDescent="0.2">
      <c r="A314" s="11" t="s">
        <v>88</v>
      </c>
      <c r="B314" s="6" t="s">
        <v>221</v>
      </c>
      <c r="C314" s="6" t="s">
        <v>137</v>
      </c>
      <c r="D314" s="11" t="s">
        <v>128</v>
      </c>
      <c r="E314" s="60">
        <v>4.8458149779735686</v>
      </c>
      <c r="F314" s="60">
        <v>15.066079295154186</v>
      </c>
      <c r="G314" s="60">
        <v>25.462555066079297</v>
      </c>
      <c r="H314" s="60">
        <v>28.193832599118942</v>
      </c>
      <c r="I314" s="60">
        <v>4.7577092511013213</v>
      </c>
      <c r="J314" s="60">
        <v>21.674008810572687</v>
      </c>
      <c r="K314" s="60">
        <v>0</v>
      </c>
      <c r="L314" s="60">
        <v>0</v>
      </c>
      <c r="M314" s="60">
        <v>0</v>
      </c>
      <c r="N314" s="61">
        <v>100</v>
      </c>
      <c r="P314" s="54"/>
      <c r="Q314" s="6"/>
    </row>
    <row r="315" spans="1:17" x14ac:dyDescent="0.2">
      <c r="A315" s="51" t="s">
        <v>89</v>
      </c>
      <c r="B315" s="52" t="s">
        <v>222</v>
      </c>
      <c r="C315" s="52" t="s">
        <v>134</v>
      </c>
      <c r="D315" s="63" t="s">
        <v>124</v>
      </c>
      <c r="E315" s="64">
        <v>215</v>
      </c>
      <c r="F315" s="64">
        <v>88</v>
      </c>
      <c r="G315" s="64">
        <v>35</v>
      </c>
      <c r="H315" s="64">
        <v>12</v>
      </c>
      <c r="I315" s="64">
        <v>2</v>
      </c>
      <c r="J315" s="64"/>
      <c r="K315" s="65"/>
      <c r="L315" s="65"/>
      <c r="M315" s="65"/>
      <c r="N315" s="66">
        <v>352</v>
      </c>
      <c r="O315" s="53"/>
      <c r="P315" s="54"/>
      <c r="Q315" s="6"/>
    </row>
    <row r="316" spans="1:17" x14ac:dyDescent="0.2">
      <c r="A316" s="11" t="s">
        <v>89</v>
      </c>
      <c r="B316" s="6" t="s">
        <v>222</v>
      </c>
      <c r="C316" s="6" t="s">
        <v>135</v>
      </c>
      <c r="D316" s="11" t="s">
        <v>126</v>
      </c>
      <c r="E316" s="60">
        <v>61.079545454545453</v>
      </c>
      <c r="F316" s="60">
        <v>25</v>
      </c>
      <c r="G316" s="60">
        <v>9.9431818181818183</v>
      </c>
      <c r="H316" s="60">
        <v>3.4090909090909092</v>
      </c>
      <c r="I316" s="60">
        <v>0.56818181818181823</v>
      </c>
      <c r="J316" s="60">
        <v>0</v>
      </c>
      <c r="K316" s="60">
        <v>0</v>
      </c>
      <c r="L316" s="60">
        <v>0</v>
      </c>
      <c r="M316" s="60">
        <v>0</v>
      </c>
      <c r="N316" s="61">
        <v>100</v>
      </c>
      <c r="P316" s="54"/>
      <c r="Q316" s="6"/>
    </row>
    <row r="317" spans="1:17" x14ac:dyDescent="0.2">
      <c r="A317" s="18" t="s">
        <v>89</v>
      </c>
      <c r="B317" s="6" t="s">
        <v>222</v>
      </c>
      <c r="C317" s="6" t="s">
        <v>136</v>
      </c>
      <c r="D317" s="19" t="s">
        <v>127</v>
      </c>
      <c r="E317" s="20">
        <v>428</v>
      </c>
      <c r="F317" s="20">
        <v>579</v>
      </c>
      <c r="G317" s="20">
        <v>454</v>
      </c>
      <c r="H317" s="20">
        <v>367</v>
      </c>
      <c r="I317" s="20">
        <v>131</v>
      </c>
      <c r="J317" s="21"/>
      <c r="K317" s="21"/>
      <c r="L317" s="21"/>
      <c r="M317" s="21"/>
      <c r="N317" s="22">
        <v>1959</v>
      </c>
      <c r="P317" s="54"/>
      <c r="Q317" s="6"/>
    </row>
    <row r="318" spans="1:17" x14ac:dyDescent="0.2">
      <c r="A318" s="11" t="s">
        <v>89</v>
      </c>
      <c r="B318" s="6" t="s">
        <v>222</v>
      </c>
      <c r="C318" s="6" t="s">
        <v>137</v>
      </c>
      <c r="D318" s="11" t="s">
        <v>128</v>
      </c>
      <c r="E318" s="60">
        <v>21.84788157223073</v>
      </c>
      <c r="F318" s="60">
        <v>29.555895865237368</v>
      </c>
      <c r="G318" s="60">
        <v>23.175089331291474</v>
      </c>
      <c r="H318" s="60">
        <v>18.734047983665135</v>
      </c>
      <c r="I318" s="60">
        <v>6.6870852475752933</v>
      </c>
      <c r="J318" s="60">
        <v>0</v>
      </c>
      <c r="K318" s="60">
        <v>0</v>
      </c>
      <c r="L318" s="60">
        <v>0</v>
      </c>
      <c r="M318" s="60">
        <v>0</v>
      </c>
      <c r="N318" s="61">
        <v>100</v>
      </c>
      <c r="P318" s="54"/>
      <c r="Q318" s="6"/>
    </row>
    <row r="319" spans="1:17" x14ac:dyDescent="0.2">
      <c r="A319" s="51" t="s">
        <v>90</v>
      </c>
      <c r="B319" s="52" t="s">
        <v>223</v>
      </c>
      <c r="C319" s="52" t="s">
        <v>134</v>
      </c>
      <c r="D319" s="63" t="s">
        <v>124</v>
      </c>
      <c r="E319" s="64">
        <v>2404</v>
      </c>
      <c r="F319" s="64">
        <v>1080</v>
      </c>
      <c r="G319" s="64">
        <v>531</v>
      </c>
      <c r="H319" s="64">
        <v>146</v>
      </c>
      <c r="I319" s="64">
        <v>28</v>
      </c>
      <c r="J319" s="64">
        <v>11</v>
      </c>
      <c r="K319" s="65">
        <v>5</v>
      </c>
      <c r="L319" s="65">
        <v>1</v>
      </c>
      <c r="M319" s="65"/>
      <c r="N319" s="66">
        <v>4206</v>
      </c>
      <c r="O319" s="53"/>
      <c r="P319" s="54"/>
      <c r="Q319" s="6"/>
    </row>
    <row r="320" spans="1:17" x14ac:dyDescent="0.2">
      <c r="A320" s="11" t="s">
        <v>90</v>
      </c>
      <c r="B320" s="6" t="s">
        <v>223</v>
      </c>
      <c r="C320" s="6" t="s">
        <v>135</v>
      </c>
      <c r="D320" s="11" t="s">
        <v>126</v>
      </c>
      <c r="E320" s="60">
        <v>57.156443176414648</v>
      </c>
      <c r="F320" s="60">
        <v>25.677603423680456</v>
      </c>
      <c r="G320" s="60">
        <v>12.624821683309557</v>
      </c>
      <c r="H320" s="60">
        <v>3.4712315739419877</v>
      </c>
      <c r="I320" s="60">
        <v>0.66571564431764152</v>
      </c>
      <c r="J320" s="60">
        <v>0.26153114598193056</v>
      </c>
      <c r="K320" s="60">
        <v>0.11887779362815026</v>
      </c>
      <c r="L320" s="60">
        <v>2.3775558725630051E-2</v>
      </c>
      <c r="M320" s="60">
        <v>0</v>
      </c>
      <c r="N320" s="61">
        <v>100</v>
      </c>
      <c r="P320" s="54"/>
      <c r="Q320" s="6"/>
    </row>
    <row r="321" spans="1:17" x14ac:dyDescent="0.2">
      <c r="A321" s="18" t="s">
        <v>90</v>
      </c>
      <c r="B321" s="6" t="s">
        <v>223</v>
      </c>
      <c r="C321" s="6" t="s">
        <v>136</v>
      </c>
      <c r="D321" s="19" t="s">
        <v>127</v>
      </c>
      <c r="E321" s="20">
        <v>5310</v>
      </c>
      <c r="F321" s="20">
        <v>6999</v>
      </c>
      <c r="G321" s="20">
        <v>6930</v>
      </c>
      <c r="H321" s="20">
        <v>4104</v>
      </c>
      <c r="I321" s="20">
        <v>2073</v>
      </c>
      <c r="J321" s="20">
        <v>1489</v>
      </c>
      <c r="K321" s="20">
        <v>1513</v>
      </c>
      <c r="L321" s="20">
        <v>744</v>
      </c>
      <c r="M321" s="21"/>
      <c r="N321" s="22">
        <v>29162</v>
      </c>
      <c r="P321" s="54"/>
      <c r="Q321" s="6"/>
    </row>
    <row r="322" spans="1:17" x14ac:dyDescent="0.2">
      <c r="A322" s="11" t="s">
        <v>90</v>
      </c>
      <c r="B322" s="6" t="s">
        <v>223</v>
      </c>
      <c r="C322" s="6" t="s">
        <v>137</v>
      </c>
      <c r="D322" s="11" t="s">
        <v>128</v>
      </c>
      <c r="E322" s="60">
        <v>18.208627666140867</v>
      </c>
      <c r="F322" s="60">
        <v>24.000411494410535</v>
      </c>
      <c r="G322" s="60">
        <v>23.763802208353336</v>
      </c>
      <c r="H322" s="60">
        <v>14.073108840271587</v>
      </c>
      <c r="I322" s="60">
        <v>7.1085659419792879</v>
      </c>
      <c r="J322" s="60">
        <v>5.1059598107125712</v>
      </c>
      <c r="K322" s="60">
        <v>5.1882586928194225</v>
      </c>
      <c r="L322" s="60">
        <v>2.5512653453123928</v>
      </c>
      <c r="M322" s="60">
        <v>0</v>
      </c>
      <c r="N322" s="61">
        <v>100</v>
      </c>
      <c r="P322" s="54"/>
      <c r="Q322" s="6"/>
    </row>
    <row r="323" spans="1:17" x14ac:dyDescent="0.2">
      <c r="A323" s="51" t="s">
        <v>91</v>
      </c>
      <c r="B323" s="52" t="s">
        <v>224</v>
      </c>
      <c r="C323" s="52" t="s">
        <v>134</v>
      </c>
      <c r="D323" s="63" t="s">
        <v>124</v>
      </c>
      <c r="E323" s="64">
        <v>435</v>
      </c>
      <c r="F323" s="64">
        <v>226</v>
      </c>
      <c r="G323" s="64">
        <v>164</v>
      </c>
      <c r="H323" s="64">
        <v>73</v>
      </c>
      <c r="I323" s="64">
        <v>16</v>
      </c>
      <c r="J323" s="64">
        <v>10</v>
      </c>
      <c r="K323" s="65">
        <v>1</v>
      </c>
      <c r="L323" s="65">
        <v>1</v>
      </c>
      <c r="M323" s="65"/>
      <c r="N323" s="66">
        <v>926</v>
      </c>
      <c r="O323" s="53"/>
      <c r="P323" s="54"/>
      <c r="Q323" s="6"/>
    </row>
    <row r="324" spans="1:17" x14ac:dyDescent="0.2">
      <c r="A324" s="11" t="s">
        <v>91</v>
      </c>
      <c r="B324" s="6" t="s">
        <v>224</v>
      </c>
      <c r="C324" s="6" t="s">
        <v>135</v>
      </c>
      <c r="D324" s="11" t="s">
        <v>126</v>
      </c>
      <c r="E324" s="60">
        <v>46.976241900647949</v>
      </c>
      <c r="F324" s="60">
        <v>24.406047516198704</v>
      </c>
      <c r="G324" s="60">
        <v>17.710583153347731</v>
      </c>
      <c r="H324" s="60">
        <v>7.8833693304535641</v>
      </c>
      <c r="I324" s="60">
        <v>1.7278617710583153</v>
      </c>
      <c r="J324" s="60">
        <v>1.079913606911447</v>
      </c>
      <c r="K324" s="60">
        <v>0.10799136069114471</v>
      </c>
      <c r="L324" s="60">
        <v>0.10799136069114471</v>
      </c>
      <c r="M324" s="60">
        <v>0</v>
      </c>
      <c r="N324" s="61">
        <v>100</v>
      </c>
      <c r="P324" s="54"/>
      <c r="Q324" s="6"/>
    </row>
    <row r="325" spans="1:17" x14ac:dyDescent="0.2">
      <c r="A325" s="18" t="s">
        <v>91</v>
      </c>
      <c r="B325" s="6" t="s">
        <v>224</v>
      </c>
      <c r="C325" s="6" t="s">
        <v>136</v>
      </c>
      <c r="D325" s="19" t="s">
        <v>127</v>
      </c>
      <c r="E325" s="20">
        <v>997</v>
      </c>
      <c r="F325" s="20">
        <v>1520</v>
      </c>
      <c r="G325" s="20">
        <v>2150</v>
      </c>
      <c r="H325" s="20">
        <v>2237</v>
      </c>
      <c r="I325" s="20">
        <v>1078</v>
      </c>
      <c r="J325" s="20">
        <v>1507</v>
      </c>
      <c r="K325" s="20">
        <v>413</v>
      </c>
      <c r="L325" s="20">
        <v>575</v>
      </c>
      <c r="M325" s="21"/>
      <c r="N325" s="22">
        <v>10477</v>
      </c>
      <c r="P325" s="54"/>
      <c r="Q325" s="6"/>
    </row>
    <row r="326" spans="1:17" x14ac:dyDescent="0.2">
      <c r="A326" s="11" t="s">
        <v>91</v>
      </c>
      <c r="B326" s="6" t="s">
        <v>224</v>
      </c>
      <c r="C326" s="6" t="s">
        <v>137</v>
      </c>
      <c r="D326" s="11" t="s">
        <v>128</v>
      </c>
      <c r="E326" s="60">
        <v>9.5160828481435527</v>
      </c>
      <c r="F326" s="60">
        <v>14.507969838694283</v>
      </c>
      <c r="G326" s="60">
        <v>20.521141548153096</v>
      </c>
      <c r="H326" s="60">
        <v>21.351531927078362</v>
      </c>
      <c r="I326" s="60">
        <v>10.289204925073971</v>
      </c>
      <c r="J326" s="60">
        <v>14.383888517705451</v>
      </c>
      <c r="K326" s="60">
        <v>3.9419681206452228</v>
      </c>
      <c r="L326" s="60">
        <v>5.4882122745060613</v>
      </c>
      <c r="M326" s="60">
        <v>0</v>
      </c>
      <c r="N326" s="61">
        <v>100</v>
      </c>
      <c r="P326" s="54"/>
      <c r="Q326" s="6"/>
    </row>
    <row r="327" spans="1:17" x14ac:dyDescent="0.2">
      <c r="A327" s="51" t="s">
        <v>92</v>
      </c>
      <c r="B327" s="52" t="s">
        <v>225</v>
      </c>
      <c r="C327" s="52" t="s">
        <v>134</v>
      </c>
      <c r="D327" s="63" t="s">
        <v>124</v>
      </c>
      <c r="E327" s="64">
        <v>17</v>
      </c>
      <c r="F327" s="64">
        <v>5</v>
      </c>
      <c r="G327" s="64">
        <v>6</v>
      </c>
      <c r="H327" s="64">
        <v>18</v>
      </c>
      <c r="I327" s="64">
        <v>4</v>
      </c>
      <c r="J327" s="64">
        <v>7</v>
      </c>
      <c r="K327" s="65"/>
      <c r="L327" s="65"/>
      <c r="M327" s="65"/>
      <c r="N327" s="66">
        <v>57</v>
      </c>
      <c r="O327" s="53"/>
      <c r="P327" s="54"/>
      <c r="Q327" s="6"/>
    </row>
    <row r="328" spans="1:17" x14ac:dyDescent="0.2">
      <c r="A328" s="11" t="s">
        <v>92</v>
      </c>
      <c r="B328" s="6" t="s">
        <v>225</v>
      </c>
      <c r="C328" s="6" t="s">
        <v>135</v>
      </c>
      <c r="D328" s="11" t="s">
        <v>126</v>
      </c>
      <c r="E328" s="60">
        <v>29.82456140350877</v>
      </c>
      <c r="F328" s="60">
        <v>8.7719298245614041</v>
      </c>
      <c r="G328" s="60">
        <v>10.526315789473685</v>
      </c>
      <c r="H328" s="60">
        <v>31.578947368421051</v>
      </c>
      <c r="I328" s="60">
        <v>7.0175438596491224</v>
      </c>
      <c r="J328" s="60">
        <v>12.280701754385966</v>
      </c>
      <c r="K328" s="60">
        <v>0</v>
      </c>
      <c r="L328" s="60">
        <v>0</v>
      </c>
      <c r="M328" s="60">
        <v>0</v>
      </c>
      <c r="N328" s="61">
        <v>100</v>
      </c>
      <c r="P328" s="54"/>
      <c r="Q328" s="6"/>
    </row>
    <row r="329" spans="1:17" x14ac:dyDescent="0.2">
      <c r="A329" s="18" t="s">
        <v>92</v>
      </c>
      <c r="B329" s="6" t="s">
        <v>225</v>
      </c>
      <c r="C329" s="6" t="s">
        <v>136</v>
      </c>
      <c r="D329" s="19" t="s">
        <v>127</v>
      </c>
      <c r="E329" s="20">
        <v>25</v>
      </c>
      <c r="F329" s="20">
        <v>36</v>
      </c>
      <c r="G329" s="20">
        <v>87</v>
      </c>
      <c r="H329" s="20">
        <v>577</v>
      </c>
      <c r="I329" s="20">
        <v>311</v>
      </c>
      <c r="J329" s="20">
        <v>1195</v>
      </c>
      <c r="K329" s="21"/>
      <c r="L329" s="21"/>
      <c r="M329" s="21"/>
      <c r="N329" s="22">
        <v>2231</v>
      </c>
      <c r="P329" s="54"/>
      <c r="Q329" s="6"/>
    </row>
    <row r="330" spans="1:17" x14ac:dyDescent="0.2">
      <c r="A330" s="11" t="s">
        <v>92</v>
      </c>
      <c r="B330" s="6" t="s">
        <v>225</v>
      </c>
      <c r="C330" s="6" t="s">
        <v>137</v>
      </c>
      <c r="D330" s="11" t="s">
        <v>128</v>
      </c>
      <c r="E330" s="60">
        <v>1.1205737337516808</v>
      </c>
      <c r="F330" s="60">
        <v>1.6136261766024205</v>
      </c>
      <c r="G330" s="60">
        <v>3.8995965934558492</v>
      </c>
      <c r="H330" s="60">
        <v>25.862841774988794</v>
      </c>
      <c r="I330" s="60">
        <v>13.93993724787091</v>
      </c>
      <c r="J330" s="60">
        <v>53.563424473330343</v>
      </c>
      <c r="K330" s="60">
        <v>0</v>
      </c>
      <c r="L330" s="60">
        <v>0</v>
      </c>
      <c r="M330" s="60">
        <v>0</v>
      </c>
      <c r="N330" s="61">
        <v>100</v>
      </c>
      <c r="P330" s="54"/>
      <c r="Q330" s="6"/>
    </row>
    <row r="331" spans="1:17" x14ac:dyDescent="0.2">
      <c r="A331" s="51" t="s">
        <v>93</v>
      </c>
      <c r="B331" s="52" t="s">
        <v>226</v>
      </c>
      <c r="C331" s="52" t="s">
        <v>134</v>
      </c>
      <c r="D331" s="63" t="s">
        <v>124</v>
      </c>
      <c r="E331" s="64">
        <v>65</v>
      </c>
      <c r="F331" s="64">
        <v>22</v>
      </c>
      <c r="G331" s="64">
        <v>10</v>
      </c>
      <c r="H331" s="64">
        <v>7</v>
      </c>
      <c r="I331" s="64">
        <v>4</v>
      </c>
      <c r="J331" s="64">
        <v>1</v>
      </c>
      <c r="K331" s="65"/>
      <c r="L331" s="65"/>
      <c r="M331" s="65"/>
      <c r="N331" s="66">
        <v>109</v>
      </c>
      <c r="O331" s="53"/>
      <c r="P331" s="54"/>
      <c r="Q331" s="6"/>
    </row>
    <row r="332" spans="1:17" x14ac:dyDescent="0.2">
      <c r="A332" s="11" t="s">
        <v>93</v>
      </c>
      <c r="B332" s="6" t="s">
        <v>226</v>
      </c>
      <c r="C332" s="6" t="s">
        <v>135</v>
      </c>
      <c r="D332" s="11" t="s">
        <v>126</v>
      </c>
      <c r="E332" s="60">
        <v>59.633027522935777</v>
      </c>
      <c r="F332" s="60">
        <v>20.183486238532112</v>
      </c>
      <c r="G332" s="60">
        <v>9.1743119266055047</v>
      </c>
      <c r="H332" s="60">
        <v>6.4220183486238529</v>
      </c>
      <c r="I332" s="60">
        <v>3.669724770642202</v>
      </c>
      <c r="J332" s="60">
        <v>0.91743119266055051</v>
      </c>
      <c r="K332" s="60">
        <v>0</v>
      </c>
      <c r="L332" s="60">
        <v>0</v>
      </c>
      <c r="M332" s="60">
        <v>0</v>
      </c>
      <c r="N332" s="61">
        <v>100</v>
      </c>
      <c r="P332" s="54"/>
      <c r="Q332" s="6"/>
    </row>
    <row r="333" spans="1:17" x14ac:dyDescent="0.2">
      <c r="A333" s="18" t="s">
        <v>93</v>
      </c>
      <c r="B333" s="6" t="s">
        <v>226</v>
      </c>
      <c r="C333" s="6" t="s">
        <v>136</v>
      </c>
      <c r="D333" s="19" t="s">
        <v>127</v>
      </c>
      <c r="E333" s="20">
        <v>143</v>
      </c>
      <c r="F333" s="20">
        <v>137</v>
      </c>
      <c r="G333" s="20">
        <v>141</v>
      </c>
      <c r="H333" s="20">
        <v>192</v>
      </c>
      <c r="I333" s="20">
        <v>258</v>
      </c>
      <c r="J333" s="20">
        <v>109</v>
      </c>
      <c r="K333" s="21"/>
      <c r="L333" s="21"/>
      <c r="M333" s="21"/>
      <c r="N333" s="22">
        <v>980</v>
      </c>
      <c r="P333" s="54"/>
      <c r="Q333" s="6"/>
    </row>
    <row r="334" spans="1:17" x14ac:dyDescent="0.2">
      <c r="A334" s="11" t="s">
        <v>93</v>
      </c>
      <c r="B334" s="6" t="s">
        <v>226</v>
      </c>
      <c r="C334" s="6" t="s">
        <v>137</v>
      </c>
      <c r="D334" s="11" t="s">
        <v>128</v>
      </c>
      <c r="E334" s="60">
        <v>14.591836734693878</v>
      </c>
      <c r="F334" s="60">
        <v>13.979591836734693</v>
      </c>
      <c r="G334" s="60">
        <v>14.387755102040817</v>
      </c>
      <c r="H334" s="60">
        <v>19.591836734693878</v>
      </c>
      <c r="I334" s="60">
        <v>26.326530612244898</v>
      </c>
      <c r="J334" s="60">
        <v>11.122448979591837</v>
      </c>
      <c r="K334" s="60">
        <v>0</v>
      </c>
      <c r="L334" s="60">
        <v>0</v>
      </c>
      <c r="M334" s="60">
        <v>0</v>
      </c>
      <c r="N334" s="61">
        <v>100</v>
      </c>
      <c r="P334" s="54"/>
      <c r="Q334" s="6"/>
    </row>
    <row r="335" spans="1:17" x14ac:dyDescent="0.2">
      <c r="A335" s="51" t="s">
        <v>94</v>
      </c>
      <c r="B335" s="52" t="s">
        <v>227</v>
      </c>
      <c r="C335" s="52" t="s">
        <v>134</v>
      </c>
      <c r="D335" s="63" t="s">
        <v>124</v>
      </c>
      <c r="E335" s="64">
        <v>48</v>
      </c>
      <c r="F335" s="64">
        <v>11</v>
      </c>
      <c r="G335" s="64">
        <v>11</v>
      </c>
      <c r="H335" s="64">
        <v>3</v>
      </c>
      <c r="I335" s="64">
        <v>7</v>
      </c>
      <c r="J335" s="64"/>
      <c r="K335" s="65"/>
      <c r="L335" s="65"/>
      <c r="M335" s="65"/>
      <c r="N335" s="66">
        <v>80</v>
      </c>
      <c r="O335" s="53"/>
      <c r="P335" s="54"/>
      <c r="Q335" s="6"/>
    </row>
    <row r="336" spans="1:17" x14ac:dyDescent="0.2">
      <c r="A336" s="11" t="s">
        <v>94</v>
      </c>
      <c r="B336" s="6" t="s">
        <v>227</v>
      </c>
      <c r="C336" s="6" t="s">
        <v>135</v>
      </c>
      <c r="D336" s="11" t="s">
        <v>126</v>
      </c>
      <c r="E336" s="60">
        <v>60</v>
      </c>
      <c r="F336" s="60">
        <v>13.75</v>
      </c>
      <c r="G336" s="60">
        <v>13.75</v>
      </c>
      <c r="H336" s="60">
        <v>3.75</v>
      </c>
      <c r="I336" s="60">
        <v>8.75</v>
      </c>
      <c r="J336" s="60">
        <v>0</v>
      </c>
      <c r="K336" s="60">
        <v>0</v>
      </c>
      <c r="L336" s="60">
        <v>0</v>
      </c>
      <c r="M336" s="60">
        <v>0</v>
      </c>
      <c r="N336" s="61">
        <v>100</v>
      </c>
      <c r="P336" s="54"/>
      <c r="Q336" s="6"/>
    </row>
    <row r="337" spans="1:17" x14ac:dyDescent="0.2">
      <c r="A337" s="18" t="s">
        <v>94</v>
      </c>
      <c r="B337" s="6" t="s">
        <v>227</v>
      </c>
      <c r="C337" s="6" t="s">
        <v>136</v>
      </c>
      <c r="D337" s="19" t="s">
        <v>127</v>
      </c>
      <c r="E337" s="20">
        <v>94</v>
      </c>
      <c r="F337" s="20">
        <v>66</v>
      </c>
      <c r="G337" s="20">
        <v>152</v>
      </c>
      <c r="H337" s="20">
        <v>120</v>
      </c>
      <c r="I337" s="20">
        <v>451</v>
      </c>
      <c r="J337" s="21"/>
      <c r="K337" s="21"/>
      <c r="L337" s="21"/>
      <c r="M337" s="21"/>
      <c r="N337" s="22">
        <v>883</v>
      </c>
      <c r="P337" s="54"/>
      <c r="Q337" s="6"/>
    </row>
    <row r="338" spans="1:17" x14ac:dyDescent="0.2">
      <c r="A338" s="11" t="s">
        <v>94</v>
      </c>
      <c r="B338" s="6" t="s">
        <v>227</v>
      </c>
      <c r="C338" s="6" t="s">
        <v>137</v>
      </c>
      <c r="D338" s="11" t="s">
        <v>128</v>
      </c>
      <c r="E338" s="60">
        <v>10.645526613816534</v>
      </c>
      <c r="F338" s="60">
        <v>7.4745186862967161</v>
      </c>
      <c r="G338" s="60">
        <v>17.214043035107586</v>
      </c>
      <c r="H338" s="60">
        <v>13.590033975084937</v>
      </c>
      <c r="I338" s="60">
        <v>51.075877689694224</v>
      </c>
      <c r="J338" s="60">
        <v>0</v>
      </c>
      <c r="K338" s="60">
        <v>0</v>
      </c>
      <c r="L338" s="60">
        <v>0</v>
      </c>
      <c r="M338" s="60">
        <v>0</v>
      </c>
      <c r="N338" s="61">
        <v>100</v>
      </c>
      <c r="P338" s="54"/>
      <c r="Q338" s="6"/>
    </row>
    <row r="339" spans="1:17" x14ac:dyDescent="0.2">
      <c r="A339" s="51" t="s">
        <v>95</v>
      </c>
      <c r="B339" s="52" t="s">
        <v>228</v>
      </c>
      <c r="C339" s="52" t="s">
        <v>134</v>
      </c>
      <c r="D339" s="63" t="s">
        <v>124</v>
      </c>
      <c r="E339" s="64">
        <v>410</v>
      </c>
      <c r="F339" s="64">
        <v>99</v>
      </c>
      <c r="G339" s="64">
        <v>52</v>
      </c>
      <c r="H339" s="64">
        <v>28</v>
      </c>
      <c r="I339" s="64">
        <v>4</v>
      </c>
      <c r="J339" s="64">
        <v>2</v>
      </c>
      <c r="K339" s="65"/>
      <c r="L339" s="65"/>
      <c r="M339" s="65"/>
      <c r="N339" s="66">
        <v>595</v>
      </c>
      <c r="O339" s="53"/>
      <c r="P339" s="54"/>
      <c r="Q339" s="6"/>
    </row>
    <row r="340" spans="1:17" x14ac:dyDescent="0.2">
      <c r="A340" s="11" t="s">
        <v>95</v>
      </c>
      <c r="B340" s="6" t="s">
        <v>228</v>
      </c>
      <c r="C340" s="6" t="s">
        <v>135</v>
      </c>
      <c r="D340" s="11" t="s">
        <v>126</v>
      </c>
      <c r="E340" s="60">
        <v>68.907563025210081</v>
      </c>
      <c r="F340" s="60">
        <v>16.638655462184875</v>
      </c>
      <c r="G340" s="60">
        <v>8.7394957983193269</v>
      </c>
      <c r="H340" s="60">
        <v>4.7058823529411766</v>
      </c>
      <c r="I340" s="60">
        <v>0.67226890756302526</v>
      </c>
      <c r="J340" s="60">
        <v>0.33613445378151263</v>
      </c>
      <c r="K340" s="60">
        <v>0</v>
      </c>
      <c r="L340" s="60">
        <v>0</v>
      </c>
      <c r="M340" s="60">
        <v>0</v>
      </c>
      <c r="N340" s="61">
        <v>100</v>
      </c>
      <c r="P340" s="54"/>
      <c r="Q340" s="6"/>
    </row>
    <row r="341" spans="1:17" x14ac:dyDescent="0.2">
      <c r="A341" s="18" t="s">
        <v>95</v>
      </c>
      <c r="B341" s="6" t="s">
        <v>228</v>
      </c>
      <c r="C341" s="6" t="s">
        <v>136</v>
      </c>
      <c r="D341" s="19" t="s">
        <v>127</v>
      </c>
      <c r="E341" s="20">
        <v>776</v>
      </c>
      <c r="F341" s="20">
        <v>633</v>
      </c>
      <c r="G341" s="20">
        <v>679</v>
      </c>
      <c r="H341" s="20">
        <v>824</v>
      </c>
      <c r="I341" s="20">
        <v>293</v>
      </c>
      <c r="J341" s="20">
        <v>314</v>
      </c>
      <c r="K341" s="21"/>
      <c r="L341" s="21"/>
      <c r="M341" s="21"/>
      <c r="N341" s="22">
        <v>3519</v>
      </c>
      <c r="P341" s="54"/>
      <c r="Q341" s="6"/>
    </row>
    <row r="342" spans="1:17" x14ac:dyDescent="0.2">
      <c r="A342" s="11" t="s">
        <v>95</v>
      </c>
      <c r="B342" s="6" t="s">
        <v>228</v>
      </c>
      <c r="C342" s="6" t="s">
        <v>137</v>
      </c>
      <c r="D342" s="11" t="s">
        <v>128</v>
      </c>
      <c r="E342" s="60">
        <v>22.051719238420006</v>
      </c>
      <c r="F342" s="60">
        <v>17.988064791133844</v>
      </c>
      <c r="G342" s="60">
        <v>19.295254333617503</v>
      </c>
      <c r="H342" s="60">
        <v>23.415743108837738</v>
      </c>
      <c r="I342" s="60">
        <v>8.3262290423415735</v>
      </c>
      <c r="J342" s="60">
        <v>8.9229894856493317</v>
      </c>
      <c r="K342" s="60">
        <v>0</v>
      </c>
      <c r="L342" s="60">
        <v>0</v>
      </c>
      <c r="M342" s="60">
        <v>0</v>
      </c>
      <c r="N342" s="61">
        <v>100</v>
      </c>
      <c r="P342" s="54"/>
      <c r="Q342" s="6"/>
    </row>
    <row r="343" spans="1:17" x14ac:dyDescent="0.2">
      <c r="A343" s="51" t="s">
        <v>96</v>
      </c>
      <c r="B343" s="52" t="s">
        <v>229</v>
      </c>
      <c r="C343" s="52" t="s">
        <v>134</v>
      </c>
      <c r="D343" s="63" t="s">
        <v>124</v>
      </c>
      <c r="E343" s="64">
        <v>192</v>
      </c>
      <c r="F343" s="64">
        <v>43</v>
      </c>
      <c r="G343" s="64">
        <v>32</v>
      </c>
      <c r="H343" s="64">
        <v>30</v>
      </c>
      <c r="I343" s="64">
        <v>10</v>
      </c>
      <c r="J343" s="64">
        <v>2</v>
      </c>
      <c r="K343" s="65"/>
      <c r="L343" s="65">
        <v>1</v>
      </c>
      <c r="M343" s="65"/>
      <c r="N343" s="66">
        <v>310</v>
      </c>
      <c r="O343" s="53"/>
      <c r="P343" s="54"/>
      <c r="Q343" s="6"/>
    </row>
    <row r="344" spans="1:17" x14ac:dyDescent="0.2">
      <c r="A344" s="11" t="s">
        <v>96</v>
      </c>
      <c r="B344" s="6" t="s">
        <v>229</v>
      </c>
      <c r="C344" s="6" t="s">
        <v>135</v>
      </c>
      <c r="D344" s="11" t="s">
        <v>126</v>
      </c>
      <c r="E344" s="60">
        <v>61.935483870967744</v>
      </c>
      <c r="F344" s="60">
        <v>13.870967741935484</v>
      </c>
      <c r="G344" s="60">
        <v>10.32258064516129</v>
      </c>
      <c r="H344" s="60">
        <v>9.67741935483871</v>
      </c>
      <c r="I344" s="60">
        <v>3.225806451612903</v>
      </c>
      <c r="J344" s="60">
        <v>0.64516129032258063</v>
      </c>
      <c r="K344" s="60">
        <v>0</v>
      </c>
      <c r="L344" s="60">
        <v>0.32258064516129031</v>
      </c>
      <c r="M344" s="60">
        <v>0</v>
      </c>
      <c r="N344" s="61">
        <v>100</v>
      </c>
      <c r="P344" s="54"/>
      <c r="Q344" s="6"/>
    </row>
    <row r="345" spans="1:17" x14ac:dyDescent="0.2">
      <c r="A345" s="18" t="s">
        <v>96</v>
      </c>
      <c r="B345" s="6" t="s">
        <v>229</v>
      </c>
      <c r="C345" s="6" t="s">
        <v>136</v>
      </c>
      <c r="D345" s="19" t="s">
        <v>127</v>
      </c>
      <c r="E345" s="20">
        <v>358</v>
      </c>
      <c r="F345" s="20">
        <v>289</v>
      </c>
      <c r="G345" s="20">
        <v>439</v>
      </c>
      <c r="H345" s="20">
        <v>884</v>
      </c>
      <c r="I345" s="20">
        <v>618</v>
      </c>
      <c r="J345" s="20">
        <v>331</v>
      </c>
      <c r="K345" s="21"/>
      <c r="L345" s="20">
        <v>611</v>
      </c>
      <c r="M345" s="21"/>
      <c r="N345" s="22">
        <v>3530</v>
      </c>
      <c r="P345" s="54"/>
      <c r="Q345" s="6"/>
    </row>
    <row r="346" spans="1:17" x14ac:dyDescent="0.2">
      <c r="A346" s="11" t="s">
        <v>96</v>
      </c>
      <c r="B346" s="6" t="s">
        <v>229</v>
      </c>
      <c r="C346" s="6" t="s">
        <v>137</v>
      </c>
      <c r="D346" s="11" t="s">
        <v>128</v>
      </c>
      <c r="E346" s="60">
        <v>10.141643059490084</v>
      </c>
      <c r="F346" s="60">
        <v>8.1869688385269122</v>
      </c>
      <c r="G346" s="60">
        <v>12.436260623229462</v>
      </c>
      <c r="H346" s="60">
        <v>25.042492917847024</v>
      </c>
      <c r="I346" s="60">
        <v>17.507082152974505</v>
      </c>
      <c r="J346" s="60">
        <v>9.3767705382436262</v>
      </c>
      <c r="K346" s="60">
        <v>0</v>
      </c>
      <c r="L346" s="60">
        <v>17.308781869688385</v>
      </c>
      <c r="M346" s="60">
        <v>0</v>
      </c>
      <c r="N346" s="61">
        <v>100</v>
      </c>
      <c r="P346" s="54"/>
      <c r="Q346" s="6"/>
    </row>
    <row r="347" spans="1:17" x14ac:dyDescent="0.2">
      <c r="A347" s="51" t="s">
        <v>97</v>
      </c>
      <c r="B347" s="52" t="s">
        <v>230</v>
      </c>
      <c r="C347" s="52" t="s">
        <v>134</v>
      </c>
      <c r="D347" s="63" t="s">
        <v>124</v>
      </c>
      <c r="E347" s="64">
        <v>177</v>
      </c>
      <c r="F347" s="64">
        <v>21</v>
      </c>
      <c r="G347" s="64">
        <v>2</v>
      </c>
      <c r="H347" s="64"/>
      <c r="I347" s="64"/>
      <c r="J347" s="64"/>
      <c r="K347" s="65"/>
      <c r="L347" s="65"/>
      <c r="M347" s="65"/>
      <c r="N347" s="66">
        <v>200</v>
      </c>
      <c r="O347" s="53"/>
      <c r="P347" s="54"/>
      <c r="Q347" s="6"/>
    </row>
    <row r="348" spans="1:17" x14ac:dyDescent="0.2">
      <c r="A348" s="11" t="s">
        <v>97</v>
      </c>
      <c r="B348" s="6" t="s">
        <v>230</v>
      </c>
      <c r="C348" s="6" t="s">
        <v>135</v>
      </c>
      <c r="D348" s="11" t="s">
        <v>126</v>
      </c>
      <c r="E348" s="60">
        <v>88.5</v>
      </c>
      <c r="F348" s="60">
        <v>10.5</v>
      </c>
      <c r="G348" s="60">
        <v>1</v>
      </c>
      <c r="H348" s="60">
        <v>0</v>
      </c>
      <c r="I348" s="60">
        <v>0</v>
      </c>
      <c r="J348" s="60">
        <v>0</v>
      </c>
      <c r="K348" s="60">
        <v>0</v>
      </c>
      <c r="L348" s="60">
        <v>0</v>
      </c>
      <c r="M348" s="60">
        <v>0</v>
      </c>
      <c r="N348" s="61">
        <v>100</v>
      </c>
      <c r="P348" s="54"/>
      <c r="Q348" s="6"/>
    </row>
    <row r="349" spans="1:17" x14ac:dyDescent="0.2">
      <c r="A349" s="18" t="s">
        <v>97</v>
      </c>
      <c r="B349" s="6" t="s">
        <v>230</v>
      </c>
      <c r="C349" s="6" t="s">
        <v>136</v>
      </c>
      <c r="D349" s="19" t="s">
        <v>127</v>
      </c>
      <c r="E349" s="20">
        <v>267</v>
      </c>
      <c r="F349" s="20">
        <v>134</v>
      </c>
      <c r="G349" s="20">
        <v>30</v>
      </c>
      <c r="H349" s="21"/>
      <c r="I349" s="21"/>
      <c r="J349" s="21"/>
      <c r="K349" s="21"/>
      <c r="L349" s="21"/>
      <c r="M349" s="21"/>
      <c r="N349" s="22">
        <v>431</v>
      </c>
      <c r="P349" s="54"/>
      <c r="Q349" s="6"/>
    </row>
    <row r="350" spans="1:17" x14ac:dyDescent="0.2">
      <c r="A350" s="11" t="s">
        <v>97</v>
      </c>
      <c r="B350" s="6" t="s">
        <v>230</v>
      </c>
      <c r="C350" s="6" t="s">
        <v>137</v>
      </c>
      <c r="D350" s="11" t="s">
        <v>128</v>
      </c>
      <c r="E350" s="60">
        <v>61.948955916473317</v>
      </c>
      <c r="F350" s="60">
        <v>31.090487238979119</v>
      </c>
      <c r="G350" s="60">
        <v>6.9605568445475638</v>
      </c>
      <c r="H350" s="60">
        <v>0</v>
      </c>
      <c r="I350" s="60">
        <v>0</v>
      </c>
      <c r="J350" s="60">
        <v>0</v>
      </c>
      <c r="K350" s="60">
        <v>0</v>
      </c>
      <c r="L350" s="60">
        <v>0</v>
      </c>
      <c r="M350" s="60">
        <v>0</v>
      </c>
      <c r="N350" s="61">
        <v>100</v>
      </c>
      <c r="P350" s="54"/>
      <c r="Q350" s="6"/>
    </row>
    <row r="351" spans="1:17" x14ac:dyDescent="0.2">
      <c r="A351" s="51" t="s">
        <v>98</v>
      </c>
      <c r="B351" s="52" t="s">
        <v>231</v>
      </c>
      <c r="C351" s="52" t="s">
        <v>134</v>
      </c>
      <c r="D351" s="63" t="s">
        <v>124</v>
      </c>
      <c r="E351" s="64">
        <v>500</v>
      </c>
      <c r="F351" s="64">
        <v>79</v>
      </c>
      <c r="G351" s="64">
        <v>31</v>
      </c>
      <c r="H351" s="64">
        <v>15</v>
      </c>
      <c r="I351" s="64">
        <v>3</v>
      </c>
      <c r="J351" s="64">
        <v>3</v>
      </c>
      <c r="K351" s="65"/>
      <c r="L351" s="65">
        <v>2</v>
      </c>
      <c r="M351" s="65">
        <v>1</v>
      </c>
      <c r="N351" s="66">
        <v>634</v>
      </c>
      <c r="O351" s="53"/>
      <c r="P351" s="54"/>
      <c r="Q351" s="6"/>
    </row>
    <row r="352" spans="1:17" x14ac:dyDescent="0.2">
      <c r="A352" s="11" t="s">
        <v>98</v>
      </c>
      <c r="B352" s="6" t="s">
        <v>231</v>
      </c>
      <c r="C352" s="6" t="s">
        <v>135</v>
      </c>
      <c r="D352" s="11" t="s">
        <v>126</v>
      </c>
      <c r="E352" s="60">
        <v>78.864353312302839</v>
      </c>
      <c r="F352" s="60">
        <v>12.460567823343849</v>
      </c>
      <c r="G352" s="60">
        <v>4.8895899053627758</v>
      </c>
      <c r="H352" s="60">
        <v>2.3659305993690851</v>
      </c>
      <c r="I352" s="60">
        <v>0.47318611987381703</v>
      </c>
      <c r="J352" s="60">
        <v>0.47318611987381703</v>
      </c>
      <c r="K352" s="60">
        <v>0</v>
      </c>
      <c r="L352" s="60">
        <v>0.31545741324921134</v>
      </c>
      <c r="M352" s="60">
        <v>0.15772870662460567</v>
      </c>
      <c r="N352" s="61">
        <v>100</v>
      </c>
      <c r="P352" s="54"/>
      <c r="Q352" s="6"/>
    </row>
    <row r="353" spans="1:17" x14ac:dyDescent="0.2">
      <c r="A353" s="18" t="s">
        <v>98</v>
      </c>
      <c r="B353" s="6" t="s">
        <v>231</v>
      </c>
      <c r="C353" s="6" t="s">
        <v>136</v>
      </c>
      <c r="D353" s="19" t="s">
        <v>127</v>
      </c>
      <c r="E353" s="20">
        <v>849</v>
      </c>
      <c r="F353" s="20">
        <v>494</v>
      </c>
      <c r="G353" s="20">
        <v>434</v>
      </c>
      <c r="H353" s="20">
        <v>490</v>
      </c>
      <c r="I353" s="20">
        <v>239</v>
      </c>
      <c r="J353" s="20">
        <v>372</v>
      </c>
      <c r="K353" s="21"/>
      <c r="L353" s="20">
        <v>1302</v>
      </c>
      <c r="M353" s="20">
        <v>2027</v>
      </c>
      <c r="N353" s="22">
        <v>6207</v>
      </c>
      <c r="P353" s="54"/>
      <c r="Q353" s="6"/>
    </row>
    <row r="354" spans="1:17" x14ac:dyDescent="0.2">
      <c r="A354" s="11" t="s">
        <v>98</v>
      </c>
      <c r="B354" s="6" t="s">
        <v>231</v>
      </c>
      <c r="C354" s="6" t="s">
        <v>137</v>
      </c>
      <c r="D354" s="11" t="s">
        <v>128</v>
      </c>
      <c r="E354" s="60">
        <v>13.678105364910586</v>
      </c>
      <c r="F354" s="60">
        <v>7.9587562429515062</v>
      </c>
      <c r="G354" s="60">
        <v>6.9921056871274372</v>
      </c>
      <c r="H354" s="60">
        <v>7.8943128725632352</v>
      </c>
      <c r="I354" s="60">
        <v>3.8504913806992107</v>
      </c>
      <c r="J354" s="60">
        <v>5.9932334461092314</v>
      </c>
      <c r="K354" s="60">
        <v>0</v>
      </c>
      <c r="L354" s="60">
        <v>20.976317061382311</v>
      </c>
      <c r="M354" s="60">
        <v>32.656677944256487</v>
      </c>
      <c r="N354" s="61">
        <v>100</v>
      </c>
      <c r="P354" s="54"/>
      <c r="Q354" s="6"/>
    </row>
    <row r="355" spans="1:17" x14ac:dyDescent="0.2">
      <c r="A355" s="51" t="s">
        <v>99</v>
      </c>
      <c r="B355" s="52" t="s">
        <v>265</v>
      </c>
      <c r="C355" s="52" t="s">
        <v>134</v>
      </c>
      <c r="D355" s="63" t="s">
        <v>124</v>
      </c>
      <c r="E355" s="64">
        <v>1825</v>
      </c>
      <c r="F355" s="64">
        <v>174</v>
      </c>
      <c r="G355" s="64">
        <v>98</v>
      </c>
      <c r="H355" s="64">
        <v>38</v>
      </c>
      <c r="I355" s="64">
        <v>9</v>
      </c>
      <c r="J355" s="64">
        <v>5</v>
      </c>
      <c r="K355" s="65">
        <v>2</v>
      </c>
      <c r="L355" s="65">
        <v>1</v>
      </c>
      <c r="M355" s="65"/>
      <c r="N355" s="66">
        <v>2152</v>
      </c>
      <c r="O355" s="53"/>
      <c r="P355" s="54"/>
      <c r="Q355" s="6"/>
    </row>
    <row r="356" spans="1:17" x14ac:dyDescent="0.2">
      <c r="A356" s="11" t="s">
        <v>99</v>
      </c>
      <c r="B356" s="6" t="s">
        <v>265</v>
      </c>
      <c r="C356" s="6" t="s">
        <v>135</v>
      </c>
      <c r="D356" s="11" t="s">
        <v>126</v>
      </c>
      <c r="E356" s="60">
        <v>84.804832713754649</v>
      </c>
      <c r="F356" s="60">
        <v>8.085501858736059</v>
      </c>
      <c r="G356" s="60">
        <v>4.5539033457249074</v>
      </c>
      <c r="H356" s="60">
        <v>1.7657992565055762</v>
      </c>
      <c r="I356" s="60">
        <v>0.41821561338289964</v>
      </c>
      <c r="J356" s="60">
        <v>0.23234200743494424</v>
      </c>
      <c r="K356" s="60">
        <v>9.2936802973977689E-2</v>
      </c>
      <c r="L356" s="60">
        <v>4.6468401486988845E-2</v>
      </c>
      <c r="M356" s="60">
        <v>0</v>
      </c>
      <c r="N356" s="61">
        <v>100</v>
      </c>
      <c r="P356" s="54"/>
      <c r="Q356" s="6"/>
    </row>
    <row r="357" spans="1:17" x14ac:dyDescent="0.2">
      <c r="A357" s="18" t="s">
        <v>99</v>
      </c>
      <c r="B357" s="6" t="s">
        <v>265</v>
      </c>
      <c r="C357" s="6" t="s">
        <v>136</v>
      </c>
      <c r="D357" s="19" t="s">
        <v>127</v>
      </c>
      <c r="E357" s="20">
        <v>2750</v>
      </c>
      <c r="F357" s="20">
        <v>1105</v>
      </c>
      <c r="G357" s="20">
        <v>1311</v>
      </c>
      <c r="H357" s="20">
        <v>1016</v>
      </c>
      <c r="I357" s="20">
        <v>571</v>
      </c>
      <c r="J357" s="20">
        <v>652</v>
      </c>
      <c r="K357" s="20">
        <v>544</v>
      </c>
      <c r="L357" s="20">
        <v>978</v>
      </c>
      <c r="M357" s="21"/>
      <c r="N357" s="22">
        <v>8927</v>
      </c>
      <c r="P357" s="54"/>
      <c r="Q357" s="6"/>
    </row>
    <row r="358" spans="1:17" x14ac:dyDescent="0.2">
      <c r="A358" s="11" t="s">
        <v>99</v>
      </c>
      <c r="B358" s="6" t="s">
        <v>265</v>
      </c>
      <c r="C358" s="6" t="s">
        <v>137</v>
      </c>
      <c r="D358" s="11" t="s">
        <v>128</v>
      </c>
      <c r="E358" s="60">
        <v>30.805421754228743</v>
      </c>
      <c r="F358" s="60">
        <v>12.378178559426459</v>
      </c>
      <c r="G358" s="60">
        <v>14.685784698106866</v>
      </c>
      <c r="H358" s="60">
        <v>11.381203091744148</v>
      </c>
      <c r="I358" s="60">
        <v>6.3963257533325866</v>
      </c>
      <c r="J358" s="60">
        <v>7.3036854486389604</v>
      </c>
      <c r="K358" s="60">
        <v>6.093872521563795</v>
      </c>
      <c r="L358" s="60">
        <v>10.955528172958442</v>
      </c>
      <c r="M358" s="60">
        <v>0</v>
      </c>
      <c r="N358" s="61">
        <v>100</v>
      </c>
      <c r="P358" s="54"/>
      <c r="Q358" s="6"/>
    </row>
    <row r="359" spans="1:17" x14ac:dyDescent="0.2">
      <c r="A359" s="51" t="s">
        <v>100</v>
      </c>
      <c r="B359" s="52" t="s">
        <v>232</v>
      </c>
      <c r="C359" s="52" t="s">
        <v>134</v>
      </c>
      <c r="D359" s="63" t="s">
        <v>124</v>
      </c>
      <c r="E359" s="64">
        <v>301</v>
      </c>
      <c r="F359" s="64">
        <v>51</v>
      </c>
      <c r="G359" s="64">
        <v>25</v>
      </c>
      <c r="H359" s="64">
        <v>15</v>
      </c>
      <c r="I359" s="64">
        <v>3</v>
      </c>
      <c r="J359" s="64">
        <v>1</v>
      </c>
      <c r="K359" s="65">
        <v>1</v>
      </c>
      <c r="L359" s="65"/>
      <c r="M359" s="65"/>
      <c r="N359" s="66">
        <v>397</v>
      </c>
      <c r="O359" s="53"/>
      <c r="P359" s="54"/>
      <c r="Q359" s="6"/>
    </row>
    <row r="360" spans="1:17" x14ac:dyDescent="0.2">
      <c r="A360" s="11" t="s">
        <v>100</v>
      </c>
      <c r="B360" s="6" t="s">
        <v>232</v>
      </c>
      <c r="C360" s="6" t="s">
        <v>135</v>
      </c>
      <c r="D360" s="11" t="s">
        <v>126</v>
      </c>
      <c r="E360" s="60">
        <v>75.818639798488661</v>
      </c>
      <c r="F360" s="60">
        <v>12.846347607052897</v>
      </c>
      <c r="G360" s="60">
        <v>6.2972292191435768</v>
      </c>
      <c r="H360" s="60">
        <v>3.7783375314861463</v>
      </c>
      <c r="I360" s="60">
        <v>0.75566750629722923</v>
      </c>
      <c r="J360" s="60">
        <v>0.25188916876574308</v>
      </c>
      <c r="K360" s="60">
        <v>0.25188916876574308</v>
      </c>
      <c r="L360" s="60">
        <v>0</v>
      </c>
      <c r="M360" s="60">
        <v>0</v>
      </c>
      <c r="N360" s="61">
        <v>100</v>
      </c>
      <c r="P360" s="54"/>
      <c r="Q360" s="6"/>
    </row>
    <row r="361" spans="1:17" x14ac:dyDescent="0.2">
      <c r="A361" s="18" t="s">
        <v>100</v>
      </c>
      <c r="B361" s="6" t="s">
        <v>232</v>
      </c>
      <c r="C361" s="6" t="s">
        <v>136</v>
      </c>
      <c r="D361" s="19" t="s">
        <v>127</v>
      </c>
      <c r="E361" s="20">
        <v>453</v>
      </c>
      <c r="F361" s="20">
        <v>330</v>
      </c>
      <c r="G361" s="20">
        <v>337</v>
      </c>
      <c r="H361" s="20">
        <v>430</v>
      </c>
      <c r="I361" s="20">
        <v>174</v>
      </c>
      <c r="J361" s="20">
        <v>139</v>
      </c>
      <c r="K361" s="20">
        <v>270</v>
      </c>
      <c r="L361" s="21"/>
      <c r="M361" s="21"/>
      <c r="N361" s="22">
        <v>2133</v>
      </c>
      <c r="P361" s="54"/>
      <c r="Q361" s="6"/>
    </row>
    <row r="362" spans="1:17" x14ac:dyDescent="0.2">
      <c r="A362" s="11" t="s">
        <v>100</v>
      </c>
      <c r="B362" s="6" t="s">
        <v>232</v>
      </c>
      <c r="C362" s="6" t="s">
        <v>137</v>
      </c>
      <c r="D362" s="11" t="s">
        <v>128</v>
      </c>
      <c r="E362" s="60">
        <v>21.237693389592124</v>
      </c>
      <c r="F362" s="60">
        <v>15.471167369901547</v>
      </c>
      <c r="G362" s="60">
        <v>15.799343647444914</v>
      </c>
      <c r="H362" s="60">
        <v>20.15939990623535</v>
      </c>
      <c r="I362" s="60">
        <v>8.157524613220815</v>
      </c>
      <c r="J362" s="60">
        <v>6.5166432255039846</v>
      </c>
      <c r="K362" s="60">
        <v>12.658227848101266</v>
      </c>
      <c r="L362" s="60">
        <v>0</v>
      </c>
      <c r="M362" s="60">
        <v>0</v>
      </c>
      <c r="N362" s="61">
        <v>100</v>
      </c>
      <c r="P362" s="54"/>
      <c r="Q362" s="6"/>
    </row>
    <row r="363" spans="1:17" x14ac:dyDescent="0.2">
      <c r="A363" s="51" t="s">
        <v>101</v>
      </c>
      <c r="B363" s="52" t="s">
        <v>233</v>
      </c>
      <c r="C363" s="52" t="s">
        <v>134</v>
      </c>
      <c r="D363" s="63" t="s">
        <v>124</v>
      </c>
      <c r="E363" s="64">
        <v>66</v>
      </c>
      <c r="F363" s="64">
        <v>12</v>
      </c>
      <c r="G363" s="64">
        <v>12</v>
      </c>
      <c r="H363" s="64">
        <v>7</v>
      </c>
      <c r="I363" s="64">
        <v>2</v>
      </c>
      <c r="J363" s="64">
        <v>3</v>
      </c>
      <c r="K363" s="65">
        <v>3</v>
      </c>
      <c r="L363" s="65"/>
      <c r="M363" s="65"/>
      <c r="N363" s="66">
        <v>105</v>
      </c>
      <c r="O363" s="53"/>
      <c r="P363" s="54"/>
      <c r="Q363" s="6"/>
    </row>
    <row r="364" spans="1:17" x14ac:dyDescent="0.2">
      <c r="A364" s="11" t="s">
        <v>101</v>
      </c>
      <c r="B364" s="6" t="s">
        <v>233</v>
      </c>
      <c r="C364" s="6" t="s">
        <v>135</v>
      </c>
      <c r="D364" s="11" t="s">
        <v>126</v>
      </c>
      <c r="E364" s="60">
        <v>62.857142857142854</v>
      </c>
      <c r="F364" s="60">
        <v>11.428571428571429</v>
      </c>
      <c r="G364" s="60">
        <v>11.428571428571429</v>
      </c>
      <c r="H364" s="60">
        <v>6.666666666666667</v>
      </c>
      <c r="I364" s="60">
        <v>1.9047619047619047</v>
      </c>
      <c r="J364" s="60">
        <v>2.8571428571428572</v>
      </c>
      <c r="K364" s="60">
        <v>2.8571428571428572</v>
      </c>
      <c r="L364" s="60">
        <v>0</v>
      </c>
      <c r="M364" s="60">
        <v>0</v>
      </c>
      <c r="N364" s="61">
        <v>100</v>
      </c>
      <c r="P364" s="54"/>
      <c r="Q364" s="6"/>
    </row>
    <row r="365" spans="1:17" x14ac:dyDescent="0.2">
      <c r="A365" s="18" t="s">
        <v>101</v>
      </c>
      <c r="B365" s="6" t="s">
        <v>233</v>
      </c>
      <c r="C365" s="6" t="s">
        <v>136</v>
      </c>
      <c r="D365" s="19" t="s">
        <v>127</v>
      </c>
      <c r="E365" s="20">
        <v>138</v>
      </c>
      <c r="F365" s="20">
        <v>82</v>
      </c>
      <c r="G365" s="20">
        <v>162</v>
      </c>
      <c r="H365" s="20">
        <v>251</v>
      </c>
      <c r="I365" s="20">
        <v>112</v>
      </c>
      <c r="J365" s="20">
        <v>457</v>
      </c>
      <c r="K365" s="20">
        <v>932</v>
      </c>
      <c r="L365" s="21"/>
      <c r="M365" s="21"/>
      <c r="N365" s="22">
        <v>2134</v>
      </c>
      <c r="P365" s="54"/>
      <c r="Q365" s="6"/>
    </row>
    <row r="366" spans="1:17" x14ac:dyDescent="0.2">
      <c r="A366" s="11" t="s">
        <v>101</v>
      </c>
      <c r="B366" s="6" t="s">
        <v>233</v>
      </c>
      <c r="C366" s="6" t="s">
        <v>137</v>
      </c>
      <c r="D366" s="11" t="s">
        <v>128</v>
      </c>
      <c r="E366" s="60">
        <v>6.4667291471415185</v>
      </c>
      <c r="F366" s="60">
        <v>3.8425492033739457</v>
      </c>
      <c r="G366" s="60">
        <v>7.5913776944704781</v>
      </c>
      <c r="H366" s="60">
        <v>11.761949390815371</v>
      </c>
      <c r="I366" s="60">
        <v>5.2483598875351456</v>
      </c>
      <c r="J366" s="60">
        <v>21.41518275538894</v>
      </c>
      <c r="K366" s="60">
        <v>43.673851921274604</v>
      </c>
      <c r="L366" s="60">
        <v>0</v>
      </c>
      <c r="M366" s="60">
        <v>0</v>
      </c>
      <c r="N366" s="61">
        <v>100</v>
      </c>
      <c r="P366" s="54"/>
      <c r="Q366" s="6"/>
    </row>
    <row r="367" spans="1:17" x14ac:dyDescent="0.2">
      <c r="A367" s="51" t="s">
        <v>102</v>
      </c>
      <c r="B367" s="52" t="s">
        <v>234</v>
      </c>
      <c r="C367" s="52" t="s">
        <v>134</v>
      </c>
      <c r="D367" s="63" t="s">
        <v>124</v>
      </c>
      <c r="E367" s="64">
        <v>418</v>
      </c>
      <c r="F367" s="64">
        <v>57</v>
      </c>
      <c r="G367" s="64">
        <v>21</v>
      </c>
      <c r="H367" s="64">
        <v>18</v>
      </c>
      <c r="I367" s="64">
        <v>1</v>
      </c>
      <c r="J367" s="64"/>
      <c r="K367" s="65"/>
      <c r="L367" s="65"/>
      <c r="M367" s="65"/>
      <c r="N367" s="66">
        <v>515</v>
      </c>
      <c r="O367" s="53"/>
      <c r="P367" s="54"/>
      <c r="Q367" s="6"/>
    </row>
    <row r="368" spans="1:17" x14ac:dyDescent="0.2">
      <c r="A368" s="11" t="s">
        <v>102</v>
      </c>
      <c r="B368" s="6" t="s">
        <v>234</v>
      </c>
      <c r="C368" s="6" t="s">
        <v>135</v>
      </c>
      <c r="D368" s="11" t="s">
        <v>126</v>
      </c>
      <c r="E368" s="60">
        <v>81.165048543689323</v>
      </c>
      <c r="F368" s="60">
        <v>11.067961165048544</v>
      </c>
      <c r="G368" s="60">
        <v>4.0776699029126213</v>
      </c>
      <c r="H368" s="60">
        <v>3.4951456310679609</v>
      </c>
      <c r="I368" s="60">
        <v>0.1941747572815534</v>
      </c>
      <c r="J368" s="60">
        <v>0</v>
      </c>
      <c r="K368" s="60">
        <v>0</v>
      </c>
      <c r="L368" s="60">
        <v>0</v>
      </c>
      <c r="M368" s="60">
        <v>0</v>
      </c>
      <c r="N368" s="61">
        <v>100</v>
      </c>
      <c r="P368" s="54"/>
      <c r="Q368" s="6"/>
    </row>
    <row r="369" spans="1:17" x14ac:dyDescent="0.2">
      <c r="A369" s="18" t="s">
        <v>102</v>
      </c>
      <c r="B369" s="6" t="s">
        <v>234</v>
      </c>
      <c r="C369" s="6" t="s">
        <v>136</v>
      </c>
      <c r="D369" s="19" t="s">
        <v>127</v>
      </c>
      <c r="E369" s="20">
        <v>696</v>
      </c>
      <c r="F369" s="20">
        <v>385</v>
      </c>
      <c r="G369" s="20">
        <v>251</v>
      </c>
      <c r="H369" s="20">
        <v>469</v>
      </c>
      <c r="I369" s="20">
        <v>98</v>
      </c>
      <c r="J369" s="21"/>
      <c r="K369" s="21"/>
      <c r="L369" s="21"/>
      <c r="M369" s="21"/>
      <c r="N369" s="22">
        <v>1899</v>
      </c>
      <c r="P369" s="54"/>
      <c r="Q369" s="6"/>
    </row>
    <row r="370" spans="1:17" x14ac:dyDescent="0.2">
      <c r="A370" s="11" t="s">
        <v>102</v>
      </c>
      <c r="B370" s="6" t="s">
        <v>234</v>
      </c>
      <c r="C370" s="6" t="s">
        <v>137</v>
      </c>
      <c r="D370" s="11" t="s">
        <v>128</v>
      </c>
      <c r="E370" s="60">
        <v>36.650868878357031</v>
      </c>
      <c r="F370" s="60">
        <v>20.273828330700368</v>
      </c>
      <c r="G370" s="60">
        <v>13.217482885729332</v>
      </c>
      <c r="H370" s="60">
        <v>24.697209057398631</v>
      </c>
      <c r="I370" s="60">
        <v>5.1606108478146391</v>
      </c>
      <c r="J370" s="60">
        <v>0</v>
      </c>
      <c r="K370" s="60">
        <v>0</v>
      </c>
      <c r="L370" s="60">
        <v>0</v>
      </c>
      <c r="M370" s="60">
        <v>0</v>
      </c>
      <c r="N370" s="61">
        <v>100</v>
      </c>
      <c r="P370" s="54"/>
      <c r="Q370" s="6"/>
    </row>
    <row r="371" spans="1:17" x14ac:dyDescent="0.2">
      <c r="A371" s="51" t="s">
        <v>103</v>
      </c>
      <c r="B371" s="52" t="s">
        <v>235</v>
      </c>
      <c r="C371" s="52" t="s">
        <v>134</v>
      </c>
      <c r="D371" s="63" t="s">
        <v>124</v>
      </c>
      <c r="E371" s="64">
        <v>93</v>
      </c>
      <c r="F371" s="64">
        <v>19</v>
      </c>
      <c r="G371" s="64">
        <v>12</v>
      </c>
      <c r="H371" s="64">
        <v>4</v>
      </c>
      <c r="I371" s="64">
        <v>1</v>
      </c>
      <c r="J371" s="64">
        <v>1</v>
      </c>
      <c r="K371" s="65">
        <v>1</v>
      </c>
      <c r="L371" s="65"/>
      <c r="M371" s="65"/>
      <c r="N371" s="66">
        <v>131</v>
      </c>
      <c r="O371" s="53"/>
      <c r="P371" s="54"/>
      <c r="Q371" s="6"/>
    </row>
    <row r="372" spans="1:17" x14ac:dyDescent="0.2">
      <c r="A372" s="11" t="s">
        <v>103</v>
      </c>
      <c r="B372" s="6" t="s">
        <v>235</v>
      </c>
      <c r="C372" s="6" t="s">
        <v>135</v>
      </c>
      <c r="D372" s="11" t="s">
        <v>126</v>
      </c>
      <c r="E372" s="60">
        <v>70.992366412213741</v>
      </c>
      <c r="F372" s="60">
        <v>14.503816793893129</v>
      </c>
      <c r="G372" s="60">
        <v>9.1603053435114496</v>
      </c>
      <c r="H372" s="60">
        <v>3.053435114503817</v>
      </c>
      <c r="I372" s="60">
        <v>0.76335877862595425</v>
      </c>
      <c r="J372" s="60">
        <v>0.76335877862595425</v>
      </c>
      <c r="K372" s="60">
        <v>0.76335877862595425</v>
      </c>
      <c r="L372" s="60">
        <v>0</v>
      </c>
      <c r="M372" s="60">
        <v>0</v>
      </c>
      <c r="N372" s="61">
        <v>100</v>
      </c>
      <c r="P372" s="54"/>
      <c r="Q372" s="6"/>
    </row>
    <row r="373" spans="1:17" x14ac:dyDescent="0.2">
      <c r="A373" s="18" t="s">
        <v>103</v>
      </c>
      <c r="B373" s="6" t="s">
        <v>235</v>
      </c>
      <c r="C373" s="6" t="s">
        <v>136</v>
      </c>
      <c r="D373" s="19" t="s">
        <v>127</v>
      </c>
      <c r="E373" s="20">
        <v>168</v>
      </c>
      <c r="F373" s="20">
        <v>127</v>
      </c>
      <c r="G373" s="20">
        <v>173</v>
      </c>
      <c r="H373" s="20">
        <v>131</v>
      </c>
      <c r="I373" s="20">
        <v>60</v>
      </c>
      <c r="J373" s="20">
        <v>100</v>
      </c>
      <c r="K373" s="20">
        <v>335</v>
      </c>
      <c r="L373" s="21"/>
      <c r="M373" s="21"/>
      <c r="N373" s="22">
        <v>1094</v>
      </c>
      <c r="P373" s="54"/>
      <c r="Q373" s="6"/>
    </row>
    <row r="374" spans="1:17" x14ac:dyDescent="0.2">
      <c r="A374" s="11" t="s">
        <v>103</v>
      </c>
      <c r="B374" s="6" t="s">
        <v>235</v>
      </c>
      <c r="C374" s="6" t="s">
        <v>137</v>
      </c>
      <c r="D374" s="11" t="s">
        <v>128</v>
      </c>
      <c r="E374" s="60">
        <v>15.356489945155394</v>
      </c>
      <c r="F374" s="60">
        <v>11.608775137111518</v>
      </c>
      <c r="G374" s="60">
        <v>15.813528336380257</v>
      </c>
      <c r="H374" s="60">
        <v>11.974405850091408</v>
      </c>
      <c r="I374" s="60">
        <v>5.4844606946983543</v>
      </c>
      <c r="J374" s="60">
        <v>9.1407678244972583</v>
      </c>
      <c r="K374" s="60">
        <v>30.621572212065814</v>
      </c>
      <c r="L374" s="60">
        <v>0</v>
      </c>
      <c r="M374" s="60">
        <v>0</v>
      </c>
      <c r="N374" s="61">
        <v>100</v>
      </c>
      <c r="P374" s="54"/>
      <c r="Q374" s="6"/>
    </row>
    <row r="375" spans="1:17" x14ac:dyDescent="0.2">
      <c r="A375" s="51" t="s">
        <v>104</v>
      </c>
      <c r="B375" s="52" t="s">
        <v>236</v>
      </c>
      <c r="C375" s="52" t="s">
        <v>134</v>
      </c>
      <c r="D375" s="63" t="s">
        <v>124</v>
      </c>
      <c r="E375" s="64">
        <v>272</v>
      </c>
      <c r="F375" s="64">
        <v>47</v>
      </c>
      <c r="G375" s="64">
        <v>11</v>
      </c>
      <c r="H375" s="64">
        <v>1</v>
      </c>
      <c r="I375" s="64">
        <v>1</v>
      </c>
      <c r="J375" s="64"/>
      <c r="K375" s="65"/>
      <c r="L375" s="65"/>
      <c r="M375" s="65"/>
      <c r="N375" s="66">
        <v>332</v>
      </c>
      <c r="O375" s="53"/>
      <c r="P375" s="54"/>
      <c r="Q375" s="6"/>
    </row>
    <row r="376" spans="1:17" x14ac:dyDescent="0.2">
      <c r="A376" s="11" t="s">
        <v>104</v>
      </c>
      <c r="B376" s="6" t="s">
        <v>236</v>
      </c>
      <c r="C376" s="6" t="s">
        <v>135</v>
      </c>
      <c r="D376" s="11" t="s">
        <v>126</v>
      </c>
      <c r="E376" s="60">
        <v>81.92771084337349</v>
      </c>
      <c r="F376" s="60">
        <v>14.156626506024097</v>
      </c>
      <c r="G376" s="60">
        <v>3.3132530120481927</v>
      </c>
      <c r="H376" s="60">
        <v>0.30120481927710846</v>
      </c>
      <c r="I376" s="60">
        <v>0.30120481927710846</v>
      </c>
      <c r="J376" s="60">
        <v>0</v>
      </c>
      <c r="K376" s="60">
        <v>0</v>
      </c>
      <c r="L376" s="60">
        <v>0</v>
      </c>
      <c r="M376" s="60">
        <v>0</v>
      </c>
      <c r="N376" s="61">
        <v>100</v>
      </c>
      <c r="P376" s="54"/>
      <c r="Q376" s="6"/>
    </row>
    <row r="377" spans="1:17" x14ac:dyDescent="0.2">
      <c r="A377" s="18" t="s">
        <v>104</v>
      </c>
      <c r="B377" s="6" t="s">
        <v>236</v>
      </c>
      <c r="C377" s="6" t="s">
        <v>136</v>
      </c>
      <c r="D377" s="19" t="s">
        <v>127</v>
      </c>
      <c r="E377" s="20">
        <v>474</v>
      </c>
      <c r="F377" s="20">
        <v>312</v>
      </c>
      <c r="G377" s="20">
        <v>145</v>
      </c>
      <c r="H377" s="20">
        <v>28</v>
      </c>
      <c r="I377" s="20">
        <v>61</v>
      </c>
      <c r="J377" s="21"/>
      <c r="K377" s="21"/>
      <c r="L377" s="21"/>
      <c r="M377" s="21"/>
      <c r="N377" s="22">
        <v>1020</v>
      </c>
      <c r="P377" s="54"/>
      <c r="Q377" s="6"/>
    </row>
    <row r="378" spans="1:17" x14ac:dyDescent="0.2">
      <c r="A378" s="11" t="s">
        <v>104</v>
      </c>
      <c r="B378" s="6" t="s">
        <v>236</v>
      </c>
      <c r="C378" s="6" t="s">
        <v>137</v>
      </c>
      <c r="D378" s="11" t="s">
        <v>128</v>
      </c>
      <c r="E378" s="60">
        <v>46.470588235294116</v>
      </c>
      <c r="F378" s="60">
        <v>30.588235294117649</v>
      </c>
      <c r="G378" s="60">
        <v>14.215686274509803</v>
      </c>
      <c r="H378" s="60">
        <v>2.7450980392156863</v>
      </c>
      <c r="I378" s="60">
        <v>5.9803921568627452</v>
      </c>
      <c r="J378" s="60">
        <v>0</v>
      </c>
      <c r="K378" s="60">
        <v>0</v>
      </c>
      <c r="L378" s="60">
        <v>0</v>
      </c>
      <c r="M378" s="60">
        <v>0</v>
      </c>
      <c r="N378" s="61">
        <v>100</v>
      </c>
      <c r="P378" s="54"/>
      <c r="Q378" s="6"/>
    </row>
    <row r="379" spans="1:17" x14ac:dyDescent="0.2">
      <c r="A379" s="51" t="s">
        <v>105</v>
      </c>
      <c r="B379" s="52" t="s">
        <v>237</v>
      </c>
      <c r="C379" s="52" t="s">
        <v>134</v>
      </c>
      <c r="D379" s="63" t="s">
        <v>124</v>
      </c>
      <c r="E379" s="64">
        <v>22</v>
      </c>
      <c r="F379" s="64">
        <v>4</v>
      </c>
      <c r="G379" s="64">
        <v>3</v>
      </c>
      <c r="H379" s="64"/>
      <c r="I379" s="64">
        <v>2</v>
      </c>
      <c r="J379" s="64">
        <v>1</v>
      </c>
      <c r="K379" s="65"/>
      <c r="L379" s="65"/>
      <c r="M379" s="65"/>
      <c r="N379" s="66">
        <v>32</v>
      </c>
      <c r="O379" s="53"/>
      <c r="P379" s="54"/>
      <c r="Q379" s="6"/>
    </row>
    <row r="380" spans="1:17" x14ac:dyDescent="0.2">
      <c r="A380" s="11" t="s">
        <v>105</v>
      </c>
      <c r="B380" s="6" t="s">
        <v>237</v>
      </c>
      <c r="C380" s="6" t="s">
        <v>135</v>
      </c>
      <c r="D380" s="11" t="s">
        <v>126</v>
      </c>
      <c r="E380" s="60">
        <v>68.75</v>
      </c>
      <c r="F380" s="60">
        <v>12.5</v>
      </c>
      <c r="G380" s="60">
        <v>9.375</v>
      </c>
      <c r="H380" s="60">
        <v>0</v>
      </c>
      <c r="I380" s="60">
        <v>6.25</v>
      </c>
      <c r="J380" s="60">
        <v>3.125</v>
      </c>
      <c r="K380" s="60">
        <v>0</v>
      </c>
      <c r="L380" s="60">
        <v>0</v>
      </c>
      <c r="M380" s="60">
        <v>0</v>
      </c>
      <c r="N380" s="61">
        <v>100</v>
      </c>
      <c r="P380" s="54"/>
      <c r="Q380" s="6"/>
    </row>
    <row r="381" spans="1:17" x14ac:dyDescent="0.2">
      <c r="A381" s="18" t="s">
        <v>105</v>
      </c>
      <c r="B381" s="6" t="s">
        <v>237</v>
      </c>
      <c r="C381" s="6" t="s">
        <v>136</v>
      </c>
      <c r="D381" s="19" t="s">
        <v>127</v>
      </c>
      <c r="E381" s="20">
        <v>39</v>
      </c>
      <c r="F381" s="20">
        <v>25</v>
      </c>
      <c r="G381" s="20">
        <v>48</v>
      </c>
      <c r="H381" s="21"/>
      <c r="I381" s="20">
        <v>137</v>
      </c>
      <c r="J381" s="20">
        <v>102</v>
      </c>
      <c r="K381" s="21"/>
      <c r="L381" s="21"/>
      <c r="M381" s="21"/>
      <c r="N381" s="22">
        <v>351</v>
      </c>
      <c r="P381" s="54"/>
      <c r="Q381" s="6"/>
    </row>
    <row r="382" spans="1:17" x14ac:dyDescent="0.2">
      <c r="A382" s="11" t="s">
        <v>105</v>
      </c>
      <c r="B382" s="6" t="s">
        <v>237</v>
      </c>
      <c r="C382" s="6" t="s">
        <v>137</v>
      </c>
      <c r="D382" s="11" t="s">
        <v>128</v>
      </c>
      <c r="E382" s="60">
        <v>11.111111111111111</v>
      </c>
      <c r="F382" s="60">
        <v>7.1225071225071224</v>
      </c>
      <c r="G382" s="60">
        <v>13.675213675213675</v>
      </c>
      <c r="H382" s="60">
        <v>0</v>
      </c>
      <c r="I382" s="60">
        <v>39.03133903133903</v>
      </c>
      <c r="J382" s="60">
        <v>29.05982905982906</v>
      </c>
      <c r="K382" s="60">
        <v>0</v>
      </c>
      <c r="L382" s="60">
        <v>0</v>
      </c>
      <c r="M382" s="60">
        <v>0</v>
      </c>
      <c r="N382" s="61">
        <v>100</v>
      </c>
      <c r="P382" s="54"/>
      <c r="Q382" s="6"/>
    </row>
    <row r="383" spans="1:17" x14ac:dyDescent="0.2">
      <c r="A383" s="51" t="s">
        <v>106</v>
      </c>
      <c r="B383" s="56" t="s">
        <v>238</v>
      </c>
      <c r="C383" s="56" t="s">
        <v>134</v>
      </c>
      <c r="D383" s="63" t="s">
        <v>124</v>
      </c>
      <c r="E383" s="64">
        <v>12</v>
      </c>
      <c r="F383" s="64">
        <v>3</v>
      </c>
      <c r="G383" s="64"/>
      <c r="H383" s="64"/>
      <c r="I383" s="64"/>
      <c r="J383" s="64"/>
      <c r="K383" s="65"/>
      <c r="L383" s="65"/>
      <c r="M383" s="65"/>
      <c r="N383" s="66">
        <v>15</v>
      </c>
      <c r="O383" s="53"/>
      <c r="P383" s="54"/>
      <c r="Q383" s="57"/>
    </row>
    <row r="384" spans="1:17" x14ac:dyDescent="0.2">
      <c r="A384" s="11" t="s">
        <v>106</v>
      </c>
      <c r="B384" s="57" t="s">
        <v>238</v>
      </c>
      <c r="C384" s="57" t="s">
        <v>135</v>
      </c>
      <c r="D384" s="11" t="s">
        <v>126</v>
      </c>
      <c r="E384" s="60">
        <v>80</v>
      </c>
      <c r="F384" s="60">
        <v>20</v>
      </c>
      <c r="G384" s="60">
        <v>0</v>
      </c>
      <c r="H384" s="60">
        <v>0</v>
      </c>
      <c r="I384" s="60">
        <v>0</v>
      </c>
      <c r="J384" s="60">
        <v>0</v>
      </c>
      <c r="K384" s="60">
        <v>0</v>
      </c>
      <c r="L384" s="60">
        <v>0</v>
      </c>
      <c r="M384" s="60">
        <v>0</v>
      </c>
      <c r="N384" s="61">
        <v>100</v>
      </c>
      <c r="P384" s="54"/>
      <c r="Q384" s="57"/>
    </row>
    <row r="385" spans="1:17" x14ac:dyDescent="0.2">
      <c r="A385" s="18" t="s">
        <v>106</v>
      </c>
      <c r="B385" s="57" t="s">
        <v>238</v>
      </c>
      <c r="C385" s="57" t="s">
        <v>136</v>
      </c>
      <c r="D385" s="19" t="s">
        <v>127</v>
      </c>
      <c r="E385" s="20">
        <v>16</v>
      </c>
      <c r="F385" s="20">
        <v>19</v>
      </c>
      <c r="G385" s="21"/>
      <c r="H385" s="21"/>
      <c r="I385" s="21"/>
      <c r="J385" s="21"/>
      <c r="K385" s="21"/>
      <c r="L385" s="21"/>
      <c r="M385" s="21"/>
      <c r="N385" s="22">
        <v>35</v>
      </c>
      <c r="P385" s="54"/>
      <c r="Q385" s="57"/>
    </row>
    <row r="386" spans="1:17" x14ac:dyDescent="0.2">
      <c r="A386" s="11" t="s">
        <v>106</v>
      </c>
      <c r="B386" s="57" t="s">
        <v>238</v>
      </c>
      <c r="C386" s="57" t="s">
        <v>137</v>
      </c>
      <c r="D386" s="11" t="s">
        <v>128</v>
      </c>
      <c r="E386" s="60">
        <v>45.714285714285715</v>
      </c>
      <c r="F386" s="60">
        <v>54.285714285714285</v>
      </c>
      <c r="G386" s="60">
        <v>0</v>
      </c>
      <c r="H386" s="60">
        <v>0</v>
      </c>
      <c r="I386" s="60">
        <v>0</v>
      </c>
      <c r="J386" s="60">
        <v>0</v>
      </c>
      <c r="K386" s="60">
        <v>0</v>
      </c>
      <c r="L386" s="60">
        <v>0</v>
      </c>
      <c r="M386" s="60">
        <v>0</v>
      </c>
      <c r="N386" s="61">
        <v>100</v>
      </c>
      <c r="P386" s="54"/>
      <c r="Q386" s="57"/>
    </row>
    <row r="387" spans="1:17" x14ac:dyDescent="0.2">
      <c r="A387" s="51" t="s">
        <v>107</v>
      </c>
      <c r="B387" s="56" t="s">
        <v>239</v>
      </c>
      <c r="C387" s="56" t="s">
        <v>134</v>
      </c>
      <c r="D387" s="63" t="s">
        <v>124</v>
      </c>
      <c r="E387" s="64">
        <v>54</v>
      </c>
      <c r="F387" s="64">
        <v>5</v>
      </c>
      <c r="G387" s="64">
        <v>1</v>
      </c>
      <c r="H387" s="64"/>
      <c r="I387" s="64"/>
      <c r="J387" s="64"/>
      <c r="K387" s="65"/>
      <c r="L387" s="65"/>
      <c r="M387" s="65"/>
      <c r="N387" s="66">
        <v>60</v>
      </c>
      <c r="O387" s="53"/>
      <c r="P387" s="53"/>
      <c r="Q387" s="58"/>
    </row>
    <row r="388" spans="1:17" x14ac:dyDescent="0.2">
      <c r="A388" s="11" t="s">
        <v>107</v>
      </c>
      <c r="B388" s="58" t="s">
        <v>239</v>
      </c>
      <c r="C388" s="57" t="s">
        <v>135</v>
      </c>
      <c r="D388" s="11" t="s">
        <v>126</v>
      </c>
      <c r="E388" s="60">
        <v>90</v>
      </c>
      <c r="F388" s="60">
        <v>8.3333333333333339</v>
      </c>
      <c r="G388" s="60">
        <v>1.6666666666666667</v>
      </c>
      <c r="H388" s="60">
        <v>0</v>
      </c>
      <c r="I388" s="60">
        <v>0</v>
      </c>
      <c r="J388" s="60">
        <v>0</v>
      </c>
      <c r="K388" s="60">
        <v>0</v>
      </c>
      <c r="L388" s="60">
        <v>0</v>
      </c>
      <c r="M388" s="60">
        <v>0</v>
      </c>
      <c r="N388" s="61">
        <v>100</v>
      </c>
      <c r="P388" s="53"/>
      <c r="Q388" s="58"/>
    </row>
    <row r="389" spans="1:17" x14ac:dyDescent="0.2">
      <c r="A389" s="18" t="s">
        <v>107</v>
      </c>
      <c r="B389" s="58" t="s">
        <v>239</v>
      </c>
      <c r="C389" s="57" t="s">
        <v>136</v>
      </c>
      <c r="D389" s="19" t="s">
        <v>127</v>
      </c>
      <c r="E389" s="20">
        <v>76</v>
      </c>
      <c r="F389" s="20">
        <v>30</v>
      </c>
      <c r="G389" s="20">
        <v>13</v>
      </c>
      <c r="H389" s="21"/>
      <c r="I389" s="21"/>
      <c r="J389" s="21"/>
      <c r="K389" s="21"/>
      <c r="L389" s="21"/>
      <c r="M389" s="21"/>
      <c r="N389" s="22">
        <v>119</v>
      </c>
      <c r="P389" s="53"/>
      <c r="Q389" s="58"/>
    </row>
    <row r="390" spans="1:17" x14ac:dyDescent="0.2">
      <c r="A390" s="11" t="s">
        <v>107</v>
      </c>
      <c r="B390" s="58" t="s">
        <v>239</v>
      </c>
      <c r="C390" s="57" t="s">
        <v>137</v>
      </c>
      <c r="D390" s="11" t="s">
        <v>128</v>
      </c>
      <c r="E390" s="60">
        <v>63.865546218487395</v>
      </c>
      <c r="F390" s="60">
        <v>25.210084033613445</v>
      </c>
      <c r="G390" s="60">
        <v>10.92436974789916</v>
      </c>
      <c r="H390" s="60">
        <v>0</v>
      </c>
      <c r="I390" s="60">
        <v>0</v>
      </c>
      <c r="J390" s="60">
        <v>0</v>
      </c>
      <c r="K390" s="60">
        <v>0</v>
      </c>
      <c r="L390" s="60">
        <v>0</v>
      </c>
      <c r="M390" s="60">
        <v>0</v>
      </c>
      <c r="N390" s="61">
        <v>100</v>
      </c>
      <c r="P390" s="53"/>
      <c r="Q390" s="58"/>
    </row>
    <row r="391" spans="1:17" x14ac:dyDescent="0.2">
      <c r="A391" s="51" t="s">
        <v>108</v>
      </c>
      <c r="B391" s="56" t="s">
        <v>240</v>
      </c>
      <c r="C391" s="56" t="s">
        <v>134</v>
      </c>
      <c r="D391" s="63" t="s">
        <v>124</v>
      </c>
      <c r="E391" s="64">
        <v>1</v>
      </c>
      <c r="F391" s="64"/>
      <c r="G391" s="64"/>
      <c r="H391" s="64">
        <v>1</v>
      </c>
      <c r="I391" s="64"/>
      <c r="J391" s="64">
        <v>1</v>
      </c>
      <c r="K391" s="65"/>
      <c r="L391" s="65"/>
      <c r="M391" s="65"/>
      <c r="N391" s="66">
        <v>3</v>
      </c>
      <c r="O391" s="53"/>
      <c r="P391" s="53"/>
      <c r="Q391" s="58"/>
    </row>
    <row r="392" spans="1:17" x14ac:dyDescent="0.2">
      <c r="A392" s="11" t="s">
        <v>108</v>
      </c>
      <c r="B392" s="58" t="s">
        <v>240</v>
      </c>
      <c r="C392" s="57" t="s">
        <v>135</v>
      </c>
      <c r="D392" s="11" t="s">
        <v>126</v>
      </c>
      <c r="E392" s="60">
        <v>33.333333333333336</v>
      </c>
      <c r="F392" s="60">
        <v>0</v>
      </c>
      <c r="G392" s="60">
        <v>0</v>
      </c>
      <c r="H392" s="60">
        <v>33.333333333333336</v>
      </c>
      <c r="I392" s="60">
        <v>0</v>
      </c>
      <c r="J392" s="60">
        <v>33.333333333333336</v>
      </c>
      <c r="K392" s="60">
        <v>0</v>
      </c>
      <c r="L392" s="60">
        <v>0</v>
      </c>
      <c r="M392" s="60">
        <v>0</v>
      </c>
      <c r="N392" s="61">
        <v>100</v>
      </c>
      <c r="P392" s="53"/>
      <c r="Q392" s="58"/>
    </row>
    <row r="393" spans="1:17" x14ac:dyDescent="0.2">
      <c r="A393" s="18" t="s">
        <v>108</v>
      </c>
      <c r="B393" s="58" t="s">
        <v>240</v>
      </c>
      <c r="C393" s="57" t="s">
        <v>136</v>
      </c>
      <c r="D393" s="19" t="s">
        <v>127</v>
      </c>
      <c r="E393" s="20">
        <v>3</v>
      </c>
      <c r="F393" s="21"/>
      <c r="G393" s="21"/>
      <c r="H393" s="20">
        <v>37</v>
      </c>
      <c r="I393" s="21"/>
      <c r="J393" s="20">
        <v>111</v>
      </c>
      <c r="K393" s="21"/>
      <c r="L393" s="21"/>
      <c r="M393" s="21"/>
      <c r="N393" s="22">
        <v>151</v>
      </c>
      <c r="P393" s="53"/>
      <c r="Q393" s="58"/>
    </row>
    <row r="394" spans="1:17" x14ac:dyDescent="0.2">
      <c r="A394" s="11" t="s">
        <v>108</v>
      </c>
      <c r="B394" s="58" t="s">
        <v>240</v>
      </c>
      <c r="C394" s="57" t="s">
        <v>137</v>
      </c>
      <c r="D394" s="11" t="s">
        <v>128</v>
      </c>
      <c r="E394" s="60">
        <v>1.9867549668874172</v>
      </c>
      <c r="F394" s="60">
        <v>0</v>
      </c>
      <c r="G394" s="60">
        <v>0</v>
      </c>
      <c r="H394" s="60">
        <v>24.503311258278146</v>
      </c>
      <c r="I394" s="60">
        <v>0</v>
      </c>
      <c r="J394" s="60">
        <v>73.509933774834437</v>
      </c>
      <c r="K394" s="60">
        <v>0</v>
      </c>
      <c r="L394" s="60">
        <v>0</v>
      </c>
      <c r="M394" s="60">
        <v>0</v>
      </c>
      <c r="N394" s="61">
        <v>100</v>
      </c>
      <c r="P394" s="53"/>
      <c r="Q394" s="58"/>
    </row>
    <row r="395" spans="1:17" x14ac:dyDescent="0.2">
      <c r="A395" s="51" t="s">
        <v>109</v>
      </c>
      <c r="B395" s="56" t="s">
        <v>241</v>
      </c>
      <c r="C395" s="56" t="s">
        <v>134</v>
      </c>
      <c r="D395" s="63" t="s">
        <v>124</v>
      </c>
      <c r="E395" s="64">
        <v>2</v>
      </c>
      <c r="F395" s="64"/>
      <c r="G395" s="64"/>
      <c r="H395" s="64">
        <v>2</v>
      </c>
      <c r="I395" s="64">
        <v>1</v>
      </c>
      <c r="J395" s="64">
        <v>1</v>
      </c>
      <c r="K395" s="65">
        <v>2</v>
      </c>
      <c r="L395" s="65">
        <v>1</v>
      </c>
      <c r="M395" s="65">
        <v>2</v>
      </c>
      <c r="N395" s="66">
        <v>11</v>
      </c>
      <c r="O395" s="53"/>
      <c r="P395" s="53"/>
      <c r="Q395" s="58"/>
    </row>
    <row r="396" spans="1:17" x14ac:dyDescent="0.2">
      <c r="A396" s="11" t="s">
        <v>109</v>
      </c>
      <c r="B396" s="58" t="s">
        <v>241</v>
      </c>
      <c r="C396" s="57" t="s">
        <v>135</v>
      </c>
      <c r="D396" s="11" t="s">
        <v>126</v>
      </c>
      <c r="E396" s="60">
        <v>18.181818181818183</v>
      </c>
      <c r="F396" s="60">
        <v>0</v>
      </c>
      <c r="G396" s="60">
        <v>0</v>
      </c>
      <c r="H396" s="60">
        <v>18.181818181818183</v>
      </c>
      <c r="I396" s="60">
        <v>9.0909090909090917</v>
      </c>
      <c r="J396" s="60">
        <v>9.0909090909090917</v>
      </c>
      <c r="K396" s="60">
        <v>18.181818181818183</v>
      </c>
      <c r="L396" s="60">
        <v>9.0909090909090917</v>
      </c>
      <c r="M396" s="60">
        <v>18.181818181818183</v>
      </c>
      <c r="N396" s="61">
        <v>100</v>
      </c>
      <c r="P396" s="53"/>
      <c r="Q396" s="58"/>
    </row>
    <row r="397" spans="1:17" x14ac:dyDescent="0.2">
      <c r="A397" s="18" t="s">
        <v>109</v>
      </c>
      <c r="B397" s="58" t="s">
        <v>241</v>
      </c>
      <c r="C397" s="57" t="s">
        <v>136</v>
      </c>
      <c r="D397" s="19" t="s">
        <v>127</v>
      </c>
      <c r="E397" s="20">
        <v>3</v>
      </c>
      <c r="F397" s="21"/>
      <c r="G397" s="21"/>
      <c r="H397" s="20">
        <v>77</v>
      </c>
      <c r="I397" s="20">
        <v>54</v>
      </c>
      <c r="J397" s="20">
        <v>229</v>
      </c>
      <c r="K397" s="20">
        <v>712</v>
      </c>
      <c r="L397" s="20">
        <v>746</v>
      </c>
      <c r="M397" s="20">
        <v>2793</v>
      </c>
      <c r="N397" s="22">
        <v>4614</v>
      </c>
      <c r="P397" s="53"/>
      <c r="Q397" s="58"/>
    </row>
    <row r="398" spans="1:17" x14ac:dyDescent="0.2">
      <c r="A398" s="11" t="s">
        <v>109</v>
      </c>
      <c r="B398" s="58" t="s">
        <v>241</v>
      </c>
      <c r="C398" s="57" t="s">
        <v>137</v>
      </c>
      <c r="D398" s="11" t="s">
        <v>128</v>
      </c>
      <c r="E398" s="60">
        <v>6.5019505851755532E-2</v>
      </c>
      <c r="F398" s="60">
        <v>0</v>
      </c>
      <c r="G398" s="60">
        <v>0</v>
      </c>
      <c r="H398" s="60">
        <v>1.6688339835283919</v>
      </c>
      <c r="I398" s="60">
        <v>1.1703511053315996</v>
      </c>
      <c r="J398" s="60">
        <v>4.963155613350672</v>
      </c>
      <c r="K398" s="60">
        <v>15.431296055483312</v>
      </c>
      <c r="L398" s="60">
        <v>16.168183788469875</v>
      </c>
      <c r="M398" s="60">
        <v>60.533159947984394</v>
      </c>
      <c r="N398" s="61">
        <v>100</v>
      </c>
      <c r="P398" s="53"/>
      <c r="Q398" s="58"/>
    </row>
    <row r="399" spans="1:17" x14ac:dyDescent="0.2">
      <c r="A399" s="51" t="s">
        <v>110</v>
      </c>
      <c r="B399" s="56" t="s">
        <v>242</v>
      </c>
      <c r="C399" s="56" t="s">
        <v>134</v>
      </c>
      <c r="D399" s="63" t="s">
        <v>124</v>
      </c>
      <c r="E399" s="64">
        <v>23</v>
      </c>
      <c r="F399" s="64"/>
      <c r="G399" s="64">
        <v>2</v>
      </c>
      <c r="H399" s="64">
        <v>2</v>
      </c>
      <c r="I399" s="64"/>
      <c r="J399" s="64"/>
      <c r="K399" s="65"/>
      <c r="L399" s="65">
        <v>2</v>
      </c>
      <c r="M399" s="65">
        <v>1</v>
      </c>
      <c r="N399" s="66">
        <v>30</v>
      </c>
      <c r="O399" s="53"/>
      <c r="P399" s="53"/>
      <c r="Q399" s="58"/>
    </row>
    <row r="400" spans="1:17" x14ac:dyDescent="0.2">
      <c r="A400" s="11" t="s">
        <v>110</v>
      </c>
      <c r="B400" s="58" t="s">
        <v>242</v>
      </c>
      <c r="C400" s="57" t="s">
        <v>135</v>
      </c>
      <c r="D400" s="11" t="s">
        <v>126</v>
      </c>
      <c r="E400" s="60">
        <v>76.666666666666671</v>
      </c>
      <c r="F400" s="60">
        <v>0</v>
      </c>
      <c r="G400" s="60">
        <v>6.666666666666667</v>
      </c>
      <c r="H400" s="60">
        <v>6.666666666666667</v>
      </c>
      <c r="I400" s="60">
        <v>0</v>
      </c>
      <c r="J400" s="60">
        <v>0</v>
      </c>
      <c r="K400" s="60">
        <v>0</v>
      </c>
      <c r="L400" s="60">
        <v>6.666666666666667</v>
      </c>
      <c r="M400" s="60">
        <v>3.3333333333333335</v>
      </c>
      <c r="N400" s="61">
        <v>100</v>
      </c>
      <c r="P400" s="53"/>
      <c r="Q400" s="58"/>
    </row>
    <row r="401" spans="1:17" x14ac:dyDescent="0.2">
      <c r="A401" s="18" t="s">
        <v>110</v>
      </c>
      <c r="B401" s="58" t="s">
        <v>242</v>
      </c>
      <c r="C401" s="57" t="s">
        <v>136</v>
      </c>
      <c r="D401" s="19" t="s">
        <v>127</v>
      </c>
      <c r="E401" s="20">
        <v>34</v>
      </c>
      <c r="F401" s="21"/>
      <c r="G401" s="20">
        <v>24</v>
      </c>
      <c r="H401" s="20">
        <v>58</v>
      </c>
      <c r="I401" s="21"/>
      <c r="J401" s="21"/>
      <c r="K401" s="21"/>
      <c r="L401" s="20">
        <v>1033</v>
      </c>
      <c r="M401" s="20">
        <v>1313</v>
      </c>
      <c r="N401" s="22">
        <v>2462</v>
      </c>
      <c r="P401" s="53"/>
      <c r="Q401" s="58"/>
    </row>
    <row r="402" spans="1:17" x14ac:dyDescent="0.2">
      <c r="A402" s="11" t="s">
        <v>110</v>
      </c>
      <c r="B402" s="58" t="s">
        <v>242</v>
      </c>
      <c r="C402" s="57" t="s">
        <v>137</v>
      </c>
      <c r="D402" s="11" t="s">
        <v>128</v>
      </c>
      <c r="E402" s="60">
        <v>1.380991064175467</v>
      </c>
      <c r="F402" s="60">
        <v>0</v>
      </c>
      <c r="G402" s="60">
        <v>0.97481722177091801</v>
      </c>
      <c r="H402" s="60">
        <v>2.3558082859463849</v>
      </c>
      <c r="I402" s="60">
        <v>0</v>
      </c>
      <c r="J402" s="60">
        <v>0</v>
      </c>
      <c r="K402" s="60">
        <v>0</v>
      </c>
      <c r="L402" s="60">
        <v>41.957757920389923</v>
      </c>
      <c r="M402" s="60">
        <v>53.330625507717301</v>
      </c>
      <c r="N402" s="61">
        <v>100</v>
      </c>
      <c r="P402" s="53"/>
      <c r="Q402" s="58"/>
    </row>
    <row r="403" spans="1:17" x14ac:dyDescent="0.2">
      <c r="A403" s="51" t="s">
        <v>111</v>
      </c>
      <c r="B403" s="56" t="s">
        <v>243</v>
      </c>
      <c r="C403" s="56" t="s">
        <v>134</v>
      </c>
      <c r="D403" s="63" t="s">
        <v>124</v>
      </c>
      <c r="E403" s="64">
        <v>21</v>
      </c>
      <c r="F403" s="64">
        <v>6</v>
      </c>
      <c r="G403" s="64">
        <v>1</v>
      </c>
      <c r="H403" s="64">
        <v>2</v>
      </c>
      <c r="I403" s="64">
        <v>1</v>
      </c>
      <c r="J403" s="64"/>
      <c r="K403" s="65"/>
      <c r="L403" s="65"/>
      <c r="M403" s="65"/>
      <c r="N403" s="66">
        <v>31</v>
      </c>
      <c r="O403" s="53"/>
      <c r="P403" s="53"/>
      <c r="Q403" s="58"/>
    </row>
    <row r="404" spans="1:17" x14ac:dyDescent="0.2">
      <c r="A404" s="11" t="s">
        <v>111</v>
      </c>
      <c r="B404" s="58" t="s">
        <v>243</v>
      </c>
      <c r="C404" s="57" t="s">
        <v>135</v>
      </c>
      <c r="D404" s="11" t="s">
        <v>126</v>
      </c>
      <c r="E404" s="60">
        <v>67.741935483870961</v>
      </c>
      <c r="F404" s="60">
        <v>19.35483870967742</v>
      </c>
      <c r="G404" s="60">
        <v>3.225806451612903</v>
      </c>
      <c r="H404" s="60">
        <v>6.4516129032258061</v>
      </c>
      <c r="I404" s="60">
        <v>3.225806451612903</v>
      </c>
      <c r="J404" s="60">
        <v>0</v>
      </c>
      <c r="K404" s="60">
        <v>0</v>
      </c>
      <c r="L404" s="60">
        <v>0</v>
      </c>
      <c r="M404" s="60">
        <v>0</v>
      </c>
      <c r="N404" s="61">
        <v>100</v>
      </c>
      <c r="P404" s="53"/>
      <c r="Q404" s="58"/>
    </row>
    <row r="405" spans="1:17" x14ac:dyDescent="0.2">
      <c r="A405" s="18" t="s">
        <v>111</v>
      </c>
      <c r="B405" s="58" t="s">
        <v>243</v>
      </c>
      <c r="C405" s="57" t="s">
        <v>136</v>
      </c>
      <c r="D405" s="19" t="s">
        <v>127</v>
      </c>
      <c r="E405" s="20">
        <v>41</v>
      </c>
      <c r="F405" s="20">
        <v>40</v>
      </c>
      <c r="G405" s="20">
        <v>10</v>
      </c>
      <c r="H405" s="20">
        <v>60</v>
      </c>
      <c r="I405" s="20">
        <v>70</v>
      </c>
      <c r="J405" s="21"/>
      <c r="K405" s="21"/>
      <c r="L405" s="21"/>
      <c r="M405" s="21"/>
      <c r="N405" s="22">
        <v>221</v>
      </c>
      <c r="P405" s="53"/>
      <c r="Q405" s="58"/>
    </row>
    <row r="406" spans="1:17" x14ac:dyDescent="0.2">
      <c r="A406" s="11" t="s">
        <v>111</v>
      </c>
      <c r="B406" s="58" t="s">
        <v>243</v>
      </c>
      <c r="C406" s="57" t="s">
        <v>137</v>
      </c>
      <c r="D406" s="11" t="s">
        <v>128</v>
      </c>
      <c r="E406" s="60">
        <v>18.552036199095024</v>
      </c>
      <c r="F406" s="60">
        <v>18.099547511312217</v>
      </c>
      <c r="G406" s="60">
        <v>4.5248868778280542</v>
      </c>
      <c r="H406" s="60">
        <v>27.149321266968325</v>
      </c>
      <c r="I406" s="60">
        <v>31.674208144796381</v>
      </c>
      <c r="J406" s="60">
        <v>0</v>
      </c>
      <c r="K406" s="60">
        <v>0</v>
      </c>
      <c r="L406" s="60">
        <v>0</v>
      </c>
      <c r="M406" s="60">
        <v>0</v>
      </c>
      <c r="N406" s="61">
        <v>100</v>
      </c>
      <c r="P406" s="53"/>
      <c r="Q406" s="58"/>
    </row>
    <row r="407" spans="1:17" x14ac:dyDescent="0.2">
      <c r="A407" s="51" t="s">
        <v>112</v>
      </c>
      <c r="B407" s="56" t="s">
        <v>244</v>
      </c>
      <c r="C407" s="56" t="s">
        <v>134</v>
      </c>
      <c r="D407" s="63" t="s">
        <v>124</v>
      </c>
      <c r="E407" s="64">
        <v>1</v>
      </c>
      <c r="F407" s="64"/>
      <c r="G407" s="64"/>
      <c r="H407" s="64"/>
      <c r="I407" s="64"/>
      <c r="J407" s="64"/>
      <c r="K407" s="65">
        <v>1</v>
      </c>
      <c r="L407" s="65"/>
      <c r="M407" s="65"/>
      <c r="N407" s="66">
        <v>2</v>
      </c>
      <c r="O407" s="53"/>
      <c r="P407" s="53"/>
      <c r="Q407" s="58"/>
    </row>
    <row r="408" spans="1:17" x14ac:dyDescent="0.2">
      <c r="A408" s="11" t="s">
        <v>112</v>
      </c>
      <c r="B408" s="58" t="s">
        <v>244</v>
      </c>
      <c r="C408" s="57" t="s">
        <v>135</v>
      </c>
      <c r="D408" s="11" t="s">
        <v>126</v>
      </c>
      <c r="E408" s="60">
        <v>50</v>
      </c>
      <c r="F408" s="60">
        <v>0</v>
      </c>
      <c r="G408" s="60">
        <v>0</v>
      </c>
      <c r="H408" s="60">
        <v>0</v>
      </c>
      <c r="I408" s="60">
        <v>0</v>
      </c>
      <c r="J408" s="60">
        <v>0</v>
      </c>
      <c r="K408" s="60">
        <v>50</v>
      </c>
      <c r="L408" s="60">
        <v>0</v>
      </c>
      <c r="M408" s="60">
        <v>0</v>
      </c>
      <c r="N408" s="61">
        <v>100</v>
      </c>
      <c r="P408" s="53"/>
      <c r="Q408" s="58"/>
    </row>
    <row r="409" spans="1:17" x14ac:dyDescent="0.2">
      <c r="A409" s="18" t="s">
        <v>112</v>
      </c>
      <c r="B409" s="58" t="s">
        <v>244</v>
      </c>
      <c r="C409" s="57" t="s">
        <v>136</v>
      </c>
      <c r="D409" s="19" t="s">
        <v>127</v>
      </c>
      <c r="E409" s="20">
        <v>2</v>
      </c>
      <c r="F409" s="21"/>
      <c r="G409" s="21"/>
      <c r="H409" s="21"/>
      <c r="I409" s="21"/>
      <c r="J409" s="21"/>
      <c r="K409" s="20">
        <v>304</v>
      </c>
      <c r="L409" s="21"/>
      <c r="M409" s="21"/>
      <c r="N409" s="22">
        <v>306</v>
      </c>
      <c r="P409" s="53"/>
      <c r="Q409" s="58"/>
    </row>
    <row r="410" spans="1:17" x14ac:dyDescent="0.2">
      <c r="A410" s="11" t="s">
        <v>112</v>
      </c>
      <c r="B410" s="58" t="s">
        <v>244</v>
      </c>
      <c r="C410" s="57" t="s">
        <v>137</v>
      </c>
      <c r="D410" s="11" t="s">
        <v>128</v>
      </c>
      <c r="E410" s="60">
        <v>0.65359477124183007</v>
      </c>
      <c r="F410" s="60">
        <v>0</v>
      </c>
      <c r="G410" s="60">
        <v>0</v>
      </c>
      <c r="H410" s="60">
        <v>0</v>
      </c>
      <c r="I410" s="60">
        <v>0</v>
      </c>
      <c r="J410" s="60">
        <v>0</v>
      </c>
      <c r="K410" s="60">
        <v>99.346405228758172</v>
      </c>
      <c r="L410" s="60">
        <v>0</v>
      </c>
      <c r="M410" s="60">
        <v>0</v>
      </c>
      <c r="N410" s="61">
        <v>100</v>
      </c>
      <c r="P410" s="53"/>
      <c r="Q410" s="58"/>
    </row>
    <row r="411" spans="1:17" x14ac:dyDescent="0.2">
      <c r="A411" s="51" t="s">
        <v>113</v>
      </c>
      <c r="B411" s="56" t="s">
        <v>245</v>
      </c>
      <c r="C411" s="56" t="s">
        <v>134</v>
      </c>
      <c r="D411" s="63" t="s">
        <v>124</v>
      </c>
      <c r="E411" s="64">
        <v>3</v>
      </c>
      <c r="F411" s="64"/>
      <c r="G411" s="64"/>
      <c r="H411" s="64"/>
      <c r="I411" s="64"/>
      <c r="J411" s="64">
        <v>1</v>
      </c>
      <c r="K411" s="65"/>
      <c r="L411" s="65">
        <v>1</v>
      </c>
      <c r="M411" s="65"/>
      <c r="N411" s="66">
        <v>5</v>
      </c>
      <c r="O411" s="53"/>
      <c r="P411" s="53"/>
      <c r="Q411" s="58"/>
    </row>
    <row r="412" spans="1:17" x14ac:dyDescent="0.2">
      <c r="A412" s="11" t="s">
        <v>113</v>
      </c>
      <c r="B412" s="58" t="s">
        <v>245</v>
      </c>
      <c r="C412" s="57" t="s">
        <v>135</v>
      </c>
      <c r="D412" s="11" t="s">
        <v>126</v>
      </c>
      <c r="E412" s="60">
        <v>60</v>
      </c>
      <c r="F412" s="60">
        <v>0</v>
      </c>
      <c r="G412" s="60">
        <v>0</v>
      </c>
      <c r="H412" s="60">
        <v>0</v>
      </c>
      <c r="I412" s="60">
        <v>0</v>
      </c>
      <c r="J412" s="60">
        <v>20</v>
      </c>
      <c r="K412" s="60">
        <v>0</v>
      </c>
      <c r="L412" s="60">
        <v>20</v>
      </c>
      <c r="M412" s="60">
        <v>0</v>
      </c>
      <c r="N412" s="61">
        <v>100</v>
      </c>
      <c r="P412" s="53"/>
      <c r="Q412" s="58"/>
    </row>
    <row r="413" spans="1:17" x14ac:dyDescent="0.2">
      <c r="A413" s="18" t="s">
        <v>113</v>
      </c>
      <c r="B413" s="58" t="s">
        <v>245</v>
      </c>
      <c r="C413" s="57" t="s">
        <v>136</v>
      </c>
      <c r="D413" s="19" t="s">
        <v>127</v>
      </c>
      <c r="E413" s="20">
        <v>3</v>
      </c>
      <c r="F413" s="21"/>
      <c r="G413" s="21"/>
      <c r="H413" s="21"/>
      <c r="I413" s="21"/>
      <c r="J413" s="20">
        <v>125</v>
      </c>
      <c r="K413" s="21"/>
      <c r="L413" s="20">
        <v>535</v>
      </c>
      <c r="M413" s="21"/>
      <c r="N413" s="22">
        <v>663</v>
      </c>
      <c r="P413" s="53"/>
      <c r="Q413" s="58"/>
    </row>
    <row r="414" spans="1:17" x14ac:dyDescent="0.2">
      <c r="A414" s="11" t="s">
        <v>113</v>
      </c>
      <c r="B414" s="58" t="s">
        <v>245</v>
      </c>
      <c r="C414" s="57" t="s">
        <v>137</v>
      </c>
      <c r="D414" s="11" t="s">
        <v>128</v>
      </c>
      <c r="E414" s="60">
        <v>0.45248868778280543</v>
      </c>
      <c r="F414" s="60">
        <v>0</v>
      </c>
      <c r="G414" s="60">
        <v>0</v>
      </c>
      <c r="H414" s="60">
        <v>0</v>
      </c>
      <c r="I414" s="60">
        <v>0</v>
      </c>
      <c r="J414" s="60">
        <v>18.85369532428356</v>
      </c>
      <c r="K414" s="60">
        <v>0</v>
      </c>
      <c r="L414" s="60">
        <v>80.693815987933633</v>
      </c>
      <c r="M414" s="60">
        <v>0</v>
      </c>
      <c r="N414" s="61">
        <v>100</v>
      </c>
      <c r="P414" s="53"/>
      <c r="Q414" s="58"/>
    </row>
    <row r="415" spans="1:17" x14ac:dyDescent="0.2">
      <c r="A415" s="51" t="s">
        <v>114</v>
      </c>
      <c r="B415" s="56" t="s">
        <v>246</v>
      </c>
      <c r="C415" s="56" t="s">
        <v>134</v>
      </c>
      <c r="D415" s="63" t="s">
        <v>124</v>
      </c>
      <c r="E415" s="64">
        <v>256</v>
      </c>
      <c r="F415" s="64">
        <v>29</v>
      </c>
      <c r="G415" s="64">
        <v>20</v>
      </c>
      <c r="H415" s="64">
        <v>7</v>
      </c>
      <c r="I415" s="64">
        <v>1</v>
      </c>
      <c r="J415" s="64">
        <v>5</v>
      </c>
      <c r="K415" s="65">
        <v>2</v>
      </c>
      <c r="L415" s="65">
        <v>1</v>
      </c>
      <c r="M415" s="65"/>
      <c r="N415" s="66">
        <v>321</v>
      </c>
      <c r="O415" s="53"/>
      <c r="P415" s="53"/>
      <c r="Q415" s="58"/>
    </row>
    <row r="416" spans="1:17" x14ac:dyDescent="0.2">
      <c r="A416" s="11" t="s">
        <v>114</v>
      </c>
      <c r="B416" s="58" t="s">
        <v>246</v>
      </c>
      <c r="C416" s="57" t="s">
        <v>135</v>
      </c>
      <c r="D416" s="11" t="s">
        <v>126</v>
      </c>
      <c r="E416" s="60">
        <v>79.750778816199372</v>
      </c>
      <c r="F416" s="60">
        <v>9.0342679127725862</v>
      </c>
      <c r="G416" s="60">
        <v>6.2305295950155761</v>
      </c>
      <c r="H416" s="60">
        <v>2.1806853582554515</v>
      </c>
      <c r="I416" s="60">
        <v>0.3115264797507788</v>
      </c>
      <c r="J416" s="60">
        <v>1.557632398753894</v>
      </c>
      <c r="K416" s="60">
        <v>0.62305295950155759</v>
      </c>
      <c r="L416" s="60">
        <v>0.3115264797507788</v>
      </c>
      <c r="M416" s="60">
        <v>0</v>
      </c>
      <c r="N416" s="61">
        <v>100</v>
      </c>
      <c r="P416" s="53"/>
      <c r="Q416" s="58"/>
    </row>
    <row r="417" spans="1:17" x14ac:dyDescent="0.2">
      <c r="A417" s="18" t="s">
        <v>114</v>
      </c>
      <c r="B417" s="58" t="s">
        <v>246</v>
      </c>
      <c r="C417" s="57" t="s">
        <v>136</v>
      </c>
      <c r="D417" s="19" t="s">
        <v>127</v>
      </c>
      <c r="E417" s="20">
        <v>397</v>
      </c>
      <c r="F417" s="20">
        <v>184</v>
      </c>
      <c r="G417" s="20">
        <v>288</v>
      </c>
      <c r="H417" s="20">
        <v>232</v>
      </c>
      <c r="I417" s="20">
        <v>87</v>
      </c>
      <c r="J417" s="20">
        <v>715</v>
      </c>
      <c r="K417" s="20">
        <v>586</v>
      </c>
      <c r="L417" s="20">
        <v>590</v>
      </c>
      <c r="M417" s="21"/>
      <c r="N417" s="22">
        <v>3079</v>
      </c>
      <c r="P417" s="53"/>
      <c r="Q417" s="58"/>
    </row>
    <row r="418" spans="1:17" x14ac:dyDescent="0.2">
      <c r="A418" s="11" t="s">
        <v>114</v>
      </c>
      <c r="B418" s="58" t="s">
        <v>246</v>
      </c>
      <c r="C418" s="57" t="s">
        <v>137</v>
      </c>
      <c r="D418" s="11" t="s">
        <v>128</v>
      </c>
      <c r="E418" s="60">
        <v>12.893796687236115</v>
      </c>
      <c r="F418" s="60">
        <v>5.9759662227996104</v>
      </c>
      <c r="G418" s="60">
        <v>9.3536862617733032</v>
      </c>
      <c r="H418" s="60">
        <v>7.5349139330951607</v>
      </c>
      <c r="I418" s="60">
        <v>2.8255927249106851</v>
      </c>
      <c r="J418" s="60">
        <v>23.221825267944137</v>
      </c>
      <c r="K418" s="60">
        <v>19.032153296524847</v>
      </c>
      <c r="L418" s="60">
        <v>19.16206560571614</v>
      </c>
      <c r="M418" s="60">
        <v>0</v>
      </c>
      <c r="N418" s="61">
        <v>100</v>
      </c>
      <c r="P418" s="53"/>
      <c r="Q418" s="58"/>
    </row>
    <row r="419" spans="1:17" x14ac:dyDescent="0.2">
      <c r="A419" s="51" t="s">
        <v>115</v>
      </c>
      <c r="B419" s="56" t="s">
        <v>247</v>
      </c>
      <c r="C419" s="56" t="s">
        <v>134</v>
      </c>
      <c r="D419" s="63" t="s">
        <v>124</v>
      </c>
      <c r="E419" s="64">
        <v>231</v>
      </c>
      <c r="F419" s="64">
        <v>126</v>
      </c>
      <c r="G419" s="64">
        <v>38</v>
      </c>
      <c r="H419" s="64">
        <v>6</v>
      </c>
      <c r="I419" s="64"/>
      <c r="J419" s="64"/>
      <c r="K419" s="65"/>
      <c r="L419" s="65"/>
      <c r="M419" s="65"/>
      <c r="N419" s="66">
        <v>401</v>
      </c>
      <c r="O419" s="53"/>
      <c r="P419" s="53"/>
      <c r="Q419" s="58"/>
    </row>
    <row r="420" spans="1:17" x14ac:dyDescent="0.2">
      <c r="A420" s="11" t="s">
        <v>115</v>
      </c>
      <c r="B420" s="58" t="s">
        <v>247</v>
      </c>
      <c r="C420" s="57" t="s">
        <v>135</v>
      </c>
      <c r="D420" s="11" t="s">
        <v>126</v>
      </c>
      <c r="E420" s="60">
        <v>57.605985037406484</v>
      </c>
      <c r="F420" s="60">
        <v>31.4214463840399</v>
      </c>
      <c r="G420" s="60">
        <v>9.4763092269326688</v>
      </c>
      <c r="H420" s="60">
        <v>1.4962593516209477</v>
      </c>
      <c r="I420" s="60">
        <v>0</v>
      </c>
      <c r="J420" s="60">
        <v>0</v>
      </c>
      <c r="K420" s="60">
        <v>0</v>
      </c>
      <c r="L420" s="60">
        <v>0</v>
      </c>
      <c r="M420" s="60">
        <v>0</v>
      </c>
      <c r="N420" s="61">
        <v>100</v>
      </c>
      <c r="P420" s="53"/>
      <c r="Q420" s="58"/>
    </row>
    <row r="421" spans="1:17" x14ac:dyDescent="0.2">
      <c r="A421" s="18" t="s">
        <v>115</v>
      </c>
      <c r="B421" s="58" t="s">
        <v>247</v>
      </c>
      <c r="C421" s="57" t="s">
        <v>136</v>
      </c>
      <c r="D421" s="19" t="s">
        <v>127</v>
      </c>
      <c r="E421" s="20">
        <v>539</v>
      </c>
      <c r="F421" s="20">
        <v>795</v>
      </c>
      <c r="G421" s="20">
        <v>459</v>
      </c>
      <c r="H421" s="20">
        <v>190</v>
      </c>
      <c r="I421" s="21"/>
      <c r="J421" s="21"/>
      <c r="K421" s="21"/>
      <c r="L421" s="21"/>
      <c r="M421" s="21"/>
      <c r="N421" s="22">
        <v>1983</v>
      </c>
      <c r="P421" s="53"/>
      <c r="Q421" s="58"/>
    </row>
    <row r="422" spans="1:17" x14ac:dyDescent="0.2">
      <c r="A422" s="11" t="s">
        <v>115</v>
      </c>
      <c r="B422" s="58" t="s">
        <v>247</v>
      </c>
      <c r="C422" s="57" t="s">
        <v>137</v>
      </c>
      <c r="D422" s="11" t="s">
        <v>128</v>
      </c>
      <c r="E422" s="60">
        <v>27.181038830055471</v>
      </c>
      <c r="F422" s="60">
        <v>40.090771558245081</v>
      </c>
      <c r="G422" s="60">
        <v>23.146747352496217</v>
      </c>
      <c r="H422" s="60">
        <v>9.5814422592032269</v>
      </c>
      <c r="I422" s="60">
        <v>0</v>
      </c>
      <c r="J422" s="60">
        <v>0</v>
      </c>
      <c r="K422" s="60">
        <v>0</v>
      </c>
      <c r="L422" s="60">
        <v>0</v>
      </c>
      <c r="M422" s="60">
        <v>0</v>
      </c>
      <c r="N422" s="61">
        <v>100</v>
      </c>
      <c r="P422" s="53"/>
      <c r="Q422" s="58"/>
    </row>
    <row r="423" spans="1:17" x14ac:dyDescent="0.2">
      <c r="A423" s="51" t="s">
        <v>116</v>
      </c>
      <c r="B423" s="56" t="s">
        <v>248</v>
      </c>
      <c r="C423" s="56" t="s">
        <v>134</v>
      </c>
      <c r="D423" s="63" t="s">
        <v>124</v>
      </c>
      <c r="E423" s="64">
        <v>251</v>
      </c>
      <c r="F423" s="64">
        <v>98</v>
      </c>
      <c r="G423" s="64">
        <v>70</v>
      </c>
      <c r="H423" s="64">
        <v>20</v>
      </c>
      <c r="I423" s="64">
        <v>3</v>
      </c>
      <c r="J423" s="64">
        <v>1</v>
      </c>
      <c r="K423" s="65"/>
      <c r="L423" s="65"/>
      <c r="M423" s="65"/>
      <c r="N423" s="66">
        <v>443</v>
      </c>
      <c r="O423" s="53"/>
      <c r="P423" s="53"/>
      <c r="Q423" s="58"/>
    </row>
    <row r="424" spans="1:17" x14ac:dyDescent="0.2">
      <c r="A424" s="11" t="s">
        <v>116</v>
      </c>
      <c r="B424" s="58" t="s">
        <v>248</v>
      </c>
      <c r="C424" s="57" t="s">
        <v>135</v>
      </c>
      <c r="D424" s="11" t="s">
        <v>126</v>
      </c>
      <c r="E424" s="60">
        <v>56.659142212189614</v>
      </c>
      <c r="F424" s="60">
        <v>22.121896162528216</v>
      </c>
      <c r="G424" s="60">
        <v>15.801354401805868</v>
      </c>
      <c r="H424" s="60">
        <v>4.5146726862302486</v>
      </c>
      <c r="I424" s="60">
        <v>0.67720090293453727</v>
      </c>
      <c r="J424" s="60">
        <v>0.22573363431151242</v>
      </c>
      <c r="K424" s="60">
        <v>0</v>
      </c>
      <c r="L424" s="60">
        <v>0</v>
      </c>
      <c r="M424" s="60">
        <v>0</v>
      </c>
      <c r="N424" s="61">
        <v>100</v>
      </c>
      <c r="P424" s="53"/>
      <c r="Q424" s="58"/>
    </row>
    <row r="425" spans="1:17" x14ac:dyDescent="0.2">
      <c r="A425" s="18" t="s">
        <v>116</v>
      </c>
      <c r="B425" s="58" t="s">
        <v>248</v>
      </c>
      <c r="C425" s="57" t="s">
        <v>136</v>
      </c>
      <c r="D425" s="19" t="s">
        <v>127</v>
      </c>
      <c r="E425" s="20">
        <v>483</v>
      </c>
      <c r="F425" s="20">
        <v>666</v>
      </c>
      <c r="G425" s="20">
        <v>956</v>
      </c>
      <c r="H425" s="20">
        <v>560</v>
      </c>
      <c r="I425" s="20">
        <v>178</v>
      </c>
      <c r="J425" s="20">
        <v>118</v>
      </c>
      <c r="K425" s="21"/>
      <c r="L425" s="21"/>
      <c r="M425" s="21"/>
      <c r="N425" s="22">
        <v>2961</v>
      </c>
      <c r="P425" s="53"/>
      <c r="Q425" s="58"/>
    </row>
    <row r="426" spans="1:17" x14ac:dyDescent="0.2">
      <c r="A426" s="11" t="s">
        <v>116</v>
      </c>
      <c r="B426" s="58" t="s">
        <v>248</v>
      </c>
      <c r="C426" s="57" t="s">
        <v>137</v>
      </c>
      <c r="D426" s="11" t="s">
        <v>128</v>
      </c>
      <c r="E426" s="60">
        <v>16.312056737588652</v>
      </c>
      <c r="F426" s="60">
        <v>22.492401215805472</v>
      </c>
      <c r="G426" s="60">
        <v>32.286389733198241</v>
      </c>
      <c r="H426" s="60">
        <v>18.912529550827422</v>
      </c>
      <c r="I426" s="60">
        <v>6.011482607227288</v>
      </c>
      <c r="J426" s="60">
        <v>3.9851401553529211</v>
      </c>
      <c r="K426" s="60">
        <v>0</v>
      </c>
      <c r="L426" s="60">
        <v>0</v>
      </c>
      <c r="M426" s="60">
        <v>0</v>
      </c>
      <c r="N426" s="61">
        <v>100</v>
      </c>
      <c r="P426" s="53"/>
      <c r="Q426" s="58"/>
    </row>
    <row r="427" spans="1:17" x14ac:dyDescent="0.2">
      <c r="A427" s="51" t="s">
        <v>117</v>
      </c>
      <c r="B427" s="56" t="s">
        <v>249</v>
      </c>
      <c r="C427" s="56" t="s">
        <v>134</v>
      </c>
      <c r="D427" s="63" t="s">
        <v>124</v>
      </c>
      <c r="E427" s="64">
        <v>10</v>
      </c>
      <c r="F427" s="64">
        <v>80</v>
      </c>
      <c r="G427" s="64">
        <v>108</v>
      </c>
      <c r="H427" s="64">
        <v>7</v>
      </c>
      <c r="I427" s="64"/>
      <c r="J427" s="64"/>
      <c r="K427" s="65"/>
      <c r="L427" s="65"/>
      <c r="M427" s="65"/>
      <c r="N427" s="66">
        <v>205</v>
      </c>
      <c r="O427" s="53"/>
      <c r="P427" s="53"/>
      <c r="Q427" s="58"/>
    </row>
    <row r="428" spans="1:17" x14ac:dyDescent="0.2">
      <c r="A428" s="11" t="s">
        <v>117</v>
      </c>
      <c r="B428" s="58" t="s">
        <v>249</v>
      </c>
      <c r="C428" s="57" t="s">
        <v>135</v>
      </c>
      <c r="D428" s="11" t="s">
        <v>126</v>
      </c>
      <c r="E428" s="60">
        <v>4.8780487804878048</v>
      </c>
      <c r="F428" s="60">
        <v>39.024390243902438</v>
      </c>
      <c r="G428" s="60">
        <v>52.68292682926829</v>
      </c>
      <c r="H428" s="60">
        <v>3.4146341463414633</v>
      </c>
      <c r="I428" s="60">
        <v>0</v>
      </c>
      <c r="J428" s="60">
        <v>0</v>
      </c>
      <c r="K428" s="60">
        <v>0</v>
      </c>
      <c r="L428" s="60">
        <v>0</v>
      </c>
      <c r="M428" s="60">
        <v>0</v>
      </c>
      <c r="N428" s="61">
        <v>100</v>
      </c>
      <c r="P428" s="53"/>
      <c r="Q428" s="58"/>
    </row>
    <row r="429" spans="1:17" x14ac:dyDescent="0.2">
      <c r="A429" s="18" t="s">
        <v>117</v>
      </c>
      <c r="B429" s="58" t="s">
        <v>249</v>
      </c>
      <c r="C429" s="57" t="s">
        <v>136</v>
      </c>
      <c r="D429" s="19" t="s">
        <v>127</v>
      </c>
      <c r="E429" s="20">
        <v>33</v>
      </c>
      <c r="F429" s="20">
        <v>597</v>
      </c>
      <c r="G429" s="20">
        <v>1398</v>
      </c>
      <c r="H429" s="20">
        <v>150</v>
      </c>
      <c r="I429" s="21"/>
      <c r="J429" s="21"/>
      <c r="K429" s="21"/>
      <c r="L429" s="21"/>
      <c r="M429" s="21"/>
      <c r="N429" s="22">
        <v>2178</v>
      </c>
      <c r="P429" s="53"/>
      <c r="Q429" s="58"/>
    </row>
    <row r="430" spans="1:17" x14ac:dyDescent="0.2">
      <c r="A430" s="11" t="s">
        <v>117</v>
      </c>
      <c r="B430" s="58" t="s">
        <v>249</v>
      </c>
      <c r="C430" s="57" t="s">
        <v>137</v>
      </c>
      <c r="D430" s="11" t="s">
        <v>128</v>
      </c>
      <c r="E430" s="60">
        <v>1.5151515151515151</v>
      </c>
      <c r="F430" s="60">
        <v>27.410468319559229</v>
      </c>
      <c r="G430" s="60">
        <v>64.187327823691462</v>
      </c>
      <c r="H430" s="60">
        <v>6.887052341597796</v>
      </c>
      <c r="I430" s="60">
        <v>0</v>
      </c>
      <c r="J430" s="60">
        <v>0</v>
      </c>
      <c r="K430" s="60">
        <v>0</v>
      </c>
      <c r="L430" s="60">
        <v>0</v>
      </c>
      <c r="M430" s="60">
        <v>0</v>
      </c>
      <c r="N430" s="61">
        <v>100</v>
      </c>
      <c r="P430" s="53"/>
      <c r="Q430" s="58"/>
    </row>
    <row r="431" spans="1:17" x14ac:dyDescent="0.2">
      <c r="A431" s="51" t="s">
        <v>118</v>
      </c>
      <c r="B431" s="56" t="s">
        <v>250</v>
      </c>
      <c r="C431" s="56" t="s">
        <v>134</v>
      </c>
      <c r="D431" s="63" t="s">
        <v>124</v>
      </c>
      <c r="E431" s="64">
        <v>2203</v>
      </c>
      <c r="F431" s="64">
        <v>702</v>
      </c>
      <c r="G431" s="64">
        <v>85</v>
      </c>
      <c r="H431" s="64">
        <v>20</v>
      </c>
      <c r="I431" s="64">
        <v>2</v>
      </c>
      <c r="J431" s="64"/>
      <c r="K431" s="65"/>
      <c r="L431" s="65"/>
      <c r="M431" s="65"/>
      <c r="N431" s="66">
        <v>3012</v>
      </c>
      <c r="O431" s="53"/>
      <c r="P431" s="53"/>
      <c r="Q431" s="58"/>
    </row>
    <row r="432" spans="1:17" x14ac:dyDescent="0.2">
      <c r="A432" s="11" t="s">
        <v>118</v>
      </c>
      <c r="B432" s="58" t="s">
        <v>250</v>
      </c>
      <c r="C432" s="57" t="s">
        <v>135</v>
      </c>
      <c r="D432" s="11" t="s">
        <v>126</v>
      </c>
      <c r="E432" s="60">
        <v>73.140770252324032</v>
      </c>
      <c r="F432" s="60">
        <v>23.306772908366533</v>
      </c>
      <c r="G432" s="60">
        <v>2.8220451527224437</v>
      </c>
      <c r="H432" s="60">
        <v>0.66401062416998669</v>
      </c>
      <c r="I432" s="60">
        <v>6.6401062416998669E-2</v>
      </c>
      <c r="J432" s="60">
        <v>0</v>
      </c>
      <c r="K432" s="60">
        <v>0</v>
      </c>
      <c r="L432" s="60">
        <v>0</v>
      </c>
      <c r="M432" s="60">
        <v>0</v>
      </c>
      <c r="N432" s="61">
        <v>100</v>
      </c>
      <c r="P432" s="53"/>
      <c r="Q432" s="58"/>
    </row>
    <row r="433" spans="1:17" x14ac:dyDescent="0.2">
      <c r="A433" s="18" t="s">
        <v>118</v>
      </c>
      <c r="B433" s="58" t="s">
        <v>250</v>
      </c>
      <c r="C433" s="57" t="s">
        <v>136</v>
      </c>
      <c r="D433" s="19" t="s">
        <v>127</v>
      </c>
      <c r="E433" s="20">
        <v>5159</v>
      </c>
      <c r="F433" s="20">
        <v>4298</v>
      </c>
      <c r="G433" s="20">
        <v>1069</v>
      </c>
      <c r="H433" s="20">
        <v>620</v>
      </c>
      <c r="I433" s="20">
        <v>146</v>
      </c>
      <c r="J433" s="21"/>
      <c r="K433" s="21"/>
      <c r="L433" s="21"/>
      <c r="M433" s="21"/>
      <c r="N433" s="22">
        <v>11292</v>
      </c>
      <c r="P433" s="53"/>
      <c r="Q433" s="58"/>
    </row>
    <row r="434" spans="1:17" x14ac:dyDescent="0.2">
      <c r="A434" s="11" t="s">
        <v>118</v>
      </c>
      <c r="B434" s="58" t="s">
        <v>250</v>
      </c>
      <c r="C434" s="57" t="s">
        <v>137</v>
      </c>
      <c r="D434" s="11" t="s">
        <v>128</v>
      </c>
      <c r="E434" s="60">
        <v>45.687212185618137</v>
      </c>
      <c r="F434" s="60">
        <v>38.062345023025152</v>
      </c>
      <c r="G434" s="60">
        <v>9.4668792065178895</v>
      </c>
      <c r="H434" s="60">
        <v>5.4906128232376901</v>
      </c>
      <c r="I434" s="60">
        <v>1.2929507616011335</v>
      </c>
      <c r="J434" s="60">
        <v>0</v>
      </c>
      <c r="K434" s="60">
        <v>0</v>
      </c>
      <c r="L434" s="60">
        <v>0</v>
      </c>
      <c r="M434" s="60">
        <v>0</v>
      </c>
      <c r="N434" s="61">
        <v>100</v>
      </c>
      <c r="P434" s="53"/>
      <c r="Q434" s="58"/>
    </row>
    <row r="435" spans="1:17" x14ac:dyDescent="0.2">
      <c r="A435" s="51" t="s">
        <v>119</v>
      </c>
      <c r="B435" s="56" t="s">
        <v>251</v>
      </c>
      <c r="C435" s="56" t="s">
        <v>134</v>
      </c>
      <c r="D435" s="63" t="s">
        <v>124</v>
      </c>
      <c r="E435" s="64">
        <v>142</v>
      </c>
      <c r="F435" s="64">
        <v>58</v>
      </c>
      <c r="G435" s="64">
        <v>23</v>
      </c>
      <c r="H435" s="64">
        <v>16</v>
      </c>
      <c r="I435" s="64">
        <v>1</v>
      </c>
      <c r="J435" s="64"/>
      <c r="K435" s="65"/>
      <c r="L435" s="65"/>
      <c r="M435" s="65"/>
      <c r="N435" s="66">
        <v>240</v>
      </c>
      <c r="O435" s="53"/>
      <c r="P435" s="53"/>
      <c r="Q435" s="58"/>
    </row>
    <row r="436" spans="1:17" x14ac:dyDescent="0.2">
      <c r="A436" s="11" t="s">
        <v>119</v>
      </c>
      <c r="B436" s="58" t="s">
        <v>251</v>
      </c>
      <c r="C436" s="57" t="s">
        <v>135</v>
      </c>
      <c r="D436" s="11" t="s">
        <v>126</v>
      </c>
      <c r="E436" s="60">
        <v>59.166666666666664</v>
      </c>
      <c r="F436" s="60">
        <v>24.166666666666668</v>
      </c>
      <c r="G436" s="60">
        <v>9.5833333333333339</v>
      </c>
      <c r="H436" s="60">
        <v>6.666666666666667</v>
      </c>
      <c r="I436" s="60">
        <v>0.41666666666666669</v>
      </c>
      <c r="J436" s="60">
        <v>0</v>
      </c>
      <c r="K436" s="60">
        <v>0</v>
      </c>
      <c r="L436" s="60">
        <v>0</v>
      </c>
      <c r="M436" s="60">
        <v>0</v>
      </c>
      <c r="N436" s="61">
        <v>100</v>
      </c>
      <c r="P436" s="53"/>
      <c r="Q436" s="58"/>
    </row>
    <row r="437" spans="1:17" x14ac:dyDescent="0.2">
      <c r="A437" s="18" t="s">
        <v>119</v>
      </c>
      <c r="B437" s="58" t="s">
        <v>251</v>
      </c>
      <c r="C437" s="57" t="s">
        <v>136</v>
      </c>
      <c r="D437" s="19" t="s">
        <v>127</v>
      </c>
      <c r="E437" s="20">
        <v>317</v>
      </c>
      <c r="F437" s="20">
        <v>379</v>
      </c>
      <c r="G437" s="20">
        <v>306</v>
      </c>
      <c r="H437" s="20">
        <v>477</v>
      </c>
      <c r="I437" s="20">
        <v>64</v>
      </c>
      <c r="J437" s="21"/>
      <c r="K437" s="21"/>
      <c r="L437" s="21"/>
      <c r="M437" s="21"/>
      <c r="N437" s="22">
        <v>1543</v>
      </c>
      <c r="P437" s="53"/>
      <c r="Q437" s="58"/>
    </row>
    <row r="438" spans="1:17" x14ac:dyDescent="0.2">
      <c r="A438" s="11" t="s">
        <v>119</v>
      </c>
      <c r="B438" s="58" t="s">
        <v>251</v>
      </c>
      <c r="C438" s="57" t="s">
        <v>137</v>
      </c>
      <c r="D438" s="11" t="s">
        <v>128</v>
      </c>
      <c r="E438" s="60">
        <v>20.544394037589111</v>
      </c>
      <c r="F438" s="60">
        <v>24.56254050550875</v>
      </c>
      <c r="G438" s="60">
        <v>19.83149708360337</v>
      </c>
      <c r="H438" s="60">
        <v>30.913804277381725</v>
      </c>
      <c r="I438" s="60">
        <v>4.1477640959170445</v>
      </c>
      <c r="J438" s="60">
        <v>0</v>
      </c>
      <c r="K438" s="60">
        <v>0</v>
      </c>
      <c r="L438" s="60">
        <v>0</v>
      </c>
      <c r="M438" s="60">
        <v>0</v>
      </c>
      <c r="N438" s="61">
        <v>100</v>
      </c>
      <c r="P438" s="53"/>
      <c r="Q438" s="58"/>
    </row>
    <row r="439" spans="1:17" x14ac:dyDescent="0.2">
      <c r="A439" s="51" t="s">
        <v>120</v>
      </c>
      <c r="B439" s="56" t="s">
        <v>252</v>
      </c>
      <c r="C439" s="56" t="s">
        <v>134</v>
      </c>
      <c r="D439" s="63" t="s">
        <v>124</v>
      </c>
      <c r="E439" s="64">
        <v>816</v>
      </c>
      <c r="F439" s="64">
        <v>98</v>
      </c>
      <c r="G439" s="64">
        <v>70</v>
      </c>
      <c r="H439" s="64">
        <v>30</v>
      </c>
      <c r="I439" s="64">
        <v>9</v>
      </c>
      <c r="J439" s="64">
        <v>3</v>
      </c>
      <c r="K439" s="65"/>
      <c r="L439" s="65">
        <v>2</v>
      </c>
      <c r="M439" s="65">
        <v>5</v>
      </c>
      <c r="N439" s="66">
        <v>1033</v>
      </c>
      <c r="O439" s="53"/>
      <c r="P439" s="53"/>
      <c r="Q439" s="58"/>
    </row>
    <row r="440" spans="1:17" x14ac:dyDescent="0.2">
      <c r="A440" s="11" t="s">
        <v>120</v>
      </c>
      <c r="B440" s="58" t="s">
        <v>252</v>
      </c>
      <c r="C440" s="57" t="s">
        <v>135</v>
      </c>
      <c r="D440" s="11" t="s">
        <v>126</v>
      </c>
      <c r="E440" s="60">
        <v>78.993223620522755</v>
      </c>
      <c r="F440" s="60">
        <v>9.4869312681510163</v>
      </c>
      <c r="G440" s="60">
        <v>6.7763794772507264</v>
      </c>
      <c r="H440" s="60">
        <v>2.9041626331074539</v>
      </c>
      <c r="I440" s="60">
        <v>0.8712487899322362</v>
      </c>
      <c r="J440" s="60">
        <v>0.29041626331074538</v>
      </c>
      <c r="K440" s="60">
        <v>0</v>
      </c>
      <c r="L440" s="60">
        <v>0.1936108422071636</v>
      </c>
      <c r="M440" s="60">
        <v>0.48402710551790901</v>
      </c>
      <c r="N440" s="61">
        <v>100</v>
      </c>
      <c r="P440" s="53"/>
      <c r="Q440" s="58"/>
    </row>
    <row r="441" spans="1:17" x14ac:dyDescent="0.2">
      <c r="A441" s="18" t="s">
        <v>120</v>
      </c>
      <c r="B441" s="58" t="s">
        <v>252</v>
      </c>
      <c r="C441" s="57" t="s">
        <v>136</v>
      </c>
      <c r="D441" s="19" t="s">
        <v>127</v>
      </c>
      <c r="E441" s="20">
        <v>1412</v>
      </c>
      <c r="F441" s="20">
        <v>627</v>
      </c>
      <c r="G441" s="20">
        <v>938</v>
      </c>
      <c r="H441" s="20">
        <v>883</v>
      </c>
      <c r="I441" s="20">
        <v>597</v>
      </c>
      <c r="J441" s="20">
        <v>508</v>
      </c>
      <c r="K441" s="21"/>
      <c r="L441" s="20">
        <v>1417</v>
      </c>
      <c r="M441" s="20">
        <v>9053</v>
      </c>
      <c r="N441" s="22">
        <v>15435</v>
      </c>
      <c r="P441" s="53"/>
      <c r="Q441" s="58"/>
    </row>
    <row r="442" spans="1:17" x14ac:dyDescent="0.2">
      <c r="A442" s="11" t="s">
        <v>120</v>
      </c>
      <c r="B442" s="58" t="s">
        <v>252</v>
      </c>
      <c r="C442" s="57" t="s">
        <v>137</v>
      </c>
      <c r="D442" s="11" t="s">
        <v>128</v>
      </c>
      <c r="E442" s="60">
        <v>9.1480401684483326</v>
      </c>
      <c r="F442" s="60">
        <v>4.0621963070942666</v>
      </c>
      <c r="G442" s="60">
        <v>6.0770975056689345</v>
      </c>
      <c r="H442" s="60">
        <v>5.7207644962747004</v>
      </c>
      <c r="I442" s="60">
        <v>3.8678328474246841</v>
      </c>
      <c r="J442" s="60">
        <v>3.2912212504049241</v>
      </c>
      <c r="K442" s="60">
        <v>0</v>
      </c>
      <c r="L442" s="60">
        <v>9.1804340783932616</v>
      </c>
      <c r="M442" s="60">
        <v>58.652413346290899</v>
      </c>
      <c r="N442" s="61">
        <v>100</v>
      </c>
      <c r="P442" s="53"/>
      <c r="Q442" s="58"/>
    </row>
    <row r="443" spans="1:17" x14ac:dyDescent="0.2">
      <c r="A443" s="51" t="s">
        <v>121</v>
      </c>
      <c r="B443" s="56" t="s">
        <v>253</v>
      </c>
      <c r="C443" s="56" t="s">
        <v>134</v>
      </c>
      <c r="D443" s="63" t="s">
        <v>124</v>
      </c>
      <c r="E443" s="64">
        <v>6993</v>
      </c>
      <c r="F443" s="64">
        <v>763</v>
      </c>
      <c r="G443" s="64">
        <v>356</v>
      </c>
      <c r="H443" s="64">
        <v>213</v>
      </c>
      <c r="I443" s="64">
        <v>67</v>
      </c>
      <c r="J443" s="64">
        <v>46</v>
      </c>
      <c r="K443" s="65">
        <v>5</v>
      </c>
      <c r="L443" s="65">
        <v>4</v>
      </c>
      <c r="M443" s="65">
        <v>3</v>
      </c>
      <c r="N443" s="66">
        <v>8450</v>
      </c>
      <c r="O443" s="53"/>
      <c r="P443" s="53"/>
      <c r="Q443" s="58"/>
    </row>
    <row r="444" spans="1:17" x14ac:dyDescent="0.2">
      <c r="A444" s="11" t="s">
        <v>121</v>
      </c>
      <c r="B444" s="58" t="s">
        <v>253</v>
      </c>
      <c r="C444" s="57" t="s">
        <v>135</v>
      </c>
      <c r="D444" s="11" t="s">
        <v>126</v>
      </c>
      <c r="E444" s="60">
        <v>82.757396449704146</v>
      </c>
      <c r="F444" s="60">
        <v>9.0295857988165675</v>
      </c>
      <c r="G444" s="60">
        <v>4.2130177514792901</v>
      </c>
      <c r="H444" s="60">
        <v>2.5207100591715976</v>
      </c>
      <c r="I444" s="60">
        <v>0.79289940828402372</v>
      </c>
      <c r="J444" s="60">
        <v>0.54437869822485208</v>
      </c>
      <c r="K444" s="60">
        <v>5.9171597633136092E-2</v>
      </c>
      <c r="L444" s="60">
        <v>4.7337278106508875E-2</v>
      </c>
      <c r="M444" s="60">
        <v>3.5502958579881658E-2</v>
      </c>
      <c r="N444" s="61">
        <v>100</v>
      </c>
      <c r="P444" s="53"/>
      <c r="Q444" s="58"/>
    </row>
    <row r="445" spans="1:17" x14ac:dyDescent="0.2">
      <c r="A445" s="18" t="s">
        <v>121</v>
      </c>
      <c r="B445" s="58" t="s">
        <v>253</v>
      </c>
      <c r="C445" s="57" t="s">
        <v>136</v>
      </c>
      <c r="D445" s="19" t="s">
        <v>127</v>
      </c>
      <c r="E445" s="20">
        <v>10089</v>
      </c>
      <c r="F445" s="20">
        <v>4956</v>
      </c>
      <c r="G445" s="20">
        <v>4604</v>
      </c>
      <c r="H445" s="20">
        <v>6534</v>
      </c>
      <c r="I445" s="20">
        <v>4541</v>
      </c>
      <c r="J445" s="20">
        <v>7229</v>
      </c>
      <c r="K445" s="20">
        <v>1941</v>
      </c>
      <c r="L445" s="20">
        <v>2768</v>
      </c>
      <c r="M445" s="20">
        <v>17600</v>
      </c>
      <c r="N445" s="22">
        <v>60262</v>
      </c>
      <c r="P445" s="53"/>
      <c r="Q445" s="58"/>
    </row>
    <row r="446" spans="1:17" x14ac:dyDescent="0.2">
      <c r="A446" s="11" t="s">
        <v>121</v>
      </c>
      <c r="B446" s="58" t="s">
        <v>253</v>
      </c>
      <c r="C446" s="57" t="s">
        <v>137</v>
      </c>
      <c r="D446" s="11" t="s">
        <v>128</v>
      </c>
      <c r="E446" s="60">
        <v>16.741893730709236</v>
      </c>
      <c r="F446" s="60">
        <v>8.2240881484185717</v>
      </c>
      <c r="G446" s="60">
        <v>7.6399721217350898</v>
      </c>
      <c r="H446" s="60">
        <v>10.842653745312138</v>
      </c>
      <c r="I446" s="60">
        <v>7.5354286283229897</v>
      </c>
      <c r="J446" s="60">
        <v>11.995951013905945</v>
      </c>
      <c r="K446" s="60">
        <v>3.2209352494109056</v>
      </c>
      <c r="L446" s="60">
        <v>4.5932760280110188</v>
      </c>
      <c r="M446" s="60">
        <v>29.205801334174108</v>
      </c>
      <c r="N446" s="61">
        <v>100</v>
      </c>
      <c r="P446" s="53"/>
      <c r="Q446" s="58"/>
    </row>
    <row r="447" spans="1:17" x14ac:dyDescent="0.2">
      <c r="A447" s="51" t="s">
        <v>122</v>
      </c>
      <c r="B447" s="56" t="s">
        <v>254</v>
      </c>
      <c r="C447" s="56" t="s">
        <v>134</v>
      </c>
      <c r="D447" s="63" t="s">
        <v>124</v>
      </c>
      <c r="E447" s="64">
        <v>3</v>
      </c>
      <c r="F447" s="64">
        <v>1</v>
      </c>
      <c r="G447" s="64"/>
      <c r="H447" s="64">
        <v>4</v>
      </c>
      <c r="I447" s="64">
        <v>5</v>
      </c>
      <c r="J447" s="64">
        <v>3</v>
      </c>
      <c r="K447" s="65"/>
      <c r="L447" s="65"/>
      <c r="M447" s="65"/>
      <c r="N447" s="66">
        <v>16</v>
      </c>
      <c r="O447" s="53"/>
      <c r="P447" s="53"/>
      <c r="Q447" s="58"/>
    </row>
    <row r="448" spans="1:17" x14ac:dyDescent="0.2">
      <c r="A448" s="11" t="s">
        <v>122</v>
      </c>
      <c r="B448" s="58" t="s">
        <v>254</v>
      </c>
      <c r="C448" s="57" t="s">
        <v>135</v>
      </c>
      <c r="D448" s="11" t="s">
        <v>126</v>
      </c>
      <c r="E448" s="60">
        <v>18.75</v>
      </c>
      <c r="F448" s="60">
        <v>6.25</v>
      </c>
      <c r="G448" s="60">
        <v>0</v>
      </c>
      <c r="H448" s="60">
        <v>25</v>
      </c>
      <c r="I448" s="60">
        <v>31.25</v>
      </c>
      <c r="J448" s="60">
        <v>18.75</v>
      </c>
      <c r="K448" s="60">
        <v>0</v>
      </c>
      <c r="L448" s="60">
        <v>0</v>
      </c>
      <c r="M448" s="60">
        <v>0</v>
      </c>
      <c r="N448" s="61">
        <v>100</v>
      </c>
      <c r="P448" s="53"/>
      <c r="Q448" s="58"/>
    </row>
    <row r="449" spans="1:17" x14ac:dyDescent="0.2">
      <c r="A449" s="18" t="s">
        <v>122</v>
      </c>
      <c r="B449" s="58" t="s">
        <v>254</v>
      </c>
      <c r="C449" s="57" t="s">
        <v>136</v>
      </c>
      <c r="D449" s="19" t="s">
        <v>127</v>
      </c>
      <c r="E449" s="20">
        <v>5</v>
      </c>
      <c r="F449" s="20">
        <v>9</v>
      </c>
      <c r="G449" s="21"/>
      <c r="H449" s="20">
        <v>116</v>
      </c>
      <c r="I449" s="20">
        <v>363</v>
      </c>
      <c r="J449" s="20">
        <v>533</v>
      </c>
      <c r="K449" s="21"/>
      <c r="L449" s="21"/>
      <c r="M449" s="21"/>
      <c r="N449" s="22">
        <v>1026</v>
      </c>
      <c r="P449" s="53"/>
      <c r="Q449" s="58"/>
    </row>
    <row r="450" spans="1:17" x14ac:dyDescent="0.2">
      <c r="A450" s="11" t="s">
        <v>122</v>
      </c>
      <c r="B450" s="58" t="s">
        <v>254</v>
      </c>
      <c r="C450" s="57" t="s">
        <v>137</v>
      </c>
      <c r="D450" s="11" t="s">
        <v>128</v>
      </c>
      <c r="E450" s="60">
        <v>0.48732943469785572</v>
      </c>
      <c r="F450" s="60">
        <v>0.8771929824561403</v>
      </c>
      <c r="G450" s="60">
        <v>0</v>
      </c>
      <c r="H450" s="60">
        <v>11.306042884990253</v>
      </c>
      <c r="I450" s="60">
        <v>35.380116959064324</v>
      </c>
      <c r="J450" s="60">
        <v>51.949317738791422</v>
      </c>
      <c r="K450" s="60">
        <v>0</v>
      </c>
      <c r="L450" s="60">
        <v>0</v>
      </c>
      <c r="M450" s="60">
        <v>0</v>
      </c>
      <c r="N450" s="61">
        <v>100</v>
      </c>
      <c r="P450" s="53"/>
      <c r="Q450" s="58"/>
    </row>
    <row r="451" spans="1:17" x14ac:dyDescent="0.2">
      <c r="A451" s="51" t="s">
        <v>123</v>
      </c>
      <c r="B451" s="56" t="s">
        <v>255</v>
      </c>
      <c r="C451" s="56" t="s">
        <v>134</v>
      </c>
      <c r="D451" s="63" t="s">
        <v>124</v>
      </c>
      <c r="E451" s="64">
        <v>18</v>
      </c>
      <c r="F451" s="64">
        <v>3</v>
      </c>
      <c r="G451" s="64">
        <v>3</v>
      </c>
      <c r="H451" s="64"/>
      <c r="I451" s="64">
        <v>1</v>
      </c>
      <c r="J451" s="64">
        <v>1</v>
      </c>
      <c r="K451" s="65"/>
      <c r="L451" s="65"/>
      <c r="M451" s="65"/>
      <c r="N451" s="66">
        <v>26</v>
      </c>
      <c r="O451" s="53"/>
      <c r="P451" s="53"/>
      <c r="Q451" s="58"/>
    </row>
    <row r="452" spans="1:17" x14ac:dyDescent="0.2">
      <c r="A452" s="11" t="s">
        <v>123</v>
      </c>
      <c r="B452" s="58" t="s">
        <v>255</v>
      </c>
      <c r="C452" s="57" t="s">
        <v>135</v>
      </c>
      <c r="D452" s="11" t="s">
        <v>126</v>
      </c>
      <c r="E452" s="60">
        <v>69.230769230769226</v>
      </c>
      <c r="F452" s="60">
        <v>11.538461538461538</v>
      </c>
      <c r="G452" s="60">
        <v>11.538461538461538</v>
      </c>
      <c r="H452" s="60">
        <v>0</v>
      </c>
      <c r="I452" s="60">
        <v>3.8461538461538463</v>
      </c>
      <c r="J452" s="60">
        <v>3.8461538461538463</v>
      </c>
      <c r="K452" s="60">
        <v>0</v>
      </c>
      <c r="L452" s="60">
        <v>0</v>
      </c>
      <c r="M452" s="60">
        <v>0</v>
      </c>
      <c r="N452" s="61">
        <v>100</v>
      </c>
      <c r="P452" s="53"/>
      <c r="Q452" s="58"/>
    </row>
    <row r="453" spans="1:17" x14ac:dyDescent="0.2">
      <c r="A453" s="18" t="s">
        <v>123</v>
      </c>
      <c r="B453" s="58" t="s">
        <v>255</v>
      </c>
      <c r="C453" s="57" t="s">
        <v>136</v>
      </c>
      <c r="D453" s="19" t="s">
        <v>127</v>
      </c>
      <c r="E453" s="20">
        <v>27</v>
      </c>
      <c r="F453" s="20">
        <v>19</v>
      </c>
      <c r="G453" s="20">
        <v>39</v>
      </c>
      <c r="H453" s="21"/>
      <c r="I453" s="20">
        <v>95</v>
      </c>
      <c r="J453" s="20">
        <v>101</v>
      </c>
      <c r="K453" s="21"/>
      <c r="L453" s="21"/>
      <c r="M453" s="21"/>
      <c r="N453" s="22">
        <v>281</v>
      </c>
      <c r="P453" s="53"/>
      <c r="Q453" s="58"/>
    </row>
    <row r="454" spans="1:17" x14ac:dyDescent="0.2">
      <c r="A454" s="11" t="s">
        <v>123</v>
      </c>
      <c r="B454" s="58" t="s">
        <v>255</v>
      </c>
      <c r="C454" s="57" t="s">
        <v>137</v>
      </c>
      <c r="D454" s="11" t="s">
        <v>128</v>
      </c>
      <c r="E454" s="60">
        <v>9.6085409252669045</v>
      </c>
      <c r="F454" s="60">
        <v>6.7615658362989324</v>
      </c>
      <c r="G454" s="60">
        <v>13.87900355871886</v>
      </c>
      <c r="H454" s="60">
        <v>0</v>
      </c>
      <c r="I454" s="60">
        <v>33.807829181494661</v>
      </c>
      <c r="J454" s="60">
        <v>35.943060498220639</v>
      </c>
      <c r="K454" s="60">
        <v>0</v>
      </c>
      <c r="L454" s="60">
        <v>0</v>
      </c>
      <c r="M454" s="60">
        <v>0</v>
      </c>
      <c r="N454" s="61">
        <v>100</v>
      </c>
      <c r="P454" s="53"/>
      <c r="Q454" s="58"/>
    </row>
    <row r="455" spans="1:17" x14ac:dyDescent="0.2">
      <c r="A455" s="51">
        <v>902</v>
      </c>
      <c r="B455" s="56" t="s">
        <v>256</v>
      </c>
      <c r="C455" s="56" t="s">
        <v>134</v>
      </c>
      <c r="D455" s="63" t="s">
        <v>124</v>
      </c>
      <c r="E455" s="64">
        <v>23</v>
      </c>
      <c r="F455" s="64">
        <v>2</v>
      </c>
      <c r="G455" s="64"/>
      <c r="H455" s="64"/>
      <c r="I455" s="64"/>
      <c r="J455" s="64"/>
      <c r="K455" s="65"/>
      <c r="L455" s="65"/>
      <c r="M455" s="65"/>
      <c r="N455" s="66">
        <v>25</v>
      </c>
      <c r="O455" s="53"/>
      <c r="P455" s="59"/>
      <c r="Q455" s="58"/>
    </row>
    <row r="456" spans="1:17" x14ac:dyDescent="0.2">
      <c r="A456" s="62">
        <v>902</v>
      </c>
      <c r="B456" s="58" t="s">
        <v>256</v>
      </c>
      <c r="C456" s="57" t="s">
        <v>135</v>
      </c>
      <c r="D456" s="11" t="s">
        <v>126</v>
      </c>
      <c r="E456" s="60">
        <v>92</v>
      </c>
      <c r="F456" s="60">
        <v>8</v>
      </c>
      <c r="G456" s="60">
        <v>0</v>
      </c>
      <c r="H456" s="60">
        <v>0</v>
      </c>
      <c r="I456" s="60">
        <v>0</v>
      </c>
      <c r="J456" s="60">
        <v>0</v>
      </c>
      <c r="K456" s="60">
        <v>0</v>
      </c>
      <c r="L456" s="60">
        <v>0</v>
      </c>
      <c r="M456" s="60">
        <v>0</v>
      </c>
      <c r="N456" s="61">
        <v>100</v>
      </c>
      <c r="P456" s="59"/>
      <c r="Q456" s="58"/>
    </row>
    <row r="457" spans="1:17" x14ac:dyDescent="0.2">
      <c r="A457" s="23">
        <v>902</v>
      </c>
      <c r="B457" s="58" t="s">
        <v>256</v>
      </c>
      <c r="C457" s="57" t="s">
        <v>136</v>
      </c>
      <c r="D457" s="19" t="s">
        <v>127</v>
      </c>
      <c r="E457" s="20">
        <v>27</v>
      </c>
      <c r="F457" s="20">
        <v>15</v>
      </c>
      <c r="G457" s="21"/>
      <c r="H457" s="21"/>
      <c r="I457" s="21"/>
      <c r="J457" s="21"/>
      <c r="K457" s="21"/>
      <c r="L457" s="21"/>
      <c r="M457" s="21"/>
      <c r="N457" s="22">
        <v>42</v>
      </c>
      <c r="P457" s="59"/>
      <c r="Q457" s="58"/>
    </row>
    <row r="458" spans="1:17" x14ac:dyDescent="0.2">
      <c r="A458" s="62">
        <v>902</v>
      </c>
      <c r="B458" s="58" t="s">
        <v>256</v>
      </c>
      <c r="C458" s="57" t="s">
        <v>137</v>
      </c>
      <c r="D458" s="11" t="s">
        <v>128</v>
      </c>
      <c r="E458" s="60">
        <v>64.285714285714292</v>
      </c>
      <c r="F458" s="60">
        <v>35.714285714285715</v>
      </c>
      <c r="G458" s="60">
        <v>0</v>
      </c>
      <c r="H458" s="60">
        <v>0</v>
      </c>
      <c r="I458" s="60">
        <v>0</v>
      </c>
      <c r="J458" s="60">
        <v>0</v>
      </c>
      <c r="K458" s="60">
        <v>0</v>
      </c>
      <c r="L458" s="60">
        <v>0</v>
      </c>
      <c r="M458" s="60">
        <v>0</v>
      </c>
      <c r="N458" s="61">
        <v>100</v>
      </c>
      <c r="P458" s="59"/>
      <c r="Q458" s="58"/>
    </row>
    <row r="459" spans="1:17" x14ac:dyDescent="0.2">
      <c r="A459" s="51">
        <v>906</v>
      </c>
      <c r="B459" s="56" t="s">
        <v>257</v>
      </c>
      <c r="C459" s="56" t="s">
        <v>134</v>
      </c>
      <c r="D459" s="63" t="s">
        <v>124</v>
      </c>
      <c r="E459" s="64"/>
      <c r="F459" s="64"/>
      <c r="G459" s="64"/>
      <c r="H459" s="64"/>
      <c r="I459" s="64"/>
      <c r="J459" s="64">
        <v>1</v>
      </c>
      <c r="K459" s="65"/>
      <c r="L459" s="65"/>
      <c r="M459" s="65"/>
      <c r="N459" s="66">
        <v>1</v>
      </c>
      <c r="O459" s="53"/>
      <c r="P459" s="59"/>
      <c r="Q459" s="58"/>
    </row>
    <row r="460" spans="1:17" x14ac:dyDescent="0.2">
      <c r="A460" s="62">
        <v>906</v>
      </c>
      <c r="B460" s="58" t="s">
        <v>257</v>
      </c>
      <c r="C460" s="57" t="s">
        <v>135</v>
      </c>
      <c r="D460" s="11" t="s">
        <v>126</v>
      </c>
      <c r="E460" s="60">
        <v>0</v>
      </c>
      <c r="F460" s="60">
        <v>0</v>
      </c>
      <c r="G460" s="60">
        <v>0</v>
      </c>
      <c r="H460" s="60">
        <v>0</v>
      </c>
      <c r="I460" s="60">
        <v>0</v>
      </c>
      <c r="J460" s="60">
        <v>100</v>
      </c>
      <c r="K460" s="60">
        <v>0</v>
      </c>
      <c r="L460" s="60">
        <v>0</v>
      </c>
      <c r="M460" s="60">
        <v>0</v>
      </c>
      <c r="N460" s="61">
        <v>100</v>
      </c>
      <c r="P460" s="59"/>
      <c r="Q460" s="58"/>
    </row>
    <row r="461" spans="1:17" x14ac:dyDescent="0.2">
      <c r="A461" s="23">
        <v>906</v>
      </c>
      <c r="B461" s="58" t="s">
        <v>257</v>
      </c>
      <c r="C461" s="57" t="s">
        <v>136</v>
      </c>
      <c r="D461" s="19" t="s">
        <v>127</v>
      </c>
      <c r="E461" s="21"/>
      <c r="F461" s="21"/>
      <c r="G461" s="21"/>
      <c r="H461" s="21"/>
      <c r="I461" s="21"/>
      <c r="J461" s="20">
        <v>194</v>
      </c>
      <c r="K461" s="21"/>
      <c r="L461" s="21"/>
      <c r="M461" s="21"/>
      <c r="N461" s="22">
        <v>194</v>
      </c>
      <c r="P461" s="59"/>
      <c r="Q461" s="58"/>
    </row>
    <row r="462" spans="1:17" x14ac:dyDescent="0.2">
      <c r="A462" s="62">
        <v>906</v>
      </c>
      <c r="B462" s="58" t="s">
        <v>257</v>
      </c>
      <c r="C462" s="57" t="s">
        <v>137</v>
      </c>
      <c r="D462" s="11" t="s">
        <v>128</v>
      </c>
      <c r="E462" s="60">
        <v>0</v>
      </c>
      <c r="F462" s="60">
        <v>0</v>
      </c>
      <c r="G462" s="60">
        <v>0</v>
      </c>
      <c r="H462" s="60">
        <v>0</v>
      </c>
      <c r="I462" s="60">
        <v>0</v>
      </c>
      <c r="J462" s="60">
        <v>100</v>
      </c>
      <c r="K462" s="60">
        <v>0</v>
      </c>
      <c r="L462" s="60">
        <v>0</v>
      </c>
      <c r="M462" s="60">
        <v>0</v>
      </c>
      <c r="N462" s="61">
        <v>100</v>
      </c>
      <c r="P462" s="59"/>
      <c r="Q462" s="58"/>
    </row>
  </sheetData>
  <mergeCells count="1">
    <mergeCell ref="E3:N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showZeros="0" workbookViewId="0"/>
  </sheetViews>
  <sheetFormatPr baseColWidth="10" defaultRowHeight="12.75" x14ac:dyDescent="0.2"/>
  <cols>
    <col min="1" max="1" width="9.75" style="11" customWidth="1"/>
    <col min="2" max="2" width="4.75" style="11" customWidth="1"/>
    <col min="3" max="12" width="11.625" style="11" customWidth="1"/>
    <col min="13" max="16384" width="11" style="11"/>
  </cols>
  <sheetData>
    <row r="1" spans="1:12" s="6" customFormat="1" ht="18" x14ac:dyDescent="0.25">
      <c r="A1" s="5" t="s">
        <v>11</v>
      </c>
      <c r="G1" s="7"/>
    </row>
    <row r="2" spans="1:12" s="6" customFormat="1" ht="16.5" customHeight="1" x14ac:dyDescent="0.2">
      <c r="G2" s="7"/>
    </row>
    <row r="3" spans="1:12" s="6" customFormat="1" ht="16.5" customHeight="1" x14ac:dyDescent="0.2">
      <c r="C3" s="73" t="s">
        <v>10</v>
      </c>
      <c r="D3" s="73"/>
      <c r="E3" s="73"/>
      <c r="F3" s="73"/>
      <c r="G3" s="73"/>
      <c r="H3" s="73"/>
      <c r="I3" s="73"/>
      <c r="J3" s="73"/>
      <c r="K3" s="73"/>
      <c r="L3" s="73"/>
    </row>
    <row r="4" spans="1:12" s="6" customFormat="1" ht="16.5" customHeight="1" x14ac:dyDescent="0.2">
      <c r="J4" s="7"/>
    </row>
    <row r="5" spans="1:12" s="6" customFormat="1" ht="16.5" customHeight="1" x14ac:dyDescent="0.2">
      <c r="C5" s="1" t="s">
        <v>0</v>
      </c>
      <c r="D5" s="1" t="s">
        <v>1</v>
      </c>
      <c r="E5" s="1" t="s">
        <v>2</v>
      </c>
      <c r="F5" s="2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4" t="s">
        <v>9</v>
      </c>
    </row>
    <row r="6" spans="1:12" s="6" customFormat="1" ht="16.5" customHeight="1" x14ac:dyDescent="0.2">
      <c r="C6" s="1"/>
      <c r="D6" s="1"/>
      <c r="E6" s="2"/>
      <c r="F6" s="3"/>
      <c r="G6" s="3"/>
      <c r="H6" s="3"/>
      <c r="I6" s="3"/>
      <c r="J6" s="3"/>
      <c r="K6" s="4"/>
    </row>
    <row r="7" spans="1:12" x14ac:dyDescent="0.2">
      <c r="A7" s="8" t="s">
        <v>12</v>
      </c>
      <c r="B7" s="10" t="s">
        <v>124</v>
      </c>
      <c r="C7" s="12">
        <v>641</v>
      </c>
      <c r="D7" s="12">
        <v>268</v>
      </c>
      <c r="E7" s="12">
        <v>181</v>
      </c>
      <c r="F7" s="12">
        <v>148</v>
      </c>
      <c r="G7" s="12">
        <v>49</v>
      </c>
      <c r="H7" s="12">
        <v>18</v>
      </c>
      <c r="I7" s="12">
        <v>4</v>
      </c>
      <c r="J7" s="13"/>
      <c r="K7" s="12">
        <v>1</v>
      </c>
      <c r="L7" s="14">
        <v>1310</v>
      </c>
    </row>
    <row r="8" spans="1:12" x14ac:dyDescent="0.2">
      <c r="A8" s="8" t="s">
        <v>13</v>
      </c>
      <c r="B8" s="10" t="s">
        <v>124</v>
      </c>
      <c r="C8" s="12">
        <v>197</v>
      </c>
      <c r="D8" s="12">
        <v>105</v>
      </c>
      <c r="E8" s="12">
        <v>77</v>
      </c>
      <c r="F8" s="12">
        <v>40</v>
      </c>
      <c r="G8" s="12">
        <v>5</v>
      </c>
      <c r="H8" s="12">
        <v>2</v>
      </c>
      <c r="I8" s="13"/>
      <c r="J8" s="13"/>
      <c r="K8" s="13"/>
      <c r="L8" s="14">
        <v>426</v>
      </c>
    </row>
    <row r="9" spans="1:12" x14ac:dyDescent="0.2">
      <c r="A9" s="8" t="s">
        <v>14</v>
      </c>
      <c r="B9" s="10" t="s">
        <v>124</v>
      </c>
      <c r="C9" s="12">
        <v>108</v>
      </c>
      <c r="D9" s="12">
        <v>33</v>
      </c>
      <c r="E9" s="12">
        <v>13</v>
      </c>
      <c r="F9" s="12">
        <v>10</v>
      </c>
      <c r="G9" s="13"/>
      <c r="H9" s="13"/>
      <c r="I9" s="13"/>
      <c r="J9" s="13"/>
      <c r="K9" s="13"/>
      <c r="L9" s="14">
        <v>164</v>
      </c>
    </row>
    <row r="10" spans="1:12" x14ac:dyDescent="0.2">
      <c r="A10" s="8" t="s">
        <v>15</v>
      </c>
      <c r="B10" s="10" t="s">
        <v>124</v>
      </c>
      <c r="C10" s="12">
        <v>299</v>
      </c>
      <c r="D10" s="12">
        <v>127</v>
      </c>
      <c r="E10" s="12">
        <v>86</v>
      </c>
      <c r="F10" s="12">
        <v>40</v>
      </c>
      <c r="G10" s="12">
        <v>5</v>
      </c>
      <c r="H10" s="12">
        <v>1</v>
      </c>
      <c r="I10" s="13"/>
      <c r="J10" s="13"/>
      <c r="K10" s="13"/>
      <c r="L10" s="14">
        <v>558</v>
      </c>
    </row>
    <row r="11" spans="1:12" x14ac:dyDescent="0.2">
      <c r="A11" s="8" t="s">
        <v>16</v>
      </c>
      <c r="B11" s="10" t="s">
        <v>124</v>
      </c>
      <c r="C11" s="12">
        <v>484</v>
      </c>
      <c r="D11" s="12">
        <v>159</v>
      </c>
      <c r="E11" s="12">
        <v>90</v>
      </c>
      <c r="F11" s="12">
        <v>64</v>
      </c>
      <c r="G11" s="12">
        <v>19</v>
      </c>
      <c r="H11" s="12">
        <v>5</v>
      </c>
      <c r="I11" s="13"/>
      <c r="J11" s="13"/>
      <c r="K11" s="13"/>
      <c r="L11" s="14">
        <v>821</v>
      </c>
    </row>
    <row r="12" spans="1:12" x14ac:dyDescent="0.2">
      <c r="A12" s="8" t="s">
        <v>17</v>
      </c>
      <c r="B12" s="10" t="s">
        <v>124</v>
      </c>
      <c r="C12" s="12">
        <v>76</v>
      </c>
      <c r="D12" s="12">
        <v>42</v>
      </c>
      <c r="E12" s="12">
        <v>38</v>
      </c>
      <c r="F12" s="12">
        <v>20</v>
      </c>
      <c r="G12" s="12">
        <v>5</v>
      </c>
      <c r="H12" s="12">
        <v>2</v>
      </c>
      <c r="I12" s="13"/>
      <c r="J12" s="13"/>
      <c r="K12" s="13"/>
      <c r="L12" s="14">
        <v>183</v>
      </c>
    </row>
    <row r="13" spans="1:12" x14ac:dyDescent="0.2">
      <c r="A13" s="8" t="s">
        <v>18</v>
      </c>
      <c r="B13" s="10" t="s">
        <v>124</v>
      </c>
      <c r="C13" s="12">
        <v>561</v>
      </c>
      <c r="D13" s="12">
        <v>179</v>
      </c>
      <c r="E13" s="12">
        <v>89</v>
      </c>
      <c r="F13" s="12">
        <v>46</v>
      </c>
      <c r="G13" s="12">
        <v>7</v>
      </c>
      <c r="H13" s="12">
        <v>3</v>
      </c>
      <c r="I13" s="13"/>
      <c r="J13" s="12">
        <v>1</v>
      </c>
      <c r="K13" s="12"/>
      <c r="L13" s="14">
        <v>886</v>
      </c>
    </row>
    <row r="14" spans="1:12" x14ac:dyDescent="0.2">
      <c r="A14" s="8" t="s">
        <v>19</v>
      </c>
      <c r="B14" s="10" t="s">
        <v>124</v>
      </c>
      <c r="C14" s="12">
        <v>503</v>
      </c>
      <c r="D14" s="12">
        <v>174</v>
      </c>
      <c r="E14" s="12">
        <v>105</v>
      </c>
      <c r="F14" s="12">
        <v>78</v>
      </c>
      <c r="G14" s="12">
        <v>12</v>
      </c>
      <c r="H14" s="12">
        <v>6</v>
      </c>
      <c r="I14" s="12">
        <v>1</v>
      </c>
      <c r="J14" s="13"/>
      <c r="K14" s="13"/>
      <c r="L14" s="14">
        <v>879</v>
      </c>
    </row>
    <row r="15" spans="1:12" x14ac:dyDescent="0.2">
      <c r="A15" s="8" t="s">
        <v>20</v>
      </c>
      <c r="B15" s="10" t="s">
        <v>124</v>
      </c>
      <c r="C15" s="12">
        <v>343</v>
      </c>
      <c r="D15" s="12">
        <v>175</v>
      </c>
      <c r="E15" s="12">
        <v>115</v>
      </c>
      <c r="F15" s="12">
        <v>58</v>
      </c>
      <c r="G15" s="12">
        <v>8</v>
      </c>
      <c r="H15" s="12">
        <v>6</v>
      </c>
      <c r="I15" s="12">
        <v>1</v>
      </c>
      <c r="J15" s="13"/>
      <c r="K15" s="13"/>
      <c r="L15" s="14">
        <v>706</v>
      </c>
    </row>
    <row r="16" spans="1:12" x14ac:dyDescent="0.2">
      <c r="A16" s="8" t="s">
        <v>21</v>
      </c>
      <c r="B16" s="10" t="s">
        <v>124</v>
      </c>
      <c r="C16" s="12">
        <v>502</v>
      </c>
      <c r="D16" s="12">
        <v>160</v>
      </c>
      <c r="E16" s="12">
        <v>119</v>
      </c>
      <c r="F16" s="12">
        <v>79</v>
      </c>
      <c r="G16" s="12">
        <v>17</v>
      </c>
      <c r="H16" s="12">
        <v>6</v>
      </c>
      <c r="I16" s="12">
        <v>2</v>
      </c>
      <c r="J16" s="12">
        <v>1</v>
      </c>
      <c r="K16" s="13"/>
      <c r="L16" s="14">
        <v>886</v>
      </c>
    </row>
    <row r="17" spans="1:12" x14ac:dyDescent="0.2">
      <c r="A17" s="8" t="s">
        <v>22</v>
      </c>
      <c r="B17" s="10" t="s">
        <v>124</v>
      </c>
      <c r="C17" s="12">
        <v>50</v>
      </c>
      <c r="D17" s="12">
        <v>14</v>
      </c>
      <c r="E17" s="12">
        <v>20</v>
      </c>
      <c r="F17" s="12">
        <v>14</v>
      </c>
      <c r="G17" s="12">
        <v>13</v>
      </c>
      <c r="H17" s="12">
        <v>3</v>
      </c>
      <c r="I17" s="12">
        <v>1</v>
      </c>
      <c r="J17" s="13"/>
      <c r="K17" s="13"/>
      <c r="L17" s="14">
        <v>115</v>
      </c>
    </row>
    <row r="18" spans="1:12" x14ac:dyDescent="0.2">
      <c r="A18" s="8" t="s">
        <v>23</v>
      </c>
      <c r="B18" s="10" t="s">
        <v>124</v>
      </c>
      <c r="C18" s="12">
        <v>266</v>
      </c>
      <c r="D18" s="12">
        <v>92</v>
      </c>
      <c r="E18" s="12">
        <v>86</v>
      </c>
      <c r="F18" s="12">
        <v>38</v>
      </c>
      <c r="G18" s="12">
        <v>16</v>
      </c>
      <c r="H18" s="12">
        <v>5</v>
      </c>
      <c r="I18" s="12">
        <v>1</v>
      </c>
      <c r="J18" s="12">
        <v>1</v>
      </c>
      <c r="K18" s="13"/>
      <c r="L18" s="14">
        <v>505</v>
      </c>
    </row>
    <row r="19" spans="1:12" x14ac:dyDescent="0.2">
      <c r="A19" s="8" t="s">
        <v>24</v>
      </c>
      <c r="B19" s="10" t="s">
        <v>124</v>
      </c>
      <c r="C19" s="12">
        <v>540</v>
      </c>
      <c r="D19" s="12">
        <v>223</v>
      </c>
      <c r="E19" s="12">
        <v>129</v>
      </c>
      <c r="F19" s="12">
        <v>72</v>
      </c>
      <c r="G19" s="12">
        <v>21</v>
      </c>
      <c r="H19" s="12">
        <v>6</v>
      </c>
      <c r="I19" s="13"/>
      <c r="J19" s="12">
        <v>1</v>
      </c>
      <c r="K19" s="13"/>
      <c r="L19" s="14">
        <v>992</v>
      </c>
    </row>
    <row r="20" spans="1:12" x14ac:dyDescent="0.2">
      <c r="A20" s="8" t="s">
        <v>25</v>
      </c>
      <c r="B20" s="10" t="s">
        <v>124</v>
      </c>
      <c r="C20" s="12">
        <v>99</v>
      </c>
      <c r="D20" s="12">
        <v>16</v>
      </c>
      <c r="E20" s="12">
        <v>4</v>
      </c>
      <c r="F20" s="12">
        <v>4</v>
      </c>
      <c r="G20" s="13"/>
      <c r="H20" s="13"/>
      <c r="I20" s="13"/>
      <c r="J20" s="13"/>
      <c r="K20" s="13"/>
      <c r="L20" s="14">
        <v>123</v>
      </c>
    </row>
    <row r="21" spans="1:12" x14ac:dyDescent="0.2">
      <c r="A21" s="8" t="s">
        <v>26</v>
      </c>
      <c r="B21" s="10" t="s">
        <v>124</v>
      </c>
      <c r="C21" s="12">
        <v>118</v>
      </c>
      <c r="D21" s="12">
        <v>29</v>
      </c>
      <c r="E21" s="12">
        <v>11</v>
      </c>
      <c r="F21" s="12">
        <v>6</v>
      </c>
      <c r="G21" s="12">
        <v>3</v>
      </c>
      <c r="H21" s="13"/>
      <c r="I21" s="12">
        <v>2</v>
      </c>
      <c r="J21" s="13"/>
      <c r="K21" s="13"/>
      <c r="L21" s="14">
        <v>169</v>
      </c>
    </row>
    <row r="22" spans="1:12" x14ac:dyDescent="0.2">
      <c r="A22" s="8" t="s">
        <v>27</v>
      </c>
      <c r="B22" s="10" t="s">
        <v>124</v>
      </c>
      <c r="C22" s="12">
        <v>162</v>
      </c>
      <c r="D22" s="12">
        <v>78</v>
      </c>
      <c r="E22" s="12">
        <v>24</v>
      </c>
      <c r="F22" s="12">
        <v>11</v>
      </c>
      <c r="G22" s="12">
        <v>4</v>
      </c>
      <c r="H22" s="12">
        <v>2</v>
      </c>
      <c r="I22" s="13"/>
      <c r="J22" s="13"/>
      <c r="K22" s="13"/>
      <c r="L22" s="14">
        <v>281</v>
      </c>
    </row>
    <row r="23" spans="1:12" x14ac:dyDescent="0.2">
      <c r="A23" s="8" t="s">
        <v>28</v>
      </c>
      <c r="B23" s="10" t="s">
        <v>124</v>
      </c>
      <c r="C23" s="12">
        <v>254</v>
      </c>
      <c r="D23" s="12">
        <v>188</v>
      </c>
      <c r="E23" s="12">
        <v>151</v>
      </c>
      <c r="F23" s="12">
        <v>82</v>
      </c>
      <c r="G23" s="12">
        <v>24</v>
      </c>
      <c r="H23" s="12">
        <v>11</v>
      </c>
      <c r="I23" s="12">
        <v>6</v>
      </c>
      <c r="J23" s="12">
        <v>1</v>
      </c>
      <c r="K23" s="13"/>
      <c r="L23" s="14">
        <v>717</v>
      </c>
    </row>
    <row r="24" spans="1:12" x14ac:dyDescent="0.2">
      <c r="A24" s="8" t="s">
        <v>29</v>
      </c>
      <c r="B24" s="10" t="s">
        <v>124</v>
      </c>
      <c r="C24" s="12">
        <v>385</v>
      </c>
      <c r="D24" s="12">
        <v>42</v>
      </c>
      <c r="E24" s="12">
        <v>8</v>
      </c>
      <c r="F24" s="12">
        <v>1</v>
      </c>
      <c r="G24" s="12">
        <v>1</v>
      </c>
      <c r="H24" s="12">
        <v>1</v>
      </c>
      <c r="I24" s="13"/>
      <c r="J24" s="13"/>
      <c r="K24" s="13"/>
      <c r="L24" s="14">
        <v>438</v>
      </c>
    </row>
    <row r="25" spans="1:12" x14ac:dyDescent="0.2">
      <c r="A25" s="8" t="s">
        <v>30</v>
      </c>
      <c r="B25" s="10" t="s">
        <v>124</v>
      </c>
      <c r="C25" s="12">
        <v>388</v>
      </c>
      <c r="D25" s="12">
        <v>112</v>
      </c>
      <c r="E25" s="12">
        <v>65</v>
      </c>
      <c r="F25" s="12">
        <v>12</v>
      </c>
      <c r="G25" s="12">
        <v>3</v>
      </c>
      <c r="H25" s="12">
        <v>3</v>
      </c>
      <c r="I25" s="12">
        <v>1</v>
      </c>
      <c r="J25" s="13"/>
      <c r="K25" s="13"/>
      <c r="L25" s="14">
        <v>584</v>
      </c>
    </row>
    <row r="26" spans="1:12" x14ac:dyDescent="0.2">
      <c r="A26" s="8" t="s">
        <v>31</v>
      </c>
      <c r="B26" s="10" t="s">
        <v>124</v>
      </c>
      <c r="C26" s="12">
        <v>78</v>
      </c>
      <c r="D26" s="12">
        <v>5</v>
      </c>
      <c r="E26" s="12">
        <v>1</v>
      </c>
      <c r="F26" s="12">
        <v>2</v>
      </c>
      <c r="G26" s="13"/>
      <c r="H26" s="13"/>
      <c r="I26" s="13"/>
      <c r="J26" s="13"/>
      <c r="K26" s="13"/>
      <c r="L26" s="14">
        <v>86</v>
      </c>
    </row>
    <row r="27" spans="1:12" x14ac:dyDescent="0.2">
      <c r="A27" s="8" t="s">
        <v>32</v>
      </c>
      <c r="B27" s="10" t="s">
        <v>124</v>
      </c>
      <c r="C27" s="12">
        <v>518</v>
      </c>
      <c r="D27" s="12">
        <v>101</v>
      </c>
      <c r="E27" s="12">
        <v>66</v>
      </c>
      <c r="F27" s="12">
        <v>54</v>
      </c>
      <c r="G27" s="12">
        <v>16</v>
      </c>
      <c r="H27" s="12">
        <v>13</v>
      </c>
      <c r="I27" s="12">
        <v>5</v>
      </c>
      <c r="J27" s="12">
        <v>1</v>
      </c>
      <c r="K27" s="12">
        <v>1</v>
      </c>
      <c r="L27" s="14">
        <v>775</v>
      </c>
    </row>
    <row r="28" spans="1:12" x14ac:dyDescent="0.2">
      <c r="A28" s="8" t="s">
        <v>33</v>
      </c>
      <c r="B28" s="10" t="s">
        <v>124</v>
      </c>
      <c r="C28" s="12">
        <v>624</v>
      </c>
      <c r="D28" s="12">
        <v>153</v>
      </c>
      <c r="E28" s="12">
        <v>39</v>
      </c>
      <c r="F28" s="12">
        <v>8</v>
      </c>
      <c r="G28" s="13"/>
      <c r="H28" s="12">
        <v>2</v>
      </c>
      <c r="I28" s="13"/>
      <c r="J28" s="13"/>
      <c r="K28" s="13"/>
      <c r="L28" s="14">
        <v>826</v>
      </c>
    </row>
    <row r="29" spans="1:12" x14ac:dyDescent="0.2">
      <c r="A29" s="8" t="s">
        <v>34</v>
      </c>
      <c r="B29" s="10" t="s">
        <v>124</v>
      </c>
      <c r="C29" s="12">
        <v>83</v>
      </c>
      <c r="D29" s="12">
        <v>53</v>
      </c>
      <c r="E29" s="12">
        <v>6</v>
      </c>
      <c r="F29" s="12">
        <v>1</v>
      </c>
      <c r="G29" s="13"/>
      <c r="H29" s="13"/>
      <c r="I29" s="13"/>
      <c r="J29" s="13"/>
      <c r="K29" s="13"/>
      <c r="L29" s="14">
        <v>143</v>
      </c>
    </row>
    <row r="30" spans="1:12" x14ac:dyDescent="0.2">
      <c r="A30" s="8" t="s">
        <v>35</v>
      </c>
      <c r="B30" s="10" t="s">
        <v>124</v>
      </c>
      <c r="C30" s="12">
        <v>46</v>
      </c>
      <c r="D30" s="12">
        <v>21</v>
      </c>
      <c r="E30" s="12">
        <v>15</v>
      </c>
      <c r="F30" s="12">
        <v>2</v>
      </c>
      <c r="G30" s="13"/>
      <c r="H30" s="13"/>
      <c r="I30" s="13"/>
      <c r="J30" s="13"/>
      <c r="K30" s="13"/>
      <c r="L30" s="14">
        <v>84</v>
      </c>
    </row>
    <row r="31" spans="1:12" x14ac:dyDescent="0.2">
      <c r="A31" s="8" t="s">
        <v>36</v>
      </c>
      <c r="B31" s="10" t="s">
        <v>124</v>
      </c>
      <c r="C31" s="12">
        <v>639</v>
      </c>
      <c r="D31" s="12">
        <v>134</v>
      </c>
      <c r="E31" s="12">
        <v>78</v>
      </c>
      <c r="F31" s="12">
        <v>63</v>
      </c>
      <c r="G31" s="12">
        <v>35</v>
      </c>
      <c r="H31" s="12">
        <v>33</v>
      </c>
      <c r="I31" s="12">
        <v>9</v>
      </c>
      <c r="J31" s="12">
        <v>4</v>
      </c>
      <c r="K31" s="12">
        <v>2</v>
      </c>
      <c r="L31" s="14">
        <v>997</v>
      </c>
    </row>
    <row r="32" spans="1:12" x14ac:dyDescent="0.2">
      <c r="A32" s="8" t="s">
        <v>37</v>
      </c>
      <c r="B32" s="10" t="s">
        <v>124</v>
      </c>
      <c r="C32" s="12">
        <v>67</v>
      </c>
      <c r="D32" s="12">
        <v>4</v>
      </c>
      <c r="E32" s="12">
        <v>3</v>
      </c>
      <c r="F32" s="13"/>
      <c r="G32" s="13"/>
      <c r="H32" s="13"/>
      <c r="I32" s="13"/>
      <c r="J32" s="13"/>
      <c r="K32" s="13"/>
      <c r="L32" s="14">
        <v>74</v>
      </c>
    </row>
    <row r="33" spans="1:12" x14ac:dyDescent="0.2">
      <c r="A33" s="8" t="s">
        <v>38</v>
      </c>
      <c r="B33" s="10" t="s">
        <v>124</v>
      </c>
      <c r="C33" s="12">
        <v>209</v>
      </c>
      <c r="D33" s="12">
        <v>15</v>
      </c>
      <c r="E33" s="12">
        <v>7</v>
      </c>
      <c r="F33" s="13"/>
      <c r="G33" s="12">
        <v>1</v>
      </c>
      <c r="H33" s="13"/>
      <c r="I33" s="13"/>
      <c r="J33" s="13"/>
      <c r="K33" s="13"/>
      <c r="L33" s="14">
        <v>232</v>
      </c>
    </row>
    <row r="34" spans="1:12" x14ac:dyDescent="0.2">
      <c r="A34" s="8" t="s">
        <v>39</v>
      </c>
      <c r="B34" s="10" t="s">
        <v>124</v>
      </c>
      <c r="C34" s="12">
        <v>86</v>
      </c>
      <c r="D34" s="12">
        <v>4</v>
      </c>
      <c r="E34" s="12">
        <v>4</v>
      </c>
      <c r="F34" s="12">
        <v>1</v>
      </c>
      <c r="G34" s="13"/>
      <c r="H34" s="13"/>
      <c r="I34" s="13"/>
      <c r="J34" s="13"/>
      <c r="K34" s="13"/>
      <c r="L34" s="14">
        <v>95</v>
      </c>
    </row>
    <row r="35" spans="1:12" x14ac:dyDescent="0.2">
      <c r="A35" s="8"/>
      <c r="B35" s="10"/>
      <c r="C35" s="12"/>
      <c r="D35" s="12"/>
      <c r="E35" s="12"/>
      <c r="F35" s="12"/>
      <c r="G35" s="13"/>
      <c r="H35" s="13"/>
      <c r="I35" s="13"/>
      <c r="J35" s="13"/>
      <c r="K35" s="13"/>
      <c r="L35" s="14"/>
    </row>
    <row r="36" spans="1:12" x14ac:dyDescent="0.2">
      <c r="A36" s="8"/>
      <c r="B36" s="10"/>
      <c r="C36" s="67">
        <f>SUM(C7:C35)</f>
        <v>8326</v>
      </c>
      <c r="D36" s="67">
        <f t="shared" ref="D36:L36" si="0">SUM(D7:D35)</f>
        <v>2706</v>
      </c>
      <c r="E36" s="67">
        <f t="shared" si="0"/>
        <v>1630</v>
      </c>
      <c r="F36" s="67">
        <f t="shared" si="0"/>
        <v>954</v>
      </c>
      <c r="G36" s="67">
        <f t="shared" si="0"/>
        <v>264</v>
      </c>
      <c r="H36" s="67">
        <f t="shared" si="0"/>
        <v>128</v>
      </c>
      <c r="I36" s="67">
        <f t="shared" si="0"/>
        <v>33</v>
      </c>
      <c r="J36" s="67">
        <f t="shared" si="0"/>
        <v>10</v>
      </c>
      <c r="K36" s="67">
        <f t="shared" si="0"/>
        <v>4</v>
      </c>
      <c r="L36" s="67">
        <f t="shared" si="0"/>
        <v>14055</v>
      </c>
    </row>
    <row r="37" spans="1:12" x14ac:dyDescent="0.2">
      <c r="A37" s="8"/>
      <c r="B37" s="10"/>
      <c r="C37" s="12"/>
      <c r="D37" s="12"/>
      <c r="E37" s="12"/>
      <c r="F37" s="12"/>
      <c r="G37" s="13"/>
      <c r="H37" s="13"/>
      <c r="I37" s="13"/>
      <c r="J37" s="13"/>
      <c r="K37" s="13"/>
      <c r="L37" s="14"/>
    </row>
    <row r="38" spans="1:12" x14ac:dyDescent="0.2">
      <c r="A38" s="8" t="s">
        <v>40</v>
      </c>
      <c r="B38" s="10" t="s">
        <v>124</v>
      </c>
      <c r="C38" s="12">
        <v>1</v>
      </c>
      <c r="D38" s="13"/>
      <c r="E38" s="13"/>
      <c r="F38" s="13"/>
      <c r="G38" s="13"/>
      <c r="H38" s="12">
        <v>1</v>
      </c>
      <c r="I38" s="13"/>
      <c r="J38" s="13"/>
      <c r="K38" s="13"/>
      <c r="L38" s="14">
        <v>2</v>
      </c>
    </row>
    <row r="39" spans="1:12" x14ac:dyDescent="0.2">
      <c r="A39" s="8" t="s">
        <v>41</v>
      </c>
      <c r="B39" s="10" t="s">
        <v>124</v>
      </c>
      <c r="C39" s="12">
        <v>4</v>
      </c>
      <c r="D39" s="12">
        <v>4</v>
      </c>
      <c r="E39" s="13"/>
      <c r="F39" s="12">
        <v>1</v>
      </c>
      <c r="G39" s="13"/>
      <c r="H39" s="13"/>
      <c r="I39" s="13"/>
      <c r="J39" s="12">
        <v>2</v>
      </c>
      <c r="K39" s="13"/>
      <c r="L39" s="14">
        <v>11</v>
      </c>
    </row>
    <row r="40" spans="1:12" x14ac:dyDescent="0.2">
      <c r="A40" s="8" t="s">
        <v>42</v>
      </c>
      <c r="B40" s="10" t="s">
        <v>124</v>
      </c>
      <c r="C40" s="12">
        <v>34</v>
      </c>
      <c r="D40" s="12">
        <v>9</v>
      </c>
      <c r="E40" s="12">
        <v>13</v>
      </c>
      <c r="F40" s="12">
        <v>10</v>
      </c>
      <c r="G40" s="12">
        <v>8</v>
      </c>
      <c r="H40" s="12">
        <v>8</v>
      </c>
      <c r="I40" s="12">
        <v>3</v>
      </c>
      <c r="J40" s="13"/>
      <c r="K40" s="13"/>
      <c r="L40" s="14">
        <v>85</v>
      </c>
    </row>
    <row r="41" spans="1:12" x14ac:dyDescent="0.2">
      <c r="A41" s="8" t="s">
        <v>43</v>
      </c>
      <c r="B41" s="10" t="s">
        <v>124</v>
      </c>
      <c r="C41" s="12">
        <v>2</v>
      </c>
      <c r="D41" s="12">
        <v>1</v>
      </c>
      <c r="E41" s="13"/>
      <c r="F41" s="12">
        <v>1</v>
      </c>
      <c r="G41" s="12">
        <v>3</v>
      </c>
      <c r="H41" s="13"/>
      <c r="I41" s="12">
        <v>2</v>
      </c>
      <c r="J41" s="13"/>
      <c r="K41" s="13"/>
      <c r="L41" s="14">
        <v>9</v>
      </c>
    </row>
    <row r="42" spans="1:12" x14ac:dyDescent="0.2">
      <c r="A42" s="8" t="s">
        <v>44</v>
      </c>
      <c r="B42" s="10" t="s">
        <v>124</v>
      </c>
      <c r="C42" s="12">
        <v>12</v>
      </c>
      <c r="D42" s="12">
        <v>5</v>
      </c>
      <c r="E42" s="12">
        <v>10</v>
      </c>
      <c r="F42" s="12">
        <v>20</v>
      </c>
      <c r="G42" s="12">
        <v>7</v>
      </c>
      <c r="H42" s="12">
        <v>20</v>
      </c>
      <c r="I42" s="12">
        <v>7</v>
      </c>
      <c r="J42" s="12">
        <v>2</v>
      </c>
      <c r="K42" s="13"/>
      <c r="L42" s="14">
        <v>83</v>
      </c>
    </row>
    <row r="43" spans="1:12" x14ac:dyDescent="0.2">
      <c r="A43" s="8" t="s">
        <v>45</v>
      </c>
      <c r="B43" s="10" t="s">
        <v>124</v>
      </c>
      <c r="C43" s="13"/>
      <c r="D43" s="13"/>
      <c r="E43" s="12">
        <v>1</v>
      </c>
      <c r="F43" s="13"/>
      <c r="G43" s="12">
        <v>1</v>
      </c>
      <c r="H43" s="12">
        <v>1</v>
      </c>
      <c r="I43" s="12">
        <v>1</v>
      </c>
      <c r="J43" s="12">
        <v>2</v>
      </c>
      <c r="K43" s="13"/>
      <c r="L43" s="14">
        <v>6</v>
      </c>
    </row>
    <row r="44" spans="1:12" x14ac:dyDescent="0.2">
      <c r="A44" s="8" t="s">
        <v>46</v>
      </c>
      <c r="B44" s="10" t="s">
        <v>124</v>
      </c>
      <c r="C44" s="12">
        <v>13</v>
      </c>
      <c r="D44" s="13"/>
      <c r="E44" s="12">
        <v>1</v>
      </c>
      <c r="F44" s="12">
        <v>8</v>
      </c>
      <c r="G44" s="12">
        <v>3</v>
      </c>
      <c r="H44" s="12">
        <v>5</v>
      </c>
      <c r="I44" s="12">
        <v>1</v>
      </c>
      <c r="J44" s="13"/>
      <c r="K44" s="13"/>
      <c r="L44" s="14">
        <v>31</v>
      </c>
    </row>
    <row r="45" spans="1:12" x14ac:dyDescent="0.2">
      <c r="A45" s="8" t="s">
        <v>47</v>
      </c>
      <c r="B45" s="10" t="s">
        <v>124</v>
      </c>
      <c r="C45" s="12">
        <v>3</v>
      </c>
      <c r="D45" s="12">
        <v>2</v>
      </c>
      <c r="E45" s="13"/>
      <c r="F45" s="12">
        <v>1</v>
      </c>
      <c r="G45" s="12">
        <v>2</v>
      </c>
      <c r="H45" s="12">
        <v>1</v>
      </c>
      <c r="I45" s="12">
        <v>2</v>
      </c>
      <c r="J45" s="12">
        <v>1</v>
      </c>
      <c r="K45" s="12">
        <v>2</v>
      </c>
      <c r="L45" s="14">
        <v>14</v>
      </c>
    </row>
    <row r="46" spans="1:12" x14ac:dyDescent="0.2">
      <c r="A46" s="8" t="s">
        <v>48</v>
      </c>
      <c r="B46" s="10" t="s">
        <v>124</v>
      </c>
      <c r="C46" s="12">
        <v>62</v>
      </c>
      <c r="D46" s="12">
        <v>23</v>
      </c>
      <c r="E46" s="12">
        <v>14</v>
      </c>
      <c r="F46" s="12">
        <v>19</v>
      </c>
      <c r="G46" s="12">
        <v>5</v>
      </c>
      <c r="H46" s="12">
        <v>7</v>
      </c>
      <c r="I46" s="12">
        <v>3</v>
      </c>
      <c r="J46" s="12">
        <v>2</v>
      </c>
      <c r="K46" s="13"/>
      <c r="L46" s="14">
        <v>135</v>
      </c>
    </row>
    <row r="47" spans="1:12" x14ac:dyDescent="0.2">
      <c r="A47" s="8" t="s">
        <v>49</v>
      </c>
      <c r="B47" s="10" t="s">
        <v>124</v>
      </c>
      <c r="C47" s="12">
        <v>12</v>
      </c>
      <c r="D47" s="12">
        <v>4</v>
      </c>
      <c r="E47" s="12">
        <v>8</v>
      </c>
      <c r="F47" s="12">
        <v>9</v>
      </c>
      <c r="G47" s="12">
        <v>9</v>
      </c>
      <c r="H47" s="12">
        <v>12</v>
      </c>
      <c r="I47" s="12">
        <v>1</v>
      </c>
      <c r="J47" s="12">
        <v>4</v>
      </c>
      <c r="K47" s="13"/>
      <c r="L47" s="14">
        <v>59</v>
      </c>
    </row>
    <row r="48" spans="1:12" x14ac:dyDescent="0.2">
      <c r="A48" s="8" t="s">
        <v>50</v>
      </c>
      <c r="B48" s="10" t="s">
        <v>124</v>
      </c>
      <c r="C48" s="12">
        <v>11</v>
      </c>
      <c r="D48" s="12">
        <v>4</v>
      </c>
      <c r="E48" s="12">
        <v>7</v>
      </c>
      <c r="F48" s="12">
        <v>8</v>
      </c>
      <c r="G48" s="12">
        <v>4</v>
      </c>
      <c r="H48" s="12">
        <v>2</v>
      </c>
      <c r="I48" s="12">
        <v>3</v>
      </c>
      <c r="J48" s="12">
        <v>2</v>
      </c>
      <c r="K48" s="13"/>
      <c r="L48" s="14">
        <v>41</v>
      </c>
    </row>
    <row r="49" spans="1:12" x14ac:dyDescent="0.2">
      <c r="A49" s="8" t="s">
        <v>51</v>
      </c>
      <c r="B49" s="10" t="s">
        <v>124</v>
      </c>
      <c r="C49" s="12">
        <v>44</v>
      </c>
      <c r="D49" s="12">
        <v>9</v>
      </c>
      <c r="E49" s="12">
        <v>7</v>
      </c>
      <c r="F49" s="12">
        <v>4</v>
      </c>
      <c r="G49" s="13"/>
      <c r="H49" s="12">
        <v>2</v>
      </c>
      <c r="I49" s="13"/>
      <c r="J49" s="12">
        <v>1</v>
      </c>
      <c r="K49" s="12">
        <v>1</v>
      </c>
      <c r="L49" s="14">
        <v>68</v>
      </c>
    </row>
    <row r="50" spans="1:12" x14ac:dyDescent="0.2">
      <c r="A50" s="8" t="s">
        <v>52</v>
      </c>
      <c r="B50" s="10" t="s">
        <v>124</v>
      </c>
      <c r="C50" s="12">
        <v>11</v>
      </c>
      <c r="D50" s="13"/>
      <c r="E50" s="12">
        <v>2</v>
      </c>
      <c r="F50" s="12">
        <v>2</v>
      </c>
      <c r="G50" s="12">
        <v>2</v>
      </c>
      <c r="H50" s="12">
        <v>2</v>
      </c>
      <c r="I50" s="13"/>
      <c r="J50" s="12">
        <v>1</v>
      </c>
      <c r="K50" s="13"/>
      <c r="L50" s="14">
        <v>20</v>
      </c>
    </row>
    <row r="51" spans="1:12" x14ac:dyDescent="0.2">
      <c r="A51" s="8" t="s">
        <v>53</v>
      </c>
      <c r="B51" s="10" t="s">
        <v>124</v>
      </c>
      <c r="C51" s="12">
        <v>44</v>
      </c>
      <c r="D51" s="12">
        <v>22</v>
      </c>
      <c r="E51" s="12">
        <v>21</v>
      </c>
      <c r="F51" s="12">
        <v>36</v>
      </c>
      <c r="G51" s="12">
        <v>39</v>
      </c>
      <c r="H51" s="12">
        <v>36</v>
      </c>
      <c r="I51" s="12">
        <v>15</v>
      </c>
      <c r="J51" s="12">
        <v>10</v>
      </c>
      <c r="K51" s="12">
        <v>2</v>
      </c>
      <c r="L51" s="14">
        <v>225</v>
      </c>
    </row>
    <row r="52" spans="1:12" x14ac:dyDescent="0.2">
      <c r="A52" s="8" t="s">
        <v>54</v>
      </c>
      <c r="B52" s="10" t="s">
        <v>124</v>
      </c>
      <c r="C52" s="12">
        <v>1</v>
      </c>
      <c r="D52" s="12">
        <v>1</v>
      </c>
      <c r="E52" s="12">
        <v>1</v>
      </c>
      <c r="F52" s="12">
        <v>1</v>
      </c>
      <c r="G52" s="12">
        <v>2</v>
      </c>
      <c r="H52" s="12">
        <v>4</v>
      </c>
      <c r="I52" s="12">
        <v>2</v>
      </c>
      <c r="J52" s="12">
        <v>1</v>
      </c>
      <c r="K52" s="13"/>
      <c r="L52" s="14">
        <v>13</v>
      </c>
    </row>
    <row r="53" spans="1:12" x14ac:dyDescent="0.2">
      <c r="A53" s="8" t="s">
        <v>55</v>
      </c>
      <c r="B53" s="10" t="s">
        <v>124</v>
      </c>
      <c r="C53" s="12">
        <v>6</v>
      </c>
      <c r="D53" s="12">
        <v>3</v>
      </c>
      <c r="E53" s="12">
        <v>4</v>
      </c>
      <c r="F53" s="12">
        <v>5</v>
      </c>
      <c r="G53" s="12">
        <v>4</v>
      </c>
      <c r="H53" s="12">
        <v>6</v>
      </c>
      <c r="I53" s="12">
        <v>4</v>
      </c>
      <c r="J53" s="12">
        <v>1</v>
      </c>
      <c r="K53" s="12">
        <v>3</v>
      </c>
      <c r="L53" s="14">
        <v>36</v>
      </c>
    </row>
    <row r="54" spans="1:12" x14ac:dyDescent="0.2">
      <c r="A54" s="8"/>
      <c r="B54" s="10"/>
      <c r="C54" s="12"/>
      <c r="D54" s="12"/>
      <c r="E54" s="12"/>
      <c r="F54" s="12"/>
      <c r="G54" s="13"/>
      <c r="H54" s="13"/>
      <c r="I54" s="13"/>
      <c r="J54" s="13"/>
      <c r="K54" s="13"/>
      <c r="L54" s="14"/>
    </row>
    <row r="55" spans="1:12" x14ac:dyDescent="0.2">
      <c r="A55" s="8"/>
      <c r="B55" s="10"/>
      <c r="C55" s="67">
        <f>SUM(C38:C53)</f>
        <v>260</v>
      </c>
      <c r="D55" s="67">
        <f t="shared" ref="D55:L55" si="1">SUM(D38:D53)</f>
        <v>87</v>
      </c>
      <c r="E55" s="67">
        <f t="shared" si="1"/>
        <v>89</v>
      </c>
      <c r="F55" s="67">
        <f t="shared" si="1"/>
        <v>125</v>
      </c>
      <c r="G55" s="67">
        <f t="shared" si="1"/>
        <v>89</v>
      </c>
      <c r="H55" s="67">
        <f t="shared" si="1"/>
        <v>107</v>
      </c>
      <c r="I55" s="67">
        <f t="shared" si="1"/>
        <v>44</v>
      </c>
      <c r="J55" s="67">
        <f t="shared" si="1"/>
        <v>29</v>
      </c>
      <c r="K55" s="67">
        <f t="shared" si="1"/>
        <v>8</v>
      </c>
      <c r="L55" s="67">
        <f t="shared" si="1"/>
        <v>838</v>
      </c>
    </row>
    <row r="56" spans="1:12" x14ac:dyDescent="0.2">
      <c r="A56" s="8"/>
      <c r="B56" s="10"/>
      <c r="C56" s="12"/>
      <c r="D56" s="12"/>
      <c r="E56" s="12"/>
      <c r="F56" s="12"/>
      <c r="G56" s="13"/>
      <c r="H56" s="13"/>
      <c r="I56" s="13"/>
      <c r="J56" s="13"/>
      <c r="K56" s="13"/>
      <c r="L56" s="14"/>
    </row>
    <row r="57" spans="1:12" x14ac:dyDescent="0.2">
      <c r="A57" s="8" t="s">
        <v>56</v>
      </c>
      <c r="B57" s="10" t="s">
        <v>124</v>
      </c>
      <c r="C57" s="12">
        <v>634</v>
      </c>
      <c r="D57" s="12">
        <v>199</v>
      </c>
      <c r="E57" s="12">
        <v>111</v>
      </c>
      <c r="F57" s="12">
        <v>78</v>
      </c>
      <c r="G57" s="12">
        <v>15</v>
      </c>
      <c r="H57" s="12">
        <v>12</v>
      </c>
      <c r="I57" s="12">
        <v>3</v>
      </c>
      <c r="J57" s="12">
        <v>3</v>
      </c>
      <c r="K57" s="12">
        <v>5</v>
      </c>
      <c r="L57" s="14">
        <v>1060</v>
      </c>
    </row>
    <row r="58" spans="1:12" x14ac:dyDescent="0.2">
      <c r="A58" s="8" t="s">
        <v>57</v>
      </c>
      <c r="B58" s="10" t="s">
        <v>124</v>
      </c>
      <c r="C58" s="12">
        <v>380</v>
      </c>
      <c r="D58" s="12">
        <v>60</v>
      </c>
      <c r="E58" s="12">
        <v>5</v>
      </c>
      <c r="F58" s="12">
        <v>4</v>
      </c>
      <c r="G58" s="12">
        <v>1</v>
      </c>
      <c r="H58" s="13"/>
      <c r="I58" s="13"/>
      <c r="J58" s="13"/>
      <c r="K58" s="13"/>
      <c r="L58" s="14">
        <v>450</v>
      </c>
    </row>
    <row r="59" spans="1:12" x14ac:dyDescent="0.2">
      <c r="A59" s="8" t="s">
        <v>58</v>
      </c>
      <c r="B59" s="10" t="s">
        <v>124</v>
      </c>
      <c r="C59" s="12">
        <v>290</v>
      </c>
      <c r="D59" s="12">
        <v>64</v>
      </c>
      <c r="E59" s="12">
        <v>51</v>
      </c>
      <c r="F59" s="12">
        <v>26</v>
      </c>
      <c r="G59" s="12">
        <v>7</v>
      </c>
      <c r="H59" s="12">
        <v>5</v>
      </c>
      <c r="I59" s="12">
        <v>1</v>
      </c>
      <c r="J59" s="12">
        <v>2</v>
      </c>
      <c r="K59" s="13"/>
      <c r="L59" s="14">
        <v>446</v>
      </c>
    </row>
    <row r="60" spans="1:12" x14ac:dyDescent="0.2">
      <c r="A60" s="8" t="s">
        <v>59</v>
      </c>
      <c r="B60" s="10" t="s">
        <v>124</v>
      </c>
      <c r="C60" s="12">
        <v>141</v>
      </c>
      <c r="D60" s="12">
        <v>40</v>
      </c>
      <c r="E60" s="12">
        <v>28</v>
      </c>
      <c r="F60" s="12">
        <v>14</v>
      </c>
      <c r="G60" s="12">
        <v>3</v>
      </c>
      <c r="H60" s="13"/>
      <c r="I60" s="13"/>
      <c r="J60" s="13"/>
      <c r="K60" s="13"/>
      <c r="L60" s="14">
        <v>226</v>
      </c>
    </row>
    <row r="61" spans="1:12" x14ac:dyDescent="0.2">
      <c r="A61" s="8" t="s">
        <v>60</v>
      </c>
      <c r="B61" s="10" t="s">
        <v>124</v>
      </c>
      <c r="C61" s="12">
        <v>169</v>
      </c>
      <c r="D61" s="12">
        <v>44</v>
      </c>
      <c r="E61" s="12">
        <v>25</v>
      </c>
      <c r="F61" s="12">
        <v>22</v>
      </c>
      <c r="G61" s="12">
        <v>3</v>
      </c>
      <c r="H61" s="12">
        <v>6</v>
      </c>
      <c r="I61" s="12">
        <v>5</v>
      </c>
      <c r="J61" s="12">
        <v>1</v>
      </c>
      <c r="K61" s="13"/>
      <c r="L61" s="14">
        <v>275</v>
      </c>
    </row>
    <row r="62" spans="1:12" x14ac:dyDescent="0.2">
      <c r="A62" s="8" t="s">
        <v>61</v>
      </c>
      <c r="B62" s="10" t="s">
        <v>124</v>
      </c>
      <c r="C62" s="12">
        <v>68</v>
      </c>
      <c r="D62" s="12">
        <v>23</v>
      </c>
      <c r="E62" s="12">
        <v>5</v>
      </c>
      <c r="F62" s="12">
        <v>6</v>
      </c>
      <c r="G62" s="12">
        <v>2</v>
      </c>
      <c r="H62" s="12">
        <v>1</v>
      </c>
      <c r="I62" s="13"/>
      <c r="J62" s="13"/>
      <c r="K62" s="13"/>
      <c r="L62" s="14">
        <v>105</v>
      </c>
    </row>
    <row r="63" spans="1:12" x14ac:dyDescent="0.2">
      <c r="A63" s="8" t="s">
        <v>62</v>
      </c>
      <c r="B63" s="10" t="s">
        <v>124</v>
      </c>
      <c r="C63" s="12">
        <v>56</v>
      </c>
      <c r="D63" s="12">
        <v>7</v>
      </c>
      <c r="E63" s="12">
        <v>3</v>
      </c>
      <c r="F63" s="12">
        <v>1</v>
      </c>
      <c r="G63" s="13"/>
      <c r="H63" s="13"/>
      <c r="I63" s="13"/>
      <c r="J63" s="13"/>
      <c r="K63" s="13"/>
      <c r="L63" s="14">
        <v>67</v>
      </c>
    </row>
    <row r="64" spans="1:12" x14ac:dyDescent="0.2">
      <c r="A64" s="8" t="s">
        <v>63</v>
      </c>
      <c r="B64" s="10" t="s">
        <v>124</v>
      </c>
      <c r="C64" s="12">
        <v>121</v>
      </c>
      <c r="D64" s="12">
        <v>15</v>
      </c>
      <c r="E64" s="12">
        <v>14</v>
      </c>
      <c r="F64" s="12">
        <v>11</v>
      </c>
      <c r="G64" s="12">
        <v>3</v>
      </c>
      <c r="H64" s="12">
        <v>1</v>
      </c>
      <c r="I64" s="13"/>
      <c r="J64" s="13"/>
      <c r="K64" s="13"/>
      <c r="L64" s="14">
        <v>165</v>
      </c>
    </row>
    <row r="65" spans="1:12" x14ac:dyDescent="0.2">
      <c r="A65" s="8" t="s">
        <v>64</v>
      </c>
      <c r="B65" s="10" t="s">
        <v>124</v>
      </c>
      <c r="C65" s="12">
        <v>656</v>
      </c>
      <c r="D65" s="12">
        <v>138</v>
      </c>
      <c r="E65" s="12">
        <v>82</v>
      </c>
      <c r="F65" s="12">
        <v>51</v>
      </c>
      <c r="G65" s="12">
        <v>22</v>
      </c>
      <c r="H65" s="12">
        <v>13</v>
      </c>
      <c r="I65" s="12">
        <v>4</v>
      </c>
      <c r="J65" s="12">
        <v>1</v>
      </c>
      <c r="K65" s="13"/>
      <c r="L65" s="14">
        <v>967</v>
      </c>
    </row>
    <row r="66" spans="1:12" x14ac:dyDescent="0.2">
      <c r="A66" s="8" t="s">
        <v>65</v>
      </c>
      <c r="B66" s="10" t="s">
        <v>124</v>
      </c>
      <c r="C66" s="12">
        <v>88</v>
      </c>
      <c r="D66" s="12">
        <v>5</v>
      </c>
      <c r="E66" s="12">
        <v>3</v>
      </c>
      <c r="F66" s="12">
        <v>1</v>
      </c>
      <c r="G66" s="13"/>
      <c r="H66" s="13"/>
      <c r="I66" s="13"/>
      <c r="J66" s="13"/>
      <c r="K66" s="13"/>
      <c r="L66" s="14">
        <v>97</v>
      </c>
    </row>
    <row r="67" spans="1:12" x14ac:dyDescent="0.2">
      <c r="A67" s="8" t="s">
        <v>66</v>
      </c>
      <c r="B67" s="10" t="s">
        <v>124</v>
      </c>
      <c r="C67" s="12">
        <v>129</v>
      </c>
      <c r="D67" s="12">
        <v>25</v>
      </c>
      <c r="E67" s="12">
        <v>13</v>
      </c>
      <c r="F67" s="12">
        <v>3</v>
      </c>
      <c r="G67" s="12">
        <v>1</v>
      </c>
      <c r="H67" s="12">
        <v>3</v>
      </c>
      <c r="I67" s="13"/>
      <c r="J67" s="13"/>
      <c r="K67" s="13"/>
      <c r="L67" s="14">
        <v>174</v>
      </c>
    </row>
    <row r="68" spans="1:12" x14ac:dyDescent="0.2">
      <c r="A68" s="8" t="s">
        <v>67</v>
      </c>
      <c r="B68" s="10" t="s">
        <v>124</v>
      </c>
      <c r="C68" s="12">
        <v>438</v>
      </c>
      <c r="D68" s="12">
        <v>27</v>
      </c>
      <c r="E68" s="12">
        <v>13</v>
      </c>
      <c r="F68" s="12">
        <v>6</v>
      </c>
      <c r="G68" s="13"/>
      <c r="H68" s="12">
        <v>1</v>
      </c>
      <c r="I68" s="13"/>
      <c r="J68" s="13"/>
      <c r="K68" s="13"/>
      <c r="L68" s="14">
        <v>485</v>
      </c>
    </row>
    <row r="69" spans="1:12" x14ac:dyDescent="0.2">
      <c r="A69" s="8" t="s">
        <v>68</v>
      </c>
      <c r="B69" s="10" t="s">
        <v>124</v>
      </c>
      <c r="C69" s="12">
        <v>109</v>
      </c>
      <c r="D69" s="12">
        <v>25</v>
      </c>
      <c r="E69" s="12">
        <v>8</v>
      </c>
      <c r="F69" s="12">
        <v>2</v>
      </c>
      <c r="G69" s="13"/>
      <c r="H69" s="13"/>
      <c r="I69" s="13"/>
      <c r="J69" s="13"/>
      <c r="K69" s="13"/>
      <c r="L69" s="14">
        <v>144</v>
      </c>
    </row>
    <row r="70" spans="1:12" x14ac:dyDescent="0.2">
      <c r="A70" s="8" t="s">
        <v>69</v>
      </c>
      <c r="B70" s="10" t="s">
        <v>124</v>
      </c>
      <c r="C70" s="12">
        <v>877</v>
      </c>
      <c r="D70" s="12">
        <v>202</v>
      </c>
      <c r="E70" s="12">
        <v>132</v>
      </c>
      <c r="F70" s="12">
        <v>79</v>
      </c>
      <c r="G70" s="12">
        <v>27</v>
      </c>
      <c r="H70" s="12">
        <v>16</v>
      </c>
      <c r="I70" s="12">
        <v>2</v>
      </c>
      <c r="J70" s="12">
        <v>3</v>
      </c>
      <c r="K70" s="13"/>
      <c r="L70" s="14">
        <v>1338</v>
      </c>
    </row>
    <row r="71" spans="1:12" x14ac:dyDescent="0.2">
      <c r="A71" s="8" t="s">
        <v>70</v>
      </c>
      <c r="B71" s="10" t="s">
        <v>124</v>
      </c>
      <c r="C71" s="12">
        <v>824</v>
      </c>
      <c r="D71" s="12">
        <v>222</v>
      </c>
      <c r="E71" s="12">
        <v>150</v>
      </c>
      <c r="F71" s="12">
        <v>71</v>
      </c>
      <c r="G71" s="12">
        <v>13</v>
      </c>
      <c r="H71" s="12">
        <v>4</v>
      </c>
      <c r="I71" s="13"/>
      <c r="J71" s="12">
        <v>1</v>
      </c>
      <c r="K71" s="13"/>
      <c r="L71" s="14">
        <v>1285</v>
      </c>
    </row>
    <row r="72" spans="1:12" x14ac:dyDescent="0.2">
      <c r="A72" s="8" t="s">
        <v>71</v>
      </c>
      <c r="B72" s="10" t="s">
        <v>124</v>
      </c>
      <c r="C72" s="12">
        <v>470</v>
      </c>
      <c r="D72" s="12">
        <v>116</v>
      </c>
      <c r="E72" s="12">
        <v>79</v>
      </c>
      <c r="F72" s="12">
        <v>57</v>
      </c>
      <c r="G72" s="12">
        <v>12</v>
      </c>
      <c r="H72" s="12">
        <v>6</v>
      </c>
      <c r="I72" s="12">
        <v>5</v>
      </c>
      <c r="J72" s="13"/>
      <c r="K72" s="13"/>
      <c r="L72" s="14">
        <v>745</v>
      </c>
    </row>
    <row r="73" spans="1:12" x14ac:dyDescent="0.2">
      <c r="A73" s="8" t="s">
        <v>72</v>
      </c>
      <c r="B73" s="10" t="s">
        <v>124</v>
      </c>
      <c r="C73" s="12">
        <v>202</v>
      </c>
      <c r="D73" s="12">
        <v>49</v>
      </c>
      <c r="E73" s="12">
        <v>16</v>
      </c>
      <c r="F73" s="12">
        <v>16</v>
      </c>
      <c r="G73" s="12">
        <v>2</v>
      </c>
      <c r="H73" s="12">
        <v>1</v>
      </c>
      <c r="I73" s="13"/>
      <c r="J73" s="13"/>
      <c r="K73" s="13"/>
      <c r="L73" s="14">
        <v>286</v>
      </c>
    </row>
    <row r="74" spans="1:12" x14ac:dyDescent="0.2">
      <c r="A74" s="8" t="s">
        <v>73</v>
      </c>
      <c r="B74" s="10" t="s">
        <v>124</v>
      </c>
      <c r="C74" s="12">
        <v>501</v>
      </c>
      <c r="D74" s="12">
        <v>124</v>
      </c>
      <c r="E74" s="12">
        <v>70</v>
      </c>
      <c r="F74" s="12">
        <v>30</v>
      </c>
      <c r="G74" s="12">
        <v>13</v>
      </c>
      <c r="H74" s="12">
        <v>4</v>
      </c>
      <c r="I74" s="12">
        <v>5</v>
      </c>
      <c r="J74" s="13"/>
      <c r="K74" s="12">
        <v>2</v>
      </c>
      <c r="L74" s="14">
        <v>749</v>
      </c>
    </row>
    <row r="75" spans="1:12" x14ac:dyDescent="0.2">
      <c r="A75" s="8" t="s">
        <v>74</v>
      </c>
      <c r="B75" s="10" t="s">
        <v>124</v>
      </c>
      <c r="C75" s="12">
        <v>501</v>
      </c>
      <c r="D75" s="12">
        <v>83</v>
      </c>
      <c r="E75" s="12">
        <v>40</v>
      </c>
      <c r="F75" s="12">
        <v>20</v>
      </c>
      <c r="G75" s="12">
        <v>7</v>
      </c>
      <c r="H75" s="12">
        <v>5</v>
      </c>
      <c r="I75" s="13"/>
      <c r="J75" s="13"/>
      <c r="K75" s="13"/>
      <c r="L75" s="14">
        <v>656</v>
      </c>
    </row>
    <row r="76" spans="1:12" x14ac:dyDescent="0.2">
      <c r="A76" s="8" t="s">
        <v>75</v>
      </c>
      <c r="B76" s="10" t="s">
        <v>124</v>
      </c>
      <c r="C76" s="12">
        <v>182</v>
      </c>
      <c r="D76" s="12">
        <v>12</v>
      </c>
      <c r="E76" s="12">
        <v>1</v>
      </c>
      <c r="F76" s="12">
        <v>1</v>
      </c>
      <c r="G76" s="13"/>
      <c r="H76" s="13"/>
      <c r="I76" s="13"/>
      <c r="J76" s="13"/>
      <c r="K76" s="13"/>
      <c r="L76" s="14">
        <v>196</v>
      </c>
    </row>
    <row r="77" spans="1:12" x14ac:dyDescent="0.2">
      <c r="A77" s="8"/>
      <c r="B77" s="10"/>
      <c r="C77" s="12"/>
      <c r="D77" s="12"/>
      <c r="E77" s="12"/>
      <c r="F77" s="12"/>
      <c r="G77" s="13"/>
      <c r="H77" s="13"/>
      <c r="I77" s="13"/>
      <c r="J77" s="13"/>
      <c r="K77" s="13"/>
      <c r="L77" s="14"/>
    </row>
    <row r="78" spans="1:12" x14ac:dyDescent="0.2">
      <c r="A78" s="8"/>
      <c r="B78" s="10"/>
      <c r="C78" s="67">
        <f>SUM(C57:C77)</f>
        <v>6836</v>
      </c>
      <c r="D78" s="67">
        <f t="shared" ref="D78:L78" si="2">SUM(D57:D77)</f>
        <v>1480</v>
      </c>
      <c r="E78" s="67">
        <f t="shared" si="2"/>
        <v>849</v>
      </c>
      <c r="F78" s="67">
        <f t="shared" si="2"/>
        <v>499</v>
      </c>
      <c r="G78" s="67">
        <f t="shared" si="2"/>
        <v>131</v>
      </c>
      <c r="H78" s="67">
        <f t="shared" si="2"/>
        <v>78</v>
      </c>
      <c r="I78" s="67">
        <f t="shared" si="2"/>
        <v>25</v>
      </c>
      <c r="J78" s="67">
        <f t="shared" si="2"/>
        <v>11</v>
      </c>
      <c r="K78" s="67">
        <f t="shared" si="2"/>
        <v>7</v>
      </c>
      <c r="L78" s="67">
        <f t="shared" si="2"/>
        <v>9916</v>
      </c>
    </row>
    <row r="79" spans="1:12" x14ac:dyDescent="0.2">
      <c r="A79" s="8"/>
      <c r="B79" s="10"/>
      <c r="C79" s="12"/>
      <c r="D79" s="12"/>
      <c r="E79" s="12"/>
      <c r="F79" s="12"/>
      <c r="G79" s="13"/>
      <c r="H79" s="13"/>
      <c r="I79" s="13"/>
      <c r="J79" s="13"/>
      <c r="K79" s="13"/>
      <c r="L79" s="14"/>
    </row>
    <row r="80" spans="1:12" x14ac:dyDescent="0.2">
      <c r="A80" s="8" t="s">
        <v>76</v>
      </c>
      <c r="B80" s="10" t="s">
        <v>124</v>
      </c>
      <c r="C80" s="12">
        <v>9</v>
      </c>
      <c r="D80" s="12">
        <v>2</v>
      </c>
      <c r="E80" s="12">
        <v>2</v>
      </c>
      <c r="F80" s="12">
        <v>3</v>
      </c>
      <c r="G80" s="13"/>
      <c r="H80" s="12">
        <v>3</v>
      </c>
      <c r="I80" s="13"/>
      <c r="J80" s="13"/>
      <c r="K80" s="13"/>
      <c r="L80" s="14">
        <v>19</v>
      </c>
    </row>
    <row r="81" spans="1:12" x14ac:dyDescent="0.2">
      <c r="A81" s="8" t="s">
        <v>77</v>
      </c>
      <c r="B81" s="10" t="s">
        <v>124</v>
      </c>
      <c r="C81" s="13"/>
      <c r="D81" s="13"/>
      <c r="E81" s="12">
        <v>1</v>
      </c>
      <c r="F81" s="12">
        <v>6</v>
      </c>
      <c r="G81" s="12">
        <v>5</v>
      </c>
      <c r="H81" s="12">
        <v>4</v>
      </c>
      <c r="I81" s="12">
        <v>3</v>
      </c>
      <c r="J81" s="12">
        <v>1</v>
      </c>
      <c r="K81" s="13"/>
      <c r="L81" s="14">
        <v>20</v>
      </c>
    </row>
    <row r="82" spans="1:12" x14ac:dyDescent="0.2">
      <c r="A82" s="8" t="s">
        <v>78</v>
      </c>
      <c r="B82" s="10" t="s">
        <v>124</v>
      </c>
      <c r="C82" s="12">
        <v>1</v>
      </c>
      <c r="D82" s="13"/>
      <c r="E82" s="13"/>
      <c r="F82" s="13"/>
      <c r="G82" s="12">
        <v>2</v>
      </c>
      <c r="H82" s="13"/>
      <c r="I82" s="12">
        <v>1</v>
      </c>
      <c r="J82" s="12">
        <v>1</v>
      </c>
      <c r="K82" s="13"/>
      <c r="L82" s="14">
        <v>5</v>
      </c>
    </row>
    <row r="83" spans="1:12" x14ac:dyDescent="0.2">
      <c r="A83" s="8" t="s">
        <v>79</v>
      </c>
      <c r="B83" s="10" t="s">
        <v>124</v>
      </c>
      <c r="C83" s="13"/>
      <c r="D83" s="12">
        <v>6</v>
      </c>
      <c r="E83" s="12">
        <v>13</v>
      </c>
      <c r="F83" s="12">
        <v>12</v>
      </c>
      <c r="G83" s="12">
        <v>17</v>
      </c>
      <c r="H83" s="12">
        <v>11</v>
      </c>
      <c r="I83" s="12">
        <v>1</v>
      </c>
      <c r="J83" s="13"/>
      <c r="K83" s="13"/>
      <c r="L83" s="14">
        <v>60</v>
      </c>
    </row>
    <row r="84" spans="1:12" x14ac:dyDescent="0.2">
      <c r="A84" s="8" t="s">
        <v>80</v>
      </c>
      <c r="B84" s="10" t="s">
        <v>124</v>
      </c>
      <c r="C84" s="12">
        <v>1</v>
      </c>
      <c r="D84" s="13"/>
      <c r="E84" s="13"/>
      <c r="F84" s="13"/>
      <c r="G84" s="13"/>
      <c r="H84" s="12">
        <v>2</v>
      </c>
      <c r="I84" s="13"/>
      <c r="J84" s="13"/>
      <c r="K84" s="13"/>
      <c r="L84" s="14">
        <v>3</v>
      </c>
    </row>
    <row r="85" spans="1:12" x14ac:dyDescent="0.2">
      <c r="A85" s="8" t="s">
        <v>81</v>
      </c>
      <c r="B85" s="10" t="s">
        <v>124</v>
      </c>
      <c r="C85" s="12">
        <v>4</v>
      </c>
      <c r="D85" s="12">
        <v>2</v>
      </c>
      <c r="E85" s="13"/>
      <c r="F85" s="12">
        <v>1</v>
      </c>
      <c r="G85" s="12">
        <v>5</v>
      </c>
      <c r="H85" s="12">
        <v>4</v>
      </c>
      <c r="I85" s="12">
        <v>2</v>
      </c>
      <c r="J85" s="12">
        <v>2</v>
      </c>
      <c r="K85" s="13"/>
      <c r="L85" s="14">
        <v>20</v>
      </c>
    </row>
    <row r="86" spans="1:12" x14ac:dyDescent="0.2">
      <c r="A86" s="8"/>
      <c r="B86" s="10"/>
      <c r="C86" s="12"/>
      <c r="D86" s="12"/>
      <c r="E86" s="12"/>
      <c r="F86" s="12"/>
      <c r="G86" s="13"/>
      <c r="H86" s="13"/>
      <c r="I86" s="13"/>
      <c r="J86" s="13"/>
      <c r="K86" s="13"/>
      <c r="L86" s="14"/>
    </row>
    <row r="87" spans="1:12" x14ac:dyDescent="0.2">
      <c r="A87" s="8"/>
      <c r="B87" s="10"/>
      <c r="C87" s="67">
        <f>SUM(C80:C85)</f>
        <v>15</v>
      </c>
      <c r="D87" s="67">
        <f t="shared" ref="D87:L87" si="3">SUM(D80:D85)</f>
        <v>10</v>
      </c>
      <c r="E87" s="67">
        <f t="shared" si="3"/>
        <v>16</v>
      </c>
      <c r="F87" s="67">
        <f t="shared" si="3"/>
        <v>22</v>
      </c>
      <c r="G87" s="67">
        <f t="shared" si="3"/>
        <v>29</v>
      </c>
      <c r="H87" s="67">
        <f t="shared" si="3"/>
        <v>24</v>
      </c>
      <c r="I87" s="67">
        <f t="shared" si="3"/>
        <v>7</v>
      </c>
      <c r="J87" s="67">
        <f t="shared" si="3"/>
        <v>4</v>
      </c>
      <c r="K87" s="67">
        <f t="shared" si="3"/>
        <v>0</v>
      </c>
      <c r="L87" s="67">
        <f t="shared" si="3"/>
        <v>127</v>
      </c>
    </row>
    <row r="88" spans="1:12" x14ac:dyDescent="0.2">
      <c r="A88" s="8"/>
      <c r="B88" s="10"/>
      <c r="C88" s="12"/>
      <c r="D88" s="12"/>
      <c r="E88" s="12"/>
      <c r="F88" s="12"/>
      <c r="G88" s="13"/>
      <c r="H88" s="13"/>
      <c r="I88" s="13"/>
      <c r="J88" s="13"/>
      <c r="K88" s="13"/>
      <c r="L88" s="14"/>
    </row>
    <row r="89" spans="1:12" x14ac:dyDescent="0.2">
      <c r="A89" s="8" t="s">
        <v>82</v>
      </c>
      <c r="B89" s="10" t="s">
        <v>124</v>
      </c>
      <c r="C89" s="12">
        <v>1</v>
      </c>
      <c r="D89" s="12">
        <v>1</v>
      </c>
      <c r="E89" s="13"/>
      <c r="F89" s="12">
        <v>1</v>
      </c>
      <c r="G89" s="13"/>
      <c r="H89" s="13"/>
      <c r="I89" s="13"/>
      <c r="J89" s="13"/>
      <c r="K89" s="12">
        <v>1</v>
      </c>
      <c r="L89" s="14">
        <v>4</v>
      </c>
    </row>
    <row r="90" spans="1:12" x14ac:dyDescent="0.2">
      <c r="A90" s="8" t="s">
        <v>83</v>
      </c>
      <c r="B90" s="10" t="s">
        <v>124</v>
      </c>
      <c r="C90" s="12">
        <v>62</v>
      </c>
      <c r="D90" s="12">
        <v>29</v>
      </c>
      <c r="E90" s="12">
        <v>22</v>
      </c>
      <c r="F90" s="12">
        <v>18</v>
      </c>
      <c r="G90" s="12">
        <v>5</v>
      </c>
      <c r="H90" s="12">
        <v>2</v>
      </c>
      <c r="I90" s="12">
        <v>2</v>
      </c>
      <c r="J90" s="13"/>
      <c r="K90" s="12">
        <v>2</v>
      </c>
      <c r="L90" s="14">
        <v>142</v>
      </c>
    </row>
    <row r="91" spans="1:12" x14ac:dyDescent="0.2">
      <c r="A91" s="8" t="s">
        <v>84</v>
      </c>
      <c r="B91" s="10" t="s">
        <v>124</v>
      </c>
      <c r="C91" s="12">
        <v>8</v>
      </c>
      <c r="D91" s="12">
        <v>3</v>
      </c>
      <c r="E91" s="12">
        <v>7</v>
      </c>
      <c r="F91" s="12">
        <v>1</v>
      </c>
      <c r="G91" s="13"/>
      <c r="H91" s="13"/>
      <c r="I91" s="13"/>
      <c r="J91" s="13"/>
      <c r="K91" s="13"/>
      <c r="L91" s="14">
        <v>19</v>
      </c>
    </row>
    <row r="92" spans="1:12" x14ac:dyDescent="0.2">
      <c r="A92" s="8" t="s">
        <v>85</v>
      </c>
      <c r="B92" s="10" t="s">
        <v>124</v>
      </c>
      <c r="C92" s="12">
        <v>68</v>
      </c>
      <c r="D92" s="12">
        <v>39</v>
      </c>
      <c r="E92" s="12">
        <v>50</v>
      </c>
      <c r="F92" s="12">
        <v>33</v>
      </c>
      <c r="G92" s="12">
        <v>18</v>
      </c>
      <c r="H92" s="12">
        <v>7</v>
      </c>
      <c r="I92" s="12">
        <v>1</v>
      </c>
      <c r="J92" s="12">
        <v>1</v>
      </c>
      <c r="K92" s="12">
        <v>1</v>
      </c>
      <c r="L92" s="14">
        <v>218</v>
      </c>
    </row>
    <row r="93" spans="1:12" x14ac:dyDescent="0.2">
      <c r="A93" s="8" t="s">
        <v>86</v>
      </c>
      <c r="B93" s="10" t="s">
        <v>124</v>
      </c>
      <c r="C93" s="12">
        <v>285</v>
      </c>
      <c r="D93" s="12">
        <v>88</v>
      </c>
      <c r="E93" s="12">
        <v>53</v>
      </c>
      <c r="F93" s="12">
        <v>27</v>
      </c>
      <c r="G93" s="12">
        <v>3</v>
      </c>
      <c r="H93" s="12">
        <v>2</v>
      </c>
      <c r="I93" s="13"/>
      <c r="J93" s="13"/>
      <c r="K93" s="13"/>
      <c r="L93" s="14">
        <v>458</v>
      </c>
    </row>
    <row r="94" spans="1:12" x14ac:dyDescent="0.2">
      <c r="A94" s="8" t="s">
        <v>87</v>
      </c>
      <c r="B94" s="10" t="s">
        <v>124</v>
      </c>
      <c r="C94" s="12">
        <v>516</v>
      </c>
      <c r="D94" s="12">
        <v>183</v>
      </c>
      <c r="E94" s="12">
        <v>156</v>
      </c>
      <c r="F94" s="12">
        <v>97</v>
      </c>
      <c r="G94" s="12">
        <v>32</v>
      </c>
      <c r="H94" s="12">
        <v>12</v>
      </c>
      <c r="I94" s="12">
        <v>2</v>
      </c>
      <c r="J94" s="13"/>
      <c r="K94" s="13"/>
      <c r="L94" s="14">
        <v>998</v>
      </c>
    </row>
    <row r="95" spans="1:12" x14ac:dyDescent="0.2">
      <c r="A95" s="8" t="s">
        <v>88</v>
      </c>
      <c r="B95" s="10" t="s">
        <v>124</v>
      </c>
      <c r="C95" s="12">
        <v>34</v>
      </c>
      <c r="D95" s="12">
        <v>26</v>
      </c>
      <c r="E95" s="12">
        <v>23</v>
      </c>
      <c r="F95" s="12">
        <v>11</v>
      </c>
      <c r="G95" s="12">
        <v>1</v>
      </c>
      <c r="H95" s="12">
        <v>1</v>
      </c>
      <c r="I95" s="13"/>
      <c r="J95" s="13"/>
      <c r="K95" s="13"/>
      <c r="L95" s="14">
        <v>96</v>
      </c>
    </row>
    <row r="96" spans="1:12" x14ac:dyDescent="0.2">
      <c r="A96" s="8" t="s">
        <v>89</v>
      </c>
      <c r="B96" s="10" t="s">
        <v>124</v>
      </c>
      <c r="C96" s="12">
        <v>215</v>
      </c>
      <c r="D96" s="12">
        <v>88</v>
      </c>
      <c r="E96" s="12">
        <v>35</v>
      </c>
      <c r="F96" s="12">
        <v>12</v>
      </c>
      <c r="G96" s="12">
        <v>2</v>
      </c>
      <c r="H96" s="13"/>
      <c r="I96" s="13"/>
      <c r="J96" s="13"/>
      <c r="K96" s="13"/>
      <c r="L96" s="14">
        <v>352</v>
      </c>
    </row>
    <row r="97" spans="1:12" x14ac:dyDescent="0.2">
      <c r="A97" s="8"/>
      <c r="B97" s="10"/>
      <c r="C97" s="12"/>
      <c r="D97" s="12"/>
      <c r="E97" s="12"/>
      <c r="F97" s="12"/>
      <c r="G97" s="13"/>
      <c r="H97" s="13"/>
      <c r="I97" s="13"/>
      <c r="J97" s="13"/>
      <c r="K97" s="13"/>
      <c r="L97" s="14"/>
    </row>
    <row r="98" spans="1:12" x14ac:dyDescent="0.2">
      <c r="A98" s="8"/>
      <c r="B98" s="10"/>
      <c r="C98" s="67">
        <f>SUM(C89:C97)</f>
        <v>1189</v>
      </c>
      <c r="D98" s="67">
        <f t="shared" ref="D98:L98" si="4">SUM(D89:D97)</f>
        <v>457</v>
      </c>
      <c r="E98" s="67">
        <f t="shared" si="4"/>
        <v>346</v>
      </c>
      <c r="F98" s="67">
        <f t="shared" si="4"/>
        <v>200</v>
      </c>
      <c r="G98" s="67">
        <f t="shared" si="4"/>
        <v>61</v>
      </c>
      <c r="H98" s="67">
        <f t="shared" si="4"/>
        <v>24</v>
      </c>
      <c r="I98" s="67">
        <f t="shared" si="4"/>
        <v>5</v>
      </c>
      <c r="J98" s="67">
        <f t="shared" si="4"/>
        <v>1</v>
      </c>
      <c r="K98" s="67">
        <f t="shared" si="4"/>
        <v>4</v>
      </c>
      <c r="L98" s="67">
        <f t="shared" si="4"/>
        <v>2287</v>
      </c>
    </row>
    <row r="99" spans="1:12" x14ac:dyDescent="0.2">
      <c r="A99" s="8"/>
      <c r="B99" s="10"/>
      <c r="C99" s="12"/>
      <c r="D99" s="12"/>
      <c r="E99" s="12"/>
      <c r="F99" s="12"/>
      <c r="G99" s="13"/>
      <c r="H99" s="13"/>
      <c r="I99" s="13"/>
      <c r="J99" s="13"/>
      <c r="K99" s="13"/>
      <c r="L99" s="14"/>
    </row>
    <row r="100" spans="1:12" x14ac:dyDescent="0.2">
      <c r="A100" s="8" t="s">
        <v>90</v>
      </c>
      <c r="B100" s="10" t="s">
        <v>124</v>
      </c>
      <c r="C100" s="12">
        <v>2404</v>
      </c>
      <c r="D100" s="12">
        <v>1080</v>
      </c>
      <c r="E100" s="12">
        <v>531</v>
      </c>
      <c r="F100" s="12">
        <v>146</v>
      </c>
      <c r="G100" s="12">
        <v>28</v>
      </c>
      <c r="H100" s="12">
        <v>11</v>
      </c>
      <c r="I100" s="12">
        <v>5</v>
      </c>
      <c r="J100" s="12">
        <v>1</v>
      </c>
      <c r="K100" s="13"/>
      <c r="L100" s="14">
        <v>4206</v>
      </c>
    </row>
    <row r="101" spans="1:12" x14ac:dyDescent="0.2">
      <c r="A101" s="8" t="s">
        <v>91</v>
      </c>
      <c r="B101" s="10" t="s">
        <v>124</v>
      </c>
      <c r="C101" s="12">
        <v>435</v>
      </c>
      <c r="D101" s="12">
        <v>226</v>
      </c>
      <c r="E101" s="12">
        <v>164</v>
      </c>
      <c r="F101" s="12">
        <v>73</v>
      </c>
      <c r="G101" s="12">
        <v>16</v>
      </c>
      <c r="H101" s="12">
        <v>10</v>
      </c>
      <c r="I101" s="12">
        <v>1</v>
      </c>
      <c r="J101" s="12">
        <v>1</v>
      </c>
      <c r="K101" s="13"/>
      <c r="L101" s="14">
        <v>926</v>
      </c>
    </row>
    <row r="102" spans="1:12" x14ac:dyDescent="0.2">
      <c r="A102" s="8" t="s">
        <v>92</v>
      </c>
      <c r="B102" s="10" t="s">
        <v>124</v>
      </c>
      <c r="C102" s="12">
        <v>17</v>
      </c>
      <c r="D102" s="12">
        <v>5</v>
      </c>
      <c r="E102" s="12">
        <v>6</v>
      </c>
      <c r="F102" s="12">
        <v>18</v>
      </c>
      <c r="G102" s="12">
        <v>4</v>
      </c>
      <c r="H102" s="12">
        <v>7</v>
      </c>
      <c r="I102" s="13"/>
      <c r="J102" s="13"/>
      <c r="K102" s="13"/>
      <c r="L102" s="14">
        <v>57</v>
      </c>
    </row>
    <row r="103" spans="1:12" x14ac:dyDescent="0.2">
      <c r="A103" s="8" t="s">
        <v>93</v>
      </c>
      <c r="B103" s="10" t="s">
        <v>124</v>
      </c>
      <c r="C103" s="12">
        <v>65</v>
      </c>
      <c r="D103" s="12">
        <v>22</v>
      </c>
      <c r="E103" s="12">
        <v>10</v>
      </c>
      <c r="F103" s="12">
        <v>7</v>
      </c>
      <c r="G103" s="12">
        <v>4</v>
      </c>
      <c r="H103" s="12">
        <v>1</v>
      </c>
      <c r="I103" s="13"/>
      <c r="J103" s="13"/>
      <c r="K103" s="13"/>
      <c r="L103" s="14">
        <v>109</v>
      </c>
    </row>
    <row r="104" spans="1:12" x14ac:dyDescent="0.2">
      <c r="A104" s="8" t="s">
        <v>94</v>
      </c>
      <c r="B104" s="10" t="s">
        <v>124</v>
      </c>
      <c r="C104" s="12">
        <v>48</v>
      </c>
      <c r="D104" s="12">
        <v>11</v>
      </c>
      <c r="E104" s="12">
        <v>11</v>
      </c>
      <c r="F104" s="12">
        <v>3</v>
      </c>
      <c r="G104" s="12">
        <v>7</v>
      </c>
      <c r="H104" s="13"/>
      <c r="I104" s="13"/>
      <c r="J104" s="13"/>
      <c r="K104" s="13"/>
      <c r="L104" s="14">
        <v>80</v>
      </c>
    </row>
    <row r="105" spans="1:12" x14ac:dyDescent="0.2">
      <c r="A105" s="8" t="s">
        <v>95</v>
      </c>
      <c r="B105" s="10" t="s">
        <v>124</v>
      </c>
      <c r="C105" s="12">
        <v>410</v>
      </c>
      <c r="D105" s="12">
        <v>99</v>
      </c>
      <c r="E105" s="12">
        <v>52</v>
      </c>
      <c r="F105" s="12">
        <v>28</v>
      </c>
      <c r="G105" s="12">
        <v>4</v>
      </c>
      <c r="H105" s="12">
        <v>2</v>
      </c>
      <c r="I105" s="13"/>
      <c r="J105" s="13"/>
      <c r="K105" s="13"/>
      <c r="L105" s="14">
        <v>595</v>
      </c>
    </row>
    <row r="106" spans="1:12" x14ac:dyDescent="0.2">
      <c r="A106" s="8"/>
      <c r="B106" s="10"/>
      <c r="C106" s="12"/>
      <c r="D106" s="12"/>
      <c r="E106" s="12"/>
      <c r="F106" s="12"/>
      <c r="G106" s="13"/>
      <c r="H106" s="13"/>
      <c r="I106" s="13"/>
      <c r="J106" s="13"/>
      <c r="K106" s="13"/>
      <c r="L106" s="14"/>
    </row>
    <row r="107" spans="1:12" x14ac:dyDescent="0.2">
      <c r="A107" s="8"/>
      <c r="B107" s="10"/>
      <c r="C107" s="67">
        <f>SUM(C100:C106)</f>
        <v>3379</v>
      </c>
      <c r="D107" s="67">
        <f t="shared" ref="D107:L107" si="5">SUM(D100:D106)</f>
        <v>1443</v>
      </c>
      <c r="E107" s="67">
        <f t="shared" si="5"/>
        <v>774</v>
      </c>
      <c r="F107" s="67">
        <f t="shared" si="5"/>
        <v>275</v>
      </c>
      <c r="G107" s="67">
        <f t="shared" si="5"/>
        <v>63</v>
      </c>
      <c r="H107" s="67">
        <f t="shared" si="5"/>
        <v>31</v>
      </c>
      <c r="I107" s="67">
        <f t="shared" si="5"/>
        <v>6</v>
      </c>
      <c r="J107" s="67">
        <f t="shared" si="5"/>
        <v>2</v>
      </c>
      <c r="K107" s="67">
        <f t="shared" si="5"/>
        <v>0</v>
      </c>
      <c r="L107" s="67">
        <f t="shared" si="5"/>
        <v>5973</v>
      </c>
    </row>
    <row r="108" spans="1:12" x14ac:dyDescent="0.2">
      <c r="A108" s="8"/>
      <c r="B108" s="10"/>
      <c r="C108" s="12"/>
      <c r="D108" s="12"/>
      <c r="E108" s="12"/>
      <c r="F108" s="12"/>
      <c r="G108" s="13"/>
      <c r="H108" s="13"/>
      <c r="I108" s="13"/>
      <c r="J108" s="13"/>
      <c r="K108" s="13"/>
      <c r="L108" s="14"/>
    </row>
    <row r="109" spans="1:12" x14ac:dyDescent="0.2">
      <c r="A109" s="8" t="s">
        <v>96</v>
      </c>
      <c r="B109" s="10" t="s">
        <v>124</v>
      </c>
      <c r="C109" s="12">
        <v>192</v>
      </c>
      <c r="D109" s="12">
        <v>43</v>
      </c>
      <c r="E109" s="12">
        <v>32</v>
      </c>
      <c r="F109" s="12">
        <v>30</v>
      </c>
      <c r="G109" s="12">
        <v>10</v>
      </c>
      <c r="H109" s="12">
        <v>2</v>
      </c>
      <c r="I109" s="13"/>
      <c r="J109" s="12">
        <v>1</v>
      </c>
      <c r="K109" s="13"/>
      <c r="L109" s="14">
        <v>310</v>
      </c>
    </row>
    <row r="110" spans="1:12" x14ac:dyDescent="0.2">
      <c r="A110" s="8" t="s">
        <v>97</v>
      </c>
      <c r="B110" s="10" t="s">
        <v>124</v>
      </c>
      <c r="C110" s="12">
        <v>177</v>
      </c>
      <c r="D110" s="12">
        <v>21</v>
      </c>
      <c r="E110" s="12">
        <v>2</v>
      </c>
      <c r="F110" s="13"/>
      <c r="G110" s="13"/>
      <c r="H110" s="13"/>
      <c r="I110" s="13"/>
      <c r="J110" s="13"/>
      <c r="K110" s="13"/>
      <c r="L110" s="14">
        <v>200</v>
      </c>
    </row>
    <row r="111" spans="1:12" x14ac:dyDescent="0.2">
      <c r="A111" s="8" t="s">
        <v>98</v>
      </c>
      <c r="B111" s="10" t="s">
        <v>124</v>
      </c>
      <c r="C111" s="12">
        <v>500</v>
      </c>
      <c r="D111" s="12">
        <v>79</v>
      </c>
      <c r="E111" s="12">
        <v>31</v>
      </c>
      <c r="F111" s="12">
        <v>15</v>
      </c>
      <c r="G111" s="12">
        <v>3</v>
      </c>
      <c r="H111" s="12">
        <v>3</v>
      </c>
      <c r="I111" s="13"/>
      <c r="J111" s="12">
        <v>2</v>
      </c>
      <c r="K111" s="12">
        <v>1</v>
      </c>
      <c r="L111" s="14">
        <v>634</v>
      </c>
    </row>
    <row r="112" spans="1:12" x14ac:dyDescent="0.2">
      <c r="A112" s="8" t="s">
        <v>99</v>
      </c>
      <c r="B112" s="10" t="s">
        <v>124</v>
      </c>
      <c r="C112" s="12">
        <v>1825</v>
      </c>
      <c r="D112" s="12">
        <v>174</v>
      </c>
      <c r="E112" s="12">
        <v>98</v>
      </c>
      <c r="F112" s="12">
        <v>38</v>
      </c>
      <c r="G112" s="12">
        <v>9</v>
      </c>
      <c r="H112" s="12">
        <v>5</v>
      </c>
      <c r="I112" s="12">
        <v>2</v>
      </c>
      <c r="J112" s="12">
        <v>1</v>
      </c>
      <c r="K112" s="13"/>
      <c r="L112" s="14">
        <v>2152</v>
      </c>
    </row>
    <row r="113" spans="1:12" x14ac:dyDescent="0.2">
      <c r="A113" s="8" t="s">
        <v>100</v>
      </c>
      <c r="B113" s="10" t="s">
        <v>124</v>
      </c>
      <c r="C113" s="12">
        <v>301</v>
      </c>
      <c r="D113" s="12">
        <v>51</v>
      </c>
      <c r="E113" s="12">
        <v>25</v>
      </c>
      <c r="F113" s="12">
        <v>15</v>
      </c>
      <c r="G113" s="12">
        <v>3</v>
      </c>
      <c r="H113" s="12">
        <v>1</v>
      </c>
      <c r="I113" s="12">
        <v>1</v>
      </c>
      <c r="J113" s="13"/>
      <c r="K113" s="13"/>
      <c r="L113" s="14">
        <v>397</v>
      </c>
    </row>
    <row r="114" spans="1:12" x14ac:dyDescent="0.2">
      <c r="A114" s="8" t="s">
        <v>101</v>
      </c>
      <c r="B114" s="10" t="s">
        <v>124</v>
      </c>
      <c r="C114" s="12">
        <v>66</v>
      </c>
      <c r="D114" s="12">
        <v>12</v>
      </c>
      <c r="E114" s="12">
        <v>12</v>
      </c>
      <c r="F114" s="12">
        <v>7</v>
      </c>
      <c r="G114" s="12">
        <v>2</v>
      </c>
      <c r="H114" s="12">
        <v>3</v>
      </c>
      <c r="I114" s="12">
        <v>3</v>
      </c>
      <c r="J114" s="13"/>
      <c r="K114" s="13"/>
      <c r="L114" s="14">
        <v>105</v>
      </c>
    </row>
    <row r="115" spans="1:12" x14ac:dyDescent="0.2">
      <c r="A115" s="8" t="s">
        <v>102</v>
      </c>
      <c r="B115" s="10" t="s">
        <v>124</v>
      </c>
      <c r="C115" s="12">
        <v>418</v>
      </c>
      <c r="D115" s="12">
        <v>57</v>
      </c>
      <c r="E115" s="12">
        <v>21</v>
      </c>
      <c r="F115" s="12">
        <v>18</v>
      </c>
      <c r="G115" s="12">
        <v>1</v>
      </c>
      <c r="H115" s="13"/>
      <c r="I115" s="13"/>
      <c r="J115" s="13"/>
      <c r="K115" s="13"/>
      <c r="L115" s="14">
        <v>515</v>
      </c>
    </row>
    <row r="116" spans="1:12" x14ac:dyDescent="0.2">
      <c r="A116" s="8" t="s">
        <v>103</v>
      </c>
      <c r="B116" s="10" t="s">
        <v>124</v>
      </c>
      <c r="C116" s="12">
        <v>93</v>
      </c>
      <c r="D116" s="12">
        <v>19</v>
      </c>
      <c r="E116" s="12">
        <v>12</v>
      </c>
      <c r="F116" s="12">
        <v>4</v>
      </c>
      <c r="G116" s="12">
        <v>1</v>
      </c>
      <c r="H116" s="12">
        <v>1</v>
      </c>
      <c r="I116" s="12">
        <v>1</v>
      </c>
      <c r="J116" s="13"/>
      <c r="K116" s="13"/>
      <c r="L116" s="14">
        <v>131</v>
      </c>
    </row>
    <row r="117" spans="1:12" x14ac:dyDescent="0.2">
      <c r="A117" s="8" t="s">
        <v>104</v>
      </c>
      <c r="B117" s="10" t="s">
        <v>124</v>
      </c>
      <c r="C117" s="12">
        <v>272</v>
      </c>
      <c r="D117" s="12">
        <v>47</v>
      </c>
      <c r="E117" s="12">
        <v>11</v>
      </c>
      <c r="F117" s="12">
        <v>1</v>
      </c>
      <c r="G117" s="12">
        <v>1</v>
      </c>
      <c r="H117" s="13"/>
      <c r="I117" s="13"/>
      <c r="J117" s="13"/>
      <c r="K117" s="13"/>
      <c r="L117" s="14">
        <v>332</v>
      </c>
    </row>
    <row r="118" spans="1:12" x14ac:dyDescent="0.2">
      <c r="A118" s="8" t="s">
        <v>105</v>
      </c>
      <c r="B118" s="10" t="s">
        <v>124</v>
      </c>
      <c r="C118" s="12">
        <v>22</v>
      </c>
      <c r="D118" s="12">
        <v>4</v>
      </c>
      <c r="E118" s="12">
        <v>3</v>
      </c>
      <c r="F118" s="13"/>
      <c r="G118" s="12">
        <v>2</v>
      </c>
      <c r="H118" s="12">
        <v>1</v>
      </c>
      <c r="I118" s="13"/>
      <c r="J118" s="13"/>
      <c r="K118" s="13"/>
      <c r="L118" s="14">
        <v>32</v>
      </c>
    </row>
    <row r="119" spans="1:12" x14ac:dyDescent="0.2">
      <c r="A119" s="8"/>
      <c r="B119" s="10"/>
      <c r="C119" s="12"/>
      <c r="D119" s="12"/>
      <c r="E119" s="12"/>
      <c r="F119" s="12"/>
      <c r="G119" s="13"/>
      <c r="H119" s="13"/>
      <c r="I119" s="13"/>
      <c r="J119" s="13"/>
      <c r="K119" s="13"/>
      <c r="L119" s="14"/>
    </row>
    <row r="120" spans="1:12" x14ac:dyDescent="0.2">
      <c r="A120" s="8"/>
      <c r="B120" s="10"/>
      <c r="C120" s="67">
        <f>SUM(C109:C119)</f>
        <v>3866</v>
      </c>
      <c r="D120" s="67">
        <f t="shared" ref="D120:L120" si="6">SUM(D109:D119)</f>
        <v>507</v>
      </c>
      <c r="E120" s="67">
        <f t="shared" si="6"/>
        <v>247</v>
      </c>
      <c r="F120" s="67">
        <f t="shared" si="6"/>
        <v>128</v>
      </c>
      <c r="G120" s="67">
        <f t="shared" si="6"/>
        <v>32</v>
      </c>
      <c r="H120" s="67">
        <f t="shared" si="6"/>
        <v>16</v>
      </c>
      <c r="I120" s="67">
        <f t="shared" si="6"/>
        <v>7</v>
      </c>
      <c r="J120" s="67">
        <f t="shared" si="6"/>
        <v>4</v>
      </c>
      <c r="K120" s="67">
        <f t="shared" si="6"/>
        <v>1</v>
      </c>
      <c r="L120" s="67">
        <f t="shared" si="6"/>
        <v>4808</v>
      </c>
    </row>
    <row r="121" spans="1:12" x14ac:dyDescent="0.2">
      <c r="A121" s="8"/>
      <c r="B121" s="10"/>
      <c r="C121" s="12"/>
      <c r="D121" s="12"/>
      <c r="E121" s="12"/>
      <c r="F121" s="12"/>
      <c r="G121" s="13"/>
      <c r="H121" s="13"/>
      <c r="I121" s="13"/>
      <c r="J121" s="13"/>
      <c r="K121" s="13"/>
      <c r="L121" s="14"/>
    </row>
    <row r="122" spans="1:12" x14ac:dyDescent="0.2">
      <c r="A122" s="8" t="s">
        <v>106</v>
      </c>
      <c r="B122" s="10" t="s">
        <v>124</v>
      </c>
      <c r="C122" s="12">
        <v>12</v>
      </c>
      <c r="D122" s="12">
        <v>3</v>
      </c>
      <c r="E122" s="13"/>
      <c r="F122" s="13"/>
      <c r="G122" s="13"/>
      <c r="H122" s="13"/>
      <c r="I122" s="13"/>
      <c r="J122" s="13"/>
      <c r="K122" s="13"/>
      <c r="L122" s="14">
        <v>15</v>
      </c>
    </row>
    <row r="123" spans="1:12" x14ac:dyDescent="0.2">
      <c r="A123" s="8" t="s">
        <v>107</v>
      </c>
      <c r="B123" s="10" t="s">
        <v>124</v>
      </c>
      <c r="C123" s="12">
        <v>54</v>
      </c>
      <c r="D123" s="12">
        <v>5</v>
      </c>
      <c r="E123" s="12">
        <v>1</v>
      </c>
      <c r="F123" s="13"/>
      <c r="G123" s="13"/>
      <c r="H123" s="13"/>
      <c r="I123" s="13"/>
      <c r="J123" s="13"/>
      <c r="K123" s="13"/>
      <c r="L123" s="14">
        <v>60</v>
      </c>
    </row>
    <row r="124" spans="1:12" x14ac:dyDescent="0.2">
      <c r="A124" s="8" t="s">
        <v>108</v>
      </c>
      <c r="B124" s="10" t="s">
        <v>124</v>
      </c>
      <c r="C124" s="12">
        <v>1</v>
      </c>
      <c r="D124" s="13"/>
      <c r="E124" s="13"/>
      <c r="F124" s="12">
        <v>1</v>
      </c>
      <c r="G124" s="13"/>
      <c r="H124" s="12">
        <v>1</v>
      </c>
      <c r="I124" s="13"/>
      <c r="J124" s="13"/>
      <c r="K124" s="13"/>
      <c r="L124" s="14">
        <v>3</v>
      </c>
    </row>
    <row r="125" spans="1:12" x14ac:dyDescent="0.2">
      <c r="A125" s="8" t="s">
        <v>109</v>
      </c>
      <c r="B125" s="10" t="s">
        <v>124</v>
      </c>
      <c r="C125" s="12">
        <v>2</v>
      </c>
      <c r="D125" s="13"/>
      <c r="E125" s="13"/>
      <c r="F125" s="12">
        <v>2</v>
      </c>
      <c r="G125" s="12">
        <v>1</v>
      </c>
      <c r="H125" s="12">
        <v>1</v>
      </c>
      <c r="I125" s="12">
        <v>2</v>
      </c>
      <c r="J125" s="12">
        <v>1</v>
      </c>
      <c r="K125" s="12">
        <v>2</v>
      </c>
      <c r="L125" s="14">
        <v>11</v>
      </c>
    </row>
    <row r="126" spans="1:12" x14ac:dyDescent="0.2">
      <c r="A126" s="8" t="s">
        <v>110</v>
      </c>
      <c r="B126" s="10" t="s">
        <v>124</v>
      </c>
      <c r="C126" s="12">
        <v>23</v>
      </c>
      <c r="D126" s="13"/>
      <c r="E126" s="12">
        <v>2</v>
      </c>
      <c r="F126" s="12">
        <v>2</v>
      </c>
      <c r="G126" s="13"/>
      <c r="H126" s="13"/>
      <c r="I126" s="13"/>
      <c r="J126" s="12">
        <v>2</v>
      </c>
      <c r="K126" s="12">
        <v>1</v>
      </c>
      <c r="L126" s="14">
        <v>30</v>
      </c>
    </row>
    <row r="127" spans="1:12" x14ac:dyDescent="0.2">
      <c r="A127" s="8" t="s">
        <v>111</v>
      </c>
      <c r="B127" s="10" t="s">
        <v>124</v>
      </c>
      <c r="C127" s="12">
        <v>21</v>
      </c>
      <c r="D127" s="12">
        <v>6</v>
      </c>
      <c r="E127" s="12">
        <v>1</v>
      </c>
      <c r="F127" s="12">
        <v>2</v>
      </c>
      <c r="G127" s="12">
        <v>1</v>
      </c>
      <c r="H127" s="13"/>
      <c r="I127" s="13"/>
      <c r="J127" s="13"/>
      <c r="K127" s="13"/>
      <c r="L127" s="14">
        <v>31</v>
      </c>
    </row>
    <row r="128" spans="1:12" x14ac:dyDescent="0.2">
      <c r="A128" s="8" t="s">
        <v>112</v>
      </c>
      <c r="B128" s="10" t="s">
        <v>124</v>
      </c>
      <c r="C128" s="12">
        <v>1</v>
      </c>
      <c r="D128" s="13"/>
      <c r="E128" s="13"/>
      <c r="F128" s="13"/>
      <c r="G128" s="13"/>
      <c r="H128" s="13"/>
      <c r="I128" s="12">
        <v>1</v>
      </c>
      <c r="J128" s="13"/>
      <c r="K128" s="13"/>
      <c r="L128" s="14">
        <v>2</v>
      </c>
    </row>
    <row r="129" spans="1:12" x14ac:dyDescent="0.2">
      <c r="A129" s="8" t="s">
        <v>113</v>
      </c>
      <c r="B129" s="10" t="s">
        <v>124</v>
      </c>
      <c r="C129" s="12">
        <v>3</v>
      </c>
      <c r="D129" s="13"/>
      <c r="E129" s="13"/>
      <c r="F129" s="13"/>
      <c r="G129" s="13"/>
      <c r="H129" s="12">
        <v>1</v>
      </c>
      <c r="I129" s="13"/>
      <c r="J129" s="12">
        <v>1</v>
      </c>
      <c r="K129" s="13"/>
      <c r="L129" s="14">
        <v>5</v>
      </c>
    </row>
    <row r="130" spans="1:12" x14ac:dyDescent="0.2">
      <c r="A130" s="8" t="s">
        <v>114</v>
      </c>
      <c r="B130" s="10" t="s">
        <v>124</v>
      </c>
      <c r="C130" s="12">
        <v>256</v>
      </c>
      <c r="D130" s="12">
        <v>29</v>
      </c>
      <c r="E130" s="12">
        <v>20</v>
      </c>
      <c r="F130" s="12">
        <v>7</v>
      </c>
      <c r="G130" s="12">
        <v>1</v>
      </c>
      <c r="H130" s="12">
        <v>5</v>
      </c>
      <c r="I130" s="12">
        <v>2</v>
      </c>
      <c r="J130" s="12">
        <v>1</v>
      </c>
      <c r="K130" s="13"/>
      <c r="L130" s="14">
        <v>321</v>
      </c>
    </row>
    <row r="131" spans="1:12" x14ac:dyDescent="0.2">
      <c r="A131" s="8" t="s">
        <v>115</v>
      </c>
      <c r="B131" s="10" t="s">
        <v>124</v>
      </c>
      <c r="C131" s="12">
        <v>231</v>
      </c>
      <c r="D131" s="12">
        <v>126</v>
      </c>
      <c r="E131" s="12">
        <v>38</v>
      </c>
      <c r="F131" s="12">
        <v>6</v>
      </c>
      <c r="G131" s="13"/>
      <c r="H131" s="13"/>
      <c r="I131" s="13"/>
      <c r="J131" s="13"/>
      <c r="K131" s="13"/>
      <c r="L131" s="14">
        <v>401</v>
      </c>
    </row>
    <row r="132" spans="1:12" x14ac:dyDescent="0.2">
      <c r="A132" s="8" t="s">
        <v>116</v>
      </c>
      <c r="B132" s="10" t="s">
        <v>124</v>
      </c>
      <c r="C132" s="12">
        <v>251</v>
      </c>
      <c r="D132" s="12">
        <v>98</v>
      </c>
      <c r="E132" s="12">
        <v>70</v>
      </c>
      <c r="F132" s="12">
        <v>20</v>
      </c>
      <c r="G132" s="12">
        <v>3</v>
      </c>
      <c r="H132" s="12">
        <v>1</v>
      </c>
      <c r="I132" s="13"/>
      <c r="J132" s="13"/>
      <c r="K132" s="13"/>
      <c r="L132" s="14">
        <v>443</v>
      </c>
    </row>
    <row r="133" spans="1:12" x14ac:dyDescent="0.2">
      <c r="A133" s="8" t="s">
        <v>117</v>
      </c>
      <c r="B133" s="10" t="s">
        <v>124</v>
      </c>
      <c r="C133" s="12">
        <v>10</v>
      </c>
      <c r="D133" s="12">
        <v>80</v>
      </c>
      <c r="E133" s="12">
        <v>108</v>
      </c>
      <c r="F133" s="12">
        <v>7</v>
      </c>
      <c r="G133" s="13"/>
      <c r="H133" s="13"/>
      <c r="I133" s="13"/>
      <c r="J133" s="13"/>
      <c r="K133" s="13"/>
      <c r="L133" s="14">
        <v>205</v>
      </c>
    </row>
    <row r="134" spans="1:12" x14ac:dyDescent="0.2">
      <c r="A134" s="8" t="s">
        <v>118</v>
      </c>
      <c r="B134" s="10" t="s">
        <v>124</v>
      </c>
      <c r="C134" s="12">
        <v>2203</v>
      </c>
      <c r="D134" s="12">
        <v>702</v>
      </c>
      <c r="E134" s="12">
        <v>85</v>
      </c>
      <c r="F134" s="12">
        <v>20</v>
      </c>
      <c r="G134" s="12">
        <v>2</v>
      </c>
      <c r="H134" s="13"/>
      <c r="I134" s="13"/>
      <c r="J134" s="13"/>
      <c r="K134" s="13"/>
      <c r="L134" s="14">
        <v>3012</v>
      </c>
    </row>
    <row r="135" spans="1:12" x14ac:dyDescent="0.2">
      <c r="A135" s="8" t="s">
        <v>119</v>
      </c>
      <c r="B135" s="10" t="s">
        <v>124</v>
      </c>
      <c r="C135" s="12">
        <v>142</v>
      </c>
      <c r="D135" s="12">
        <v>58</v>
      </c>
      <c r="E135" s="12">
        <v>23</v>
      </c>
      <c r="F135" s="12">
        <v>16</v>
      </c>
      <c r="G135" s="12">
        <v>1</v>
      </c>
      <c r="H135" s="13"/>
      <c r="I135" s="13"/>
      <c r="J135" s="13"/>
      <c r="K135" s="13"/>
      <c r="L135" s="14">
        <v>240</v>
      </c>
    </row>
    <row r="136" spans="1:12" x14ac:dyDescent="0.2">
      <c r="A136" s="8" t="s">
        <v>120</v>
      </c>
      <c r="B136" s="10" t="s">
        <v>124</v>
      </c>
      <c r="C136" s="12">
        <v>816</v>
      </c>
      <c r="D136" s="12">
        <v>98</v>
      </c>
      <c r="E136" s="12">
        <v>70</v>
      </c>
      <c r="F136" s="12">
        <v>30</v>
      </c>
      <c r="G136" s="12">
        <v>9</v>
      </c>
      <c r="H136" s="12">
        <v>3</v>
      </c>
      <c r="I136" s="13"/>
      <c r="J136" s="12">
        <v>2</v>
      </c>
      <c r="K136" s="12">
        <v>5</v>
      </c>
      <c r="L136" s="14">
        <v>1033</v>
      </c>
    </row>
    <row r="137" spans="1:12" x14ac:dyDescent="0.2">
      <c r="A137" s="8" t="s">
        <v>121</v>
      </c>
      <c r="B137" s="10" t="s">
        <v>124</v>
      </c>
      <c r="C137" s="12">
        <v>6993</v>
      </c>
      <c r="D137" s="12">
        <v>763</v>
      </c>
      <c r="E137" s="12">
        <v>356</v>
      </c>
      <c r="F137" s="12">
        <v>213</v>
      </c>
      <c r="G137" s="12">
        <v>67</v>
      </c>
      <c r="H137" s="12">
        <v>46</v>
      </c>
      <c r="I137" s="12">
        <v>5</v>
      </c>
      <c r="J137" s="12">
        <v>4</v>
      </c>
      <c r="K137" s="12">
        <v>3</v>
      </c>
      <c r="L137" s="14">
        <v>8450</v>
      </c>
    </row>
    <row r="138" spans="1:12" x14ac:dyDescent="0.2">
      <c r="A138" s="8" t="s">
        <v>122</v>
      </c>
      <c r="B138" s="10" t="s">
        <v>124</v>
      </c>
      <c r="C138" s="12">
        <v>3</v>
      </c>
      <c r="D138" s="12">
        <v>1</v>
      </c>
      <c r="E138" s="13"/>
      <c r="F138" s="12">
        <v>4</v>
      </c>
      <c r="G138" s="12">
        <v>5</v>
      </c>
      <c r="H138" s="12">
        <v>3</v>
      </c>
      <c r="I138" s="13"/>
      <c r="J138" s="13"/>
      <c r="K138" s="13"/>
      <c r="L138" s="14">
        <v>16</v>
      </c>
    </row>
    <row r="139" spans="1:12" x14ac:dyDescent="0.2">
      <c r="A139" s="8" t="s">
        <v>123</v>
      </c>
      <c r="B139" s="10" t="s">
        <v>124</v>
      </c>
      <c r="C139" s="12">
        <v>18</v>
      </c>
      <c r="D139" s="12">
        <v>3</v>
      </c>
      <c r="E139" s="12">
        <v>3</v>
      </c>
      <c r="F139" s="13"/>
      <c r="G139" s="12">
        <v>1</v>
      </c>
      <c r="H139" s="12">
        <v>1</v>
      </c>
      <c r="I139" s="13"/>
      <c r="J139" s="13"/>
      <c r="K139" s="13"/>
      <c r="L139" s="14">
        <v>26</v>
      </c>
    </row>
    <row r="140" spans="1:12" x14ac:dyDescent="0.2">
      <c r="A140" s="8"/>
      <c r="B140" s="10"/>
      <c r="C140" s="12"/>
      <c r="D140" s="12"/>
      <c r="E140" s="12"/>
      <c r="F140" s="12"/>
      <c r="G140" s="13"/>
      <c r="H140" s="13"/>
      <c r="I140" s="13"/>
      <c r="J140" s="13"/>
      <c r="K140" s="13"/>
      <c r="L140" s="14"/>
    </row>
    <row r="141" spans="1:12" x14ac:dyDescent="0.2">
      <c r="A141" s="8"/>
      <c r="B141" s="10"/>
      <c r="C141" s="67">
        <f>SUM(C122:C140)</f>
        <v>11040</v>
      </c>
      <c r="D141" s="67">
        <f t="shared" ref="D141:L141" si="7">SUM(D122:D140)</f>
        <v>1972</v>
      </c>
      <c r="E141" s="67">
        <f t="shared" si="7"/>
        <v>777</v>
      </c>
      <c r="F141" s="67">
        <f t="shared" si="7"/>
        <v>330</v>
      </c>
      <c r="G141" s="67">
        <f t="shared" si="7"/>
        <v>91</v>
      </c>
      <c r="H141" s="67">
        <f t="shared" si="7"/>
        <v>62</v>
      </c>
      <c r="I141" s="67">
        <f t="shared" si="7"/>
        <v>10</v>
      </c>
      <c r="J141" s="67">
        <f t="shared" si="7"/>
        <v>11</v>
      </c>
      <c r="K141" s="67">
        <f t="shared" si="7"/>
        <v>11</v>
      </c>
      <c r="L141" s="67">
        <f t="shared" si="7"/>
        <v>14304</v>
      </c>
    </row>
    <row r="142" spans="1:12" x14ac:dyDescent="0.2">
      <c r="A142" s="8"/>
      <c r="B142" s="10"/>
      <c r="C142" s="12"/>
      <c r="D142" s="12"/>
      <c r="E142" s="12"/>
      <c r="F142" s="12"/>
      <c r="G142" s="13"/>
      <c r="H142" s="13"/>
      <c r="I142" s="13"/>
      <c r="J142" s="13"/>
      <c r="K142" s="13"/>
      <c r="L142" s="14"/>
    </row>
    <row r="143" spans="1:12" x14ac:dyDescent="0.2">
      <c r="A143" s="9">
        <v>902</v>
      </c>
      <c r="B143" s="10" t="s">
        <v>124</v>
      </c>
      <c r="C143" s="12">
        <v>23</v>
      </c>
      <c r="D143" s="12">
        <v>2</v>
      </c>
      <c r="E143" s="13"/>
      <c r="F143" s="13"/>
      <c r="G143" s="13"/>
      <c r="H143" s="13"/>
      <c r="I143" s="13"/>
      <c r="J143" s="13"/>
      <c r="K143" s="13"/>
      <c r="L143" s="14">
        <v>25</v>
      </c>
    </row>
    <row r="144" spans="1:12" x14ac:dyDescent="0.2">
      <c r="A144" s="9">
        <v>906</v>
      </c>
      <c r="B144" s="10" t="s">
        <v>124</v>
      </c>
      <c r="C144" s="13"/>
      <c r="D144" s="13"/>
      <c r="E144" s="13"/>
      <c r="F144" s="13"/>
      <c r="G144" s="13"/>
      <c r="H144" s="12">
        <v>1</v>
      </c>
      <c r="I144" s="13"/>
      <c r="J144" s="13"/>
      <c r="K144" s="13"/>
      <c r="L144" s="14">
        <v>1</v>
      </c>
    </row>
    <row r="145" spans="1:12" x14ac:dyDescent="0.2">
      <c r="A145" s="9"/>
      <c r="B145" s="10"/>
      <c r="C145" s="13"/>
      <c r="D145" s="13"/>
      <c r="E145" s="13"/>
      <c r="F145" s="13"/>
      <c r="G145" s="13"/>
      <c r="H145" s="12"/>
      <c r="I145" s="13"/>
      <c r="J145" s="13"/>
      <c r="K145" s="13"/>
      <c r="L145" s="14"/>
    </row>
    <row r="146" spans="1:12" x14ac:dyDescent="0.2">
      <c r="A146" s="8"/>
      <c r="C146" s="67">
        <f>SUM(C143:C144)</f>
        <v>23</v>
      </c>
      <c r="D146" s="67">
        <f t="shared" ref="D146:L146" si="8">SUM(D143:D144)</f>
        <v>2</v>
      </c>
      <c r="E146" s="67">
        <f t="shared" si="8"/>
        <v>0</v>
      </c>
      <c r="F146" s="67">
        <f t="shared" si="8"/>
        <v>0</v>
      </c>
      <c r="G146" s="67">
        <f t="shared" si="8"/>
        <v>0</v>
      </c>
      <c r="H146" s="67">
        <f t="shared" si="8"/>
        <v>1</v>
      </c>
      <c r="I146" s="67">
        <f t="shared" si="8"/>
        <v>0</v>
      </c>
      <c r="J146" s="67">
        <f t="shared" si="8"/>
        <v>0</v>
      </c>
      <c r="K146" s="67">
        <f t="shared" si="8"/>
        <v>0</v>
      </c>
      <c r="L146" s="67">
        <f t="shared" si="8"/>
        <v>26</v>
      </c>
    </row>
  </sheetData>
  <mergeCells count="1">
    <mergeCell ref="C3:L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showZeros="0" workbookViewId="0"/>
  </sheetViews>
  <sheetFormatPr baseColWidth="10" defaultRowHeight="12.75" x14ac:dyDescent="0.2"/>
  <cols>
    <col min="1" max="1" width="9.75" style="11" customWidth="1"/>
    <col min="2" max="2" width="4.75" style="11" customWidth="1"/>
    <col min="3" max="12" width="11.625" style="11" customWidth="1"/>
    <col min="13" max="16384" width="11" style="11"/>
  </cols>
  <sheetData>
    <row r="1" spans="1:12" s="6" customFormat="1" ht="18" x14ac:dyDescent="0.25">
      <c r="A1" s="5" t="s">
        <v>129</v>
      </c>
      <c r="G1" s="7"/>
    </row>
    <row r="2" spans="1:12" s="6" customFormat="1" ht="16.5" customHeight="1" x14ac:dyDescent="0.2">
      <c r="G2" s="7"/>
    </row>
    <row r="3" spans="1:12" s="6" customFormat="1" ht="16.5" customHeight="1" x14ac:dyDescent="0.2">
      <c r="C3" s="73" t="s">
        <v>10</v>
      </c>
      <c r="D3" s="73"/>
      <c r="E3" s="73"/>
      <c r="F3" s="73"/>
      <c r="G3" s="73"/>
      <c r="H3" s="73"/>
      <c r="I3" s="73"/>
      <c r="J3" s="73"/>
      <c r="K3" s="73"/>
      <c r="L3" s="73"/>
    </row>
    <row r="4" spans="1:12" s="6" customFormat="1" ht="16.5" customHeight="1" x14ac:dyDescent="0.2">
      <c r="J4" s="7"/>
    </row>
    <row r="5" spans="1:12" s="6" customFormat="1" ht="16.5" customHeight="1" x14ac:dyDescent="0.2">
      <c r="C5" s="1" t="s">
        <v>0</v>
      </c>
      <c r="D5" s="1" t="s">
        <v>1</v>
      </c>
      <c r="E5" s="1" t="s">
        <v>2</v>
      </c>
      <c r="F5" s="2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4" t="s">
        <v>9</v>
      </c>
    </row>
    <row r="6" spans="1:12" s="6" customFormat="1" ht="16.5" customHeight="1" x14ac:dyDescent="0.2">
      <c r="C6" s="1"/>
      <c r="D6" s="1"/>
      <c r="E6" s="2"/>
      <c r="F6" s="3"/>
      <c r="G6" s="3"/>
      <c r="H6" s="3"/>
      <c r="I6" s="3"/>
      <c r="J6" s="3"/>
      <c r="K6" s="4"/>
    </row>
    <row r="7" spans="1:12" x14ac:dyDescent="0.2">
      <c r="A7" s="8" t="s">
        <v>12</v>
      </c>
      <c r="B7" s="10" t="s">
        <v>126</v>
      </c>
      <c r="C7" s="68">
        <f>'Betriebe 7_2017'!C7*100/'Betriebe 7_2017'!$L7</f>
        <v>48.931297709923662</v>
      </c>
      <c r="D7" s="68">
        <f>'Betriebe 7_2017'!D7*100/'Betriebe 7_2017'!$L7</f>
        <v>20.458015267175572</v>
      </c>
      <c r="E7" s="68">
        <f>'Betriebe 7_2017'!E7*100/'Betriebe 7_2017'!$L7</f>
        <v>13.816793893129772</v>
      </c>
      <c r="F7" s="68">
        <f>'Betriebe 7_2017'!F7*100/'Betriebe 7_2017'!$L7</f>
        <v>11.297709923664122</v>
      </c>
      <c r="G7" s="68">
        <f>'Betriebe 7_2017'!G7*100/'Betriebe 7_2017'!$L7</f>
        <v>3.7404580152671754</v>
      </c>
      <c r="H7" s="68">
        <f>'Betriebe 7_2017'!H7*100/'Betriebe 7_2017'!$L7</f>
        <v>1.3740458015267176</v>
      </c>
      <c r="I7" s="68">
        <f>'Betriebe 7_2017'!I7*100/'Betriebe 7_2017'!$L7</f>
        <v>0.30534351145038169</v>
      </c>
      <c r="J7" s="68">
        <f>'Betriebe 7_2017'!J7*100/'Betriebe 7_2017'!$L7</f>
        <v>0</v>
      </c>
      <c r="K7" s="68">
        <f>'Betriebe 7_2017'!K7*100/'Betriebe 7_2017'!$L7</f>
        <v>7.6335877862595422E-2</v>
      </c>
      <c r="L7" s="69">
        <f>'Betriebe 7_2017'!L7*100/'Betriebe 7_2017'!$L7</f>
        <v>100</v>
      </c>
    </row>
    <row r="8" spans="1:12" x14ac:dyDescent="0.2">
      <c r="A8" s="8" t="s">
        <v>13</v>
      </c>
      <c r="B8" s="10" t="s">
        <v>126</v>
      </c>
      <c r="C8" s="68">
        <f>'Betriebe 7_2017'!C8*100/'Betriebe 7_2017'!$L8</f>
        <v>46.244131455399064</v>
      </c>
      <c r="D8" s="68">
        <f>'Betriebe 7_2017'!D8*100/'Betriebe 7_2017'!$L8</f>
        <v>24.64788732394366</v>
      </c>
      <c r="E8" s="68">
        <f>'Betriebe 7_2017'!E8*100/'Betriebe 7_2017'!$L8</f>
        <v>18.07511737089202</v>
      </c>
      <c r="F8" s="68">
        <f>'Betriebe 7_2017'!F8*100/'Betriebe 7_2017'!$L8</f>
        <v>9.3896713615023479</v>
      </c>
      <c r="G8" s="68">
        <f>'Betriebe 7_2017'!G8*100/'Betriebe 7_2017'!$L8</f>
        <v>1.1737089201877935</v>
      </c>
      <c r="H8" s="68">
        <f>'Betriebe 7_2017'!H8*100/'Betriebe 7_2017'!$L8</f>
        <v>0.46948356807511737</v>
      </c>
      <c r="I8" s="68">
        <f>'Betriebe 7_2017'!I8*100/'Betriebe 7_2017'!$L8</f>
        <v>0</v>
      </c>
      <c r="J8" s="68">
        <f>'Betriebe 7_2017'!J8*100/'Betriebe 7_2017'!$L8</f>
        <v>0</v>
      </c>
      <c r="K8" s="68">
        <f>'Betriebe 7_2017'!K8*100/'Betriebe 7_2017'!$L8</f>
        <v>0</v>
      </c>
      <c r="L8" s="69">
        <f>'Betriebe 7_2017'!L8*100/'Betriebe 7_2017'!$L8</f>
        <v>100</v>
      </c>
    </row>
    <row r="9" spans="1:12" x14ac:dyDescent="0.2">
      <c r="A9" s="8" t="s">
        <v>14</v>
      </c>
      <c r="B9" s="10" t="s">
        <v>126</v>
      </c>
      <c r="C9" s="68">
        <f>'Betriebe 7_2017'!C9*100/'Betriebe 7_2017'!$L9</f>
        <v>65.853658536585371</v>
      </c>
      <c r="D9" s="68">
        <f>'Betriebe 7_2017'!D9*100/'Betriebe 7_2017'!$L9</f>
        <v>20.121951219512194</v>
      </c>
      <c r="E9" s="68">
        <f>'Betriebe 7_2017'!E9*100/'Betriebe 7_2017'!$L9</f>
        <v>7.9268292682926829</v>
      </c>
      <c r="F9" s="68">
        <f>'Betriebe 7_2017'!F9*100/'Betriebe 7_2017'!$L9</f>
        <v>6.0975609756097562</v>
      </c>
      <c r="G9" s="68">
        <f>'Betriebe 7_2017'!G9*100/'Betriebe 7_2017'!$L9</f>
        <v>0</v>
      </c>
      <c r="H9" s="68">
        <f>'Betriebe 7_2017'!H9*100/'Betriebe 7_2017'!$L9</f>
        <v>0</v>
      </c>
      <c r="I9" s="68">
        <f>'Betriebe 7_2017'!I9*100/'Betriebe 7_2017'!$L9</f>
        <v>0</v>
      </c>
      <c r="J9" s="68">
        <f>'Betriebe 7_2017'!J9*100/'Betriebe 7_2017'!$L9</f>
        <v>0</v>
      </c>
      <c r="K9" s="68">
        <f>'Betriebe 7_2017'!K9*100/'Betriebe 7_2017'!$L9</f>
        <v>0</v>
      </c>
      <c r="L9" s="69">
        <f>'Betriebe 7_2017'!L9*100/'Betriebe 7_2017'!$L9</f>
        <v>100</v>
      </c>
    </row>
    <row r="10" spans="1:12" x14ac:dyDescent="0.2">
      <c r="A10" s="8" t="s">
        <v>15</v>
      </c>
      <c r="B10" s="10" t="s">
        <v>126</v>
      </c>
      <c r="C10" s="68">
        <f>'Betriebe 7_2017'!C10*100/'Betriebe 7_2017'!$L10</f>
        <v>53.584229390681003</v>
      </c>
      <c r="D10" s="68">
        <f>'Betriebe 7_2017'!D10*100/'Betriebe 7_2017'!$L10</f>
        <v>22.759856630824373</v>
      </c>
      <c r="E10" s="68">
        <f>'Betriebe 7_2017'!E10*100/'Betriebe 7_2017'!$L10</f>
        <v>15.412186379928315</v>
      </c>
      <c r="F10" s="68">
        <f>'Betriebe 7_2017'!F10*100/'Betriebe 7_2017'!$L10</f>
        <v>7.1684587813620073</v>
      </c>
      <c r="G10" s="68">
        <f>'Betriebe 7_2017'!G10*100/'Betriebe 7_2017'!$L10</f>
        <v>0.89605734767025091</v>
      </c>
      <c r="H10" s="68">
        <f>'Betriebe 7_2017'!H10*100/'Betriebe 7_2017'!$L10</f>
        <v>0.17921146953405018</v>
      </c>
      <c r="I10" s="68">
        <f>'Betriebe 7_2017'!I10*100/'Betriebe 7_2017'!$L10</f>
        <v>0</v>
      </c>
      <c r="J10" s="68">
        <f>'Betriebe 7_2017'!J10*100/'Betriebe 7_2017'!$L10</f>
        <v>0</v>
      </c>
      <c r="K10" s="68">
        <f>'Betriebe 7_2017'!K10*100/'Betriebe 7_2017'!$L10</f>
        <v>0</v>
      </c>
      <c r="L10" s="69">
        <f>'Betriebe 7_2017'!L10*100/'Betriebe 7_2017'!$L10</f>
        <v>100</v>
      </c>
    </row>
    <row r="11" spans="1:12" x14ac:dyDescent="0.2">
      <c r="A11" s="8" t="s">
        <v>16</v>
      </c>
      <c r="B11" s="10" t="s">
        <v>126</v>
      </c>
      <c r="C11" s="68">
        <f>'Betriebe 7_2017'!C11*100/'Betriebe 7_2017'!$L11</f>
        <v>58.952496954933011</v>
      </c>
      <c r="D11" s="68">
        <f>'Betriebe 7_2017'!D11*100/'Betriebe 7_2017'!$L11</f>
        <v>19.366626065773445</v>
      </c>
      <c r="E11" s="68">
        <f>'Betriebe 7_2017'!E11*100/'Betriebe 7_2017'!$L11</f>
        <v>10.962241169305726</v>
      </c>
      <c r="F11" s="68">
        <f>'Betriebe 7_2017'!F11*100/'Betriebe 7_2017'!$L11</f>
        <v>7.79537149817296</v>
      </c>
      <c r="G11" s="68">
        <f>'Betriebe 7_2017'!G11*100/'Betriebe 7_2017'!$L11</f>
        <v>2.3142509135200973</v>
      </c>
      <c r="H11" s="68">
        <f>'Betriebe 7_2017'!H11*100/'Betriebe 7_2017'!$L11</f>
        <v>0.60901339829476253</v>
      </c>
      <c r="I11" s="68">
        <f>'Betriebe 7_2017'!I11*100/'Betriebe 7_2017'!$L11</f>
        <v>0</v>
      </c>
      <c r="J11" s="68">
        <f>'Betriebe 7_2017'!J11*100/'Betriebe 7_2017'!$L11</f>
        <v>0</v>
      </c>
      <c r="K11" s="68">
        <f>'Betriebe 7_2017'!K11*100/'Betriebe 7_2017'!$L11</f>
        <v>0</v>
      </c>
      <c r="L11" s="69">
        <f>'Betriebe 7_2017'!L11*100/'Betriebe 7_2017'!$L11</f>
        <v>100</v>
      </c>
    </row>
    <row r="12" spans="1:12" x14ac:dyDescent="0.2">
      <c r="A12" s="8" t="s">
        <v>17</v>
      </c>
      <c r="B12" s="10" t="s">
        <v>126</v>
      </c>
      <c r="C12" s="68">
        <f>'Betriebe 7_2017'!C12*100/'Betriebe 7_2017'!$L12</f>
        <v>41.530054644808743</v>
      </c>
      <c r="D12" s="68">
        <f>'Betriebe 7_2017'!D12*100/'Betriebe 7_2017'!$L12</f>
        <v>22.950819672131146</v>
      </c>
      <c r="E12" s="68">
        <f>'Betriebe 7_2017'!E12*100/'Betriebe 7_2017'!$L12</f>
        <v>20.765027322404372</v>
      </c>
      <c r="F12" s="68">
        <f>'Betriebe 7_2017'!F12*100/'Betriebe 7_2017'!$L12</f>
        <v>10.928961748633879</v>
      </c>
      <c r="G12" s="68">
        <f>'Betriebe 7_2017'!G12*100/'Betriebe 7_2017'!$L12</f>
        <v>2.7322404371584699</v>
      </c>
      <c r="H12" s="68">
        <f>'Betriebe 7_2017'!H12*100/'Betriebe 7_2017'!$L12</f>
        <v>1.0928961748633881</v>
      </c>
      <c r="I12" s="68">
        <f>'Betriebe 7_2017'!I12*100/'Betriebe 7_2017'!$L12</f>
        <v>0</v>
      </c>
      <c r="J12" s="68">
        <f>'Betriebe 7_2017'!J12*100/'Betriebe 7_2017'!$L12</f>
        <v>0</v>
      </c>
      <c r="K12" s="68">
        <f>'Betriebe 7_2017'!K12*100/'Betriebe 7_2017'!$L12</f>
        <v>0</v>
      </c>
      <c r="L12" s="69">
        <f>'Betriebe 7_2017'!L12*100/'Betriebe 7_2017'!$L12</f>
        <v>100</v>
      </c>
    </row>
    <row r="13" spans="1:12" x14ac:dyDescent="0.2">
      <c r="A13" s="8" t="s">
        <v>18</v>
      </c>
      <c r="B13" s="10" t="s">
        <v>126</v>
      </c>
      <c r="C13" s="68">
        <f>'Betriebe 7_2017'!C13*100/'Betriebe 7_2017'!$L13</f>
        <v>63.318284424379236</v>
      </c>
      <c r="D13" s="68">
        <f>'Betriebe 7_2017'!D13*100/'Betriebe 7_2017'!$L13</f>
        <v>20.20316027088036</v>
      </c>
      <c r="E13" s="68">
        <f>'Betriebe 7_2017'!E13*100/'Betriebe 7_2017'!$L13</f>
        <v>10.045146726862303</v>
      </c>
      <c r="F13" s="68">
        <f>'Betriebe 7_2017'!F13*100/'Betriebe 7_2017'!$L13</f>
        <v>5.1918735891647856</v>
      </c>
      <c r="G13" s="68">
        <f>'Betriebe 7_2017'!G13*100/'Betriebe 7_2017'!$L13</f>
        <v>0.79006772009029347</v>
      </c>
      <c r="H13" s="68">
        <f>'Betriebe 7_2017'!H13*100/'Betriebe 7_2017'!$L13</f>
        <v>0.33860045146726864</v>
      </c>
      <c r="I13" s="68">
        <f>'Betriebe 7_2017'!I13*100/'Betriebe 7_2017'!$L13</f>
        <v>0</v>
      </c>
      <c r="J13" s="68">
        <f>'Betriebe 7_2017'!J13*100/'Betriebe 7_2017'!$L13</f>
        <v>0.11286681715575621</v>
      </c>
      <c r="K13" s="68">
        <f>'Betriebe 7_2017'!K13*100/'Betriebe 7_2017'!$L13</f>
        <v>0</v>
      </c>
      <c r="L13" s="69">
        <f>'Betriebe 7_2017'!L13*100/'Betriebe 7_2017'!$L13</f>
        <v>100</v>
      </c>
    </row>
    <row r="14" spans="1:12" x14ac:dyDescent="0.2">
      <c r="A14" s="8" t="s">
        <v>19</v>
      </c>
      <c r="B14" s="10" t="s">
        <v>126</v>
      </c>
      <c r="C14" s="68">
        <f>'Betriebe 7_2017'!C14*100/'Betriebe 7_2017'!$L14</f>
        <v>57.224118316268488</v>
      </c>
      <c r="D14" s="68">
        <f>'Betriebe 7_2017'!D14*100/'Betriebe 7_2017'!$L14</f>
        <v>19.795221843003414</v>
      </c>
      <c r="E14" s="68">
        <f>'Betriebe 7_2017'!E14*100/'Betriebe 7_2017'!$L14</f>
        <v>11.945392491467576</v>
      </c>
      <c r="F14" s="68">
        <f>'Betriebe 7_2017'!F14*100/'Betriebe 7_2017'!$L14</f>
        <v>8.8737201365187719</v>
      </c>
      <c r="G14" s="68">
        <f>'Betriebe 7_2017'!G14*100/'Betriebe 7_2017'!$L14</f>
        <v>1.3651877133105803</v>
      </c>
      <c r="H14" s="68">
        <f>'Betriebe 7_2017'!H14*100/'Betriebe 7_2017'!$L14</f>
        <v>0.68259385665529015</v>
      </c>
      <c r="I14" s="68">
        <f>'Betriebe 7_2017'!I14*100/'Betriebe 7_2017'!$L14</f>
        <v>0.11376564277588168</v>
      </c>
      <c r="J14" s="68">
        <f>'Betriebe 7_2017'!J14*100/'Betriebe 7_2017'!$L14</f>
        <v>0</v>
      </c>
      <c r="K14" s="68">
        <f>'Betriebe 7_2017'!K14*100/'Betriebe 7_2017'!$L14</f>
        <v>0</v>
      </c>
      <c r="L14" s="69">
        <f>'Betriebe 7_2017'!L14*100/'Betriebe 7_2017'!$L14</f>
        <v>100</v>
      </c>
    </row>
    <row r="15" spans="1:12" x14ac:dyDescent="0.2">
      <c r="A15" s="8" t="s">
        <v>20</v>
      </c>
      <c r="B15" s="10" t="s">
        <v>126</v>
      </c>
      <c r="C15" s="68">
        <f>'Betriebe 7_2017'!C15*100/'Betriebe 7_2017'!$L15</f>
        <v>48.583569405099148</v>
      </c>
      <c r="D15" s="68">
        <f>'Betriebe 7_2017'!D15*100/'Betriebe 7_2017'!$L15</f>
        <v>24.787535410764871</v>
      </c>
      <c r="E15" s="68">
        <f>'Betriebe 7_2017'!E15*100/'Betriebe 7_2017'!$L15</f>
        <v>16.288951841359772</v>
      </c>
      <c r="F15" s="68">
        <f>'Betriebe 7_2017'!F15*100/'Betriebe 7_2017'!$L15</f>
        <v>8.215297450424929</v>
      </c>
      <c r="G15" s="68">
        <f>'Betriebe 7_2017'!G15*100/'Betriebe 7_2017'!$L15</f>
        <v>1.1331444759206799</v>
      </c>
      <c r="H15" s="68">
        <f>'Betriebe 7_2017'!H15*100/'Betriebe 7_2017'!$L15</f>
        <v>0.84985835694050993</v>
      </c>
      <c r="I15" s="68">
        <f>'Betriebe 7_2017'!I15*100/'Betriebe 7_2017'!$L15</f>
        <v>0.14164305949008499</v>
      </c>
      <c r="J15" s="68">
        <f>'Betriebe 7_2017'!J15*100/'Betriebe 7_2017'!$L15</f>
        <v>0</v>
      </c>
      <c r="K15" s="68">
        <f>'Betriebe 7_2017'!K15*100/'Betriebe 7_2017'!$L15</f>
        <v>0</v>
      </c>
      <c r="L15" s="69">
        <f>'Betriebe 7_2017'!L15*100/'Betriebe 7_2017'!$L15</f>
        <v>100</v>
      </c>
    </row>
    <row r="16" spans="1:12" x14ac:dyDescent="0.2">
      <c r="A16" s="8" t="s">
        <v>21</v>
      </c>
      <c r="B16" s="10" t="s">
        <v>126</v>
      </c>
      <c r="C16" s="68">
        <f>'Betriebe 7_2017'!C16*100/'Betriebe 7_2017'!$L16</f>
        <v>56.659142212189614</v>
      </c>
      <c r="D16" s="68">
        <f>'Betriebe 7_2017'!D16*100/'Betriebe 7_2017'!$L16</f>
        <v>18.058690744920995</v>
      </c>
      <c r="E16" s="68">
        <f>'Betriebe 7_2017'!E16*100/'Betriebe 7_2017'!$L16</f>
        <v>13.431151241534989</v>
      </c>
      <c r="F16" s="68">
        <f>'Betriebe 7_2017'!F16*100/'Betriebe 7_2017'!$L16</f>
        <v>8.9164785553047405</v>
      </c>
      <c r="G16" s="68">
        <f>'Betriebe 7_2017'!G16*100/'Betriebe 7_2017'!$L16</f>
        <v>1.9187358916478556</v>
      </c>
      <c r="H16" s="68">
        <f>'Betriebe 7_2017'!H16*100/'Betriebe 7_2017'!$L16</f>
        <v>0.67720090293453727</v>
      </c>
      <c r="I16" s="68">
        <f>'Betriebe 7_2017'!I16*100/'Betriebe 7_2017'!$L16</f>
        <v>0.22573363431151242</v>
      </c>
      <c r="J16" s="68">
        <f>'Betriebe 7_2017'!J16*100/'Betriebe 7_2017'!$L16</f>
        <v>0.11286681715575621</v>
      </c>
      <c r="K16" s="68">
        <f>'Betriebe 7_2017'!K16*100/'Betriebe 7_2017'!$L16</f>
        <v>0</v>
      </c>
      <c r="L16" s="69">
        <f>'Betriebe 7_2017'!L16*100/'Betriebe 7_2017'!$L16</f>
        <v>100</v>
      </c>
    </row>
    <row r="17" spans="1:12" x14ac:dyDescent="0.2">
      <c r="A17" s="8" t="s">
        <v>22</v>
      </c>
      <c r="B17" s="10" t="s">
        <v>126</v>
      </c>
      <c r="C17" s="68">
        <f>'Betriebe 7_2017'!C17*100/'Betriebe 7_2017'!$L17</f>
        <v>43.478260869565219</v>
      </c>
      <c r="D17" s="68">
        <f>'Betriebe 7_2017'!D17*100/'Betriebe 7_2017'!$L17</f>
        <v>12.173913043478262</v>
      </c>
      <c r="E17" s="68">
        <f>'Betriebe 7_2017'!E17*100/'Betriebe 7_2017'!$L17</f>
        <v>17.391304347826086</v>
      </c>
      <c r="F17" s="68">
        <f>'Betriebe 7_2017'!F17*100/'Betriebe 7_2017'!$L17</f>
        <v>12.173913043478262</v>
      </c>
      <c r="G17" s="68">
        <f>'Betriebe 7_2017'!G17*100/'Betriebe 7_2017'!$L17</f>
        <v>11.304347826086957</v>
      </c>
      <c r="H17" s="68">
        <f>'Betriebe 7_2017'!H17*100/'Betriebe 7_2017'!$L17</f>
        <v>2.6086956521739131</v>
      </c>
      <c r="I17" s="68">
        <f>'Betriebe 7_2017'!I17*100/'Betriebe 7_2017'!$L17</f>
        <v>0.86956521739130432</v>
      </c>
      <c r="J17" s="68">
        <f>'Betriebe 7_2017'!J17*100/'Betriebe 7_2017'!$L17</f>
        <v>0</v>
      </c>
      <c r="K17" s="68">
        <f>'Betriebe 7_2017'!K17*100/'Betriebe 7_2017'!$L17</f>
        <v>0</v>
      </c>
      <c r="L17" s="69">
        <f>'Betriebe 7_2017'!L17*100/'Betriebe 7_2017'!$L17</f>
        <v>100</v>
      </c>
    </row>
    <row r="18" spans="1:12" x14ac:dyDescent="0.2">
      <c r="A18" s="8" t="s">
        <v>23</v>
      </c>
      <c r="B18" s="10" t="s">
        <v>126</v>
      </c>
      <c r="C18" s="68">
        <f>'Betriebe 7_2017'!C18*100/'Betriebe 7_2017'!$L18</f>
        <v>52.67326732673267</v>
      </c>
      <c r="D18" s="68">
        <f>'Betriebe 7_2017'!D18*100/'Betriebe 7_2017'!$L18</f>
        <v>18.217821782178216</v>
      </c>
      <c r="E18" s="68">
        <f>'Betriebe 7_2017'!E18*100/'Betriebe 7_2017'!$L18</f>
        <v>17.029702970297031</v>
      </c>
      <c r="F18" s="68">
        <f>'Betriebe 7_2017'!F18*100/'Betriebe 7_2017'!$L18</f>
        <v>7.5247524752475243</v>
      </c>
      <c r="G18" s="68">
        <f>'Betriebe 7_2017'!G18*100/'Betriebe 7_2017'!$L18</f>
        <v>3.1683168316831685</v>
      </c>
      <c r="H18" s="68">
        <f>'Betriebe 7_2017'!H18*100/'Betriebe 7_2017'!$L18</f>
        <v>0.99009900990099009</v>
      </c>
      <c r="I18" s="68">
        <f>'Betriebe 7_2017'!I18*100/'Betriebe 7_2017'!$L18</f>
        <v>0.19801980198019803</v>
      </c>
      <c r="J18" s="68">
        <f>'Betriebe 7_2017'!J18*100/'Betriebe 7_2017'!$L18</f>
        <v>0.19801980198019803</v>
      </c>
      <c r="K18" s="68">
        <f>'Betriebe 7_2017'!K18*100/'Betriebe 7_2017'!$L18</f>
        <v>0</v>
      </c>
      <c r="L18" s="69">
        <f>'Betriebe 7_2017'!L18*100/'Betriebe 7_2017'!$L18</f>
        <v>100</v>
      </c>
    </row>
    <row r="19" spans="1:12" x14ac:dyDescent="0.2">
      <c r="A19" s="8" t="s">
        <v>24</v>
      </c>
      <c r="B19" s="10" t="s">
        <v>126</v>
      </c>
      <c r="C19" s="68">
        <f>'Betriebe 7_2017'!C19*100/'Betriebe 7_2017'!$L19</f>
        <v>54.435483870967744</v>
      </c>
      <c r="D19" s="68">
        <f>'Betriebe 7_2017'!D19*100/'Betriebe 7_2017'!$L19</f>
        <v>22.47983870967742</v>
      </c>
      <c r="E19" s="68">
        <f>'Betriebe 7_2017'!E19*100/'Betriebe 7_2017'!$L19</f>
        <v>13.004032258064516</v>
      </c>
      <c r="F19" s="68">
        <f>'Betriebe 7_2017'!F19*100/'Betriebe 7_2017'!$L19</f>
        <v>7.258064516129032</v>
      </c>
      <c r="G19" s="68">
        <f>'Betriebe 7_2017'!G19*100/'Betriebe 7_2017'!$L19</f>
        <v>2.1169354838709675</v>
      </c>
      <c r="H19" s="68">
        <f>'Betriebe 7_2017'!H19*100/'Betriebe 7_2017'!$L19</f>
        <v>0.60483870967741937</v>
      </c>
      <c r="I19" s="68">
        <f>'Betriebe 7_2017'!I19*100/'Betriebe 7_2017'!$L19</f>
        <v>0</v>
      </c>
      <c r="J19" s="68">
        <f>'Betriebe 7_2017'!J19*100/'Betriebe 7_2017'!$L19</f>
        <v>0.10080645161290322</v>
      </c>
      <c r="K19" s="68">
        <f>'Betriebe 7_2017'!K19*100/'Betriebe 7_2017'!$L19</f>
        <v>0</v>
      </c>
      <c r="L19" s="69">
        <f>'Betriebe 7_2017'!L19*100/'Betriebe 7_2017'!$L19</f>
        <v>100</v>
      </c>
    </row>
    <row r="20" spans="1:12" x14ac:dyDescent="0.2">
      <c r="A20" s="8" t="s">
        <v>25</v>
      </c>
      <c r="B20" s="10" t="s">
        <v>126</v>
      </c>
      <c r="C20" s="68">
        <f>'Betriebe 7_2017'!C20*100/'Betriebe 7_2017'!$L20</f>
        <v>80.487804878048777</v>
      </c>
      <c r="D20" s="68">
        <f>'Betriebe 7_2017'!D20*100/'Betriebe 7_2017'!$L20</f>
        <v>13.008130081300813</v>
      </c>
      <c r="E20" s="68">
        <f>'Betriebe 7_2017'!E20*100/'Betriebe 7_2017'!$L20</f>
        <v>3.2520325203252032</v>
      </c>
      <c r="F20" s="68">
        <f>'Betriebe 7_2017'!F20*100/'Betriebe 7_2017'!$L20</f>
        <v>3.2520325203252032</v>
      </c>
      <c r="G20" s="68">
        <f>'Betriebe 7_2017'!G20*100/'Betriebe 7_2017'!$L20</f>
        <v>0</v>
      </c>
      <c r="H20" s="68">
        <f>'Betriebe 7_2017'!H20*100/'Betriebe 7_2017'!$L20</f>
        <v>0</v>
      </c>
      <c r="I20" s="68">
        <f>'Betriebe 7_2017'!I20*100/'Betriebe 7_2017'!$L20</f>
        <v>0</v>
      </c>
      <c r="J20" s="68">
        <f>'Betriebe 7_2017'!J20*100/'Betriebe 7_2017'!$L20</f>
        <v>0</v>
      </c>
      <c r="K20" s="68">
        <f>'Betriebe 7_2017'!K20*100/'Betriebe 7_2017'!$L20</f>
        <v>0</v>
      </c>
      <c r="L20" s="69">
        <f>'Betriebe 7_2017'!L20*100/'Betriebe 7_2017'!$L20</f>
        <v>100</v>
      </c>
    </row>
    <row r="21" spans="1:12" x14ac:dyDescent="0.2">
      <c r="A21" s="8" t="s">
        <v>26</v>
      </c>
      <c r="B21" s="10" t="s">
        <v>126</v>
      </c>
      <c r="C21" s="68">
        <f>'Betriebe 7_2017'!C21*100/'Betriebe 7_2017'!$L21</f>
        <v>69.822485207100598</v>
      </c>
      <c r="D21" s="68">
        <f>'Betriebe 7_2017'!D21*100/'Betriebe 7_2017'!$L21</f>
        <v>17.159763313609467</v>
      </c>
      <c r="E21" s="68">
        <f>'Betriebe 7_2017'!E21*100/'Betriebe 7_2017'!$L21</f>
        <v>6.5088757396449708</v>
      </c>
      <c r="F21" s="68">
        <f>'Betriebe 7_2017'!F21*100/'Betriebe 7_2017'!$L21</f>
        <v>3.5502958579881656</v>
      </c>
      <c r="G21" s="68">
        <f>'Betriebe 7_2017'!G21*100/'Betriebe 7_2017'!$L21</f>
        <v>1.7751479289940828</v>
      </c>
      <c r="H21" s="68">
        <f>'Betriebe 7_2017'!H21*100/'Betriebe 7_2017'!$L21</f>
        <v>0</v>
      </c>
      <c r="I21" s="68">
        <f>'Betriebe 7_2017'!I21*100/'Betriebe 7_2017'!$L21</f>
        <v>1.1834319526627219</v>
      </c>
      <c r="J21" s="68">
        <f>'Betriebe 7_2017'!J21*100/'Betriebe 7_2017'!$L21</f>
        <v>0</v>
      </c>
      <c r="K21" s="68">
        <f>'Betriebe 7_2017'!K21*100/'Betriebe 7_2017'!$L21</f>
        <v>0</v>
      </c>
      <c r="L21" s="69">
        <f>'Betriebe 7_2017'!L21*100/'Betriebe 7_2017'!$L21</f>
        <v>100</v>
      </c>
    </row>
    <row r="22" spans="1:12" x14ac:dyDescent="0.2">
      <c r="A22" s="8" t="s">
        <v>27</v>
      </c>
      <c r="B22" s="10" t="s">
        <v>126</v>
      </c>
      <c r="C22" s="68">
        <f>'Betriebe 7_2017'!C22*100/'Betriebe 7_2017'!$L22</f>
        <v>57.65124555160142</v>
      </c>
      <c r="D22" s="68">
        <f>'Betriebe 7_2017'!D22*100/'Betriebe 7_2017'!$L22</f>
        <v>27.758007117437721</v>
      </c>
      <c r="E22" s="68">
        <f>'Betriebe 7_2017'!E22*100/'Betriebe 7_2017'!$L22</f>
        <v>8.5409252669039137</v>
      </c>
      <c r="F22" s="68">
        <f>'Betriebe 7_2017'!F22*100/'Betriebe 7_2017'!$L22</f>
        <v>3.9145907473309607</v>
      </c>
      <c r="G22" s="68">
        <f>'Betriebe 7_2017'!G22*100/'Betriebe 7_2017'!$L22</f>
        <v>1.4234875444839858</v>
      </c>
      <c r="H22" s="68">
        <f>'Betriebe 7_2017'!H22*100/'Betriebe 7_2017'!$L22</f>
        <v>0.71174377224199292</v>
      </c>
      <c r="I22" s="68">
        <f>'Betriebe 7_2017'!I22*100/'Betriebe 7_2017'!$L22</f>
        <v>0</v>
      </c>
      <c r="J22" s="68">
        <f>'Betriebe 7_2017'!J22*100/'Betriebe 7_2017'!$L22</f>
        <v>0</v>
      </c>
      <c r="K22" s="68">
        <f>'Betriebe 7_2017'!K22*100/'Betriebe 7_2017'!$L22</f>
        <v>0</v>
      </c>
      <c r="L22" s="69">
        <f>'Betriebe 7_2017'!L22*100/'Betriebe 7_2017'!$L22</f>
        <v>100</v>
      </c>
    </row>
    <row r="23" spans="1:12" x14ac:dyDescent="0.2">
      <c r="A23" s="8" t="s">
        <v>28</v>
      </c>
      <c r="B23" s="10" t="s">
        <v>126</v>
      </c>
      <c r="C23" s="68">
        <f>'Betriebe 7_2017'!C23*100/'Betriebe 7_2017'!$L23</f>
        <v>35.425383542538356</v>
      </c>
      <c r="D23" s="68">
        <f>'Betriebe 7_2017'!D23*100/'Betriebe 7_2017'!$L23</f>
        <v>26.220362622036262</v>
      </c>
      <c r="E23" s="68">
        <f>'Betriebe 7_2017'!E23*100/'Betriebe 7_2017'!$L23</f>
        <v>21.059972105997211</v>
      </c>
      <c r="F23" s="68">
        <f>'Betriebe 7_2017'!F23*100/'Betriebe 7_2017'!$L23</f>
        <v>11.436541143654114</v>
      </c>
      <c r="G23" s="68">
        <f>'Betriebe 7_2017'!G23*100/'Betriebe 7_2017'!$L23</f>
        <v>3.3472803347280333</v>
      </c>
      <c r="H23" s="68">
        <f>'Betriebe 7_2017'!H23*100/'Betriebe 7_2017'!$L23</f>
        <v>1.5341701534170153</v>
      </c>
      <c r="I23" s="68">
        <f>'Betriebe 7_2017'!I23*100/'Betriebe 7_2017'!$L23</f>
        <v>0.83682008368200833</v>
      </c>
      <c r="J23" s="68">
        <f>'Betriebe 7_2017'!J23*100/'Betriebe 7_2017'!$L23</f>
        <v>0.1394700139470014</v>
      </c>
      <c r="K23" s="68">
        <f>'Betriebe 7_2017'!K23*100/'Betriebe 7_2017'!$L23</f>
        <v>0</v>
      </c>
      <c r="L23" s="69">
        <f>'Betriebe 7_2017'!L23*100/'Betriebe 7_2017'!$L23</f>
        <v>100</v>
      </c>
    </row>
    <row r="24" spans="1:12" x14ac:dyDescent="0.2">
      <c r="A24" s="8" t="s">
        <v>29</v>
      </c>
      <c r="B24" s="10" t="s">
        <v>126</v>
      </c>
      <c r="C24" s="68">
        <f>'Betriebe 7_2017'!C24*100/'Betriebe 7_2017'!$L24</f>
        <v>87.899543378995432</v>
      </c>
      <c r="D24" s="68">
        <f>'Betriebe 7_2017'!D24*100/'Betriebe 7_2017'!$L24</f>
        <v>9.5890410958904102</v>
      </c>
      <c r="E24" s="68">
        <f>'Betriebe 7_2017'!E24*100/'Betriebe 7_2017'!$L24</f>
        <v>1.8264840182648401</v>
      </c>
      <c r="F24" s="68">
        <f>'Betriebe 7_2017'!F24*100/'Betriebe 7_2017'!$L24</f>
        <v>0.22831050228310501</v>
      </c>
      <c r="G24" s="68">
        <f>'Betriebe 7_2017'!G24*100/'Betriebe 7_2017'!$L24</f>
        <v>0.22831050228310501</v>
      </c>
      <c r="H24" s="68">
        <f>'Betriebe 7_2017'!H24*100/'Betriebe 7_2017'!$L24</f>
        <v>0.22831050228310501</v>
      </c>
      <c r="I24" s="68">
        <f>'Betriebe 7_2017'!I24*100/'Betriebe 7_2017'!$L24</f>
        <v>0</v>
      </c>
      <c r="J24" s="68">
        <f>'Betriebe 7_2017'!J24*100/'Betriebe 7_2017'!$L24</f>
        <v>0</v>
      </c>
      <c r="K24" s="68">
        <f>'Betriebe 7_2017'!K24*100/'Betriebe 7_2017'!$L24</f>
        <v>0</v>
      </c>
      <c r="L24" s="69">
        <f>'Betriebe 7_2017'!L24*100/'Betriebe 7_2017'!$L24</f>
        <v>100</v>
      </c>
    </row>
    <row r="25" spans="1:12" x14ac:dyDescent="0.2">
      <c r="A25" s="8" t="s">
        <v>30</v>
      </c>
      <c r="B25" s="10" t="s">
        <v>126</v>
      </c>
      <c r="C25" s="68">
        <f>'Betriebe 7_2017'!C25*100/'Betriebe 7_2017'!$L25</f>
        <v>66.438356164383563</v>
      </c>
      <c r="D25" s="68">
        <f>'Betriebe 7_2017'!D25*100/'Betriebe 7_2017'!$L25</f>
        <v>19.17808219178082</v>
      </c>
      <c r="E25" s="68">
        <f>'Betriebe 7_2017'!E25*100/'Betriebe 7_2017'!$L25</f>
        <v>11.13013698630137</v>
      </c>
      <c r="F25" s="68">
        <f>'Betriebe 7_2017'!F25*100/'Betriebe 7_2017'!$L25</f>
        <v>2.0547945205479454</v>
      </c>
      <c r="G25" s="68">
        <f>'Betriebe 7_2017'!G25*100/'Betriebe 7_2017'!$L25</f>
        <v>0.51369863013698636</v>
      </c>
      <c r="H25" s="68">
        <f>'Betriebe 7_2017'!H25*100/'Betriebe 7_2017'!$L25</f>
        <v>0.51369863013698636</v>
      </c>
      <c r="I25" s="68">
        <f>'Betriebe 7_2017'!I25*100/'Betriebe 7_2017'!$L25</f>
        <v>0.17123287671232876</v>
      </c>
      <c r="J25" s="68">
        <f>'Betriebe 7_2017'!J25*100/'Betriebe 7_2017'!$L25</f>
        <v>0</v>
      </c>
      <c r="K25" s="68">
        <f>'Betriebe 7_2017'!K25*100/'Betriebe 7_2017'!$L25</f>
        <v>0</v>
      </c>
      <c r="L25" s="69">
        <f>'Betriebe 7_2017'!L25*100/'Betriebe 7_2017'!$L25</f>
        <v>100</v>
      </c>
    </row>
    <row r="26" spans="1:12" x14ac:dyDescent="0.2">
      <c r="A26" s="8" t="s">
        <v>31</v>
      </c>
      <c r="B26" s="10" t="s">
        <v>126</v>
      </c>
      <c r="C26" s="68">
        <f>'Betriebe 7_2017'!C26*100/'Betriebe 7_2017'!$L26</f>
        <v>90.697674418604649</v>
      </c>
      <c r="D26" s="68">
        <f>'Betriebe 7_2017'!D26*100/'Betriebe 7_2017'!$L26</f>
        <v>5.8139534883720927</v>
      </c>
      <c r="E26" s="68">
        <f>'Betriebe 7_2017'!E26*100/'Betriebe 7_2017'!$L26</f>
        <v>1.1627906976744187</v>
      </c>
      <c r="F26" s="68">
        <f>'Betriebe 7_2017'!F26*100/'Betriebe 7_2017'!$L26</f>
        <v>2.3255813953488373</v>
      </c>
      <c r="G26" s="68">
        <f>'Betriebe 7_2017'!G26*100/'Betriebe 7_2017'!$L26</f>
        <v>0</v>
      </c>
      <c r="H26" s="68">
        <f>'Betriebe 7_2017'!H26*100/'Betriebe 7_2017'!$L26</f>
        <v>0</v>
      </c>
      <c r="I26" s="68">
        <f>'Betriebe 7_2017'!I26*100/'Betriebe 7_2017'!$L26</f>
        <v>0</v>
      </c>
      <c r="J26" s="68">
        <f>'Betriebe 7_2017'!J26*100/'Betriebe 7_2017'!$L26</f>
        <v>0</v>
      </c>
      <c r="K26" s="68">
        <f>'Betriebe 7_2017'!K26*100/'Betriebe 7_2017'!$L26</f>
        <v>0</v>
      </c>
      <c r="L26" s="69">
        <f>'Betriebe 7_2017'!L26*100/'Betriebe 7_2017'!$L26</f>
        <v>100</v>
      </c>
    </row>
    <row r="27" spans="1:12" x14ac:dyDescent="0.2">
      <c r="A27" s="8" t="s">
        <v>32</v>
      </c>
      <c r="B27" s="10" t="s">
        <v>126</v>
      </c>
      <c r="C27" s="68">
        <f>'Betriebe 7_2017'!C27*100/'Betriebe 7_2017'!$L27</f>
        <v>66.838709677419359</v>
      </c>
      <c r="D27" s="68">
        <f>'Betriebe 7_2017'!D27*100/'Betriebe 7_2017'!$L27</f>
        <v>13.03225806451613</v>
      </c>
      <c r="E27" s="68">
        <f>'Betriebe 7_2017'!E27*100/'Betriebe 7_2017'!$L27</f>
        <v>8.5161290322580641</v>
      </c>
      <c r="F27" s="68">
        <f>'Betriebe 7_2017'!F27*100/'Betriebe 7_2017'!$L27</f>
        <v>6.967741935483871</v>
      </c>
      <c r="G27" s="68">
        <f>'Betriebe 7_2017'!G27*100/'Betriebe 7_2017'!$L27</f>
        <v>2.064516129032258</v>
      </c>
      <c r="H27" s="68">
        <f>'Betriebe 7_2017'!H27*100/'Betriebe 7_2017'!$L27</f>
        <v>1.6774193548387097</v>
      </c>
      <c r="I27" s="68">
        <f>'Betriebe 7_2017'!I27*100/'Betriebe 7_2017'!$L27</f>
        <v>0.64516129032258063</v>
      </c>
      <c r="J27" s="68">
        <f>'Betriebe 7_2017'!J27*100/'Betriebe 7_2017'!$L27</f>
        <v>0.12903225806451613</v>
      </c>
      <c r="K27" s="68">
        <f>'Betriebe 7_2017'!K27*100/'Betriebe 7_2017'!$L27</f>
        <v>0.12903225806451613</v>
      </c>
      <c r="L27" s="69">
        <f>'Betriebe 7_2017'!L27*100/'Betriebe 7_2017'!$L27</f>
        <v>100</v>
      </c>
    </row>
    <row r="28" spans="1:12" x14ac:dyDescent="0.2">
      <c r="A28" s="8" t="s">
        <v>33</v>
      </c>
      <c r="B28" s="10" t="s">
        <v>126</v>
      </c>
      <c r="C28" s="68">
        <f>'Betriebe 7_2017'!C28*100/'Betriebe 7_2017'!$L28</f>
        <v>75.544794188861985</v>
      </c>
      <c r="D28" s="68">
        <f>'Betriebe 7_2017'!D28*100/'Betriebe 7_2017'!$L28</f>
        <v>18.523002421307506</v>
      </c>
      <c r="E28" s="68">
        <f>'Betriebe 7_2017'!E28*100/'Betriebe 7_2017'!$L28</f>
        <v>4.7215496368038741</v>
      </c>
      <c r="F28" s="68">
        <f>'Betriebe 7_2017'!F28*100/'Betriebe 7_2017'!$L28</f>
        <v>0.96852300242130751</v>
      </c>
      <c r="G28" s="68">
        <f>'Betriebe 7_2017'!G28*100/'Betriebe 7_2017'!$L28</f>
        <v>0</v>
      </c>
      <c r="H28" s="68">
        <f>'Betriebe 7_2017'!H28*100/'Betriebe 7_2017'!$L28</f>
        <v>0.24213075060532688</v>
      </c>
      <c r="I28" s="68">
        <f>'Betriebe 7_2017'!I28*100/'Betriebe 7_2017'!$L28</f>
        <v>0</v>
      </c>
      <c r="J28" s="68">
        <f>'Betriebe 7_2017'!J28*100/'Betriebe 7_2017'!$L28</f>
        <v>0</v>
      </c>
      <c r="K28" s="68">
        <f>'Betriebe 7_2017'!K28*100/'Betriebe 7_2017'!$L28</f>
        <v>0</v>
      </c>
      <c r="L28" s="69">
        <f>'Betriebe 7_2017'!L28*100/'Betriebe 7_2017'!$L28</f>
        <v>100</v>
      </c>
    </row>
    <row r="29" spans="1:12" x14ac:dyDescent="0.2">
      <c r="A29" s="8" t="s">
        <v>34</v>
      </c>
      <c r="B29" s="10" t="s">
        <v>126</v>
      </c>
      <c r="C29" s="68">
        <f>'Betriebe 7_2017'!C29*100/'Betriebe 7_2017'!$L29</f>
        <v>58.04195804195804</v>
      </c>
      <c r="D29" s="68">
        <f>'Betriebe 7_2017'!D29*100/'Betriebe 7_2017'!$L29</f>
        <v>37.06293706293706</v>
      </c>
      <c r="E29" s="68">
        <f>'Betriebe 7_2017'!E29*100/'Betriebe 7_2017'!$L29</f>
        <v>4.1958041958041958</v>
      </c>
      <c r="F29" s="68">
        <f>'Betriebe 7_2017'!F29*100/'Betriebe 7_2017'!$L29</f>
        <v>0.69930069930069927</v>
      </c>
      <c r="G29" s="68">
        <f>'Betriebe 7_2017'!G29*100/'Betriebe 7_2017'!$L29</f>
        <v>0</v>
      </c>
      <c r="H29" s="68">
        <f>'Betriebe 7_2017'!H29*100/'Betriebe 7_2017'!$L29</f>
        <v>0</v>
      </c>
      <c r="I29" s="68">
        <f>'Betriebe 7_2017'!I29*100/'Betriebe 7_2017'!$L29</f>
        <v>0</v>
      </c>
      <c r="J29" s="68">
        <f>'Betriebe 7_2017'!J29*100/'Betriebe 7_2017'!$L29</f>
        <v>0</v>
      </c>
      <c r="K29" s="68">
        <f>'Betriebe 7_2017'!K29*100/'Betriebe 7_2017'!$L29</f>
        <v>0</v>
      </c>
      <c r="L29" s="69">
        <f>'Betriebe 7_2017'!L29*100/'Betriebe 7_2017'!$L29</f>
        <v>100</v>
      </c>
    </row>
    <row r="30" spans="1:12" x14ac:dyDescent="0.2">
      <c r="A30" s="8" t="s">
        <v>35</v>
      </c>
      <c r="B30" s="10" t="s">
        <v>126</v>
      </c>
      <c r="C30" s="68">
        <f>'Betriebe 7_2017'!C30*100/'Betriebe 7_2017'!$L30</f>
        <v>54.761904761904759</v>
      </c>
      <c r="D30" s="68">
        <f>'Betriebe 7_2017'!D30*100/'Betriebe 7_2017'!$L30</f>
        <v>25</v>
      </c>
      <c r="E30" s="68">
        <f>'Betriebe 7_2017'!E30*100/'Betriebe 7_2017'!$L30</f>
        <v>17.857142857142858</v>
      </c>
      <c r="F30" s="68">
        <f>'Betriebe 7_2017'!F30*100/'Betriebe 7_2017'!$L30</f>
        <v>2.3809523809523809</v>
      </c>
      <c r="G30" s="68">
        <f>'Betriebe 7_2017'!G30*100/'Betriebe 7_2017'!$L30</f>
        <v>0</v>
      </c>
      <c r="H30" s="68">
        <f>'Betriebe 7_2017'!H30*100/'Betriebe 7_2017'!$L30</f>
        <v>0</v>
      </c>
      <c r="I30" s="68">
        <f>'Betriebe 7_2017'!I30*100/'Betriebe 7_2017'!$L30</f>
        <v>0</v>
      </c>
      <c r="J30" s="68">
        <f>'Betriebe 7_2017'!J30*100/'Betriebe 7_2017'!$L30</f>
        <v>0</v>
      </c>
      <c r="K30" s="68">
        <f>'Betriebe 7_2017'!K30*100/'Betriebe 7_2017'!$L30</f>
        <v>0</v>
      </c>
      <c r="L30" s="69">
        <f>'Betriebe 7_2017'!L30*100/'Betriebe 7_2017'!$L30</f>
        <v>100</v>
      </c>
    </row>
    <row r="31" spans="1:12" x14ac:dyDescent="0.2">
      <c r="A31" s="8" t="s">
        <v>36</v>
      </c>
      <c r="B31" s="10" t="s">
        <v>126</v>
      </c>
      <c r="C31" s="68">
        <f>'Betriebe 7_2017'!C31*100/'Betriebe 7_2017'!$L31</f>
        <v>64.092276830491471</v>
      </c>
      <c r="D31" s="68">
        <f>'Betriebe 7_2017'!D31*100/'Betriebe 7_2017'!$L31</f>
        <v>13.440320962888666</v>
      </c>
      <c r="E31" s="68">
        <f>'Betriebe 7_2017'!E31*100/'Betriebe 7_2017'!$L31</f>
        <v>7.8234704112337008</v>
      </c>
      <c r="F31" s="68">
        <f>'Betriebe 7_2017'!F31*100/'Betriebe 7_2017'!$L31</f>
        <v>6.3189568706118351</v>
      </c>
      <c r="G31" s="68">
        <f>'Betriebe 7_2017'!G31*100/'Betriebe 7_2017'!$L31</f>
        <v>3.5105315947843532</v>
      </c>
      <c r="H31" s="68">
        <f>'Betriebe 7_2017'!H31*100/'Betriebe 7_2017'!$L31</f>
        <v>3.3099297893681041</v>
      </c>
      <c r="I31" s="68">
        <f>'Betriebe 7_2017'!I31*100/'Betriebe 7_2017'!$L31</f>
        <v>0.90270812437311931</v>
      </c>
      <c r="J31" s="68">
        <f>'Betriebe 7_2017'!J31*100/'Betriebe 7_2017'!$L31</f>
        <v>0.4012036108324975</v>
      </c>
      <c r="K31" s="68">
        <f>'Betriebe 7_2017'!K31*100/'Betriebe 7_2017'!$L31</f>
        <v>0.20060180541624875</v>
      </c>
      <c r="L31" s="69">
        <f>'Betriebe 7_2017'!L31*100/'Betriebe 7_2017'!$L31</f>
        <v>100</v>
      </c>
    </row>
    <row r="32" spans="1:12" x14ac:dyDescent="0.2">
      <c r="A32" s="8" t="s">
        <v>37</v>
      </c>
      <c r="B32" s="10" t="s">
        <v>126</v>
      </c>
      <c r="C32" s="68">
        <f>'Betriebe 7_2017'!C32*100/'Betriebe 7_2017'!$L32</f>
        <v>90.540540540540547</v>
      </c>
      <c r="D32" s="68">
        <f>'Betriebe 7_2017'!D32*100/'Betriebe 7_2017'!$L32</f>
        <v>5.4054054054054053</v>
      </c>
      <c r="E32" s="68">
        <f>'Betriebe 7_2017'!E32*100/'Betriebe 7_2017'!$L32</f>
        <v>4.0540540540540544</v>
      </c>
      <c r="F32" s="68">
        <f>'Betriebe 7_2017'!F32*100/'Betriebe 7_2017'!$L32</f>
        <v>0</v>
      </c>
      <c r="G32" s="68">
        <f>'Betriebe 7_2017'!G32*100/'Betriebe 7_2017'!$L32</f>
        <v>0</v>
      </c>
      <c r="H32" s="68">
        <f>'Betriebe 7_2017'!H32*100/'Betriebe 7_2017'!$L32</f>
        <v>0</v>
      </c>
      <c r="I32" s="68">
        <f>'Betriebe 7_2017'!I32*100/'Betriebe 7_2017'!$L32</f>
        <v>0</v>
      </c>
      <c r="J32" s="68">
        <f>'Betriebe 7_2017'!J32*100/'Betriebe 7_2017'!$L32</f>
        <v>0</v>
      </c>
      <c r="K32" s="68">
        <f>'Betriebe 7_2017'!K32*100/'Betriebe 7_2017'!$L32</f>
        <v>0</v>
      </c>
      <c r="L32" s="69">
        <f>'Betriebe 7_2017'!L32*100/'Betriebe 7_2017'!$L32</f>
        <v>100</v>
      </c>
    </row>
    <row r="33" spans="1:12" x14ac:dyDescent="0.2">
      <c r="A33" s="8" t="s">
        <v>38</v>
      </c>
      <c r="B33" s="10" t="s">
        <v>126</v>
      </c>
      <c r="C33" s="68">
        <f>'Betriebe 7_2017'!C33*100/'Betriebe 7_2017'!$L33</f>
        <v>90.08620689655173</v>
      </c>
      <c r="D33" s="68">
        <f>'Betriebe 7_2017'!D33*100/'Betriebe 7_2017'!$L33</f>
        <v>6.4655172413793105</v>
      </c>
      <c r="E33" s="68">
        <f>'Betriebe 7_2017'!E33*100/'Betriebe 7_2017'!$L33</f>
        <v>3.0172413793103448</v>
      </c>
      <c r="F33" s="68">
        <f>'Betriebe 7_2017'!F33*100/'Betriebe 7_2017'!$L33</f>
        <v>0</v>
      </c>
      <c r="G33" s="68">
        <f>'Betriebe 7_2017'!G33*100/'Betriebe 7_2017'!$L33</f>
        <v>0.43103448275862066</v>
      </c>
      <c r="H33" s="68">
        <f>'Betriebe 7_2017'!H33*100/'Betriebe 7_2017'!$L33</f>
        <v>0</v>
      </c>
      <c r="I33" s="68">
        <f>'Betriebe 7_2017'!I33*100/'Betriebe 7_2017'!$L33</f>
        <v>0</v>
      </c>
      <c r="J33" s="68">
        <f>'Betriebe 7_2017'!J33*100/'Betriebe 7_2017'!$L33</f>
        <v>0</v>
      </c>
      <c r="K33" s="68">
        <f>'Betriebe 7_2017'!K33*100/'Betriebe 7_2017'!$L33</f>
        <v>0</v>
      </c>
      <c r="L33" s="69">
        <f>'Betriebe 7_2017'!L33*100/'Betriebe 7_2017'!$L33</f>
        <v>100</v>
      </c>
    </row>
    <row r="34" spans="1:12" x14ac:dyDescent="0.2">
      <c r="A34" s="8" t="s">
        <v>39</v>
      </c>
      <c r="B34" s="10" t="s">
        <v>126</v>
      </c>
      <c r="C34" s="68">
        <f>'Betriebe 7_2017'!C34*100/'Betriebe 7_2017'!$L34</f>
        <v>90.526315789473685</v>
      </c>
      <c r="D34" s="68">
        <f>'Betriebe 7_2017'!D34*100/'Betriebe 7_2017'!$L34</f>
        <v>4.2105263157894735</v>
      </c>
      <c r="E34" s="68">
        <f>'Betriebe 7_2017'!E34*100/'Betriebe 7_2017'!$L34</f>
        <v>4.2105263157894735</v>
      </c>
      <c r="F34" s="68">
        <f>'Betriebe 7_2017'!F34*100/'Betriebe 7_2017'!$L34</f>
        <v>1.0526315789473684</v>
      </c>
      <c r="G34" s="68">
        <f>'Betriebe 7_2017'!G34*100/'Betriebe 7_2017'!$L34</f>
        <v>0</v>
      </c>
      <c r="H34" s="68">
        <f>'Betriebe 7_2017'!H34*100/'Betriebe 7_2017'!$L34</f>
        <v>0</v>
      </c>
      <c r="I34" s="68">
        <f>'Betriebe 7_2017'!I34*100/'Betriebe 7_2017'!$L34</f>
        <v>0</v>
      </c>
      <c r="J34" s="68">
        <f>'Betriebe 7_2017'!J34*100/'Betriebe 7_2017'!$L34</f>
        <v>0</v>
      </c>
      <c r="K34" s="68">
        <f>'Betriebe 7_2017'!K34*100/'Betriebe 7_2017'!$L34</f>
        <v>0</v>
      </c>
      <c r="L34" s="69">
        <f>'Betriebe 7_2017'!L34*100/'Betriebe 7_2017'!$L34</f>
        <v>100</v>
      </c>
    </row>
    <row r="35" spans="1:12" x14ac:dyDescent="0.2">
      <c r="A35" s="8"/>
      <c r="B35" s="10"/>
      <c r="C35" s="68"/>
      <c r="D35" s="68"/>
      <c r="E35" s="68"/>
      <c r="F35" s="68"/>
      <c r="G35" s="68"/>
      <c r="H35" s="68"/>
      <c r="I35" s="68"/>
      <c r="J35" s="68"/>
      <c r="K35" s="68"/>
      <c r="L35" s="69"/>
    </row>
    <row r="36" spans="1:12" x14ac:dyDescent="0.2">
      <c r="A36" s="8"/>
      <c r="B36" s="10"/>
      <c r="C36" s="69">
        <f>'Betriebe 7_2017'!C36*100/'Betriebe 7_2017'!$L36</f>
        <v>59.238705087157598</v>
      </c>
      <c r="D36" s="69">
        <f>'Betriebe 7_2017'!D36*100/'Betriebe 7_2017'!$L36</f>
        <v>19.252934898612594</v>
      </c>
      <c r="E36" s="69">
        <f>'Betriebe 7_2017'!E36*100/'Betriebe 7_2017'!$L36</f>
        <v>11.59729633582355</v>
      </c>
      <c r="F36" s="69">
        <f>'Betriebe 7_2017'!F36*100/'Betriebe 7_2017'!$L36</f>
        <v>6.7876200640341517</v>
      </c>
      <c r="G36" s="69">
        <f>'Betriebe 7_2017'!G36*100/'Betriebe 7_2017'!$L36</f>
        <v>1.8783351120597651</v>
      </c>
      <c r="H36" s="69">
        <f>'Betriebe 7_2017'!H36*100/'Betriebe 7_2017'!$L36</f>
        <v>0.91070793311988618</v>
      </c>
      <c r="I36" s="69">
        <f>'Betriebe 7_2017'!I36*100/'Betriebe 7_2017'!$L36</f>
        <v>0.23479188900747064</v>
      </c>
      <c r="J36" s="69">
        <f>'Betriebe 7_2017'!J36*100/'Betriebe 7_2017'!$L36</f>
        <v>7.1149057274991101E-2</v>
      </c>
      <c r="K36" s="69">
        <f>'Betriebe 7_2017'!K36*100/'Betriebe 7_2017'!$L36</f>
        <v>2.8459622909996443E-2</v>
      </c>
      <c r="L36" s="69">
        <f>'Betriebe 7_2017'!L36*100/'Betriebe 7_2017'!$L36</f>
        <v>100</v>
      </c>
    </row>
    <row r="37" spans="1:12" x14ac:dyDescent="0.2">
      <c r="A37" s="8"/>
      <c r="B37" s="10"/>
      <c r="C37" s="68"/>
      <c r="D37" s="68"/>
      <c r="E37" s="68"/>
      <c r="F37" s="68"/>
      <c r="G37" s="68"/>
      <c r="H37" s="68"/>
      <c r="I37" s="68"/>
      <c r="J37" s="68"/>
      <c r="K37" s="68"/>
      <c r="L37" s="69"/>
    </row>
    <row r="38" spans="1:12" x14ac:dyDescent="0.2">
      <c r="A38" s="8" t="s">
        <v>40</v>
      </c>
      <c r="B38" s="10" t="s">
        <v>126</v>
      </c>
      <c r="C38" s="68">
        <f>'Betriebe 7_2017'!C38*100/'Betriebe 7_2017'!$L38</f>
        <v>50</v>
      </c>
      <c r="D38" s="68">
        <f>'Betriebe 7_2017'!D38*100/'Betriebe 7_2017'!$L38</f>
        <v>0</v>
      </c>
      <c r="E38" s="68">
        <f>'Betriebe 7_2017'!E38*100/'Betriebe 7_2017'!$L38</f>
        <v>0</v>
      </c>
      <c r="F38" s="68">
        <f>'Betriebe 7_2017'!F38*100/'Betriebe 7_2017'!$L38</f>
        <v>0</v>
      </c>
      <c r="G38" s="68">
        <f>'Betriebe 7_2017'!G38*100/'Betriebe 7_2017'!$L38</f>
        <v>0</v>
      </c>
      <c r="H38" s="68">
        <f>'Betriebe 7_2017'!H38*100/'Betriebe 7_2017'!$L38</f>
        <v>50</v>
      </c>
      <c r="I38" s="68">
        <f>'Betriebe 7_2017'!I38*100/'Betriebe 7_2017'!$L38</f>
        <v>0</v>
      </c>
      <c r="J38" s="68">
        <f>'Betriebe 7_2017'!J38*100/'Betriebe 7_2017'!$L38</f>
        <v>0</v>
      </c>
      <c r="K38" s="68">
        <f>'Betriebe 7_2017'!K38*100/'Betriebe 7_2017'!$L38</f>
        <v>0</v>
      </c>
      <c r="L38" s="69">
        <f>'Betriebe 7_2017'!L38*100/'Betriebe 7_2017'!$L38</f>
        <v>100</v>
      </c>
    </row>
    <row r="39" spans="1:12" x14ac:dyDescent="0.2">
      <c r="A39" s="8" t="s">
        <v>41</v>
      </c>
      <c r="B39" s="10" t="s">
        <v>126</v>
      </c>
      <c r="C39" s="68">
        <f>'Betriebe 7_2017'!C39*100/'Betriebe 7_2017'!$L39</f>
        <v>36.363636363636367</v>
      </c>
      <c r="D39" s="68">
        <f>'Betriebe 7_2017'!D39*100/'Betriebe 7_2017'!$L39</f>
        <v>36.363636363636367</v>
      </c>
      <c r="E39" s="68">
        <f>'Betriebe 7_2017'!E39*100/'Betriebe 7_2017'!$L39</f>
        <v>0</v>
      </c>
      <c r="F39" s="68">
        <f>'Betriebe 7_2017'!F39*100/'Betriebe 7_2017'!$L39</f>
        <v>9.0909090909090917</v>
      </c>
      <c r="G39" s="68">
        <f>'Betriebe 7_2017'!G39*100/'Betriebe 7_2017'!$L39</f>
        <v>0</v>
      </c>
      <c r="H39" s="68">
        <f>'Betriebe 7_2017'!H39*100/'Betriebe 7_2017'!$L39</f>
        <v>0</v>
      </c>
      <c r="I39" s="68">
        <f>'Betriebe 7_2017'!I39*100/'Betriebe 7_2017'!$L39</f>
        <v>0</v>
      </c>
      <c r="J39" s="68">
        <f>'Betriebe 7_2017'!J39*100/'Betriebe 7_2017'!$L39</f>
        <v>18.181818181818183</v>
      </c>
      <c r="K39" s="68">
        <f>'Betriebe 7_2017'!K39*100/'Betriebe 7_2017'!$L39</f>
        <v>0</v>
      </c>
      <c r="L39" s="69">
        <f>'Betriebe 7_2017'!L39*100/'Betriebe 7_2017'!$L39</f>
        <v>100</v>
      </c>
    </row>
    <row r="40" spans="1:12" x14ac:dyDescent="0.2">
      <c r="A40" s="8" t="s">
        <v>42</v>
      </c>
      <c r="B40" s="10" t="s">
        <v>126</v>
      </c>
      <c r="C40" s="68">
        <f>'Betriebe 7_2017'!C40*100/'Betriebe 7_2017'!$L40</f>
        <v>40</v>
      </c>
      <c r="D40" s="68">
        <f>'Betriebe 7_2017'!D40*100/'Betriebe 7_2017'!$L40</f>
        <v>10.588235294117647</v>
      </c>
      <c r="E40" s="68">
        <f>'Betriebe 7_2017'!E40*100/'Betriebe 7_2017'!$L40</f>
        <v>15.294117647058824</v>
      </c>
      <c r="F40" s="68">
        <f>'Betriebe 7_2017'!F40*100/'Betriebe 7_2017'!$L40</f>
        <v>11.764705882352942</v>
      </c>
      <c r="G40" s="68">
        <f>'Betriebe 7_2017'!G40*100/'Betriebe 7_2017'!$L40</f>
        <v>9.4117647058823533</v>
      </c>
      <c r="H40" s="68">
        <f>'Betriebe 7_2017'!H40*100/'Betriebe 7_2017'!$L40</f>
        <v>9.4117647058823533</v>
      </c>
      <c r="I40" s="68">
        <f>'Betriebe 7_2017'!I40*100/'Betriebe 7_2017'!$L40</f>
        <v>3.5294117647058822</v>
      </c>
      <c r="J40" s="68">
        <f>'Betriebe 7_2017'!J40*100/'Betriebe 7_2017'!$L40</f>
        <v>0</v>
      </c>
      <c r="K40" s="68">
        <f>'Betriebe 7_2017'!K40*100/'Betriebe 7_2017'!$L40</f>
        <v>0</v>
      </c>
      <c r="L40" s="69">
        <f>'Betriebe 7_2017'!L40*100/'Betriebe 7_2017'!$L40</f>
        <v>100</v>
      </c>
    </row>
    <row r="41" spans="1:12" x14ac:dyDescent="0.2">
      <c r="A41" s="8" t="s">
        <v>43</v>
      </c>
      <c r="B41" s="10" t="s">
        <v>126</v>
      </c>
      <c r="C41" s="68">
        <f>'Betriebe 7_2017'!C41*100/'Betriebe 7_2017'!$L41</f>
        <v>22.222222222222221</v>
      </c>
      <c r="D41" s="68">
        <f>'Betriebe 7_2017'!D41*100/'Betriebe 7_2017'!$L41</f>
        <v>11.111111111111111</v>
      </c>
      <c r="E41" s="68">
        <f>'Betriebe 7_2017'!E41*100/'Betriebe 7_2017'!$L41</f>
        <v>0</v>
      </c>
      <c r="F41" s="68">
        <f>'Betriebe 7_2017'!F41*100/'Betriebe 7_2017'!$L41</f>
        <v>11.111111111111111</v>
      </c>
      <c r="G41" s="68">
        <f>'Betriebe 7_2017'!G41*100/'Betriebe 7_2017'!$L41</f>
        <v>33.333333333333336</v>
      </c>
      <c r="H41" s="68">
        <f>'Betriebe 7_2017'!H41*100/'Betriebe 7_2017'!$L41</f>
        <v>0</v>
      </c>
      <c r="I41" s="68">
        <f>'Betriebe 7_2017'!I41*100/'Betriebe 7_2017'!$L41</f>
        <v>22.222222222222221</v>
      </c>
      <c r="J41" s="68">
        <f>'Betriebe 7_2017'!J41*100/'Betriebe 7_2017'!$L41</f>
        <v>0</v>
      </c>
      <c r="K41" s="68">
        <f>'Betriebe 7_2017'!K41*100/'Betriebe 7_2017'!$L41</f>
        <v>0</v>
      </c>
      <c r="L41" s="69">
        <f>'Betriebe 7_2017'!L41*100/'Betriebe 7_2017'!$L41</f>
        <v>100</v>
      </c>
    </row>
    <row r="42" spans="1:12" x14ac:dyDescent="0.2">
      <c r="A42" s="8" t="s">
        <v>44</v>
      </c>
      <c r="B42" s="10" t="s">
        <v>126</v>
      </c>
      <c r="C42" s="68">
        <f>'Betriebe 7_2017'!C42*100/'Betriebe 7_2017'!$L42</f>
        <v>14.457831325301205</v>
      </c>
      <c r="D42" s="68">
        <f>'Betriebe 7_2017'!D42*100/'Betriebe 7_2017'!$L42</f>
        <v>6.024096385542169</v>
      </c>
      <c r="E42" s="68">
        <f>'Betriebe 7_2017'!E42*100/'Betriebe 7_2017'!$L42</f>
        <v>12.048192771084338</v>
      </c>
      <c r="F42" s="68">
        <f>'Betriebe 7_2017'!F42*100/'Betriebe 7_2017'!$L42</f>
        <v>24.096385542168676</v>
      </c>
      <c r="G42" s="68">
        <f>'Betriebe 7_2017'!G42*100/'Betriebe 7_2017'!$L42</f>
        <v>8.4337349397590362</v>
      </c>
      <c r="H42" s="68">
        <f>'Betriebe 7_2017'!H42*100/'Betriebe 7_2017'!$L42</f>
        <v>24.096385542168676</v>
      </c>
      <c r="I42" s="68">
        <f>'Betriebe 7_2017'!I42*100/'Betriebe 7_2017'!$L42</f>
        <v>8.4337349397590362</v>
      </c>
      <c r="J42" s="68">
        <f>'Betriebe 7_2017'!J42*100/'Betriebe 7_2017'!$L42</f>
        <v>2.4096385542168677</v>
      </c>
      <c r="K42" s="68">
        <f>'Betriebe 7_2017'!K42*100/'Betriebe 7_2017'!$L42</f>
        <v>0</v>
      </c>
      <c r="L42" s="69">
        <f>'Betriebe 7_2017'!L42*100/'Betriebe 7_2017'!$L42</f>
        <v>100</v>
      </c>
    </row>
    <row r="43" spans="1:12" x14ac:dyDescent="0.2">
      <c r="A43" s="8" t="s">
        <v>45</v>
      </c>
      <c r="B43" s="10" t="s">
        <v>126</v>
      </c>
      <c r="C43" s="68">
        <f>'Betriebe 7_2017'!C43*100/'Betriebe 7_2017'!$L43</f>
        <v>0</v>
      </c>
      <c r="D43" s="68">
        <f>'Betriebe 7_2017'!D43*100/'Betriebe 7_2017'!$L43</f>
        <v>0</v>
      </c>
      <c r="E43" s="68">
        <f>'Betriebe 7_2017'!E43*100/'Betriebe 7_2017'!$L43</f>
        <v>16.666666666666668</v>
      </c>
      <c r="F43" s="68">
        <f>'Betriebe 7_2017'!F43*100/'Betriebe 7_2017'!$L43</f>
        <v>0</v>
      </c>
      <c r="G43" s="68">
        <f>'Betriebe 7_2017'!G43*100/'Betriebe 7_2017'!$L43</f>
        <v>16.666666666666668</v>
      </c>
      <c r="H43" s="68">
        <f>'Betriebe 7_2017'!H43*100/'Betriebe 7_2017'!$L43</f>
        <v>16.666666666666668</v>
      </c>
      <c r="I43" s="68">
        <f>'Betriebe 7_2017'!I43*100/'Betriebe 7_2017'!$L43</f>
        <v>16.666666666666668</v>
      </c>
      <c r="J43" s="68">
        <f>'Betriebe 7_2017'!J43*100/'Betriebe 7_2017'!$L43</f>
        <v>33.333333333333336</v>
      </c>
      <c r="K43" s="68">
        <f>'Betriebe 7_2017'!K43*100/'Betriebe 7_2017'!$L43</f>
        <v>0</v>
      </c>
      <c r="L43" s="69">
        <f>'Betriebe 7_2017'!L43*100/'Betriebe 7_2017'!$L43</f>
        <v>100</v>
      </c>
    </row>
    <row r="44" spans="1:12" x14ac:dyDescent="0.2">
      <c r="A44" s="8" t="s">
        <v>46</v>
      </c>
      <c r="B44" s="10" t="s">
        <v>126</v>
      </c>
      <c r="C44" s="68">
        <f>'Betriebe 7_2017'!C44*100/'Betriebe 7_2017'!$L44</f>
        <v>41.935483870967744</v>
      </c>
      <c r="D44" s="68">
        <f>'Betriebe 7_2017'!D44*100/'Betriebe 7_2017'!$L44</f>
        <v>0</v>
      </c>
      <c r="E44" s="68">
        <f>'Betriebe 7_2017'!E44*100/'Betriebe 7_2017'!$L44</f>
        <v>3.225806451612903</v>
      </c>
      <c r="F44" s="68">
        <f>'Betriebe 7_2017'!F44*100/'Betriebe 7_2017'!$L44</f>
        <v>25.806451612903224</v>
      </c>
      <c r="G44" s="68">
        <f>'Betriebe 7_2017'!G44*100/'Betriebe 7_2017'!$L44</f>
        <v>9.67741935483871</v>
      </c>
      <c r="H44" s="68">
        <f>'Betriebe 7_2017'!H44*100/'Betriebe 7_2017'!$L44</f>
        <v>16.129032258064516</v>
      </c>
      <c r="I44" s="68">
        <f>'Betriebe 7_2017'!I44*100/'Betriebe 7_2017'!$L44</f>
        <v>3.225806451612903</v>
      </c>
      <c r="J44" s="68">
        <f>'Betriebe 7_2017'!J44*100/'Betriebe 7_2017'!$L44</f>
        <v>0</v>
      </c>
      <c r="K44" s="68">
        <f>'Betriebe 7_2017'!K44*100/'Betriebe 7_2017'!$L44</f>
        <v>0</v>
      </c>
      <c r="L44" s="69">
        <f>'Betriebe 7_2017'!L44*100/'Betriebe 7_2017'!$L44</f>
        <v>100</v>
      </c>
    </row>
    <row r="45" spans="1:12" x14ac:dyDescent="0.2">
      <c r="A45" s="8" t="s">
        <v>47</v>
      </c>
      <c r="B45" s="10" t="s">
        <v>126</v>
      </c>
      <c r="C45" s="68">
        <f>'Betriebe 7_2017'!C45*100/'Betriebe 7_2017'!$L45</f>
        <v>21.428571428571427</v>
      </c>
      <c r="D45" s="68">
        <f>'Betriebe 7_2017'!D45*100/'Betriebe 7_2017'!$L45</f>
        <v>14.285714285714286</v>
      </c>
      <c r="E45" s="68">
        <f>'Betriebe 7_2017'!E45*100/'Betriebe 7_2017'!$L45</f>
        <v>0</v>
      </c>
      <c r="F45" s="68">
        <f>'Betriebe 7_2017'!F45*100/'Betriebe 7_2017'!$L45</f>
        <v>7.1428571428571432</v>
      </c>
      <c r="G45" s="68">
        <f>'Betriebe 7_2017'!G45*100/'Betriebe 7_2017'!$L45</f>
        <v>14.285714285714286</v>
      </c>
      <c r="H45" s="68">
        <f>'Betriebe 7_2017'!H45*100/'Betriebe 7_2017'!$L45</f>
        <v>7.1428571428571432</v>
      </c>
      <c r="I45" s="68">
        <f>'Betriebe 7_2017'!I45*100/'Betriebe 7_2017'!$L45</f>
        <v>14.285714285714286</v>
      </c>
      <c r="J45" s="68">
        <f>'Betriebe 7_2017'!J45*100/'Betriebe 7_2017'!$L45</f>
        <v>7.1428571428571432</v>
      </c>
      <c r="K45" s="68">
        <f>'Betriebe 7_2017'!K45*100/'Betriebe 7_2017'!$L45</f>
        <v>14.285714285714286</v>
      </c>
      <c r="L45" s="69">
        <f>'Betriebe 7_2017'!L45*100/'Betriebe 7_2017'!$L45</f>
        <v>100</v>
      </c>
    </row>
    <row r="46" spans="1:12" x14ac:dyDescent="0.2">
      <c r="A46" s="8" t="s">
        <v>48</v>
      </c>
      <c r="B46" s="10" t="s">
        <v>126</v>
      </c>
      <c r="C46" s="68">
        <f>'Betriebe 7_2017'!C46*100/'Betriebe 7_2017'!$L46</f>
        <v>45.925925925925924</v>
      </c>
      <c r="D46" s="68">
        <f>'Betriebe 7_2017'!D46*100/'Betriebe 7_2017'!$L46</f>
        <v>17.037037037037038</v>
      </c>
      <c r="E46" s="68">
        <f>'Betriebe 7_2017'!E46*100/'Betriebe 7_2017'!$L46</f>
        <v>10.37037037037037</v>
      </c>
      <c r="F46" s="68">
        <f>'Betriebe 7_2017'!F46*100/'Betriebe 7_2017'!$L46</f>
        <v>14.074074074074074</v>
      </c>
      <c r="G46" s="68">
        <f>'Betriebe 7_2017'!G46*100/'Betriebe 7_2017'!$L46</f>
        <v>3.7037037037037037</v>
      </c>
      <c r="H46" s="68">
        <f>'Betriebe 7_2017'!H46*100/'Betriebe 7_2017'!$L46</f>
        <v>5.1851851851851851</v>
      </c>
      <c r="I46" s="68">
        <f>'Betriebe 7_2017'!I46*100/'Betriebe 7_2017'!$L46</f>
        <v>2.2222222222222223</v>
      </c>
      <c r="J46" s="68">
        <f>'Betriebe 7_2017'!J46*100/'Betriebe 7_2017'!$L46</f>
        <v>1.4814814814814814</v>
      </c>
      <c r="K46" s="68">
        <f>'Betriebe 7_2017'!K46*100/'Betriebe 7_2017'!$L46</f>
        <v>0</v>
      </c>
      <c r="L46" s="69">
        <f>'Betriebe 7_2017'!L46*100/'Betriebe 7_2017'!$L46</f>
        <v>100</v>
      </c>
    </row>
    <row r="47" spans="1:12" x14ac:dyDescent="0.2">
      <c r="A47" s="8" t="s">
        <v>49</v>
      </c>
      <c r="B47" s="10" t="s">
        <v>126</v>
      </c>
      <c r="C47" s="68">
        <f>'Betriebe 7_2017'!C47*100/'Betriebe 7_2017'!$L47</f>
        <v>20.338983050847457</v>
      </c>
      <c r="D47" s="68">
        <f>'Betriebe 7_2017'!D47*100/'Betriebe 7_2017'!$L47</f>
        <v>6.7796610169491522</v>
      </c>
      <c r="E47" s="68">
        <f>'Betriebe 7_2017'!E47*100/'Betriebe 7_2017'!$L47</f>
        <v>13.559322033898304</v>
      </c>
      <c r="F47" s="68">
        <f>'Betriebe 7_2017'!F47*100/'Betriebe 7_2017'!$L47</f>
        <v>15.254237288135593</v>
      </c>
      <c r="G47" s="68">
        <f>'Betriebe 7_2017'!G47*100/'Betriebe 7_2017'!$L47</f>
        <v>15.254237288135593</v>
      </c>
      <c r="H47" s="68">
        <f>'Betriebe 7_2017'!H47*100/'Betriebe 7_2017'!$L47</f>
        <v>20.338983050847457</v>
      </c>
      <c r="I47" s="68">
        <f>'Betriebe 7_2017'!I47*100/'Betriebe 7_2017'!$L47</f>
        <v>1.6949152542372881</v>
      </c>
      <c r="J47" s="68">
        <f>'Betriebe 7_2017'!J47*100/'Betriebe 7_2017'!$L47</f>
        <v>6.7796610169491522</v>
      </c>
      <c r="K47" s="68">
        <f>'Betriebe 7_2017'!K47*100/'Betriebe 7_2017'!$L47</f>
        <v>0</v>
      </c>
      <c r="L47" s="69">
        <f>'Betriebe 7_2017'!L47*100/'Betriebe 7_2017'!$L47</f>
        <v>100</v>
      </c>
    </row>
    <row r="48" spans="1:12" x14ac:dyDescent="0.2">
      <c r="A48" s="8" t="s">
        <v>50</v>
      </c>
      <c r="B48" s="10" t="s">
        <v>126</v>
      </c>
      <c r="C48" s="68">
        <f>'Betriebe 7_2017'!C48*100/'Betriebe 7_2017'!$L48</f>
        <v>26.829268292682926</v>
      </c>
      <c r="D48" s="68">
        <f>'Betriebe 7_2017'!D48*100/'Betriebe 7_2017'!$L48</f>
        <v>9.7560975609756095</v>
      </c>
      <c r="E48" s="68">
        <f>'Betriebe 7_2017'!E48*100/'Betriebe 7_2017'!$L48</f>
        <v>17.073170731707318</v>
      </c>
      <c r="F48" s="68">
        <f>'Betriebe 7_2017'!F48*100/'Betriebe 7_2017'!$L48</f>
        <v>19.512195121951219</v>
      </c>
      <c r="G48" s="68">
        <f>'Betriebe 7_2017'!G48*100/'Betriebe 7_2017'!$L48</f>
        <v>9.7560975609756095</v>
      </c>
      <c r="H48" s="68">
        <f>'Betriebe 7_2017'!H48*100/'Betriebe 7_2017'!$L48</f>
        <v>4.8780487804878048</v>
      </c>
      <c r="I48" s="68">
        <f>'Betriebe 7_2017'!I48*100/'Betriebe 7_2017'!$L48</f>
        <v>7.3170731707317076</v>
      </c>
      <c r="J48" s="68">
        <f>'Betriebe 7_2017'!J48*100/'Betriebe 7_2017'!$L48</f>
        <v>4.8780487804878048</v>
      </c>
      <c r="K48" s="68">
        <f>'Betriebe 7_2017'!K48*100/'Betriebe 7_2017'!$L48</f>
        <v>0</v>
      </c>
      <c r="L48" s="69">
        <f>'Betriebe 7_2017'!L48*100/'Betriebe 7_2017'!$L48</f>
        <v>100</v>
      </c>
    </row>
    <row r="49" spans="1:12" x14ac:dyDescent="0.2">
      <c r="A49" s="8" t="s">
        <v>51</v>
      </c>
      <c r="B49" s="10" t="s">
        <v>126</v>
      </c>
      <c r="C49" s="68">
        <f>'Betriebe 7_2017'!C49*100/'Betriebe 7_2017'!$L49</f>
        <v>64.705882352941174</v>
      </c>
      <c r="D49" s="68">
        <f>'Betriebe 7_2017'!D49*100/'Betriebe 7_2017'!$L49</f>
        <v>13.235294117647058</v>
      </c>
      <c r="E49" s="68">
        <f>'Betriebe 7_2017'!E49*100/'Betriebe 7_2017'!$L49</f>
        <v>10.294117647058824</v>
      </c>
      <c r="F49" s="68">
        <f>'Betriebe 7_2017'!F49*100/'Betriebe 7_2017'!$L49</f>
        <v>5.882352941176471</v>
      </c>
      <c r="G49" s="68">
        <f>'Betriebe 7_2017'!G49*100/'Betriebe 7_2017'!$L49</f>
        <v>0</v>
      </c>
      <c r="H49" s="68">
        <f>'Betriebe 7_2017'!H49*100/'Betriebe 7_2017'!$L49</f>
        <v>2.9411764705882355</v>
      </c>
      <c r="I49" s="68">
        <f>'Betriebe 7_2017'!I49*100/'Betriebe 7_2017'!$L49</f>
        <v>0</v>
      </c>
      <c r="J49" s="68">
        <f>'Betriebe 7_2017'!J49*100/'Betriebe 7_2017'!$L49</f>
        <v>1.4705882352941178</v>
      </c>
      <c r="K49" s="68">
        <f>'Betriebe 7_2017'!K49*100/'Betriebe 7_2017'!$L49</f>
        <v>1.4705882352941178</v>
      </c>
      <c r="L49" s="69">
        <f>'Betriebe 7_2017'!L49*100/'Betriebe 7_2017'!$L49</f>
        <v>100</v>
      </c>
    </row>
    <row r="50" spans="1:12" x14ac:dyDescent="0.2">
      <c r="A50" s="8" t="s">
        <v>52</v>
      </c>
      <c r="B50" s="10" t="s">
        <v>126</v>
      </c>
      <c r="C50" s="68">
        <f>'Betriebe 7_2017'!C50*100/'Betriebe 7_2017'!$L50</f>
        <v>55</v>
      </c>
      <c r="D50" s="68">
        <f>'Betriebe 7_2017'!D50*100/'Betriebe 7_2017'!$L50</f>
        <v>0</v>
      </c>
      <c r="E50" s="68">
        <f>'Betriebe 7_2017'!E50*100/'Betriebe 7_2017'!$L50</f>
        <v>10</v>
      </c>
      <c r="F50" s="68">
        <f>'Betriebe 7_2017'!F50*100/'Betriebe 7_2017'!$L50</f>
        <v>10</v>
      </c>
      <c r="G50" s="68">
        <f>'Betriebe 7_2017'!G50*100/'Betriebe 7_2017'!$L50</f>
        <v>10</v>
      </c>
      <c r="H50" s="68">
        <f>'Betriebe 7_2017'!H50*100/'Betriebe 7_2017'!$L50</f>
        <v>10</v>
      </c>
      <c r="I50" s="68">
        <f>'Betriebe 7_2017'!I50*100/'Betriebe 7_2017'!$L50</f>
        <v>0</v>
      </c>
      <c r="J50" s="68">
        <f>'Betriebe 7_2017'!J50*100/'Betriebe 7_2017'!$L50</f>
        <v>5</v>
      </c>
      <c r="K50" s="68">
        <f>'Betriebe 7_2017'!K50*100/'Betriebe 7_2017'!$L50</f>
        <v>0</v>
      </c>
      <c r="L50" s="69">
        <f>'Betriebe 7_2017'!L50*100/'Betriebe 7_2017'!$L50</f>
        <v>100</v>
      </c>
    </row>
    <row r="51" spans="1:12" x14ac:dyDescent="0.2">
      <c r="A51" s="8" t="s">
        <v>53</v>
      </c>
      <c r="B51" s="10" t="s">
        <v>126</v>
      </c>
      <c r="C51" s="68">
        <f>'Betriebe 7_2017'!C51*100/'Betriebe 7_2017'!$L51</f>
        <v>19.555555555555557</v>
      </c>
      <c r="D51" s="68">
        <f>'Betriebe 7_2017'!D51*100/'Betriebe 7_2017'!$L51</f>
        <v>9.7777777777777786</v>
      </c>
      <c r="E51" s="68">
        <f>'Betriebe 7_2017'!E51*100/'Betriebe 7_2017'!$L51</f>
        <v>9.3333333333333339</v>
      </c>
      <c r="F51" s="68">
        <f>'Betriebe 7_2017'!F51*100/'Betriebe 7_2017'!$L51</f>
        <v>16</v>
      </c>
      <c r="G51" s="68">
        <f>'Betriebe 7_2017'!G51*100/'Betriebe 7_2017'!$L51</f>
        <v>17.333333333333332</v>
      </c>
      <c r="H51" s="68">
        <f>'Betriebe 7_2017'!H51*100/'Betriebe 7_2017'!$L51</f>
        <v>16</v>
      </c>
      <c r="I51" s="68">
        <f>'Betriebe 7_2017'!I51*100/'Betriebe 7_2017'!$L51</f>
        <v>6.666666666666667</v>
      </c>
      <c r="J51" s="68">
        <f>'Betriebe 7_2017'!J51*100/'Betriebe 7_2017'!$L51</f>
        <v>4.4444444444444446</v>
      </c>
      <c r="K51" s="68">
        <f>'Betriebe 7_2017'!K51*100/'Betriebe 7_2017'!$L51</f>
        <v>0.88888888888888884</v>
      </c>
      <c r="L51" s="69">
        <f>'Betriebe 7_2017'!L51*100/'Betriebe 7_2017'!$L51</f>
        <v>100</v>
      </c>
    </row>
    <row r="52" spans="1:12" x14ac:dyDescent="0.2">
      <c r="A52" s="8" t="s">
        <v>54</v>
      </c>
      <c r="B52" s="10" t="s">
        <v>126</v>
      </c>
      <c r="C52" s="68">
        <f>'Betriebe 7_2017'!C52*100/'Betriebe 7_2017'!$L52</f>
        <v>7.6923076923076925</v>
      </c>
      <c r="D52" s="68">
        <f>'Betriebe 7_2017'!D52*100/'Betriebe 7_2017'!$L52</f>
        <v>7.6923076923076925</v>
      </c>
      <c r="E52" s="68">
        <f>'Betriebe 7_2017'!E52*100/'Betriebe 7_2017'!$L52</f>
        <v>7.6923076923076925</v>
      </c>
      <c r="F52" s="68">
        <f>'Betriebe 7_2017'!F52*100/'Betriebe 7_2017'!$L52</f>
        <v>7.6923076923076925</v>
      </c>
      <c r="G52" s="68">
        <f>'Betriebe 7_2017'!G52*100/'Betriebe 7_2017'!$L52</f>
        <v>15.384615384615385</v>
      </c>
      <c r="H52" s="68">
        <f>'Betriebe 7_2017'!H52*100/'Betriebe 7_2017'!$L52</f>
        <v>30.76923076923077</v>
      </c>
      <c r="I52" s="68">
        <f>'Betriebe 7_2017'!I52*100/'Betriebe 7_2017'!$L52</f>
        <v>15.384615384615385</v>
      </c>
      <c r="J52" s="68">
        <f>'Betriebe 7_2017'!J52*100/'Betriebe 7_2017'!$L52</f>
        <v>7.6923076923076925</v>
      </c>
      <c r="K52" s="68">
        <f>'Betriebe 7_2017'!K52*100/'Betriebe 7_2017'!$L52</f>
        <v>0</v>
      </c>
      <c r="L52" s="69">
        <f>'Betriebe 7_2017'!L52*100/'Betriebe 7_2017'!$L52</f>
        <v>100</v>
      </c>
    </row>
    <row r="53" spans="1:12" x14ac:dyDescent="0.2">
      <c r="A53" s="8" t="s">
        <v>55</v>
      </c>
      <c r="B53" s="10" t="s">
        <v>126</v>
      </c>
      <c r="C53" s="68">
        <f>'Betriebe 7_2017'!C53*100/'Betriebe 7_2017'!$L53</f>
        <v>16.666666666666668</v>
      </c>
      <c r="D53" s="68">
        <f>'Betriebe 7_2017'!D53*100/'Betriebe 7_2017'!$L53</f>
        <v>8.3333333333333339</v>
      </c>
      <c r="E53" s="68">
        <f>'Betriebe 7_2017'!E53*100/'Betriebe 7_2017'!$L53</f>
        <v>11.111111111111111</v>
      </c>
      <c r="F53" s="68">
        <f>'Betriebe 7_2017'!F53*100/'Betriebe 7_2017'!$L53</f>
        <v>13.888888888888889</v>
      </c>
      <c r="G53" s="68">
        <f>'Betriebe 7_2017'!G53*100/'Betriebe 7_2017'!$L53</f>
        <v>11.111111111111111</v>
      </c>
      <c r="H53" s="68">
        <f>'Betriebe 7_2017'!H53*100/'Betriebe 7_2017'!$L53</f>
        <v>16.666666666666668</v>
      </c>
      <c r="I53" s="68">
        <f>'Betriebe 7_2017'!I53*100/'Betriebe 7_2017'!$L53</f>
        <v>11.111111111111111</v>
      </c>
      <c r="J53" s="68">
        <f>'Betriebe 7_2017'!J53*100/'Betriebe 7_2017'!$L53</f>
        <v>2.7777777777777777</v>
      </c>
      <c r="K53" s="68">
        <f>'Betriebe 7_2017'!K53*100/'Betriebe 7_2017'!$L53</f>
        <v>8.3333333333333339</v>
      </c>
      <c r="L53" s="69">
        <f>'Betriebe 7_2017'!L53*100/'Betriebe 7_2017'!$L53</f>
        <v>100</v>
      </c>
    </row>
    <row r="54" spans="1:12" x14ac:dyDescent="0.2">
      <c r="A54" s="8"/>
      <c r="B54" s="10"/>
      <c r="C54" s="68"/>
      <c r="D54" s="68"/>
      <c r="E54" s="68"/>
      <c r="F54" s="68"/>
      <c r="G54" s="68"/>
      <c r="H54" s="68"/>
      <c r="I54" s="68"/>
      <c r="J54" s="68"/>
      <c r="K54" s="68"/>
      <c r="L54" s="69"/>
    </row>
    <row r="55" spans="1:12" x14ac:dyDescent="0.2">
      <c r="A55" s="8"/>
      <c r="B55" s="10"/>
      <c r="C55" s="69">
        <f>'Betriebe 7_2017'!C55*100/'Betriebe 7_2017'!$L55</f>
        <v>31.026252983293556</v>
      </c>
      <c r="D55" s="69">
        <f>'Betriebe 7_2017'!D55*100/'Betriebe 7_2017'!$L55</f>
        <v>10.381861575178998</v>
      </c>
      <c r="E55" s="69">
        <f>'Betriebe 7_2017'!E55*100/'Betriebe 7_2017'!$L55</f>
        <v>10.620525059665871</v>
      </c>
      <c r="F55" s="69">
        <f>'Betriebe 7_2017'!F55*100/'Betriebe 7_2017'!$L55</f>
        <v>14.916467780429594</v>
      </c>
      <c r="G55" s="69">
        <f>'Betriebe 7_2017'!G55*100/'Betriebe 7_2017'!$L55</f>
        <v>10.620525059665871</v>
      </c>
      <c r="H55" s="69">
        <f>'Betriebe 7_2017'!H55*100/'Betriebe 7_2017'!$L55</f>
        <v>12.768496420047732</v>
      </c>
      <c r="I55" s="69">
        <f>'Betriebe 7_2017'!I55*100/'Betriebe 7_2017'!$L55</f>
        <v>5.2505966587112169</v>
      </c>
      <c r="J55" s="69">
        <f>'Betriebe 7_2017'!J55*100/'Betriebe 7_2017'!$L55</f>
        <v>3.460620525059666</v>
      </c>
      <c r="K55" s="69">
        <f>'Betriebe 7_2017'!K55*100/'Betriebe 7_2017'!$L55</f>
        <v>0.95465393794749398</v>
      </c>
      <c r="L55" s="69">
        <f>'Betriebe 7_2017'!L55*100/'Betriebe 7_2017'!$L55</f>
        <v>100</v>
      </c>
    </row>
    <row r="56" spans="1:12" x14ac:dyDescent="0.2">
      <c r="A56" s="8"/>
      <c r="B56" s="10"/>
      <c r="C56" s="68"/>
      <c r="D56" s="68"/>
      <c r="E56" s="68"/>
      <c r="F56" s="68"/>
      <c r="G56" s="68"/>
      <c r="H56" s="68"/>
      <c r="I56" s="68"/>
      <c r="J56" s="68"/>
      <c r="K56" s="68"/>
      <c r="L56" s="69"/>
    </row>
    <row r="57" spans="1:12" x14ac:dyDescent="0.2">
      <c r="A57" s="8" t="s">
        <v>56</v>
      </c>
      <c r="B57" s="10" t="s">
        <v>126</v>
      </c>
      <c r="C57" s="68">
        <f>'Betriebe 7_2017'!C57*100/'Betriebe 7_2017'!$L57</f>
        <v>59.811320754716981</v>
      </c>
      <c r="D57" s="68">
        <f>'Betriebe 7_2017'!D57*100/'Betriebe 7_2017'!$L57</f>
        <v>18.773584905660378</v>
      </c>
      <c r="E57" s="68">
        <f>'Betriebe 7_2017'!E57*100/'Betriebe 7_2017'!$L57</f>
        <v>10.471698113207546</v>
      </c>
      <c r="F57" s="68">
        <f>'Betriebe 7_2017'!F57*100/'Betriebe 7_2017'!$L57</f>
        <v>7.3584905660377355</v>
      </c>
      <c r="G57" s="68">
        <f>'Betriebe 7_2017'!G57*100/'Betriebe 7_2017'!$L57</f>
        <v>1.4150943396226414</v>
      </c>
      <c r="H57" s="68">
        <f>'Betriebe 7_2017'!H57*100/'Betriebe 7_2017'!$L57</f>
        <v>1.1320754716981132</v>
      </c>
      <c r="I57" s="68">
        <f>'Betriebe 7_2017'!I57*100/'Betriebe 7_2017'!$L57</f>
        <v>0.28301886792452829</v>
      </c>
      <c r="J57" s="68">
        <f>'Betriebe 7_2017'!J57*100/'Betriebe 7_2017'!$L57</f>
        <v>0.28301886792452829</v>
      </c>
      <c r="K57" s="68">
        <f>'Betriebe 7_2017'!K57*100/'Betriebe 7_2017'!$L57</f>
        <v>0.47169811320754718</v>
      </c>
      <c r="L57" s="69">
        <f>'Betriebe 7_2017'!L57*100/'Betriebe 7_2017'!$L57</f>
        <v>100</v>
      </c>
    </row>
    <row r="58" spans="1:12" x14ac:dyDescent="0.2">
      <c r="A58" s="8" t="s">
        <v>57</v>
      </c>
      <c r="B58" s="10" t="s">
        <v>126</v>
      </c>
      <c r="C58" s="68">
        <f>'Betriebe 7_2017'!C58*100/'Betriebe 7_2017'!$L58</f>
        <v>84.444444444444443</v>
      </c>
      <c r="D58" s="68">
        <f>'Betriebe 7_2017'!D58*100/'Betriebe 7_2017'!$L58</f>
        <v>13.333333333333334</v>
      </c>
      <c r="E58" s="68">
        <f>'Betriebe 7_2017'!E58*100/'Betriebe 7_2017'!$L58</f>
        <v>1.1111111111111112</v>
      </c>
      <c r="F58" s="68">
        <f>'Betriebe 7_2017'!F58*100/'Betriebe 7_2017'!$L58</f>
        <v>0.88888888888888884</v>
      </c>
      <c r="G58" s="68">
        <f>'Betriebe 7_2017'!G58*100/'Betriebe 7_2017'!$L58</f>
        <v>0.22222222222222221</v>
      </c>
      <c r="H58" s="68">
        <f>'Betriebe 7_2017'!H58*100/'Betriebe 7_2017'!$L58</f>
        <v>0</v>
      </c>
      <c r="I58" s="68">
        <f>'Betriebe 7_2017'!I58*100/'Betriebe 7_2017'!$L58</f>
        <v>0</v>
      </c>
      <c r="J58" s="68">
        <f>'Betriebe 7_2017'!J58*100/'Betriebe 7_2017'!$L58</f>
        <v>0</v>
      </c>
      <c r="K58" s="68">
        <f>'Betriebe 7_2017'!K58*100/'Betriebe 7_2017'!$L58</f>
        <v>0</v>
      </c>
      <c r="L58" s="69">
        <f>'Betriebe 7_2017'!L58*100/'Betriebe 7_2017'!$L58</f>
        <v>100</v>
      </c>
    </row>
    <row r="59" spans="1:12" x14ac:dyDescent="0.2">
      <c r="A59" s="8" t="s">
        <v>58</v>
      </c>
      <c r="B59" s="10" t="s">
        <v>126</v>
      </c>
      <c r="C59" s="68">
        <f>'Betriebe 7_2017'!C59*100/'Betriebe 7_2017'!$L59</f>
        <v>65.02242152466367</v>
      </c>
      <c r="D59" s="68">
        <f>'Betriebe 7_2017'!D59*100/'Betriebe 7_2017'!$L59</f>
        <v>14.349775784753364</v>
      </c>
      <c r="E59" s="68">
        <f>'Betriebe 7_2017'!E59*100/'Betriebe 7_2017'!$L59</f>
        <v>11.434977578475337</v>
      </c>
      <c r="F59" s="68">
        <f>'Betriebe 7_2017'!F59*100/'Betriebe 7_2017'!$L59</f>
        <v>5.8295964125560538</v>
      </c>
      <c r="G59" s="68">
        <f>'Betriebe 7_2017'!G59*100/'Betriebe 7_2017'!$L59</f>
        <v>1.5695067264573992</v>
      </c>
      <c r="H59" s="68">
        <f>'Betriebe 7_2017'!H59*100/'Betriebe 7_2017'!$L59</f>
        <v>1.1210762331838564</v>
      </c>
      <c r="I59" s="68">
        <f>'Betriebe 7_2017'!I59*100/'Betriebe 7_2017'!$L59</f>
        <v>0.22421524663677131</v>
      </c>
      <c r="J59" s="68">
        <f>'Betriebe 7_2017'!J59*100/'Betriebe 7_2017'!$L59</f>
        <v>0.44843049327354262</v>
      </c>
      <c r="K59" s="68">
        <f>'Betriebe 7_2017'!K59*100/'Betriebe 7_2017'!$L59</f>
        <v>0</v>
      </c>
      <c r="L59" s="69">
        <f>'Betriebe 7_2017'!L59*100/'Betriebe 7_2017'!$L59</f>
        <v>100</v>
      </c>
    </row>
    <row r="60" spans="1:12" x14ac:dyDescent="0.2">
      <c r="A60" s="8" t="s">
        <v>59</v>
      </c>
      <c r="B60" s="10" t="s">
        <v>126</v>
      </c>
      <c r="C60" s="68">
        <f>'Betriebe 7_2017'!C60*100/'Betriebe 7_2017'!$L60</f>
        <v>62.389380530973455</v>
      </c>
      <c r="D60" s="68">
        <f>'Betriebe 7_2017'!D60*100/'Betriebe 7_2017'!$L60</f>
        <v>17.699115044247787</v>
      </c>
      <c r="E60" s="68">
        <f>'Betriebe 7_2017'!E60*100/'Betriebe 7_2017'!$L60</f>
        <v>12.389380530973451</v>
      </c>
      <c r="F60" s="68">
        <f>'Betriebe 7_2017'!F60*100/'Betriebe 7_2017'!$L60</f>
        <v>6.1946902654867255</v>
      </c>
      <c r="G60" s="68">
        <f>'Betriebe 7_2017'!G60*100/'Betriebe 7_2017'!$L60</f>
        <v>1.3274336283185841</v>
      </c>
      <c r="H60" s="68">
        <f>'Betriebe 7_2017'!H60*100/'Betriebe 7_2017'!$L60</f>
        <v>0</v>
      </c>
      <c r="I60" s="68">
        <f>'Betriebe 7_2017'!I60*100/'Betriebe 7_2017'!$L60</f>
        <v>0</v>
      </c>
      <c r="J60" s="68">
        <f>'Betriebe 7_2017'!J60*100/'Betriebe 7_2017'!$L60</f>
        <v>0</v>
      </c>
      <c r="K60" s="68">
        <f>'Betriebe 7_2017'!K60*100/'Betriebe 7_2017'!$L60</f>
        <v>0</v>
      </c>
      <c r="L60" s="69">
        <f>'Betriebe 7_2017'!L60*100/'Betriebe 7_2017'!$L60</f>
        <v>100</v>
      </c>
    </row>
    <row r="61" spans="1:12" x14ac:dyDescent="0.2">
      <c r="A61" s="8" t="s">
        <v>60</v>
      </c>
      <c r="B61" s="10" t="s">
        <v>126</v>
      </c>
      <c r="C61" s="68">
        <f>'Betriebe 7_2017'!C61*100/'Betriebe 7_2017'!$L61</f>
        <v>61.454545454545453</v>
      </c>
      <c r="D61" s="68">
        <f>'Betriebe 7_2017'!D61*100/'Betriebe 7_2017'!$L61</f>
        <v>16</v>
      </c>
      <c r="E61" s="68">
        <f>'Betriebe 7_2017'!E61*100/'Betriebe 7_2017'!$L61</f>
        <v>9.0909090909090917</v>
      </c>
      <c r="F61" s="68">
        <f>'Betriebe 7_2017'!F61*100/'Betriebe 7_2017'!$L61</f>
        <v>8</v>
      </c>
      <c r="G61" s="68">
        <f>'Betriebe 7_2017'!G61*100/'Betriebe 7_2017'!$L61</f>
        <v>1.0909090909090908</v>
      </c>
      <c r="H61" s="68">
        <f>'Betriebe 7_2017'!H61*100/'Betriebe 7_2017'!$L61</f>
        <v>2.1818181818181817</v>
      </c>
      <c r="I61" s="68">
        <f>'Betriebe 7_2017'!I61*100/'Betriebe 7_2017'!$L61</f>
        <v>1.8181818181818181</v>
      </c>
      <c r="J61" s="68">
        <f>'Betriebe 7_2017'!J61*100/'Betriebe 7_2017'!$L61</f>
        <v>0.36363636363636365</v>
      </c>
      <c r="K61" s="68">
        <f>'Betriebe 7_2017'!K61*100/'Betriebe 7_2017'!$L61</f>
        <v>0</v>
      </c>
      <c r="L61" s="69">
        <f>'Betriebe 7_2017'!L61*100/'Betriebe 7_2017'!$L61</f>
        <v>100</v>
      </c>
    </row>
    <row r="62" spans="1:12" x14ac:dyDescent="0.2">
      <c r="A62" s="8" t="s">
        <v>61</v>
      </c>
      <c r="B62" s="10" t="s">
        <v>126</v>
      </c>
      <c r="C62" s="68">
        <f>'Betriebe 7_2017'!C62*100/'Betriebe 7_2017'!$L62</f>
        <v>64.761904761904759</v>
      </c>
      <c r="D62" s="68">
        <f>'Betriebe 7_2017'!D62*100/'Betriebe 7_2017'!$L62</f>
        <v>21.904761904761905</v>
      </c>
      <c r="E62" s="68">
        <f>'Betriebe 7_2017'!E62*100/'Betriebe 7_2017'!$L62</f>
        <v>4.7619047619047619</v>
      </c>
      <c r="F62" s="68">
        <f>'Betriebe 7_2017'!F62*100/'Betriebe 7_2017'!$L62</f>
        <v>5.7142857142857144</v>
      </c>
      <c r="G62" s="68">
        <f>'Betriebe 7_2017'!G62*100/'Betriebe 7_2017'!$L62</f>
        <v>1.9047619047619047</v>
      </c>
      <c r="H62" s="68">
        <f>'Betriebe 7_2017'!H62*100/'Betriebe 7_2017'!$L62</f>
        <v>0.95238095238095233</v>
      </c>
      <c r="I62" s="68">
        <f>'Betriebe 7_2017'!I62*100/'Betriebe 7_2017'!$L62</f>
        <v>0</v>
      </c>
      <c r="J62" s="68">
        <f>'Betriebe 7_2017'!J62*100/'Betriebe 7_2017'!$L62</f>
        <v>0</v>
      </c>
      <c r="K62" s="68">
        <f>'Betriebe 7_2017'!K62*100/'Betriebe 7_2017'!$L62</f>
        <v>0</v>
      </c>
      <c r="L62" s="69">
        <f>'Betriebe 7_2017'!L62*100/'Betriebe 7_2017'!$L62</f>
        <v>100</v>
      </c>
    </row>
    <row r="63" spans="1:12" x14ac:dyDescent="0.2">
      <c r="A63" s="8" t="s">
        <v>62</v>
      </c>
      <c r="B63" s="10" t="s">
        <v>126</v>
      </c>
      <c r="C63" s="68">
        <f>'Betriebe 7_2017'!C63*100/'Betriebe 7_2017'!$L63</f>
        <v>83.582089552238813</v>
      </c>
      <c r="D63" s="68">
        <f>'Betriebe 7_2017'!D63*100/'Betriebe 7_2017'!$L63</f>
        <v>10.447761194029852</v>
      </c>
      <c r="E63" s="68">
        <f>'Betriebe 7_2017'!E63*100/'Betriebe 7_2017'!$L63</f>
        <v>4.4776119402985071</v>
      </c>
      <c r="F63" s="68">
        <f>'Betriebe 7_2017'!F63*100/'Betriebe 7_2017'!$L63</f>
        <v>1.4925373134328359</v>
      </c>
      <c r="G63" s="68">
        <f>'Betriebe 7_2017'!G63*100/'Betriebe 7_2017'!$L63</f>
        <v>0</v>
      </c>
      <c r="H63" s="68">
        <f>'Betriebe 7_2017'!H63*100/'Betriebe 7_2017'!$L63</f>
        <v>0</v>
      </c>
      <c r="I63" s="68">
        <f>'Betriebe 7_2017'!I63*100/'Betriebe 7_2017'!$L63</f>
        <v>0</v>
      </c>
      <c r="J63" s="68">
        <f>'Betriebe 7_2017'!J63*100/'Betriebe 7_2017'!$L63</f>
        <v>0</v>
      </c>
      <c r="K63" s="68">
        <f>'Betriebe 7_2017'!K63*100/'Betriebe 7_2017'!$L63</f>
        <v>0</v>
      </c>
      <c r="L63" s="69">
        <f>'Betriebe 7_2017'!L63*100/'Betriebe 7_2017'!$L63</f>
        <v>100</v>
      </c>
    </row>
    <row r="64" spans="1:12" x14ac:dyDescent="0.2">
      <c r="A64" s="8" t="s">
        <v>63</v>
      </c>
      <c r="B64" s="10" t="s">
        <v>126</v>
      </c>
      <c r="C64" s="68">
        <f>'Betriebe 7_2017'!C64*100/'Betriebe 7_2017'!$L64</f>
        <v>73.333333333333329</v>
      </c>
      <c r="D64" s="68">
        <f>'Betriebe 7_2017'!D64*100/'Betriebe 7_2017'!$L64</f>
        <v>9.0909090909090917</v>
      </c>
      <c r="E64" s="68">
        <f>'Betriebe 7_2017'!E64*100/'Betriebe 7_2017'!$L64</f>
        <v>8.4848484848484844</v>
      </c>
      <c r="F64" s="68">
        <f>'Betriebe 7_2017'!F64*100/'Betriebe 7_2017'!$L64</f>
        <v>6.666666666666667</v>
      </c>
      <c r="G64" s="68">
        <f>'Betriebe 7_2017'!G64*100/'Betriebe 7_2017'!$L64</f>
        <v>1.8181818181818181</v>
      </c>
      <c r="H64" s="68">
        <f>'Betriebe 7_2017'!H64*100/'Betriebe 7_2017'!$L64</f>
        <v>0.60606060606060608</v>
      </c>
      <c r="I64" s="68">
        <f>'Betriebe 7_2017'!I64*100/'Betriebe 7_2017'!$L64</f>
        <v>0</v>
      </c>
      <c r="J64" s="68">
        <f>'Betriebe 7_2017'!J64*100/'Betriebe 7_2017'!$L64</f>
        <v>0</v>
      </c>
      <c r="K64" s="68">
        <f>'Betriebe 7_2017'!K64*100/'Betriebe 7_2017'!$L64</f>
        <v>0</v>
      </c>
      <c r="L64" s="69">
        <f>'Betriebe 7_2017'!L64*100/'Betriebe 7_2017'!$L64</f>
        <v>100</v>
      </c>
    </row>
    <row r="65" spans="1:12" x14ac:dyDescent="0.2">
      <c r="A65" s="8" t="s">
        <v>64</v>
      </c>
      <c r="B65" s="10" t="s">
        <v>126</v>
      </c>
      <c r="C65" s="68">
        <f>'Betriebe 7_2017'!C65*100/'Betriebe 7_2017'!$L65</f>
        <v>67.838676318510863</v>
      </c>
      <c r="D65" s="68">
        <f>'Betriebe 7_2017'!D65*100/'Betriebe 7_2017'!$L65</f>
        <v>14.270941054808686</v>
      </c>
      <c r="E65" s="68">
        <f>'Betriebe 7_2017'!E65*100/'Betriebe 7_2017'!$L65</f>
        <v>8.4798345398138579</v>
      </c>
      <c r="F65" s="68">
        <f>'Betriebe 7_2017'!F65*100/'Betriebe 7_2017'!$L65</f>
        <v>5.2740434332988624</v>
      </c>
      <c r="G65" s="68">
        <f>'Betriebe 7_2017'!G65*100/'Betriebe 7_2017'!$L65</f>
        <v>2.2750775594622543</v>
      </c>
      <c r="H65" s="68">
        <f>'Betriebe 7_2017'!H65*100/'Betriebe 7_2017'!$L65</f>
        <v>1.344364012409514</v>
      </c>
      <c r="I65" s="68">
        <f>'Betriebe 7_2017'!I65*100/'Betriebe 7_2017'!$L65</f>
        <v>0.41365046535677352</v>
      </c>
      <c r="J65" s="68">
        <f>'Betriebe 7_2017'!J65*100/'Betriebe 7_2017'!$L65</f>
        <v>0.10341261633919338</v>
      </c>
      <c r="K65" s="68">
        <f>'Betriebe 7_2017'!K65*100/'Betriebe 7_2017'!$L65</f>
        <v>0</v>
      </c>
      <c r="L65" s="69">
        <f>'Betriebe 7_2017'!L65*100/'Betriebe 7_2017'!$L65</f>
        <v>100</v>
      </c>
    </row>
    <row r="66" spans="1:12" x14ac:dyDescent="0.2">
      <c r="A66" s="8" t="s">
        <v>65</v>
      </c>
      <c r="B66" s="10" t="s">
        <v>126</v>
      </c>
      <c r="C66" s="68">
        <f>'Betriebe 7_2017'!C66*100/'Betriebe 7_2017'!$L66</f>
        <v>90.721649484536087</v>
      </c>
      <c r="D66" s="68">
        <f>'Betriebe 7_2017'!D66*100/'Betriebe 7_2017'!$L66</f>
        <v>5.1546391752577323</v>
      </c>
      <c r="E66" s="68">
        <f>'Betriebe 7_2017'!E66*100/'Betriebe 7_2017'!$L66</f>
        <v>3.0927835051546393</v>
      </c>
      <c r="F66" s="68">
        <f>'Betriebe 7_2017'!F66*100/'Betriebe 7_2017'!$L66</f>
        <v>1.0309278350515463</v>
      </c>
      <c r="G66" s="68">
        <f>'Betriebe 7_2017'!G66*100/'Betriebe 7_2017'!$L66</f>
        <v>0</v>
      </c>
      <c r="H66" s="68">
        <f>'Betriebe 7_2017'!H66*100/'Betriebe 7_2017'!$L66</f>
        <v>0</v>
      </c>
      <c r="I66" s="68">
        <f>'Betriebe 7_2017'!I66*100/'Betriebe 7_2017'!$L66</f>
        <v>0</v>
      </c>
      <c r="J66" s="68">
        <f>'Betriebe 7_2017'!J66*100/'Betriebe 7_2017'!$L66</f>
        <v>0</v>
      </c>
      <c r="K66" s="68">
        <f>'Betriebe 7_2017'!K66*100/'Betriebe 7_2017'!$L66</f>
        <v>0</v>
      </c>
      <c r="L66" s="69">
        <f>'Betriebe 7_2017'!L66*100/'Betriebe 7_2017'!$L66</f>
        <v>100</v>
      </c>
    </row>
    <row r="67" spans="1:12" x14ac:dyDescent="0.2">
      <c r="A67" s="8" t="s">
        <v>66</v>
      </c>
      <c r="B67" s="10" t="s">
        <v>126</v>
      </c>
      <c r="C67" s="68">
        <f>'Betriebe 7_2017'!C67*100/'Betriebe 7_2017'!$L67</f>
        <v>74.137931034482762</v>
      </c>
      <c r="D67" s="68">
        <f>'Betriebe 7_2017'!D67*100/'Betriebe 7_2017'!$L67</f>
        <v>14.367816091954023</v>
      </c>
      <c r="E67" s="68">
        <f>'Betriebe 7_2017'!E67*100/'Betriebe 7_2017'!$L67</f>
        <v>7.4712643678160919</v>
      </c>
      <c r="F67" s="68">
        <f>'Betriebe 7_2017'!F67*100/'Betriebe 7_2017'!$L67</f>
        <v>1.7241379310344827</v>
      </c>
      <c r="G67" s="68">
        <f>'Betriebe 7_2017'!G67*100/'Betriebe 7_2017'!$L67</f>
        <v>0.57471264367816088</v>
      </c>
      <c r="H67" s="68">
        <f>'Betriebe 7_2017'!H67*100/'Betriebe 7_2017'!$L67</f>
        <v>1.7241379310344827</v>
      </c>
      <c r="I67" s="68">
        <f>'Betriebe 7_2017'!I67*100/'Betriebe 7_2017'!$L67</f>
        <v>0</v>
      </c>
      <c r="J67" s="68">
        <f>'Betriebe 7_2017'!J67*100/'Betriebe 7_2017'!$L67</f>
        <v>0</v>
      </c>
      <c r="K67" s="68">
        <f>'Betriebe 7_2017'!K67*100/'Betriebe 7_2017'!$L67</f>
        <v>0</v>
      </c>
      <c r="L67" s="69">
        <f>'Betriebe 7_2017'!L67*100/'Betriebe 7_2017'!$L67</f>
        <v>100</v>
      </c>
    </row>
    <row r="68" spans="1:12" x14ac:dyDescent="0.2">
      <c r="A68" s="8" t="s">
        <v>67</v>
      </c>
      <c r="B68" s="10" t="s">
        <v>126</v>
      </c>
      <c r="C68" s="68">
        <f>'Betriebe 7_2017'!C68*100/'Betriebe 7_2017'!$L68</f>
        <v>90.30927835051547</v>
      </c>
      <c r="D68" s="68">
        <f>'Betriebe 7_2017'!D68*100/'Betriebe 7_2017'!$L68</f>
        <v>5.5670103092783503</v>
      </c>
      <c r="E68" s="68">
        <f>'Betriebe 7_2017'!E68*100/'Betriebe 7_2017'!$L68</f>
        <v>2.6804123711340204</v>
      </c>
      <c r="F68" s="68">
        <f>'Betriebe 7_2017'!F68*100/'Betriebe 7_2017'!$L68</f>
        <v>1.2371134020618557</v>
      </c>
      <c r="G68" s="68">
        <f>'Betriebe 7_2017'!G68*100/'Betriebe 7_2017'!$L68</f>
        <v>0</v>
      </c>
      <c r="H68" s="68">
        <f>'Betriebe 7_2017'!H68*100/'Betriebe 7_2017'!$L68</f>
        <v>0.20618556701030927</v>
      </c>
      <c r="I68" s="68">
        <f>'Betriebe 7_2017'!I68*100/'Betriebe 7_2017'!$L68</f>
        <v>0</v>
      </c>
      <c r="J68" s="68">
        <f>'Betriebe 7_2017'!J68*100/'Betriebe 7_2017'!$L68</f>
        <v>0</v>
      </c>
      <c r="K68" s="68">
        <f>'Betriebe 7_2017'!K68*100/'Betriebe 7_2017'!$L68</f>
        <v>0</v>
      </c>
      <c r="L68" s="69">
        <f>'Betriebe 7_2017'!L68*100/'Betriebe 7_2017'!$L68</f>
        <v>100</v>
      </c>
    </row>
    <row r="69" spans="1:12" x14ac:dyDescent="0.2">
      <c r="A69" s="8" t="s">
        <v>68</v>
      </c>
      <c r="B69" s="10" t="s">
        <v>126</v>
      </c>
      <c r="C69" s="68">
        <f>'Betriebe 7_2017'!C69*100/'Betriebe 7_2017'!$L69</f>
        <v>75.694444444444443</v>
      </c>
      <c r="D69" s="68">
        <f>'Betriebe 7_2017'!D69*100/'Betriebe 7_2017'!$L69</f>
        <v>17.361111111111111</v>
      </c>
      <c r="E69" s="68">
        <f>'Betriebe 7_2017'!E69*100/'Betriebe 7_2017'!$L69</f>
        <v>5.5555555555555554</v>
      </c>
      <c r="F69" s="68">
        <f>'Betriebe 7_2017'!F69*100/'Betriebe 7_2017'!$L69</f>
        <v>1.3888888888888888</v>
      </c>
      <c r="G69" s="68">
        <f>'Betriebe 7_2017'!G69*100/'Betriebe 7_2017'!$L69</f>
        <v>0</v>
      </c>
      <c r="H69" s="68">
        <f>'Betriebe 7_2017'!H69*100/'Betriebe 7_2017'!$L69</f>
        <v>0</v>
      </c>
      <c r="I69" s="68">
        <f>'Betriebe 7_2017'!I69*100/'Betriebe 7_2017'!$L69</f>
        <v>0</v>
      </c>
      <c r="J69" s="68">
        <f>'Betriebe 7_2017'!J69*100/'Betriebe 7_2017'!$L69</f>
        <v>0</v>
      </c>
      <c r="K69" s="68">
        <f>'Betriebe 7_2017'!K69*100/'Betriebe 7_2017'!$L69</f>
        <v>0</v>
      </c>
      <c r="L69" s="69">
        <f>'Betriebe 7_2017'!L69*100/'Betriebe 7_2017'!$L69</f>
        <v>100</v>
      </c>
    </row>
    <row r="70" spans="1:12" x14ac:dyDescent="0.2">
      <c r="A70" s="8" t="s">
        <v>69</v>
      </c>
      <c r="B70" s="10" t="s">
        <v>126</v>
      </c>
      <c r="C70" s="68">
        <f>'Betriebe 7_2017'!C70*100/'Betriebe 7_2017'!$L70</f>
        <v>65.545590433482815</v>
      </c>
      <c r="D70" s="68">
        <f>'Betriebe 7_2017'!D70*100/'Betriebe 7_2017'!$L70</f>
        <v>15.097159940209268</v>
      </c>
      <c r="E70" s="68">
        <f>'Betriebe 7_2017'!E70*100/'Betriebe 7_2017'!$L70</f>
        <v>9.8654708520179373</v>
      </c>
      <c r="F70" s="68">
        <f>'Betriebe 7_2017'!F70*100/'Betriebe 7_2017'!$L70</f>
        <v>5.9043348281016446</v>
      </c>
      <c r="G70" s="68">
        <f>'Betriebe 7_2017'!G70*100/'Betriebe 7_2017'!$L70</f>
        <v>2.0179372197309418</v>
      </c>
      <c r="H70" s="68">
        <f>'Betriebe 7_2017'!H70*100/'Betriebe 7_2017'!$L70</f>
        <v>1.195814648729447</v>
      </c>
      <c r="I70" s="68">
        <f>'Betriebe 7_2017'!I70*100/'Betriebe 7_2017'!$L70</f>
        <v>0.14947683109118087</v>
      </c>
      <c r="J70" s="68">
        <f>'Betriebe 7_2017'!J70*100/'Betriebe 7_2017'!$L70</f>
        <v>0.22421524663677131</v>
      </c>
      <c r="K70" s="68">
        <f>'Betriebe 7_2017'!K70*100/'Betriebe 7_2017'!$L70</f>
        <v>0</v>
      </c>
      <c r="L70" s="69">
        <f>'Betriebe 7_2017'!L70*100/'Betriebe 7_2017'!$L70</f>
        <v>100</v>
      </c>
    </row>
    <row r="71" spans="1:12" x14ac:dyDescent="0.2">
      <c r="A71" s="8" t="s">
        <v>70</v>
      </c>
      <c r="B71" s="10" t="s">
        <v>126</v>
      </c>
      <c r="C71" s="68">
        <f>'Betriebe 7_2017'!C71*100/'Betriebe 7_2017'!$L71</f>
        <v>64.124513618677042</v>
      </c>
      <c r="D71" s="68">
        <f>'Betriebe 7_2017'!D71*100/'Betriebe 7_2017'!$L71</f>
        <v>17.276264591439688</v>
      </c>
      <c r="E71" s="68">
        <f>'Betriebe 7_2017'!E71*100/'Betriebe 7_2017'!$L71</f>
        <v>11.673151750972762</v>
      </c>
      <c r="F71" s="68">
        <f>'Betriebe 7_2017'!F71*100/'Betriebe 7_2017'!$L71</f>
        <v>5.5252918287937742</v>
      </c>
      <c r="G71" s="68">
        <f>'Betriebe 7_2017'!G71*100/'Betriebe 7_2017'!$L71</f>
        <v>1.0116731517509727</v>
      </c>
      <c r="H71" s="68">
        <f>'Betriebe 7_2017'!H71*100/'Betriebe 7_2017'!$L71</f>
        <v>0.31128404669260701</v>
      </c>
      <c r="I71" s="68">
        <f>'Betriebe 7_2017'!I71*100/'Betriebe 7_2017'!$L71</f>
        <v>0</v>
      </c>
      <c r="J71" s="68">
        <f>'Betriebe 7_2017'!J71*100/'Betriebe 7_2017'!$L71</f>
        <v>7.7821011673151752E-2</v>
      </c>
      <c r="K71" s="68">
        <f>'Betriebe 7_2017'!K71*100/'Betriebe 7_2017'!$L71</f>
        <v>0</v>
      </c>
      <c r="L71" s="69">
        <f>'Betriebe 7_2017'!L71*100/'Betriebe 7_2017'!$L71</f>
        <v>100</v>
      </c>
    </row>
    <row r="72" spans="1:12" x14ac:dyDescent="0.2">
      <c r="A72" s="8" t="s">
        <v>71</v>
      </c>
      <c r="B72" s="10" t="s">
        <v>126</v>
      </c>
      <c r="C72" s="68">
        <f>'Betriebe 7_2017'!C72*100/'Betriebe 7_2017'!$L72</f>
        <v>63.087248322147651</v>
      </c>
      <c r="D72" s="68">
        <f>'Betriebe 7_2017'!D72*100/'Betriebe 7_2017'!$L72</f>
        <v>15.570469798657719</v>
      </c>
      <c r="E72" s="68">
        <f>'Betriebe 7_2017'!E72*100/'Betriebe 7_2017'!$L72</f>
        <v>10.604026845637584</v>
      </c>
      <c r="F72" s="68">
        <f>'Betriebe 7_2017'!F72*100/'Betriebe 7_2017'!$L72</f>
        <v>7.651006711409396</v>
      </c>
      <c r="G72" s="68">
        <f>'Betriebe 7_2017'!G72*100/'Betriebe 7_2017'!$L72</f>
        <v>1.6107382550335569</v>
      </c>
      <c r="H72" s="68">
        <f>'Betriebe 7_2017'!H72*100/'Betriebe 7_2017'!$L72</f>
        <v>0.80536912751677847</v>
      </c>
      <c r="I72" s="68">
        <f>'Betriebe 7_2017'!I72*100/'Betriebe 7_2017'!$L72</f>
        <v>0.67114093959731547</v>
      </c>
      <c r="J72" s="68">
        <f>'Betriebe 7_2017'!J72*100/'Betriebe 7_2017'!$L72</f>
        <v>0</v>
      </c>
      <c r="K72" s="68">
        <f>'Betriebe 7_2017'!K72*100/'Betriebe 7_2017'!$L72</f>
        <v>0</v>
      </c>
      <c r="L72" s="69">
        <f>'Betriebe 7_2017'!L72*100/'Betriebe 7_2017'!$L72</f>
        <v>100</v>
      </c>
    </row>
    <row r="73" spans="1:12" x14ac:dyDescent="0.2">
      <c r="A73" s="8" t="s">
        <v>72</v>
      </c>
      <c r="B73" s="10" t="s">
        <v>126</v>
      </c>
      <c r="C73" s="68">
        <f>'Betriebe 7_2017'!C73*100/'Betriebe 7_2017'!$L73</f>
        <v>70.629370629370626</v>
      </c>
      <c r="D73" s="68">
        <f>'Betriebe 7_2017'!D73*100/'Betriebe 7_2017'!$L73</f>
        <v>17.132867132867133</v>
      </c>
      <c r="E73" s="68">
        <f>'Betriebe 7_2017'!E73*100/'Betriebe 7_2017'!$L73</f>
        <v>5.5944055944055942</v>
      </c>
      <c r="F73" s="68">
        <f>'Betriebe 7_2017'!F73*100/'Betriebe 7_2017'!$L73</f>
        <v>5.5944055944055942</v>
      </c>
      <c r="G73" s="68">
        <f>'Betriebe 7_2017'!G73*100/'Betriebe 7_2017'!$L73</f>
        <v>0.69930069930069927</v>
      </c>
      <c r="H73" s="68">
        <f>'Betriebe 7_2017'!H73*100/'Betriebe 7_2017'!$L73</f>
        <v>0.34965034965034963</v>
      </c>
      <c r="I73" s="68">
        <f>'Betriebe 7_2017'!I73*100/'Betriebe 7_2017'!$L73</f>
        <v>0</v>
      </c>
      <c r="J73" s="68">
        <f>'Betriebe 7_2017'!J73*100/'Betriebe 7_2017'!$L73</f>
        <v>0</v>
      </c>
      <c r="K73" s="68">
        <f>'Betriebe 7_2017'!K73*100/'Betriebe 7_2017'!$L73</f>
        <v>0</v>
      </c>
      <c r="L73" s="69">
        <f>'Betriebe 7_2017'!L73*100/'Betriebe 7_2017'!$L73</f>
        <v>100</v>
      </c>
    </row>
    <row r="74" spans="1:12" x14ac:dyDescent="0.2">
      <c r="A74" s="8" t="s">
        <v>73</v>
      </c>
      <c r="B74" s="10" t="s">
        <v>126</v>
      </c>
      <c r="C74" s="68">
        <f>'Betriebe 7_2017'!C74*100/'Betriebe 7_2017'!$L74</f>
        <v>66.889185580774367</v>
      </c>
      <c r="D74" s="68">
        <f>'Betriebe 7_2017'!D74*100/'Betriebe 7_2017'!$L74</f>
        <v>16.555407209612817</v>
      </c>
      <c r="E74" s="68">
        <f>'Betriebe 7_2017'!E74*100/'Betriebe 7_2017'!$L74</f>
        <v>9.3457943925233646</v>
      </c>
      <c r="F74" s="68">
        <f>'Betriebe 7_2017'!F74*100/'Betriebe 7_2017'!$L74</f>
        <v>4.0053404539385848</v>
      </c>
      <c r="G74" s="68">
        <f>'Betriebe 7_2017'!G74*100/'Betriebe 7_2017'!$L74</f>
        <v>1.7356475300400533</v>
      </c>
      <c r="H74" s="68">
        <f>'Betriebe 7_2017'!H74*100/'Betriebe 7_2017'!$L74</f>
        <v>0.53404539385847793</v>
      </c>
      <c r="I74" s="68">
        <f>'Betriebe 7_2017'!I74*100/'Betriebe 7_2017'!$L74</f>
        <v>0.66755674232309747</v>
      </c>
      <c r="J74" s="68">
        <f>'Betriebe 7_2017'!J74*100/'Betriebe 7_2017'!$L74</f>
        <v>0</v>
      </c>
      <c r="K74" s="68">
        <f>'Betriebe 7_2017'!K74*100/'Betriebe 7_2017'!$L74</f>
        <v>0.26702269692923897</v>
      </c>
      <c r="L74" s="69">
        <f>'Betriebe 7_2017'!L74*100/'Betriebe 7_2017'!$L74</f>
        <v>100</v>
      </c>
    </row>
    <row r="75" spans="1:12" x14ac:dyDescent="0.2">
      <c r="A75" s="8" t="s">
        <v>74</v>
      </c>
      <c r="B75" s="10" t="s">
        <v>126</v>
      </c>
      <c r="C75" s="68">
        <f>'Betriebe 7_2017'!C75*100/'Betriebe 7_2017'!$L75</f>
        <v>76.371951219512198</v>
      </c>
      <c r="D75" s="68">
        <f>'Betriebe 7_2017'!D75*100/'Betriebe 7_2017'!$L75</f>
        <v>12.652439024390244</v>
      </c>
      <c r="E75" s="68">
        <f>'Betriebe 7_2017'!E75*100/'Betriebe 7_2017'!$L75</f>
        <v>6.0975609756097562</v>
      </c>
      <c r="F75" s="68">
        <f>'Betriebe 7_2017'!F75*100/'Betriebe 7_2017'!$L75</f>
        <v>3.0487804878048781</v>
      </c>
      <c r="G75" s="68">
        <f>'Betriebe 7_2017'!G75*100/'Betriebe 7_2017'!$L75</f>
        <v>1.0670731707317074</v>
      </c>
      <c r="H75" s="68">
        <f>'Betriebe 7_2017'!H75*100/'Betriebe 7_2017'!$L75</f>
        <v>0.76219512195121952</v>
      </c>
      <c r="I75" s="68">
        <f>'Betriebe 7_2017'!I75*100/'Betriebe 7_2017'!$L75</f>
        <v>0</v>
      </c>
      <c r="J75" s="68">
        <f>'Betriebe 7_2017'!J75*100/'Betriebe 7_2017'!$L75</f>
        <v>0</v>
      </c>
      <c r="K75" s="68">
        <f>'Betriebe 7_2017'!K75*100/'Betriebe 7_2017'!$L75</f>
        <v>0</v>
      </c>
      <c r="L75" s="69">
        <f>'Betriebe 7_2017'!L75*100/'Betriebe 7_2017'!$L75</f>
        <v>100</v>
      </c>
    </row>
    <row r="76" spans="1:12" x14ac:dyDescent="0.2">
      <c r="A76" s="8" t="s">
        <v>75</v>
      </c>
      <c r="B76" s="10" t="s">
        <v>126</v>
      </c>
      <c r="C76" s="68">
        <f>'Betriebe 7_2017'!C76*100/'Betriebe 7_2017'!$L76</f>
        <v>92.857142857142861</v>
      </c>
      <c r="D76" s="68">
        <f>'Betriebe 7_2017'!D76*100/'Betriebe 7_2017'!$L76</f>
        <v>6.1224489795918364</v>
      </c>
      <c r="E76" s="68">
        <f>'Betriebe 7_2017'!E76*100/'Betriebe 7_2017'!$L76</f>
        <v>0.51020408163265307</v>
      </c>
      <c r="F76" s="68">
        <f>'Betriebe 7_2017'!F76*100/'Betriebe 7_2017'!$L76</f>
        <v>0.51020408163265307</v>
      </c>
      <c r="G76" s="68">
        <f>'Betriebe 7_2017'!G76*100/'Betriebe 7_2017'!$L76</f>
        <v>0</v>
      </c>
      <c r="H76" s="68">
        <f>'Betriebe 7_2017'!H76*100/'Betriebe 7_2017'!$L76</f>
        <v>0</v>
      </c>
      <c r="I76" s="68">
        <f>'Betriebe 7_2017'!I76*100/'Betriebe 7_2017'!$L76</f>
        <v>0</v>
      </c>
      <c r="J76" s="68">
        <f>'Betriebe 7_2017'!J76*100/'Betriebe 7_2017'!$L76</f>
        <v>0</v>
      </c>
      <c r="K76" s="68">
        <f>'Betriebe 7_2017'!K76*100/'Betriebe 7_2017'!$L76</f>
        <v>0</v>
      </c>
      <c r="L76" s="69">
        <f>'Betriebe 7_2017'!L76*100/'Betriebe 7_2017'!$L76</f>
        <v>100</v>
      </c>
    </row>
    <row r="77" spans="1:12" x14ac:dyDescent="0.2">
      <c r="A77" s="8"/>
      <c r="B77" s="10"/>
      <c r="C77" s="68"/>
      <c r="D77" s="68"/>
      <c r="E77" s="68"/>
      <c r="F77" s="68"/>
      <c r="G77" s="68"/>
      <c r="H77" s="68"/>
      <c r="I77" s="68"/>
      <c r="J77" s="68"/>
      <c r="K77" s="68"/>
      <c r="L77" s="69"/>
    </row>
    <row r="78" spans="1:12" x14ac:dyDescent="0.2">
      <c r="A78" s="8"/>
      <c r="B78" s="10"/>
      <c r="C78" s="69">
        <f>'Betriebe 7_2017'!C78*100/'Betriebe 7_2017'!$L78</f>
        <v>68.939088342073418</v>
      </c>
      <c r="D78" s="69">
        <f>'Betriebe 7_2017'!D78*100/'Betriebe 7_2017'!$L78</f>
        <v>14.925373134328359</v>
      </c>
      <c r="E78" s="69">
        <f>'Betriebe 7_2017'!E78*100/'Betriebe 7_2017'!$L78</f>
        <v>8.5619201290843083</v>
      </c>
      <c r="F78" s="69">
        <f>'Betriebe 7_2017'!F78*100/'Betriebe 7_2017'!$L78</f>
        <v>5.0322710770471968</v>
      </c>
      <c r="G78" s="69">
        <f>'Betriebe 7_2017'!G78*100/'Betriebe 7_2017'!$L78</f>
        <v>1.3210972166196047</v>
      </c>
      <c r="H78" s="69">
        <f>'Betriebe 7_2017'!H78*100/'Betriebe 7_2017'!$L78</f>
        <v>0.78660750302541349</v>
      </c>
      <c r="I78" s="69">
        <f>'Betriebe 7_2017'!I78*100/'Betriebe 7_2017'!$L78</f>
        <v>0.25211778943122226</v>
      </c>
      <c r="J78" s="69">
        <f>'Betriebe 7_2017'!J78*100/'Betriebe 7_2017'!$L78</f>
        <v>0.11093182734973779</v>
      </c>
      <c r="K78" s="69">
        <f>'Betriebe 7_2017'!K78*100/'Betriebe 7_2017'!$L78</f>
        <v>7.0592981040742228E-2</v>
      </c>
      <c r="L78" s="69">
        <f>'Betriebe 7_2017'!L78*100/'Betriebe 7_2017'!$L78</f>
        <v>100</v>
      </c>
    </row>
    <row r="79" spans="1:12" x14ac:dyDescent="0.2">
      <c r="A79" s="8"/>
      <c r="B79" s="10"/>
      <c r="C79" s="68"/>
      <c r="D79" s="68"/>
      <c r="E79" s="68"/>
      <c r="F79" s="68"/>
      <c r="G79" s="68"/>
      <c r="H79" s="68"/>
      <c r="I79" s="68"/>
      <c r="J79" s="68"/>
      <c r="K79" s="68"/>
      <c r="L79" s="69"/>
    </row>
    <row r="80" spans="1:12" x14ac:dyDescent="0.2">
      <c r="A80" s="8" t="s">
        <v>76</v>
      </c>
      <c r="B80" s="10" t="s">
        <v>126</v>
      </c>
      <c r="C80" s="68">
        <f>'Betriebe 7_2017'!C80*100/'Betriebe 7_2017'!$L80</f>
        <v>47.368421052631582</v>
      </c>
      <c r="D80" s="68">
        <f>'Betriebe 7_2017'!D80*100/'Betriebe 7_2017'!$L80</f>
        <v>10.526315789473685</v>
      </c>
      <c r="E80" s="68">
        <f>'Betriebe 7_2017'!E80*100/'Betriebe 7_2017'!$L80</f>
        <v>10.526315789473685</v>
      </c>
      <c r="F80" s="68">
        <f>'Betriebe 7_2017'!F80*100/'Betriebe 7_2017'!$L80</f>
        <v>15.789473684210526</v>
      </c>
      <c r="G80" s="68">
        <f>'Betriebe 7_2017'!G80*100/'Betriebe 7_2017'!$L80</f>
        <v>0</v>
      </c>
      <c r="H80" s="68">
        <f>'Betriebe 7_2017'!H80*100/'Betriebe 7_2017'!$L80</f>
        <v>15.789473684210526</v>
      </c>
      <c r="I80" s="68">
        <f>'Betriebe 7_2017'!I80*100/'Betriebe 7_2017'!$L80</f>
        <v>0</v>
      </c>
      <c r="J80" s="68">
        <f>'Betriebe 7_2017'!J80*100/'Betriebe 7_2017'!$L80</f>
        <v>0</v>
      </c>
      <c r="K80" s="68">
        <f>'Betriebe 7_2017'!K80*100/'Betriebe 7_2017'!$L80</f>
        <v>0</v>
      </c>
      <c r="L80" s="69">
        <f>'Betriebe 7_2017'!L80*100/'Betriebe 7_2017'!$L80</f>
        <v>100</v>
      </c>
    </row>
    <row r="81" spans="1:13" x14ac:dyDescent="0.2">
      <c r="A81" s="8" t="s">
        <v>77</v>
      </c>
      <c r="B81" s="10" t="s">
        <v>126</v>
      </c>
      <c r="C81" s="68">
        <f>'Betriebe 7_2017'!C81*100/'Betriebe 7_2017'!$L81</f>
        <v>0</v>
      </c>
      <c r="D81" s="68">
        <f>'Betriebe 7_2017'!D81*100/'Betriebe 7_2017'!$L81</f>
        <v>0</v>
      </c>
      <c r="E81" s="68">
        <f>'Betriebe 7_2017'!E81*100/'Betriebe 7_2017'!$L81</f>
        <v>5</v>
      </c>
      <c r="F81" s="68">
        <f>'Betriebe 7_2017'!F81*100/'Betriebe 7_2017'!$L81</f>
        <v>30</v>
      </c>
      <c r="G81" s="68">
        <f>'Betriebe 7_2017'!G81*100/'Betriebe 7_2017'!$L81</f>
        <v>25</v>
      </c>
      <c r="H81" s="68">
        <f>'Betriebe 7_2017'!H81*100/'Betriebe 7_2017'!$L81</f>
        <v>20</v>
      </c>
      <c r="I81" s="68">
        <f>'Betriebe 7_2017'!I81*100/'Betriebe 7_2017'!$L81</f>
        <v>15</v>
      </c>
      <c r="J81" s="68">
        <f>'Betriebe 7_2017'!J81*100/'Betriebe 7_2017'!$L81</f>
        <v>5</v>
      </c>
      <c r="K81" s="68">
        <f>'Betriebe 7_2017'!K81*100/'Betriebe 7_2017'!$L81</f>
        <v>0</v>
      </c>
      <c r="L81" s="69">
        <f>'Betriebe 7_2017'!L81*100/'Betriebe 7_2017'!$L81</f>
        <v>100</v>
      </c>
    </row>
    <row r="82" spans="1:13" x14ac:dyDescent="0.2">
      <c r="A82" s="8" t="s">
        <v>78</v>
      </c>
      <c r="B82" s="10" t="s">
        <v>126</v>
      </c>
      <c r="C82" s="68">
        <f>'Betriebe 7_2017'!C82*100/'Betriebe 7_2017'!$L82</f>
        <v>20</v>
      </c>
      <c r="D82" s="68">
        <f>'Betriebe 7_2017'!D82*100/'Betriebe 7_2017'!$L82</f>
        <v>0</v>
      </c>
      <c r="E82" s="68">
        <f>'Betriebe 7_2017'!E82*100/'Betriebe 7_2017'!$L82</f>
        <v>0</v>
      </c>
      <c r="F82" s="68">
        <f>'Betriebe 7_2017'!F82*100/'Betriebe 7_2017'!$L82</f>
        <v>0</v>
      </c>
      <c r="G82" s="68">
        <f>'Betriebe 7_2017'!G82*100/'Betriebe 7_2017'!$L82</f>
        <v>40</v>
      </c>
      <c r="H82" s="68">
        <f>'Betriebe 7_2017'!H82*100/'Betriebe 7_2017'!$L82</f>
        <v>0</v>
      </c>
      <c r="I82" s="68">
        <f>'Betriebe 7_2017'!I82*100/'Betriebe 7_2017'!$L82</f>
        <v>20</v>
      </c>
      <c r="J82" s="68">
        <f>'Betriebe 7_2017'!J82*100/'Betriebe 7_2017'!$L82</f>
        <v>20</v>
      </c>
      <c r="K82" s="68">
        <f>'Betriebe 7_2017'!K82*100/'Betriebe 7_2017'!$L82</f>
        <v>0</v>
      </c>
      <c r="L82" s="69">
        <f>'Betriebe 7_2017'!L82*100/'Betriebe 7_2017'!$L82</f>
        <v>100</v>
      </c>
    </row>
    <row r="83" spans="1:13" x14ac:dyDescent="0.2">
      <c r="A83" s="8" t="s">
        <v>79</v>
      </c>
      <c r="B83" s="10" t="s">
        <v>126</v>
      </c>
      <c r="C83" s="68">
        <f>'Betriebe 7_2017'!C83*100/'Betriebe 7_2017'!$L83</f>
        <v>0</v>
      </c>
      <c r="D83" s="68">
        <f>'Betriebe 7_2017'!D83*100/'Betriebe 7_2017'!$L83</f>
        <v>10</v>
      </c>
      <c r="E83" s="68">
        <f>'Betriebe 7_2017'!E83*100/'Betriebe 7_2017'!$L83</f>
        <v>21.666666666666668</v>
      </c>
      <c r="F83" s="68">
        <f>'Betriebe 7_2017'!F83*100/'Betriebe 7_2017'!$L83</f>
        <v>20</v>
      </c>
      <c r="G83" s="68">
        <f>'Betriebe 7_2017'!G83*100/'Betriebe 7_2017'!$L83</f>
        <v>28.333333333333332</v>
      </c>
      <c r="H83" s="68">
        <f>'Betriebe 7_2017'!H83*100/'Betriebe 7_2017'!$L83</f>
        <v>18.333333333333332</v>
      </c>
      <c r="I83" s="68">
        <f>'Betriebe 7_2017'!I83*100/'Betriebe 7_2017'!$L83</f>
        <v>1.6666666666666667</v>
      </c>
      <c r="J83" s="68">
        <f>'Betriebe 7_2017'!J83*100/'Betriebe 7_2017'!$L83</f>
        <v>0</v>
      </c>
      <c r="K83" s="68">
        <f>'Betriebe 7_2017'!K83*100/'Betriebe 7_2017'!$L83</f>
        <v>0</v>
      </c>
      <c r="L83" s="69">
        <f>'Betriebe 7_2017'!L83*100/'Betriebe 7_2017'!$L83</f>
        <v>100</v>
      </c>
    </row>
    <row r="84" spans="1:13" x14ac:dyDescent="0.2">
      <c r="A84" s="8" t="s">
        <v>80</v>
      </c>
      <c r="B84" s="10" t="s">
        <v>126</v>
      </c>
      <c r="C84" s="68">
        <f>'Betriebe 7_2017'!C84*100/'Betriebe 7_2017'!$L84</f>
        <v>33.333333333333336</v>
      </c>
      <c r="D84" s="68">
        <f>'Betriebe 7_2017'!D84*100/'Betriebe 7_2017'!$L84</f>
        <v>0</v>
      </c>
      <c r="E84" s="68">
        <f>'Betriebe 7_2017'!E84*100/'Betriebe 7_2017'!$L84</f>
        <v>0</v>
      </c>
      <c r="F84" s="68">
        <f>'Betriebe 7_2017'!F84*100/'Betriebe 7_2017'!$L84</f>
        <v>0</v>
      </c>
      <c r="G84" s="68">
        <f>'Betriebe 7_2017'!G84*100/'Betriebe 7_2017'!$L84</f>
        <v>0</v>
      </c>
      <c r="H84" s="68">
        <f>'Betriebe 7_2017'!H84*100/'Betriebe 7_2017'!$L84</f>
        <v>66.666666666666671</v>
      </c>
      <c r="I84" s="68">
        <f>'Betriebe 7_2017'!I84*100/'Betriebe 7_2017'!$L84</f>
        <v>0</v>
      </c>
      <c r="J84" s="68">
        <f>'Betriebe 7_2017'!J84*100/'Betriebe 7_2017'!$L84</f>
        <v>0</v>
      </c>
      <c r="K84" s="68">
        <f>'Betriebe 7_2017'!K84*100/'Betriebe 7_2017'!$L84</f>
        <v>0</v>
      </c>
      <c r="L84" s="69">
        <f>'Betriebe 7_2017'!L84*100/'Betriebe 7_2017'!$L84</f>
        <v>100</v>
      </c>
    </row>
    <row r="85" spans="1:13" x14ac:dyDescent="0.2">
      <c r="A85" s="8" t="s">
        <v>81</v>
      </c>
      <c r="B85" s="10" t="s">
        <v>126</v>
      </c>
      <c r="C85" s="68">
        <f>'Betriebe 7_2017'!C85*100/'Betriebe 7_2017'!$L85</f>
        <v>20</v>
      </c>
      <c r="D85" s="68">
        <f>'Betriebe 7_2017'!D85*100/'Betriebe 7_2017'!$L85</f>
        <v>10</v>
      </c>
      <c r="E85" s="68">
        <f>'Betriebe 7_2017'!E85*100/'Betriebe 7_2017'!$L85</f>
        <v>0</v>
      </c>
      <c r="F85" s="68">
        <f>'Betriebe 7_2017'!F85*100/'Betriebe 7_2017'!$L85</f>
        <v>5</v>
      </c>
      <c r="G85" s="68">
        <f>'Betriebe 7_2017'!G85*100/'Betriebe 7_2017'!$L85</f>
        <v>25</v>
      </c>
      <c r="H85" s="68">
        <f>'Betriebe 7_2017'!H85*100/'Betriebe 7_2017'!$L85</f>
        <v>20</v>
      </c>
      <c r="I85" s="68">
        <f>'Betriebe 7_2017'!I85*100/'Betriebe 7_2017'!$L85</f>
        <v>10</v>
      </c>
      <c r="J85" s="68">
        <f>'Betriebe 7_2017'!J85*100/'Betriebe 7_2017'!$L85</f>
        <v>10</v>
      </c>
      <c r="K85" s="68">
        <f>'Betriebe 7_2017'!K85*100/'Betriebe 7_2017'!$L85</f>
        <v>0</v>
      </c>
      <c r="L85" s="69">
        <f>'Betriebe 7_2017'!L85*100/'Betriebe 7_2017'!$L85</f>
        <v>100</v>
      </c>
    </row>
    <row r="86" spans="1:13" x14ac:dyDescent="0.2">
      <c r="A86" s="8"/>
      <c r="B86" s="10"/>
      <c r="C86" s="68"/>
      <c r="D86" s="68"/>
      <c r="E86" s="68"/>
      <c r="F86" s="68"/>
      <c r="G86" s="68"/>
      <c r="H86" s="68"/>
      <c r="I86" s="68"/>
      <c r="J86" s="68"/>
      <c r="K86" s="68"/>
      <c r="L86" s="69"/>
    </row>
    <row r="87" spans="1:13" x14ac:dyDescent="0.2">
      <c r="A87" s="8"/>
      <c r="B87" s="10"/>
      <c r="C87" s="69">
        <f>'Betriebe 7_2017'!C87*100/'Betriebe 7_2017'!$L87</f>
        <v>11.811023622047244</v>
      </c>
      <c r="D87" s="69">
        <f>'Betriebe 7_2017'!D87*100/'Betriebe 7_2017'!$L87</f>
        <v>7.8740157480314963</v>
      </c>
      <c r="E87" s="69">
        <f>'Betriebe 7_2017'!E87*100/'Betriebe 7_2017'!$L87</f>
        <v>12.598425196850394</v>
      </c>
      <c r="F87" s="69">
        <f>'Betriebe 7_2017'!F87*100/'Betriebe 7_2017'!$L87</f>
        <v>17.322834645669293</v>
      </c>
      <c r="G87" s="69">
        <f>'Betriebe 7_2017'!G87*100/'Betriebe 7_2017'!$L87</f>
        <v>22.834645669291337</v>
      </c>
      <c r="H87" s="69">
        <f>'Betriebe 7_2017'!H87*100/'Betriebe 7_2017'!$L87</f>
        <v>18.897637795275589</v>
      </c>
      <c r="I87" s="69">
        <f>'Betriebe 7_2017'!I87*100/'Betriebe 7_2017'!$L87</f>
        <v>5.5118110236220472</v>
      </c>
      <c r="J87" s="69">
        <f>'Betriebe 7_2017'!J87*100/'Betriebe 7_2017'!$L87</f>
        <v>3.1496062992125986</v>
      </c>
      <c r="K87" s="69">
        <f>'Betriebe 7_2017'!K87*100/'Betriebe 7_2017'!$L87</f>
        <v>0</v>
      </c>
      <c r="L87" s="69">
        <f>'Betriebe 7_2017'!L87*100/'Betriebe 7_2017'!$L87</f>
        <v>100</v>
      </c>
      <c r="M87" s="24"/>
    </row>
    <row r="88" spans="1:13" x14ac:dyDescent="0.2">
      <c r="A88" s="8"/>
      <c r="B88" s="10"/>
      <c r="C88" s="68"/>
      <c r="D88" s="68"/>
      <c r="E88" s="68"/>
      <c r="F88" s="68"/>
      <c r="G88" s="68"/>
      <c r="H88" s="68"/>
      <c r="I88" s="68"/>
      <c r="J88" s="68"/>
      <c r="K88" s="68"/>
      <c r="L88" s="69"/>
    </row>
    <row r="89" spans="1:13" x14ac:dyDescent="0.2">
      <c r="A89" s="8" t="s">
        <v>82</v>
      </c>
      <c r="B89" s="10" t="s">
        <v>126</v>
      </c>
      <c r="C89" s="68">
        <f>'Betriebe 7_2017'!C89*100/'Betriebe 7_2017'!$L89</f>
        <v>25</v>
      </c>
      <c r="D89" s="68">
        <f>'Betriebe 7_2017'!D89*100/'Betriebe 7_2017'!$L89</f>
        <v>25</v>
      </c>
      <c r="E89" s="68">
        <f>'Betriebe 7_2017'!E89*100/'Betriebe 7_2017'!$L89</f>
        <v>0</v>
      </c>
      <c r="F89" s="68">
        <f>'Betriebe 7_2017'!F89*100/'Betriebe 7_2017'!$L89</f>
        <v>25</v>
      </c>
      <c r="G89" s="68">
        <f>'Betriebe 7_2017'!G89*100/'Betriebe 7_2017'!$L89</f>
        <v>0</v>
      </c>
      <c r="H89" s="68">
        <f>'Betriebe 7_2017'!H89*100/'Betriebe 7_2017'!$L89</f>
        <v>0</v>
      </c>
      <c r="I89" s="68">
        <f>'Betriebe 7_2017'!I89*100/'Betriebe 7_2017'!$L89</f>
        <v>0</v>
      </c>
      <c r="J89" s="68">
        <f>'Betriebe 7_2017'!J89*100/'Betriebe 7_2017'!$L89</f>
        <v>0</v>
      </c>
      <c r="K89" s="68">
        <f>'Betriebe 7_2017'!K89*100/'Betriebe 7_2017'!$L89</f>
        <v>25</v>
      </c>
      <c r="L89" s="69">
        <f>'Betriebe 7_2017'!L89*100/'Betriebe 7_2017'!$L89</f>
        <v>100</v>
      </c>
    </row>
    <row r="90" spans="1:13" x14ac:dyDescent="0.2">
      <c r="A90" s="8" t="s">
        <v>83</v>
      </c>
      <c r="B90" s="10" t="s">
        <v>126</v>
      </c>
      <c r="C90" s="68">
        <f>'Betriebe 7_2017'!C90*100/'Betriebe 7_2017'!$L90</f>
        <v>43.661971830985912</v>
      </c>
      <c r="D90" s="68">
        <f>'Betriebe 7_2017'!D90*100/'Betriebe 7_2017'!$L90</f>
        <v>20.422535211267604</v>
      </c>
      <c r="E90" s="68">
        <f>'Betriebe 7_2017'!E90*100/'Betriebe 7_2017'!$L90</f>
        <v>15.492957746478874</v>
      </c>
      <c r="F90" s="68">
        <f>'Betriebe 7_2017'!F90*100/'Betriebe 7_2017'!$L90</f>
        <v>12.67605633802817</v>
      </c>
      <c r="G90" s="68">
        <f>'Betriebe 7_2017'!G90*100/'Betriebe 7_2017'!$L90</f>
        <v>3.5211267605633805</v>
      </c>
      <c r="H90" s="68">
        <f>'Betriebe 7_2017'!H90*100/'Betriebe 7_2017'!$L90</f>
        <v>1.408450704225352</v>
      </c>
      <c r="I90" s="68">
        <f>'Betriebe 7_2017'!I90*100/'Betriebe 7_2017'!$L90</f>
        <v>1.408450704225352</v>
      </c>
      <c r="J90" s="68">
        <f>'Betriebe 7_2017'!J90*100/'Betriebe 7_2017'!$L90</f>
        <v>0</v>
      </c>
      <c r="K90" s="68">
        <f>'Betriebe 7_2017'!K90*100/'Betriebe 7_2017'!$L90</f>
        <v>1.408450704225352</v>
      </c>
      <c r="L90" s="69">
        <f>'Betriebe 7_2017'!L90*100/'Betriebe 7_2017'!$L90</f>
        <v>100</v>
      </c>
    </row>
    <row r="91" spans="1:13" x14ac:dyDescent="0.2">
      <c r="A91" s="8" t="s">
        <v>84</v>
      </c>
      <c r="B91" s="10" t="s">
        <v>126</v>
      </c>
      <c r="C91" s="68">
        <f>'Betriebe 7_2017'!C91*100/'Betriebe 7_2017'!$L91</f>
        <v>42.10526315789474</v>
      </c>
      <c r="D91" s="68">
        <f>'Betriebe 7_2017'!D91*100/'Betriebe 7_2017'!$L91</f>
        <v>15.789473684210526</v>
      </c>
      <c r="E91" s="68">
        <f>'Betriebe 7_2017'!E91*100/'Betriebe 7_2017'!$L91</f>
        <v>36.842105263157897</v>
      </c>
      <c r="F91" s="68">
        <f>'Betriebe 7_2017'!F91*100/'Betriebe 7_2017'!$L91</f>
        <v>5.2631578947368425</v>
      </c>
      <c r="G91" s="68">
        <f>'Betriebe 7_2017'!G91*100/'Betriebe 7_2017'!$L91</f>
        <v>0</v>
      </c>
      <c r="H91" s="68">
        <f>'Betriebe 7_2017'!H91*100/'Betriebe 7_2017'!$L91</f>
        <v>0</v>
      </c>
      <c r="I91" s="68">
        <f>'Betriebe 7_2017'!I91*100/'Betriebe 7_2017'!$L91</f>
        <v>0</v>
      </c>
      <c r="J91" s="68">
        <f>'Betriebe 7_2017'!J91*100/'Betriebe 7_2017'!$L91</f>
        <v>0</v>
      </c>
      <c r="K91" s="68">
        <f>'Betriebe 7_2017'!K91*100/'Betriebe 7_2017'!$L91</f>
        <v>0</v>
      </c>
      <c r="L91" s="69">
        <f>'Betriebe 7_2017'!L91*100/'Betriebe 7_2017'!$L91</f>
        <v>100</v>
      </c>
    </row>
    <row r="92" spans="1:13" x14ac:dyDescent="0.2">
      <c r="A92" s="8" t="s">
        <v>85</v>
      </c>
      <c r="B92" s="10" t="s">
        <v>126</v>
      </c>
      <c r="C92" s="68">
        <f>'Betriebe 7_2017'!C92*100/'Betriebe 7_2017'!$L92</f>
        <v>31.192660550458715</v>
      </c>
      <c r="D92" s="68">
        <f>'Betriebe 7_2017'!D92*100/'Betriebe 7_2017'!$L92</f>
        <v>17.889908256880734</v>
      </c>
      <c r="E92" s="68">
        <f>'Betriebe 7_2017'!E92*100/'Betriebe 7_2017'!$L92</f>
        <v>22.935779816513762</v>
      </c>
      <c r="F92" s="68">
        <f>'Betriebe 7_2017'!F92*100/'Betriebe 7_2017'!$L92</f>
        <v>15.137614678899082</v>
      </c>
      <c r="G92" s="68">
        <f>'Betriebe 7_2017'!G92*100/'Betriebe 7_2017'!$L92</f>
        <v>8.2568807339449535</v>
      </c>
      <c r="H92" s="68">
        <f>'Betriebe 7_2017'!H92*100/'Betriebe 7_2017'!$L92</f>
        <v>3.2110091743119265</v>
      </c>
      <c r="I92" s="68">
        <f>'Betriebe 7_2017'!I92*100/'Betriebe 7_2017'!$L92</f>
        <v>0.45871559633027525</v>
      </c>
      <c r="J92" s="68">
        <f>'Betriebe 7_2017'!J92*100/'Betriebe 7_2017'!$L92</f>
        <v>0.45871559633027525</v>
      </c>
      <c r="K92" s="68">
        <f>'Betriebe 7_2017'!K92*100/'Betriebe 7_2017'!$L92</f>
        <v>0.45871559633027525</v>
      </c>
      <c r="L92" s="69">
        <f>'Betriebe 7_2017'!L92*100/'Betriebe 7_2017'!$L92</f>
        <v>100</v>
      </c>
    </row>
    <row r="93" spans="1:13" x14ac:dyDescent="0.2">
      <c r="A93" s="8" t="s">
        <v>86</v>
      </c>
      <c r="B93" s="10" t="s">
        <v>126</v>
      </c>
      <c r="C93" s="68">
        <f>'Betriebe 7_2017'!C93*100/'Betriebe 7_2017'!$L93</f>
        <v>62.227074235807862</v>
      </c>
      <c r="D93" s="68">
        <f>'Betriebe 7_2017'!D93*100/'Betriebe 7_2017'!$L93</f>
        <v>19.213973799126638</v>
      </c>
      <c r="E93" s="68">
        <f>'Betriebe 7_2017'!E93*100/'Betriebe 7_2017'!$L93</f>
        <v>11.572052401746724</v>
      </c>
      <c r="F93" s="68">
        <f>'Betriebe 7_2017'!F93*100/'Betriebe 7_2017'!$L93</f>
        <v>5.8951965065502181</v>
      </c>
      <c r="G93" s="68">
        <f>'Betriebe 7_2017'!G93*100/'Betriebe 7_2017'!$L93</f>
        <v>0.65502183406113534</v>
      </c>
      <c r="H93" s="68">
        <f>'Betriebe 7_2017'!H93*100/'Betriebe 7_2017'!$L93</f>
        <v>0.4366812227074236</v>
      </c>
      <c r="I93" s="68">
        <f>'Betriebe 7_2017'!I93*100/'Betriebe 7_2017'!$L93</f>
        <v>0</v>
      </c>
      <c r="J93" s="68">
        <f>'Betriebe 7_2017'!J93*100/'Betriebe 7_2017'!$L93</f>
        <v>0</v>
      </c>
      <c r="K93" s="68">
        <f>'Betriebe 7_2017'!K93*100/'Betriebe 7_2017'!$L93</f>
        <v>0</v>
      </c>
      <c r="L93" s="69">
        <f>'Betriebe 7_2017'!L93*100/'Betriebe 7_2017'!$L93</f>
        <v>100</v>
      </c>
    </row>
    <row r="94" spans="1:13" x14ac:dyDescent="0.2">
      <c r="A94" s="8" t="s">
        <v>87</v>
      </c>
      <c r="B94" s="10" t="s">
        <v>126</v>
      </c>
      <c r="C94" s="68">
        <f>'Betriebe 7_2017'!C94*100/'Betriebe 7_2017'!$L94</f>
        <v>51.703406813627254</v>
      </c>
      <c r="D94" s="68">
        <f>'Betriebe 7_2017'!D94*100/'Betriebe 7_2017'!$L94</f>
        <v>18.336673346693388</v>
      </c>
      <c r="E94" s="68">
        <f>'Betriebe 7_2017'!E94*100/'Betriebe 7_2017'!$L94</f>
        <v>15.631262525050101</v>
      </c>
      <c r="F94" s="68">
        <f>'Betriebe 7_2017'!F94*100/'Betriebe 7_2017'!$L94</f>
        <v>9.7194388777555112</v>
      </c>
      <c r="G94" s="68">
        <f>'Betriebe 7_2017'!G94*100/'Betriebe 7_2017'!$L94</f>
        <v>3.2064128256513027</v>
      </c>
      <c r="H94" s="68">
        <f>'Betriebe 7_2017'!H94*100/'Betriebe 7_2017'!$L94</f>
        <v>1.2024048096192386</v>
      </c>
      <c r="I94" s="68">
        <f>'Betriebe 7_2017'!I94*100/'Betriebe 7_2017'!$L94</f>
        <v>0.20040080160320642</v>
      </c>
      <c r="J94" s="68">
        <f>'Betriebe 7_2017'!J94*100/'Betriebe 7_2017'!$L94</f>
        <v>0</v>
      </c>
      <c r="K94" s="68">
        <f>'Betriebe 7_2017'!K94*100/'Betriebe 7_2017'!$L94</f>
        <v>0</v>
      </c>
      <c r="L94" s="69">
        <f>'Betriebe 7_2017'!L94*100/'Betriebe 7_2017'!$L94</f>
        <v>100</v>
      </c>
    </row>
    <row r="95" spans="1:13" x14ac:dyDescent="0.2">
      <c r="A95" s="8" t="s">
        <v>88</v>
      </c>
      <c r="B95" s="10" t="s">
        <v>126</v>
      </c>
      <c r="C95" s="68">
        <f>'Betriebe 7_2017'!C95*100/'Betriebe 7_2017'!$L95</f>
        <v>35.416666666666664</v>
      </c>
      <c r="D95" s="68">
        <f>'Betriebe 7_2017'!D95*100/'Betriebe 7_2017'!$L95</f>
        <v>27.083333333333332</v>
      </c>
      <c r="E95" s="68">
        <f>'Betriebe 7_2017'!E95*100/'Betriebe 7_2017'!$L95</f>
        <v>23.958333333333332</v>
      </c>
      <c r="F95" s="68">
        <f>'Betriebe 7_2017'!F95*100/'Betriebe 7_2017'!$L95</f>
        <v>11.458333333333334</v>
      </c>
      <c r="G95" s="68">
        <f>'Betriebe 7_2017'!G95*100/'Betriebe 7_2017'!$L95</f>
        <v>1.0416666666666667</v>
      </c>
      <c r="H95" s="68">
        <f>'Betriebe 7_2017'!H95*100/'Betriebe 7_2017'!$L95</f>
        <v>1.0416666666666667</v>
      </c>
      <c r="I95" s="68">
        <f>'Betriebe 7_2017'!I95*100/'Betriebe 7_2017'!$L95</f>
        <v>0</v>
      </c>
      <c r="J95" s="68">
        <f>'Betriebe 7_2017'!J95*100/'Betriebe 7_2017'!$L95</f>
        <v>0</v>
      </c>
      <c r="K95" s="68">
        <f>'Betriebe 7_2017'!K95*100/'Betriebe 7_2017'!$L95</f>
        <v>0</v>
      </c>
      <c r="L95" s="69">
        <f>'Betriebe 7_2017'!L95*100/'Betriebe 7_2017'!$L95</f>
        <v>100</v>
      </c>
    </row>
    <row r="96" spans="1:13" x14ac:dyDescent="0.2">
      <c r="A96" s="8" t="s">
        <v>89</v>
      </c>
      <c r="B96" s="10" t="s">
        <v>126</v>
      </c>
      <c r="C96" s="68">
        <f>'Betriebe 7_2017'!C96*100/'Betriebe 7_2017'!$L96</f>
        <v>61.079545454545453</v>
      </c>
      <c r="D96" s="68">
        <f>'Betriebe 7_2017'!D96*100/'Betriebe 7_2017'!$L96</f>
        <v>25</v>
      </c>
      <c r="E96" s="68">
        <f>'Betriebe 7_2017'!E96*100/'Betriebe 7_2017'!$L96</f>
        <v>9.9431818181818183</v>
      </c>
      <c r="F96" s="68">
        <f>'Betriebe 7_2017'!F96*100/'Betriebe 7_2017'!$L96</f>
        <v>3.4090909090909092</v>
      </c>
      <c r="G96" s="68">
        <f>'Betriebe 7_2017'!G96*100/'Betriebe 7_2017'!$L96</f>
        <v>0.56818181818181823</v>
      </c>
      <c r="H96" s="68">
        <f>'Betriebe 7_2017'!H96*100/'Betriebe 7_2017'!$L96</f>
        <v>0</v>
      </c>
      <c r="I96" s="68">
        <f>'Betriebe 7_2017'!I96*100/'Betriebe 7_2017'!$L96</f>
        <v>0</v>
      </c>
      <c r="J96" s="68">
        <f>'Betriebe 7_2017'!J96*100/'Betriebe 7_2017'!$L96</f>
        <v>0</v>
      </c>
      <c r="K96" s="68">
        <f>'Betriebe 7_2017'!K96*100/'Betriebe 7_2017'!$L96</f>
        <v>0</v>
      </c>
      <c r="L96" s="69">
        <f>'Betriebe 7_2017'!L96*100/'Betriebe 7_2017'!$L96</f>
        <v>100</v>
      </c>
    </row>
    <row r="97" spans="1:12" x14ac:dyDescent="0.2">
      <c r="A97" s="8"/>
      <c r="B97" s="10"/>
      <c r="C97" s="68"/>
      <c r="D97" s="68"/>
      <c r="E97" s="68"/>
      <c r="F97" s="68"/>
      <c r="G97" s="68"/>
      <c r="H97" s="68"/>
      <c r="I97" s="68"/>
      <c r="J97" s="68"/>
      <c r="K97" s="68"/>
      <c r="L97" s="69"/>
    </row>
    <row r="98" spans="1:12" x14ac:dyDescent="0.2">
      <c r="A98" s="8"/>
      <c r="B98" s="10"/>
      <c r="C98" s="69">
        <f>'Betriebe 7_2017'!C98*100/'Betriebe 7_2017'!$L98</f>
        <v>51.989505902929601</v>
      </c>
      <c r="D98" s="69">
        <f>'Betriebe 7_2017'!D98*100/'Betriebe 7_2017'!$L98</f>
        <v>19.982509838216004</v>
      </c>
      <c r="E98" s="69">
        <f>'Betriebe 7_2017'!E98*100/'Betriebe 7_2017'!$L98</f>
        <v>15.128989943156974</v>
      </c>
      <c r="F98" s="69">
        <f>'Betriebe 7_2017'!F98*100/'Betriebe 7_2017'!$L98</f>
        <v>8.745080891998251</v>
      </c>
      <c r="G98" s="69">
        <f>'Betriebe 7_2017'!G98*100/'Betriebe 7_2017'!$L98</f>
        <v>2.6672496720594667</v>
      </c>
      <c r="H98" s="69">
        <f>'Betriebe 7_2017'!H98*100/'Betriebe 7_2017'!$L98</f>
        <v>1.0494097070397901</v>
      </c>
      <c r="I98" s="69">
        <f>'Betriebe 7_2017'!I98*100/'Betriebe 7_2017'!$L98</f>
        <v>0.21862702229995629</v>
      </c>
      <c r="J98" s="69">
        <f>'Betriebe 7_2017'!J98*100/'Betriebe 7_2017'!$L98</f>
        <v>4.3725404459991256E-2</v>
      </c>
      <c r="K98" s="69">
        <f>'Betriebe 7_2017'!K98*100/'Betriebe 7_2017'!$L98</f>
        <v>0.17490161783996502</v>
      </c>
      <c r="L98" s="69">
        <f>'Betriebe 7_2017'!L98*100/'Betriebe 7_2017'!$L98</f>
        <v>100</v>
      </c>
    </row>
    <row r="99" spans="1:12" x14ac:dyDescent="0.2">
      <c r="A99" s="8"/>
      <c r="B99" s="10"/>
      <c r="C99" s="68"/>
      <c r="D99" s="68"/>
      <c r="E99" s="68"/>
      <c r="F99" s="68"/>
      <c r="G99" s="68"/>
      <c r="H99" s="68"/>
      <c r="I99" s="68"/>
      <c r="J99" s="68"/>
      <c r="K99" s="68"/>
      <c r="L99" s="69"/>
    </row>
    <row r="100" spans="1:12" x14ac:dyDescent="0.2">
      <c r="A100" s="8" t="s">
        <v>90</v>
      </c>
      <c r="B100" s="10" t="s">
        <v>126</v>
      </c>
      <c r="C100" s="68">
        <f>'Betriebe 7_2017'!C100*100/'Betriebe 7_2017'!$L100</f>
        <v>57.156443176414648</v>
      </c>
      <c r="D100" s="68">
        <f>'Betriebe 7_2017'!D100*100/'Betriebe 7_2017'!$L100</f>
        <v>25.677603423680456</v>
      </c>
      <c r="E100" s="68">
        <f>'Betriebe 7_2017'!E100*100/'Betriebe 7_2017'!$L100</f>
        <v>12.624821683309557</v>
      </c>
      <c r="F100" s="68">
        <f>'Betriebe 7_2017'!F100*100/'Betriebe 7_2017'!$L100</f>
        <v>3.4712315739419877</v>
      </c>
      <c r="G100" s="68">
        <f>'Betriebe 7_2017'!G100*100/'Betriebe 7_2017'!$L100</f>
        <v>0.66571564431764152</v>
      </c>
      <c r="H100" s="68">
        <f>'Betriebe 7_2017'!H100*100/'Betriebe 7_2017'!$L100</f>
        <v>0.26153114598193056</v>
      </c>
      <c r="I100" s="68">
        <f>'Betriebe 7_2017'!I100*100/'Betriebe 7_2017'!$L100</f>
        <v>0.11887779362815026</v>
      </c>
      <c r="J100" s="68">
        <f>'Betriebe 7_2017'!J100*100/'Betriebe 7_2017'!$L100</f>
        <v>2.3775558725630051E-2</v>
      </c>
      <c r="K100" s="68">
        <f>'Betriebe 7_2017'!K100*100/'Betriebe 7_2017'!$L100</f>
        <v>0</v>
      </c>
      <c r="L100" s="69">
        <f>'Betriebe 7_2017'!L100*100/'Betriebe 7_2017'!$L100</f>
        <v>100</v>
      </c>
    </row>
    <row r="101" spans="1:12" x14ac:dyDescent="0.2">
      <c r="A101" s="8" t="s">
        <v>91</v>
      </c>
      <c r="B101" s="10" t="s">
        <v>126</v>
      </c>
      <c r="C101" s="68">
        <f>'Betriebe 7_2017'!C101*100/'Betriebe 7_2017'!$L101</f>
        <v>46.976241900647949</v>
      </c>
      <c r="D101" s="68">
        <f>'Betriebe 7_2017'!D101*100/'Betriebe 7_2017'!$L101</f>
        <v>24.406047516198704</v>
      </c>
      <c r="E101" s="68">
        <f>'Betriebe 7_2017'!E101*100/'Betriebe 7_2017'!$L101</f>
        <v>17.710583153347731</v>
      </c>
      <c r="F101" s="68">
        <f>'Betriebe 7_2017'!F101*100/'Betriebe 7_2017'!$L101</f>
        <v>7.8833693304535641</v>
      </c>
      <c r="G101" s="68">
        <f>'Betriebe 7_2017'!G101*100/'Betriebe 7_2017'!$L101</f>
        <v>1.7278617710583153</v>
      </c>
      <c r="H101" s="68">
        <f>'Betriebe 7_2017'!H101*100/'Betriebe 7_2017'!$L101</f>
        <v>1.079913606911447</v>
      </c>
      <c r="I101" s="68">
        <f>'Betriebe 7_2017'!I101*100/'Betriebe 7_2017'!$L101</f>
        <v>0.10799136069114471</v>
      </c>
      <c r="J101" s="68">
        <f>'Betriebe 7_2017'!J101*100/'Betriebe 7_2017'!$L101</f>
        <v>0.10799136069114471</v>
      </c>
      <c r="K101" s="68">
        <f>'Betriebe 7_2017'!K101*100/'Betriebe 7_2017'!$L101</f>
        <v>0</v>
      </c>
      <c r="L101" s="69">
        <f>'Betriebe 7_2017'!L101*100/'Betriebe 7_2017'!$L101</f>
        <v>100</v>
      </c>
    </row>
    <row r="102" spans="1:12" x14ac:dyDescent="0.2">
      <c r="A102" s="8" t="s">
        <v>92</v>
      </c>
      <c r="B102" s="10" t="s">
        <v>126</v>
      </c>
      <c r="C102" s="68">
        <f>'Betriebe 7_2017'!C102*100/'Betriebe 7_2017'!$L102</f>
        <v>29.82456140350877</v>
      </c>
      <c r="D102" s="68">
        <f>'Betriebe 7_2017'!D102*100/'Betriebe 7_2017'!$L102</f>
        <v>8.7719298245614041</v>
      </c>
      <c r="E102" s="68">
        <f>'Betriebe 7_2017'!E102*100/'Betriebe 7_2017'!$L102</f>
        <v>10.526315789473685</v>
      </c>
      <c r="F102" s="68">
        <f>'Betriebe 7_2017'!F102*100/'Betriebe 7_2017'!$L102</f>
        <v>31.578947368421051</v>
      </c>
      <c r="G102" s="68">
        <f>'Betriebe 7_2017'!G102*100/'Betriebe 7_2017'!$L102</f>
        <v>7.0175438596491224</v>
      </c>
      <c r="H102" s="68">
        <f>'Betriebe 7_2017'!H102*100/'Betriebe 7_2017'!$L102</f>
        <v>12.280701754385966</v>
      </c>
      <c r="I102" s="68">
        <f>'Betriebe 7_2017'!I102*100/'Betriebe 7_2017'!$L102</f>
        <v>0</v>
      </c>
      <c r="J102" s="68">
        <f>'Betriebe 7_2017'!J102*100/'Betriebe 7_2017'!$L102</f>
        <v>0</v>
      </c>
      <c r="K102" s="68">
        <f>'Betriebe 7_2017'!K102*100/'Betriebe 7_2017'!$L102</f>
        <v>0</v>
      </c>
      <c r="L102" s="69">
        <f>'Betriebe 7_2017'!L102*100/'Betriebe 7_2017'!$L102</f>
        <v>100</v>
      </c>
    </row>
    <row r="103" spans="1:12" x14ac:dyDescent="0.2">
      <c r="A103" s="8" t="s">
        <v>93</v>
      </c>
      <c r="B103" s="10" t="s">
        <v>126</v>
      </c>
      <c r="C103" s="68">
        <f>'Betriebe 7_2017'!C103*100/'Betriebe 7_2017'!$L103</f>
        <v>59.633027522935777</v>
      </c>
      <c r="D103" s="68">
        <f>'Betriebe 7_2017'!D103*100/'Betriebe 7_2017'!$L103</f>
        <v>20.183486238532112</v>
      </c>
      <c r="E103" s="68">
        <f>'Betriebe 7_2017'!E103*100/'Betriebe 7_2017'!$L103</f>
        <v>9.1743119266055047</v>
      </c>
      <c r="F103" s="68">
        <f>'Betriebe 7_2017'!F103*100/'Betriebe 7_2017'!$L103</f>
        <v>6.4220183486238529</v>
      </c>
      <c r="G103" s="68">
        <f>'Betriebe 7_2017'!G103*100/'Betriebe 7_2017'!$L103</f>
        <v>3.669724770642202</v>
      </c>
      <c r="H103" s="68">
        <f>'Betriebe 7_2017'!H103*100/'Betriebe 7_2017'!$L103</f>
        <v>0.91743119266055051</v>
      </c>
      <c r="I103" s="68">
        <f>'Betriebe 7_2017'!I103*100/'Betriebe 7_2017'!$L103</f>
        <v>0</v>
      </c>
      <c r="J103" s="68">
        <f>'Betriebe 7_2017'!J103*100/'Betriebe 7_2017'!$L103</f>
        <v>0</v>
      </c>
      <c r="K103" s="68">
        <f>'Betriebe 7_2017'!K103*100/'Betriebe 7_2017'!$L103</f>
        <v>0</v>
      </c>
      <c r="L103" s="69">
        <f>'Betriebe 7_2017'!L103*100/'Betriebe 7_2017'!$L103</f>
        <v>100</v>
      </c>
    </row>
    <row r="104" spans="1:12" x14ac:dyDescent="0.2">
      <c r="A104" s="8" t="s">
        <v>94</v>
      </c>
      <c r="B104" s="10" t="s">
        <v>126</v>
      </c>
      <c r="C104" s="68">
        <f>'Betriebe 7_2017'!C104*100/'Betriebe 7_2017'!$L104</f>
        <v>60</v>
      </c>
      <c r="D104" s="68">
        <f>'Betriebe 7_2017'!D104*100/'Betriebe 7_2017'!$L104</f>
        <v>13.75</v>
      </c>
      <c r="E104" s="68">
        <f>'Betriebe 7_2017'!E104*100/'Betriebe 7_2017'!$L104</f>
        <v>13.75</v>
      </c>
      <c r="F104" s="68">
        <f>'Betriebe 7_2017'!F104*100/'Betriebe 7_2017'!$L104</f>
        <v>3.75</v>
      </c>
      <c r="G104" s="68">
        <f>'Betriebe 7_2017'!G104*100/'Betriebe 7_2017'!$L104</f>
        <v>8.75</v>
      </c>
      <c r="H104" s="68">
        <f>'Betriebe 7_2017'!H104*100/'Betriebe 7_2017'!$L104</f>
        <v>0</v>
      </c>
      <c r="I104" s="68">
        <f>'Betriebe 7_2017'!I104*100/'Betriebe 7_2017'!$L104</f>
        <v>0</v>
      </c>
      <c r="J104" s="68">
        <f>'Betriebe 7_2017'!J104*100/'Betriebe 7_2017'!$L104</f>
        <v>0</v>
      </c>
      <c r="K104" s="68">
        <f>'Betriebe 7_2017'!K104*100/'Betriebe 7_2017'!$L104</f>
        <v>0</v>
      </c>
      <c r="L104" s="69">
        <f>'Betriebe 7_2017'!L104*100/'Betriebe 7_2017'!$L104</f>
        <v>100</v>
      </c>
    </row>
    <row r="105" spans="1:12" x14ac:dyDescent="0.2">
      <c r="A105" s="8" t="s">
        <v>95</v>
      </c>
      <c r="B105" s="10" t="s">
        <v>126</v>
      </c>
      <c r="C105" s="68">
        <f>'Betriebe 7_2017'!C105*100/'Betriebe 7_2017'!$L105</f>
        <v>68.907563025210081</v>
      </c>
      <c r="D105" s="68">
        <f>'Betriebe 7_2017'!D105*100/'Betriebe 7_2017'!$L105</f>
        <v>16.638655462184875</v>
      </c>
      <c r="E105" s="68">
        <f>'Betriebe 7_2017'!E105*100/'Betriebe 7_2017'!$L105</f>
        <v>8.7394957983193269</v>
      </c>
      <c r="F105" s="68">
        <f>'Betriebe 7_2017'!F105*100/'Betriebe 7_2017'!$L105</f>
        <v>4.7058823529411766</v>
      </c>
      <c r="G105" s="68">
        <f>'Betriebe 7_2017'!G105*100/'Betriebe 7_2017'!$L105</f>
        <v>0.67226890756302526</v>
      </c>
      <c r="H105" s="68">
        <f>'Betriebe 7_2017'!H105*100/'Betriebe 7_2017'!$L105</f>
        <v>0.33613445378151263</v>
      </c>
      <c r="I105" s="68">
        <f>'Betriebe 7_2017'!I105*100/'Betriebe 7_2017'!$L105</f>
        <v>0</v>
      </c>
      <c r="J105" s="68">
        <f>'Betriebe 7_2017'!J105*100/'Betriebe 7_2017'!$L105</f>
        <v>0</v>
      </c>
      <c r="K105" s="68">
        <f>'Betriebe 7_2017'!K105*100/'Betriebe 7_2017'!$L105</f>
        <v>0</v>
      </c>
      <c r="L105" s="69">
        <f>'Betriebe 7_2017'!L105*100/'Betriebe 7_2017'!$L105</f>
        <v>100</v>
      </c>
    </row>
    <row r="106" spans="1:12" x14ac:dyDescent="0.2">
      <c r="A106" s="8"/>
      <c r="B106" s="10"/>
      <c r="C106" s="68"/>
      <c r="D106" s="68"/>
      <c r="E106" s="68"/>
      <c r="F106" s="68"/>
      <c r="G106" s="68"/>
      <c r="H106" s="68"/>
      <c r="I106" s="68"/>
      <c r="J106" s="68"/>
      <c r="K106" s="68"/>
      <c r="L106" s="69"/>
    </row>
    <row r="107" spans="1:12" x14ac:dyDescent="0.2">
      <c r="A107" s="8"/>
      <c r="B107" s="10"/>
      <c r="C107" s="69">
        <f>'Betriebe 7_2017'!C107*100/'Betriebe 7_2017'!$L107</f>
        <v>56.571237234220661</v>
      </c>
      <c r="D107" s="69">
        <f>'Betriebe 7_2017'!D107*100/'Betriebe 7_2017'!$L107</f>
        <v>24.158714213962831</v>
      </c>
      <c r="E107" s="69">
        <f>'Betriebe 7_2017'!E107*100/'Betriebe 7_2017'!$L107</f>
        <v>12.958312405826218</v>
      </c>
      <c r="F107" s="69">
        <f>'Betriebe 7_2017'!F107*100/'Betriebe 7_2017'!$L107</f>
        <v>4.6040515653775325</v>
      </c>
      <c r="G107" s="69">
        <f>'Betriebe 7_2017'!G107*100/'Betriebe 7_2017'!$L107</f>
        <v>1.054746358613762</v>
      </c>
      <c r="H107" s="69">
        <f>'Betriebe 7_2017'!H107*100/'Betriebe 7_2017'!$L107</f>
        <v>0.51900217646073998</v>
      </c>
      <c r="I107" s="69">
        <f>'Betriebe 7_2017'!I107*100/'Betriebe 7_2017'!$L107</f>
        <v>0.10045203415369161</v>
      </c>
      <c r="J107" s="69">
        <f>'Betriebe 7_2017'!J107*100/'Betriebe 7_2017'!$L107</f>
        <v>3.3484011384563868E-2</v>
      </c>
      <c r="K107" s="69">
        <f>'Betriebe 7_2017'!K107*100/'Betriebe 7_2017'!$L107</f>
        <v>0</v>
      </c>
      <c r="L107" s="69">
        <f>'Betriebe 7_2017'!L107*100/'Betriebe 7_2017'!$L107</f>
        <v>100</v>
      </c>
    </row>
    <row r="108" spans="1:12" x14ac:dyDescent="0.2">
      <c r="A108" s="8"/>
      <c r="B108" s="10"/>
      <c r="C108" s="68"/>
      <c r="D108" s="68"/>
      <c r="E108" s="68"/>
      <c r="F108" s="68"/>
      <c r="G108" s="68"/>
      <c r="H108" s="68"/>
      <c r="I108" s="68"/>
      <c r="J108" s="68"/>
      <c r="K108" s="68"/>
      <c r="L108" s="69"/>
    </row>
    <row r="109" spans="1:12" x14ac:dyDescent="0.2">
      <c r="A109" s="8" t="s">
        <v>96</v>
      </c>
      <c r="B109" s="10" t="s">
        <v>126</v>
      </c>
      <c r="C109" s="68">
        <f>'Betriebe 7_2017'!C109*100/'Betriebe 7_2017'!$L109</f>
        <v>61.935483870967744</v>
      </c>
      <c r="D109" s="68">
        <f>'Betriebe 7_2017'!D109*100/'Betriebe 7_2017'!$L109</f>
        <v>13.870967741935484</v>
      </c>
      <c r="E109" s="68">
        <f>'Betriebe 7_2017'!E109*100/'Betriebe 7_2017'!$L109</f>
        <v>10.32258064516129</v>
      </c>
      <c r="F109" s="68">
        <f>'Betriebe 7_2017'!F109*100/'Betriebe 7_2017'!$L109</f>
        <v>9.67741935483871</v>
      </c>
      <c r="G109" s="68">
        <f>'Betriebe 7_2017'!G109*100/'Betriebe 7_2017'!$L109</f>
        <v>3.225806451612903</v>
      </c>
      <c r="H109" s="68">
        <f>'Betriebe 7_2017'!H109*100/'Betriebe 7_2017'!$L109</f>
        <v>0.64516129032258063</v>
      </c>
      <c r="I109" s="68">
        <f>'Betriebe 7_2017'!I109*100/'Betriebe 7_2017'!$L109</f>
        <v>0</v>
      </c>
      <c r="J109" s="68">
        <f>'Betriebe 7_2017'!J109*100/'Betriebe 7_2017'!$L109</f>
        <v>0.32258064516129031</v>
      </c>
      <c r="K109" s="68">
        <f>'Betriebe 7_2017'!K109*100/'Betriebe 7_2017'!$L109</f>
        <v>0</v>
      </c>
      <c r="L109" s="69">
        <f>'Betriebe 7_2017'!L109*100/'Betriebe 7_2017'!$L109</f>
        <v>100</v>
      </c>
    </row>
    <row r="110" spans="1:12" x14ac:dyDescent="0.2">
      <c r="A110" s="8" t="s">
        <v>97</v>
      </c>
      <c r="B110" s="10" t="s">
        <v>126</v>
      </c>
      <c r="C110" s="68">
        <f>'Betriebe 7_2017'!C110*100/'Betriebe 7_2017'!$L110</f>
        <v>88.5</v>
      </c>
      <c r="D110" s="68">
        <f>'Betriebe 7_2017'!D110*100/'Betriebe 7_2017'!$L110</f>
        <v>10.5</v>
      </c>
      <c r="E110" s="68">
        <f>'Betriebe 7_2017'!E110*100/'Betriebe 7_2017'!$L110</f>
        <v>1</v>
      </c>
      <c r="F110" s="68">
        <f>'Betriebe 7_2017'!F110*100/'Betriebe 7_2017'!$L110</f>
        <v>0</v>
      </c>
      <c r="G110" s="68">
        <f>'Betriebe 7_2017'!G110*100/'Betriebe 7_2017'!$L110</f>
        <v>0</v>
      </c>
      <c r="H110" s="68">
        <f>'Betriebe 7_2017'!H110*100/'Betriebe 7_2017'!$L110</f>
        <v>0</v>
      </c>
      <c r="I110" s="68">
        <f>'Betriebe 7_2017'!I110*100/'Betriebe 7_2017'!$L110</f>
        <v>0</v>
      </c>
      <c r="J110" s="68">
        <f>'Betriebe 7_2017'!J110*100/'Betriebe 7_2017'!$L110</f>
        <v>0</v>
      </c>
      <c r="K110" s="68">
        <f>'Betriebe 7_2017'!K110*100/'Betriebe 7_2017'!$L110</f>
        <v>0</v>
      </c>
      <c r="L110" s="69">
        <f>'Betriebe 7_2017'!L110*100/'Betriebe 7_2017'!$L110</f>
        <v>100</v>
      </c>
    </row>
    <row r="111" spans="1:12" x14ac:dyDescent="0.2">
      <c r="A111" s="8" t="s">
        <v>98</v>
      </c>
      <c r="B111" s="10" t="s">
        <v>126</v>
      </c>
      <c r="C111" s="68">
        <f>'Betriebe 7_2017'!C111*100/'Betriebe 7_2017'!$L111</f>
        <v>78.864353312302839</v>
      </c>
      <c r="D111" s="68">
        <f>'Betriebe 7_2017'!D111*100/'Betriebe 7_2017'!$L111</f>
        <v>12.460567823343849</v>
      </c>
      <c r="E111" s="68">
        <f>'Betriebe 7_2017'!E111*100/'Betriebe 7_2017'!$L111</f>
        <v>4.8895899053627758</v>
      </c>
      <c r="F111" s="68">
        <f>'Betriebe 7_2017'!F111*100/'Betriebe 7_2017'!$L111</f>
        <v>2.3659305993690851</v>
      </c>
      <c r="G111" s="68">
        <f>'Betriebe 7_2017'!G111*100/'Betriebe 7_2017'!$L111</f>
        <v>0.47318611987381703</v>
      </c>
      <c r="H111" s="68">
        <f>'Betriebe 7_2017'!H111*100/'Betriebe 7_2017'!$L111</f>
        <v>0.47318611987381703</v>
      </c>
      <c r="I111" s="68">
        <f>'Betriebe 7_2017'!I111*100/'Betriebe 7_2017'!$L111</f>
        <v>0</v>
      </c>
      <c r="J111" s="68">
        <f>'Betriebe 7_2017'!J111*100/'Betriebe 7_2017'!$L111</f>
        <v>0.31545741324921134</v>
      </c>
      <c r="K111" s="68">
        <f>'Betriebe 7_2017'!K111*100/'Betriebe 7_2017'!$L111</f>
        <v>0.15772870662460567</v>
      </c>
      <c r="L111" s="69">
        <f>'Betriebe 7_2017'!L111*100/'Betriebe 7_2017'!$L111</f>
        <v>100</v>
      </c>
    </row>
    <row r="112" spans="1:12" x14ac:dyDescent="0.2">
      <c r="A112" s="8" t="s">
        <v>99</v>
      </c>
      <c r="B112" s="10" t="s">
        <v>126</v>
      </c>
      <c r="C112" s="68">
        <f>'Betriebe 7_2017'!C112*100/'Betriebe 7_2017'!$L112</f>
        <v>84.804832713754649</v>
      </c>
      <c r="D112" s="68">
        <f>'Betriebe 7_2017'!D112*100/'Betriebe 7_2017'!$L112</f>
        <v>8.085501858736059</v>
      </c>
      <c r="E112" s="68">
        <f>'Betriebe 7_2017'!E112*100/'Betriebe 7_2017'!$L112</f>
        <v>4.5539033457249074</v>
      </c>
      <c r="F112" s="68">
        <f>'Betriebe 7_2017'!F112*100/'Betriebe 7_2017'!$L112</f>
        <v>1.7657992565055762</v>
      </c>
      <c r="G112" s="68">
        <f>'Betriebe 7_2017'!G112*100/'Betriebe 7_2017'!$L112</f>
        <v>0.41821561338289964</v>
      </c>
      <c r="H112" s="68">
        <f>'Betriebe 7_2017'!H112*100/'Betriebe 7_2017'!$L112</f>
        <v>0.23234200743494424</v>
      </c>
      <c r="I112" s="68">
        <f>'Betriebe 7_2017'!I112*100/'Betriebe 7_2017'!$L112</f>
        <v>9.2936802973977689E-2</v>
      </c>
      <c r="J112" s="68">
        <f>'Betriebe 7_2017'!J112*100/'Betriebe 7_2017'!$L112</f>
        <v>4.6468401486988845E-2</v>
      </c>
      <c r="K112" s="68">
        <f>'Betriebe 7_2017'!K112*100/'Betriebe 7_2017'!$L112</f>
        <v>0</v>
      </c>
      <c r="L112" s="69">
        <f>'Betriebe 7_2017'!L112*100/'Betriebe 7_2017'!$L112</f>
        <v>100</v>
      </c>
    </row>
    <row r="113" spans="1:12" x14ac:dyDescent="0.2">
      <c r="A113" s="8" t="s">
        <v>100</v>
      </c>
      <c r="B113" s="10" t="s">
        <v>126</v>
      </c>
      <c r="C113" s="68">
        <f>'Betriebe 7_2017'!C113*100/'Betriebe 7_2017'!$L113</f>
        <v>75.818639798488661</v>
      </c>
      <c r="D113" s="68">
        <f>'Betriebe 7_2017'!D113*100/'Betriebe 7_2017'!$L113</f>
        <v>12.846347607052897</v>
      </c>
      <c r="E113" s="68">
        <f>'Betriebe 7_2017'!E113*100/'Betriebe 7_2017'!$L113</f>
        <v>6.2972292191435768</v>
      </c>
      <c r="F113" s="68">
        <f>'Betriebe 7_2017'!F113*100/'Betriebe 7_2017'!$L113</f>
        <v>3.7783375314861463</v>
      </c>
      <c r="G113" s="68">
        <f>'Betriebe 7_2017'!G113*100/'Betriebe 7_2017'!$L113</f>
        <v>0.75566750629722923</v>
      </c>
      <c r="H113" s="68">
        <f>'Betriebe 7_2017'!H113*100/'Betriebe 7_2017'!$L113</f>
        <v>0.25188916876574308</v>
      </c>
      <c r="I113" s="68">
        <f>'Betriebe 7_2017'!I113*100/'Betriebe 7_2017'!$L113</f>
        <v>0.25188916876574308</v>
      </c>
      <c r="J113" s="68">
        <f>'Betriebe 7_2017'!J113*100/'Betriebe 7_2017'!$L113</f>
        <v>0</v>
      </c>
      <c r="K113" s="68">
        <f>'Betriebe 7_2017'!K113*100/'Betriebe 7_2017'!$L113</f>
        <v>0</v>
      </c>
      <c r="L113" s="69">
        <f>'Betriebe 7_2017'!L113*100/'Betriebe 7_2017'!$L113</f>
        <v>100</v>
      </c>
    </row>
    <row r="114" spans="1:12" x14ac:dyDescent="0.2">
      <c r="A114" s="8" t="s">
        <v>101</v>
      </c>
      <c r="B114" s="10" t="s">
        <v>126</v>
      </c>
      <c r="C114" s="68">
        <f>'Betriebe 7_2017'!C114*100/'Betriebe 7_2017'!$L114</f>
        <v>62.857142857142854</v>
      </c>
      <c r="D114" s="68">
        <f>'Betriebe 7_2017'!D114*100/'Betriebe 7_2017'!$L114</f>
        <v>11.428571428571429</v>
      </c>
      <c r="E114" s="68">
        <f>'Betriebe 7_2017'!E114*100/'Betriebe 7_2017'!$L114</f>
        <v>11.428571428571429</v>
      </c>
      <c r="F114" s="68">
        <f>'Betriebe 7_2017'!F114*100/'Betriebe 7_2017'!$L114</f>
        <v>6.666666666666667</v>
      </c>
      <c r="G114" s="68">
        <f>'Betriebe 7_2017'!G114*100/'Betriebe 7_2017'!$L114</f>
        <v>1.9047619047619047</v>
      </c>
      <c r="H114" s="68">
        <f>'Betriebe 7_2017'!H114*100/'Betriebe 7_2017'!$L114</f>
        <v>2.8571428571428572</v>
      </c>
      <c r="I114" s="68">
        <f>'Betriebe 7_2017'!I114*100/'Betriebe 7_2017'!$L114</f>
        <v>2.8571428571428572</v>
      </c>
      <c r="J114" s="68">
        <f>'Betriebe 7_2017'!J114*100/'Betriebe 7_2017'!$L114</f>
        <v>0</v>
      </c>
      <c r="K114" s="68">
        <f>'Betriebe 7_2017'!K114*100/'Betriebe 7_2017'!$L114</f>
        <v>0</v>
      </c>
      <c r="L114" s="69">
        <f>'Betriebe 7_2017'!L114*100/'Betriebe 7_2017'!$L114</f>
        <v>100</v>
      </c>
    </row>
    <row r="115" spans="1:12" x14ac:dyDescent="0.2">
      <c r="A115" s="8" t="s">
        <v>102</v>
      </c>
      <c r="B115" s="10" t="s">
        <v>126</v>
      </c>
      <c r="C115" s="68">
        <f>'Betriebe 7_2017'!C115*100/'Betriebe 7_2017'!$L115</f>
        <v>81.165048543689323</v>
      </c>
      <c r="D115" s="68">
        <f>'Betriebe 7_2017'!D115*100/'Betriebe 7_2017'!$L115</f>
        <v>11.067961165048544</v>
      </c>
      <c r="E115" s="68">
        <f>'Betriebe 7_2017'!E115*100/'Betriebe 7_2017'!$L115</f>
        <v>4.0776699029126213</v>
      </c>
      <c r="F115" s="68">
        <f>'Betriebe 7_2017'!F115*100/'Betriebe 7_2017'!$L115</f>
        <v>3.4951456310679609</v>
      </c>
      <c r="G115" s="68">
        <f>'Betriebe 7_2017'!G115*100/'Betriebe 7_2017'!$L115</f>
        <v>0.1941747572815534</v>
      </c>
      <c r="H115" s="68">
        <f>'Betriebe 7_2017'!H115*100/'Betriebe 7_2017'!$L115</f>
        <v>0</v>
      </c>
      <c r="I115" s="68">
        <f>'Betriebe 7_2017'!I115*100/'Betriebe 7_2017'!$L115</f>
        <v>0</v>
      </c>
      <c r="J115" s="68">
        <f>'Betriebe 7_2017'!J115*100/'Betriebe 7_2017'!$L115</f>
        <v>0</v>
      </c>
      <c r="K115" s="68">
        <f>'Betriebe 7_2017'!K115*100/'Betriebe 7_2017'!$L115</f>
        <v>0</v>
      </c>
      <c r="L115" s="69">
        <f>'Betriebe 7_2017'!L115*100/'Betriebe 7_2017'!$L115</f>
        <v>100</v>
      </c>
    </row>
    <row r="116" spans="1:12" x14ac:dyDescent="0.2">
      <c r="A116" s="8" t="s">
        <v>103</v>
      </c>
      <c r="B116" s="10" t="s">
        <v>126</v>
      </c>
      <c r="C116" s="68">
        <f>'Betriebe 7_2017'!C116*100/'Betriebe 7_2017'!$L116</f>
        <v>70.992366412213741</v>
      </c>
      <c r="D116" s="68">
        <f>'Betriebe 7_2017'!D116*100/'Betriebe 7_2017'!$L116</f>
        <v>14.503816793893129</v>
      </c>
      <c r="E116" s="68">
        <f>'Betriebe 7_2017'!E116*100/'Betriebe 7_2017'!$L116</f>
        <v>9.1603053435114496</v>
      </c>
      <c r="F116" s="68">
        <f>'Betriebe 7_2017'!F116*100/'Betriebe 7_2017'!$L116</f>
        <v>3.053435114503817</v>
      </c>
      <c r="G116" s="68">
        <f>'Betriebe 7_2017'!G116*100/'Betriebe 7_2017'!$L116</f>
        <v>0.76335877862595425</v>
      </c>
      <c r="H116" s="68">
        <f>'Betriebe 7_2017'!H116*100/'Betriebe 7_2017'!$L116</f>
        <v>0.76335877862595425</v>
      </c>
      <c r="I116" s="68">
        <f>'Betriebe 7_2017'!I116*100/'Betriebe 7_2017'!$L116</f>
        <v>0.76335877862595425</v>
      </c>
      <c r="J116" s="68">
        <f>'Betriebe 7_2017'!J116*100/'Betriebe 7_2017'!$L116</f>
        <v>0</v>
      </c>
      <c r="K116" s="68">
        <f>'Betriebe 7_2017'!K116*100/'Betriebe 7_2017'!$L116</f>
        <v>0</v>
      </c>
      <c r="L116" s="69">
        <f>'Betriebe 7_2017'!L116*100/'Betriebe 7_2017'!$L116</f>
        <v>100</v>
      </c>
    </row>
    <row r="117" spans="1:12" x14ac:dyDescent="0.2">
      <c r="A117" s="8" t="s">
        <v>104</v>
      </c>
      <c r="B117" s="10" t="s">
        <v>126</v>
      </c>
      <c r="C117" s="68">
        <f>'Betriebe 7_2017'!C117*100/'Betriebe 7_2017'!$L117</f>
        <v>81.92771084337349</v>
      </c>
      <c r="D117" s="68">
        <f>'Betriebe 7_2017'!D117*100/'Betriebe 7_2017'!$L117</f>
        <v>14.156626506024097</v>
      </c>
      <c r="E117" s="68">
        <f>'Betriebe 7_2017'!E117*100/'Betriebe 7_2017'!$L117</f>
        <v>3.3132530120481927</v>
      </c>
      <c r="F117" s="68">
        <f>'Betriebe 7_2017'!F117*100/'Betriebe 7_2017'!$L117</f>
        <v>0.30120481927710846</v>
      </c>
      <c r="G117" s="68">
        <f>'Betriebe 7_2017'!G117*100/'Betriebe 7_2017'!$L117</f>
        <v>0.30120481927710846</v>
      </c>
      <c r="H117" s="68">
        <f>'Betriebe 7_2017'!H117*100/'Betriebe 7_2017'!$L117</f>
        <v>0</v>
      </c>
      <c r="I117" s="68">
        <f>'Betriebe 7_2017'!I117*100/'Betriebe 7_2017'!$L117</f>
        <v>0</v>
      </c>
      <c r="J117" s="68">
        <f>'Betriebe 7_2017'!J117*100/'Betriebe 7_2017'!$L117</f>
        <v>0</v>
      </c>
      <c r="K117" s="68">
        <f>'Betriebe 7_2017'!K117*100/'Betriebe 7_2017'!$L117</f>
        <v>0</v>
      </c>
      <c r="L117" s="69">
        <f>'Betriebe 7_2017'!L117*100/'Betriebe 7_2017'!$L117</f>
        <v>100</v>
      </c>
    </row>
    <row r="118" spans="1:12" x14ac:dyDescent="0.2">
      <c r="A118" s="8" t="s">
        <v>105</v>
      </c>
      <c r="B118" s="10" t="s">
        <v>126</v>
      </c>
      <c r="C118" s="68">
        <f>'Betriebe 7_2017'!C118*100/'Betriebe 7_2017'!$L118</f>
        <v>68.75</v>
      </c>
      <c r="D118" s="68">
        <f>'Betriebe 7_2017'!D118*100/'Betriebe 7_2017'!$L118</f>
        <v>12.5</v>
      </c>
      <c r="E118" s="68">
        <f>'Betriebe 7_2017'!E118*100/'Betriebe 7_2017'!$L118</f>
        <v>9.375</v>
      </c>
      <c r="F118" s="68">
        <f>'Betriebe 7_2017'!F118*100/'Betriebe 7_2017'!$L118</f>
        <v>0</v>
      </c>
      <c r="G118" s="68">
        <f>'Betriebe 7_2017'!G118*100/'Betriebe 7_2017'!$L118</f>
        <v>6.25</v>
      </c>
      <c r="H118" s="68">
        <f>'Betriebe 7_2017'!H118*100/'Betriebe 7_2017'!$L118</f>
        <v>3.125</v>
      </c>
      <c r="I118" s="68">
        <f>'Betriebe 7_2017'!I118*100/'Betriebe 7_2017'!$L118</f>
        <v>0</v>
      </c>
      <c r="J118" s="68">
        <f>'Betriebe 7_2017'!J118*100/'Betriebe 7_2017'!$L118</f>
        <v>0</v>
      </c>
      <c r="K118" s="68">
        <f>'Betriebe 7_2017'!K118*100/'Betriebe 7_2017'!$L118</f>
        <v>0</v>
      </c>
      <c r="L118" s="69">
        <f>'Betriebe 7_2017'!L118*100/'Betriebe 7_2017'!$L118</f>
        <v>100</v>
      </c>
    </row>
    <row r="119" spans="1:12" x14ac:dyDescent="0.2">
      <c r="A119" s="8"/>
      <c r="B119" s="10"/>
      <c r="C119" s="68"/>
      <c r="D119" s="68"/>
      <c r="E119" s="68"/>
      <c r="F119" s="68"/>
      <c r="G119" s="68"/>
      <c r="H119" s="68"/>
      <c r="I119" s="68"/>
      <c r="J119" s="68"/>
      <c r="K119" s="68"/>
      <c r="L119" s="69"/>
    </row>
    <row r="120" spans="1:12" x14ac:dyDescent="0.2">
      <c r="A120" s="8"/>
      <c r="B120" s="10"/>
      <c r="C120" s="69">
        <f>'Betriebe 7_2017'!C120*100/'Betriebe 7_2017'!$L120</f>
        <v>80.407653910149747</v>
      </c>
      <c r="D120" s="69">
        <f>'Betriebe 7_2017'!D120*100/'Betriebe 7_2017'!$L120</f>
        <v>10.544925124792014</v>
      </c>
      <c r="E120" s="69">
        <f>'Betriebe 7_2017'!E120*100/'Betriebe 7_2017'!$L120</f>
        <v>5.1372712146422632</v>
      </c>
      <c r="F120" s="69">
        <f>'Betriebe 7_2017'!F120*100/'Betriebe 7_2017'!$L120</f>
        <v>2.6622296173044924</v>
      </c>
      <c r="G120" s="69">
        <f>'Betriebe 7_2017'!G120*100/'Betriebe 7_2017'!$L120</f>
        <v>0.66555740432612309</v>
      </c>
      <c r="H120" s="69">
        <f>'Betriebe 7_2017'!H120*100/'Betriebe 7_2017'!$L120</f>
        <v>0.33277870216306155</v>
      </c>
      <c r="I120" s="69">
        <f>'Betriebe 7_2017'!I120*100/'Betriebe 7_2017'!$L120</f>
        <v>0.14559068219633944</v>
      </c>
      <c r="J120" s="69">
        <f>'Betriebe 7_2017'!J120*100/'Betriebe 7_2017'!$L120</f>
        <v>8.3194675540765387E-2</v>
      </c>
      <c r="K120" s="69">
        <f>'Betriebe 7_2017'!K120*100/'Betriebe 7_2017'!$L120</f>
        <v>2.0798668885191347E-2</v>
      </c>
      <c r="L120" s="69">
        <f>'Betriebe 7_2017'!L120*100/'Betriebe 7_2017'!$L120</f>
        <v>100</v>
      </c>
    </row>
    <row r="121" spans="1:12" x14ac:dyDescent="0.2">
      <c r="A121" s="8"/>
      <c r="B121" s="10"/>
      <c r="C121" s="68"/>
      <c r="D121" s="68"/>
      <c r="E121" s="68"/>
      <c r="F121" s="68"/>
      <c r="G121" s="68"/>
      <c r="H121" s="68"/>
      <c r="I121" s="68"/>
      <c r="J121" s="68"/>
      <c r="K121" s="68"/>
      <c r="L121" s="69"/>
    </row>
    <row r="122" spans="1:12" x14ac:dyDescent="0.2">
      <c r="A122" s="8" t="s">
        <v>106</v>
      </c>
      <c r="B122" s="10" t="s">
        <v>126</v>
      </c>
      <c r="C122" s="68">
        <f>'Betriebe 7_2017'!C122*100/'Betriebe 7_2017'!$L122</f>
        <v>80</v>
      </c>
      <c r="D122" s="68">
        <f>'Betriebe 7_2017'!D122*100/'Betriebe 7_2017'!$L122</f>
        <v>20</v>
      </c>
      <c r="E122" s="68">
        <f>'Betriebe 7_2017'!E122*100/'Betriebe 7_2017'!$L122</f>
        <v>0</v>
      </c>
      <c r="F122" s="68">
        <f>'Betriebe 7_2017'!F122*100/'Betriebe 7_2017'!$L122</f>
        <v>0</v>
      </c>
      <c r="G122" s="68">
        <f>'Betriebe 7_2017'!G122*100/'Betriebe 7_2017'!$L122</f>
        <v>0</v>
      </c>
      <c r="H122" s="68">
        <f>'Betriebe 7_2017'!H122*100/'Betriebe 7_2017'!$L122</f>
        <v>0</v>
      </c>
      <c r="I122" s="68">
        <f>'Betriebe 7_2017'!I122*100/'Betriebe 7_2017'!$L122</f>
        <v>0</v>
      </c>
      <c r="J122" s="68">
        <f>'Betriebe 7_2017'!J122*100/'Betriebe 7_2017'!$L122</f>
        <v>0</v>
      </c>
      <c r="K122" s="68">
        <f>'Betriebe 7_2017'!K122*100/'Betriebe 7_2017'!$L122</f>
        <v>0</v>
      </c>
      <c r="L122" s="69">
        <f>'Betriebe 7_2017'!L122*100/'Betriebe 7_2017'!$L122</f>
        <v>100</v>
      </c>
    </row>
    <row r="123" spans="1:12" x14ac:dyDescent="0.2">
      <c r="A123" s="8" t="s">
        <v>107</v>
      </c>
      <c r="B123" s="10" t="s">
        <v>126</v>
      </c>
      <c r="C123" s="68">
        <f>'Betriebe 7_2017'!C123*100/'Betriebe 7_2017'!$L123</f>
        <v>90</v>
      </c>
      <c r="D123" s="68">
        <f>'Betriebe 7_2017'!D123*100/'Betriebe 7_2017'!$L123</f>
        <v>8.3333333333333339</v>
      </c>
      <c r="E123" s="68">
        <f>'Betriebe 7_2017'!E123*100/'Betriebe 7_2017'!$L123</f>
        <v>1.6666666666666667</v>
      </c>
      <c r="F123" s="68">
        <f>'Betriebe 7_2017'!F123*100/'Betriebe 7_2017'!$L123</f>
        <v>0</v>
      </c>
      <c r="G123" s="68">
        <f>'Betriebe 7_2017'!G123*100/'Betriebe 7_2017'!$L123</f>
        <v>0</v>
      </c>
      <c r="H123" s="68">
        <f>'Betriebe 7_2017'!H123*100/'Betriebe 7_2017'!$L123</f>
        <v>0</v>
      </c>
      <c r="I123" s="68">
        <f>'Betriebe 7_2017'!I123*100/'Betriebe 7_2017'!$L123</f>
        <v>0</v>
      </c>
      <c r="J123" s="68">
        <f>'Betriebe 7_2017'!J123*100/'Betriebe 7_2017'!$L123</f>
        <v>0</v>
      </c>
      <c r="K123" s="68">
        <f>'Betriebe 7_2017'!K123*100/'Betriebe 7_2017'!$L123</f>
        <v>0</v>
      </c>
      <c r="L123" s="69">
        <f>'Betriebe 7_2017'!L123*100/'Betriebe 7_2017'!$L123</f>
        <v>100</v>
      </c>
    </row>
    <row r="124" spans="1:12" x14ac:dyDescent="0.2">
      <c r="A124" s="8" t="s">
        <v>108</v>
      </c>
      <c r="B124" s="10" t="s">
        <v>126</v>
      </c>
      <c r="C124" s="68">
        <f>'Betriebe 7_2017'!C124*100/'Betriebe 7_2017'!$L124</f>
        <v>33.333333333333336</v>
      </c>
      <c r="D124" s="68">
        <f>'Betriebe 7_2017'!D124*100/'Betriebe 7_2017'!$L124</f>
        <v>0</v>
      </c>
      <c r="E124" s="68">
        <f>'Betriebe 7_2017'!E124*100/'Betriebe 7_2017'!$L124</f>
        <v>0</v>
      </c>
      <c r="F124" s="68">
        <f>'Betriebe 7_2017'!F124*100/'Betriebe 7_2017'!$L124</f>
        <v>33.333333333333336</v>
      </c>
      <c r="G124" s="68">
        <f>'Betriebe 7_2017'!G124*100/'Betriebe 7_2017'!$L124</f>
        <v>0</v>
      </c>
      <c r="H124" s="68">
        <f>'Betriebe 7_2017'!H124*100/'Betriebe 7_2017'!$L124</f>
        <v>33.333333333333336</v>
      </c>
      <c r="I124" s="68">
        <f>'Betriebe 7_2017'!I124*100/'Betriebe 7_2017'!$L124</f>
        <v>0</v>
      </c>
      <c r="J124" s="68">
        <f>'Betriebe 7_2017'!J124*100/'Betriebe 7_2017'!$L124</f>
        <v>0</v>
      </c>
      <c r="K124" s="68">
        <f>'Betriebe 7_2017'!K124*100/'Betriebe 7_2017'!$L124</f>
        <v>0</v>
      </c>
      <c r="L124" s="69">
        <f>'Betriebe 7_2017'!L124*100/'Betriebe 7_2017'!$L124</f>
        <v>100</v>
      </c>
    </row>
    <row r="125" spans="1:12" x14ac:dyDescent="0.2">
      <c r="A125" s="8" t="s">
        <v>109</v>
      </c>
      <c r="B125" s="10" t="s">
        <v>126</v>
      </c>
      <c r="C125" s="68">
        <f>'Betriebe 7_2017'!C125*100/'Betriebe 7_2017'!$L125</f>
        <v>18.181818181818183</v>
      </c>
      <c r="D125" s="68">
        <f>'Betriebe 7_2017'!D125*100/'Betriebe 7_2017'!$L125</f>
        <v>0</v>
      </c>
      <c r="E125" s="68">
        <f>'Betriebe 7_2017'!E125*100/'Betriebe 7_2017'!$L125</f>
        <v>0</v>
      </c>
      <c r="F125" s="68">
        <f>'Betriebe 7_2017'!F125*100/'Betriebe 7_2017'!$L125</f>
        <v>18.181818181818183</v>
      </c>
      <c r="G125" s="68">
        <f>'Betriebe 7_2017'!G125*100/'Betriebe 7_2017'!$L125</f>
        <v>9.0909090909090917</v>
      </c>
      <c r="H125" s="68">
        <f>'Betriebe 7_2017'!H125*100/'Betriebe 7_2017'!$L125</f>
        <v>9.0909090909090917</v>
      </c>
      <c r="I125" s="68">
        <f>'Betriebe 7_2017'!I125*100/'Betriebe 7_2017'!$L125</f>
        <v>18.181818181818183</v>
      </c>
      <c r="J125" s="68">
        <f>'Betriebe 7_2017'!J125*100/'Betriebe 7_2017'!$L125</f>
        <v>9.0909090909090917</v>
      </c>
      <c r="K125" s="68">
        <f>'Betriebe 7_2017'!K125*100/'Betriebe 7_2017'!$L125</f>
        <v>18.181818181818183</v>
      </c>
      <c r="L125" s="69">
        <f>'Betriebe 7_2017'!L125*100/'Betriebe 7_2017'!$L125</f>
        <v>100</v>
      </c>
    </row>
    <row r="126" spans="1:12" x14ac:dyDescent="0.2">
      <c r="A126" s="8" t="s">
        <v>110</v>
      </c>
      <c r="B126" s="10" t="s">
        <v>126</v>
      </c>
      <c r="C126" s="68">
        <f>'Betriebe 7_2017'!C126*100/'Betriebe 7_2017'!$L126</f>
        <v>76.666666666666671</v>
      </c>
      <c r="D126" s="68">
        <f>'Betriebe 7_2017'!D126*100/'Betriebe 7_2017'!$L126</f>
        <v>0</v>
      </c>
      <c r="E126" s="68">
        <f>'Betriebe 7_2017'!E126*100/'Betriebe 7_2017'!$L126</f>
        <v>6.666666666666667</v>
      </c>
      <c r="F126" s="68">
        <f>'Betriebe 7_2017'!F126*100/'Betriebe 7_2017'!$L126</f>
        <v>6.666666666666667</v>
      </c>
      <c r="G126" s="68">
        <f>'Betriebe 7_2017'!G126*100/'Betriebe 7_2017'!$L126</f>
        <v>0</v>
      </c>
      <c r="H126" s="68">
        <f>'Betriebe 7_2017'!H126*100/'Betriebe 7_2017'!$L126</f>
        <v>0</v>
      </c>
      <c r="I126" s="68">
        <f>'Betriebe 7_2017'!I126*100/'Betriebe 7_2017'!$L126</f>
        <v>0</v>
      </c>
      <c r="J126" s="68">
        <f>'Betriebe 7_2017'!J126*100/'Betriebe 7_2017'!$L126</f>
        <v>6.666666666666667</v>
      </c>
      <c r="K126" s="68">
        <f>'Betriebe 7_2017'!K126*100/'Betriebe 7_2017'!$L126</f>
        <v>3.3333333333333335</v>
      </c>
      <c r="L126" s="69">
        <f>'Betriebe 7_2017'!L126*100/'Betriebe 7_2017'!$L126</f>
        <v>100</v>
      </c>
    </row>
    <row r="127" spans="1:12" x14ac:dyDescent="0.2">
      <c r="A127" s="8" t="s">
        <v>111</v>
      </c>
      <c r="B127" s="10" t="s">
        <v>126</v>
      </c>
      <c r="C127" s="68">
        <f>'Betriebe 7_2017'!C127*100/'Betriebe 7_2017'!$L127</f>
        <v>67.741935483870961</v>
      </c>
      <c r="D127" s="68">
        <f>'Betriebe 7_2017'!D127*100/'Betriebe 7_2017'!$L127</f>
        <v>19.35483870967742</v>
      </c>
      <c r="E127" s="68">
        <f>'Betriebe 7_2017'!E127*100/'Betriebe 7_2017'!$L127</f>
        <v>3.225806451612903</v>
      </c>
      <c r="F127" s="68">
        <f>'Betriebe 7_2017'!F127*100/'Betriebe 7_2017'!$L127</f>
        <v>6.4516129032258061</v>
      </c>
      <c r="G127" s="68">
        <f>'Betriebe 7_2017'!G127*100/'Betriebe 7_2017'!$L127</f>
        <v>3.225806451612903</v>
      </c>
      <c r="H127" s="68">
        <f>'Betriebe 7_2017'!H127*100/'Betriebe 7_2017'!$L127</f>
        <v>0</v>
      </c>
      <c r="I127" s="68">
        <f>'Betriebe 7_2017'!I127*100/'Betriebe 7_2017'!$L127</f>
        <v>0</v>
      </c>
      <c r="J127" s="68">
        <f>'Betriebe 7_2017'!J127*100/'Betriebe 7_2017'!$L127</f>
        <v>0</v>
      </c>
      <c r="K127" s="68">
        <f>'Betriebe 7_2017'!K127*100/'Betriebe 7_2017'!$L127</f>
        <v>0</v>
      </c>
      <c r="L127" s="69">
        <f>'Betriebe 7_2017'!L127*100/'Betriebe 7_2017'!$L127</f>
        <v>100</v>
      </c>
    </row>
    <row r="128" spans="1:12" x14ac:dyDescent="0.2">
      <c r="A128" s="8" t="s">
        <v>112</v>
      </c>
      <c r="B128" s="10" t="s">
        <v>126</v>
      </c>
      <c r="C128" s="68">
        <f>'Betriebe 7_2017'!C128*100/'Betriebe 7_2017'!$L128</f>
        <v>50</v>
      </c>
      <c r="D128" s="68">
        <f>'Betriebe 7_2017'!D128*100/'Betriebe 7_2017'!$L128</f>
        <v>0</v>
      </c>
      <c r="E128" s="68">
        <f>'Betriebe 7_2017'!E128*100/'Betriebe 7_2017'!$L128</f>
        <v>0</v>
      </c>
      <c r="F128" s="68">
        <f>'Betriebe 7_2017'!F128*100/'Betriebe 7_2017'!$L128</f>
        <v>0</v>
      </c>
      <c r="G128" s="68">
        <f>'Betriebe 7_2017'!G128*100/'Betriebe 7_2017'!$L128</f>
        <v>0</v>
      </c>
      <c r="H128" s="68">
        <f>'Betriebe 7_2017'!H128*100/'Betriebe 7_2017'!$L128</f>
        <v>0</v>
      </c>
      <c r="I128" s="68">
        <f>'Betriebe 7_2017'!I128*100/'Betriebe 7_2017'!$L128</f>
        <v>50</v>
      </c>
      <c r="J128" s="68">
        <f>'Betriebe 7_2017'!J128*100/'Betriebe 7_2017'!$L128</f>
        <v>0</v>
      </c>
      <c r="K128" s="68">
        <f>'Betriebe 7_2017'!K128*100/'Betriebe 7_2017'!$L128</f>
        <v>0</v>
      </c>
      <c r="L128" s="69">
        <f>'Betriebe 7_2017'!L128*100/'Betriebe 7_2017'!$L128</f>
        <v>100</v>
      </c>
    </row>
    <row r="129" spans="1:12" x14ac:dyDescent="0.2">
      <c r="A129" s="8" t="s">
        <v>113</v>
      </c>
      <c r="B129" s="10" t="s">
        <v>126</v>
      </c>
      <c r="C129" s="68">
        <f>'Betriebe 7_2017'!C129*100/'Betriebe 7_2017'!$L129</f>
        <v>60</v>
      </c>
      <c r="D129" s="68">
        <f>'Betriebe 7_2017'!D129*100/'Betriebe 7_2017'!$L129</f>
        <v>0</v>
      </c>
      <c r="E129" s="68">
        <f>'Betriebe 7_2017'!E129*100/'Betriebe 7_2017'!$L129</f>
        <v>0</v>
      </c>
      <c r="F129" s="68">
        <f>'Betriebe 7_2017'!F129*100/'Betriebe 7_2017'!$L129</f>
        <v>0</v>
      </c>
      <c r="G129" s="68">
        <f>'Betriebe 7_2017'!G129*100/'Betriebe 7_2017'!$L129</f>
        <v>0</v>
      </c>
      <c r="H129" s="68">
        <f>'Betriebe 7_2017'!H129*100/'Betriebe 7_2017'!$L129</f>
        <v>20</v>
      </c>
      <c r="I129" s="68">
        <f>'Betriebe 7_2017'!I129*100/'Betriebe 7_2017'!$L129</f>
        <v>0</v>
      </c>
      <c r="J129" s="68">
        <f>'Betriebe 7_2017'!J129*100/'Betriebe 7_2017'!$L129</f>
        <v>20</v>
      </c>
      <c r="K129" s="68">
        <f>'Betriebe 7_2017'!K129*100/'Betriebe 7_2017'!$L129</f>
        <v>0</v>
      </c>
      <c r="L129" s="69">
        <f>'Betriebe 7_2017'!L129*100/'Betriebe 7_2017'!$L129</f>
        <v>100</v>
      </c>
    </row>
    <row r="130" spans="1:12" x14ac:dyDescent="0.2">
      <c r="A130" s="8" t="s">
        <v>114</v>
      </c>
      <c r="B130" s="10" t="s">
        <v>126</v>
      </c>
      <c r="C130" s="68">
        <f>'Betriebe 7_2017'!C130*100/'Betriebe 7_2017'!$L130</f>
        <v>79.750778816199372</v>
      </c>
      <c r="D130" s="68">
        <f>'Betriebe 7_2017'!D130*100/'Betriebe 7_2017'!$L130</f>
        <v>9.0342679127725862</v>
      </c>
      <c r="E130" s="68">
        <f>'Betriebe 7_2017'!E130*100/'Betriebe 7_2017'!$L130</f>
        <v>6.2305295950155761</v>
      </c>
      <c r="F130" s="68">
        <f>'Betriebe 7_2017'!F130*100/'Betriebe 7_2017'!$L130</f>
        <v>2.1806853582554515</v>
      </c>
      <c r="G130" s="68">
        <f>'Betriebe 7_2017'!G130*100/'Betriebe 7_2017'!$L130</f>
        <v>0.3115264797507788</v>
      </c>
      <c r="H130" s="68">
        <f>'Betriebe 7_2017'!H130*100/'Betriebe 7_2017'!$L130</f>
        <v>1.557632398753894</v>
      </c>
      <c r="I130" s="68">
        <f>'Betriebe 7_2017'!I130*100/'Betriebe 7_2017'!$L130</f>
        <v>0.62305295950155759</v>
      </c>
      <c r="J130" s="68">
        <f>'Betriebe 7_2017'!J130*100/'Betriebe 7_2017'!$L130</f>
        <v>0.3115264797507788</v>
      </c>
      <c r="K130" s="68">
        <f>'Betriebe 7_2017'!K130*100/'Betriebe 7_2017'!$L130</f>
        <v>0</v>
      </c>
      <c r="L130" s="69">
        <f>'Betriebe 7_2017'!L130*100/'Betriebe 7_2017'!$L130</f>
        <v>100</v>
      </c>
    </row>
    <row r="131" spans="1:12" x14ac:dyDescent="0.2">
      <c r="A131" s="8" t="s">
        <v>115</v>
      </c>
      <c r="B131" s="10" t="s">
        <v>126</v>
      </c>
      <c r="C131" s="68">
        <f>'Betriebe 7_2017'!C131*100/'Betriebe 7_2017'!$L131</f>
        <v>57.605985037406484</v>
      </c>
      <c r="D131" s="68">
        <f>'Betriebe 7_2017'!D131*100/'Betriebe 7_2017'!$L131</f>
        <v>31.4214463840399</v>
      </c>
      <c r="E131" s="68">
        <f>'Betriebe 7_2017'!E131*100/'Betriebe 7_2017'!$L131</f>
        <v>9.4763092269326688</v>
      </c>
      <c r="F131" s="68">
        <f>'Betriebe 7_2017'!F131*100/'Betriebe 7_2017'!$L131</f>
        <v>1.4962593516209477</v>
      </c>
      <c r="G131" s="68">
        <f>'Betriebe 7_2017'!G131*100/'Betriebe 7_2017'!$L131</f>
        <v>0</v>
      </c>
      <c r="H131" s="68">
        <f>'Betriebe 7_2017'!H131*100/'Betriebe 7_2017'!$L131</f>
        <v>0</v>
      </c>
      <c r="I131" s="68">
        <f>'Betriebe 7_2017'!I131*100/'Betriebe 7_2017'!$L131</f>
        <v>0</v>
      </c>
      <c r="J131" s="68">
        <f>'Betriebe 7_2017'!J131*100/'Betriebe 7_2017'!$L131</f>
        <v>0</v>
      </c>
      <c r="K131" s="68">
        <f>'Betriebe 7_2017'!K131*100/'Betriebe 7_2017'!$L131</f>
        <v>0</v>
      </c>
      <c r="L131" s="69">
        <f>'Betriebe 7_2017'!L131*100/'Betriebe 7_2017'!$L131</f>
        <v>100</v>
      </c>
    </row>
    <row r="132" spans="1:12" x14ac:dyDescent="0.2">
      <c r="A132" s="8" t="s">
        <v>116</v>
      </c>
      <c r="B132" s="10" t="s">
        <v>126</v>
      </c>
      <c r="C132" s="68">
        <f>'Betriebe 7_2017'!C132*100/'Betriebe 7_2017'!$L132</f>
        <v>56.659142212189614</v>
      </c>
      <c r="D132" s="68">
        <f>'Betriebe 7_2017'!D132*100/'Betriebe 7_2017'!$L132</f>
        <v>22.121896162528216</v>
      </c>
      <c r="E132" s="68">
        <f>'Betriebe 7_2017'!E132*100/'Betriebe 7_2017'!$L132</f>
        <v>15.801354401805868</v>
      </c>
      <c r="F132" s="68">
        <f>'Betriebe 7_2017'!F132*100/'Betriebe 7_2017'!$L132</f>
        <v>4.5146726862302486</v>
      </c>
      <c r="G132" s="68">
        <f>'Betriebe 7_2017'!G132*100/'Betriebe 7_2017'!$L132</f>
        <v>0.67720090293453727</v>
      </c>
      <c r="H132" s="68">
        <f>'Betriebe 7_2017'!H132*100/'Betriebe 7_2017'!$L132</f>
        <v>0.22573363431151242</v>
      </c>
      <c r="I132" s="68">
        <f>'Betriebe 7_2017'!I132*100/'Betriebe 7_2017'!$L132</f>
        <v>0</v>
      </c>
      <c r="J132" s="68">
        <f>'Betriebe 7_2017'!J132*100/'Betriebe 7_2017'!$L132</f>
        <v>0</v>
      </c>
      <c r="K132" s="68">
        <f>'Betriebe 7_2017'!K132*100/'Betriebe 7_2017'!$L132</f>
        <v>0</v>
      </c>
      <c r="L132" s="69">
        <f>'Betriebe 7_2017'!L132*100/'Betriebe 7_2017'!$L132</f>
        <v>100</v>
      </c>
    </row>
    <row r="133" spans="1:12" x14ac:dyDescent="0.2">
      <c r="A133" s="8" t="s">
        <v>117</v>
      </c>
      <c r="B133" s="10" t="s">
        <v>126</v>
      </c>
      <c r="C133" s="68">
        <f>'Betriebe 7_2017'!C133*100/'Betriebe 7_2017'!$L133</f>
        <v>4.8780487804878048</v>
      </c>
      <c r="D133" s="68">
        <f>'Betriebe 7_2017'!D133*100/'Betriebe 7_2017'!$L133</f>
        <v>39.024390243902438</v>
      </c>
      <c r="E133" s="68">
        <f>'Betriebe 7_2017'!E133*100/'Betriebe 7_2017'!$L133</f>
        <v>52.68292682926829</v>
      </c>
      <c r="F133" s="68">
        <f>'Betriebe 7_2017'!F133*100/'Betriebe 7_2017'!$L133</f>
        <v>3.4146341463414633</v>
      </c>
      <c r="G133" s="68">
        <f>'Betriebe 7_2017'!G133*100/'Betriebe 7_2017'!$L133</f>
        <v>0</v>
      </c>
      <c r="H133" s="68">
        <f>'Betriebe 7_2017'!H133*100/'Betriebe 7_2017'!$L133</f>
        <v>0</v>
      </c>
      <c r="I133" s="68">
        <f>'Betriebe 7_2017'!I133*100/'Betriebe 7_2017'!$L133</f>
        <v>0</v>
      </c>
      <c r="J133" s="68">
        <f>'Betriebe 7_2017'!J133*100/'Betriebe 7_2017'!$L133</f>
        <v>0</v>
      </c>
      <c r="K133" s="68">
        <f>'Betriebe 7_2017'!K133*100/'Betriebe 7_2017'!$L133</f>
        <v>0</v>
      </c>
      <c r="L133" s="69">
        <f>'Betriebe 7_2017'!L133*100/'Betriebe 7_2017'!$L133</f>
        <v>100</v>
      </c>
    </row>
    <row r="134" spans="1:12" x14ac:dyDescent="0.2">
      <c r="A134" s="8" t="s">
        <v>118</v>
      </c>
      <c r="B134" s="10" t="s">
        <v>126</v>
      </c>
      <c r="C134" s="68">
        <f>'Betriebe 7_2017'!C134*100/'Betriebe 7_2017'!$L134</f>
        <v>73.140770252324032</v>
      </c>
      <c r="D134" s="68">
        <f>'Betriebe 7_2017'!D134*100/'Betriebe 7_2017'!$L134</f>
        <v>23.306772908366533</v>
      </c>
      <c r="E134" s="68">
        <f>'Betriebe 7_2017'!E134*100/'Betriebe 7_2017'!$L134</f>
        <v>2.8220451527224437</v>
      </c>
      <c r="F134" s="68">
        <f>'Betriebe 7_2017'!F134*100/'Betriebe 7_2017'!$L134</f>
        <v>0.66401062416998669</v>
      </c>
      <c r="G134" s="68">
        <f>'Betriebe 7_2017'!G134*100/'Betriebe 7_2017'!$L134</f>
        <v>6.6401062416998669E-2</v>
      </c>
      <c r="H134" s="68">
        <f>'Betriebe 7_2017'!H134*100/'Betriebe 7_2017'!$L134</f>
        <v>0</v>
      </c>
      <c r="I134" s="68">
        <f>'Betriebe 7_2017'!I134*100/'Betriebe 7_2017'!$L134</f>
        <v>0</v>
      </c>
      <c r="J134" s="68">
        <f>'Betriebe 7_2017'!J134*100/'Betriebe 7_2017'!$L134</f>
        <v>0</v>
      </c>
      <c r="K134" s="68">
        <f>'Betriebe 7_2017'!K134*100/'Betriebe 7_2017'!$L134</f>
        <v>0</v>
      </c>
      <c r="L134" s="69">
        <f>'Betriebe 7_2017'!L134*100/'Betriebe 7_2017'!$L134</f>
        <v>100</v>
      </c>
    </row>
    <row r="135" spans="1:12" x14ac:dyDescent="0.2">
      <c r="A135" s="8" t="s">
        <v>119</v>
      </c>
      <c r="B135" s="10" t="s">
        <v>126</v>
      </c>
      <c r="C135" s="68">
        <f>'Betriebe 7_2017'!C135*100/'Betriebe 7_2017'!$L135</f>
        <v>59.166666666666664</v>
      </c>
      <c r="D135" s="68">
        <f>'Betriebe 7_2017'!D135*100/'Betriebe 7_2017'!$L135</f>
        <v>24.166666666666668</v>
      </c>
      <c r="E135" s="68">
        <f>'Betriebe 7_2017'!E135*100/'Betriebe 7_2017'!$L135</f>
        <v>9.5833333333333339</v>
      </c>
      <c r="F135" s="68">
        <f>'Betriebe 7_2017'!F135*100/'Betriebe 7_2017'!$L135</f>
        <v>6.666666666666667</v>
      </c>
      <c r="G135" s="68">
        <f>'Betriebe 7_2017'!G135*100/'Betriebe 7_2017'!$L135</f>
        <v>0.41666666666666669</v>
      </c>
      <c r="H135" s="68">
        <f>'Betriebe 7_2017'!H135*100/'Betriebe 7_2017'!$L135</f>
        <v>0</v>
      </c>
      <c r="I135" s="68">
        <f>'Betriebe 7_2017'!I135*100/'Betriebe 7_2017'!$L135</f>
        <v>0</v>
      </c>
      <c r="J135" s="68">
        <f>'Betriebe 7_2017'!J135*100/'Betriebe 7_2017'!$L135</f>
        <v>0</v>
      </c>
      <c r="K135" s="68">
        <f>'Betriebe 7_2017'!K135*100/'Betriebe 7_2017'!$L135</f>
        <v>0</v>
      </c>
      <c r="L135" s="69">
        <f>'Betriebe 7_2017'!L135*100/'Betriebe 7_2017'!$L135</f>
        <v>100</v>
      </c>
    </row>
    <row r="136" spans="1:12" x14ac:dyDescent="0.2">
      <c r="A136" s="8" t="s">
        <v>120</v>
      </c>
      <c r="B136" s="10" t="s">
        <v>126</v>
      </c>
      <c r="C136" s="68">
        <f>'Betriebe 7_2017'!C136*100/'Betriebe 7_2017'!$L136</f>
        <v>78.993223620522755</v>
      </c>
      <c r="D136" s="68">
        <f>'Betriebe 7_2017'!D136*100/'Betriebe 7_2017'!$L136</f>
        <v>9.4869312681510163</v>
      </c>
      <c r="E136" s="68">
        <f>'Betriebe 7_2017'!E136*100/'Betriebe 7_2017'!$L136</f>
        <v>6.7763794772507264</v>
      </c>
      <c r="F136" s="68">
        <f>'Betriebe 7_2017'!F136*100/'Betriebe 7_2017'!$L136</f>
        <v>2.9041626331074539</v>
      </c>
      <c r="G136" s="68">
        <f>'Betriebe 7_2017'!G136*100/'Betriebe 7_2017'!$L136</f>
        <v>0.8712487899322362</v>
      </c>
      <c r="H136" s="68">
        <f>'Betriebe 7_2017'!H136*100/'Betriebe 7_2017'!$L136</f>
        <v>0.29041626331074538</v>
      </c>
      <c r="I136" s="68">
        <f>'Betriebe 7_2017'!I136*100/'Betriebe 7_2017'!$L136</f>
        <v>0</v>
      </c>
      <c r="J136" s="68">
        <f>'Betriebe 7_2017'!J136*100/'Betriebe 7_2017'!$L136</f>
        <v>0.1936108422071636</v>
      </c>
      <c r="K136" s="68">
        <f>'Betriebe 7_2017'!K136*100/'Betriebe 7_2017'!$L136</f>
        <v>0.48402710551790901</v>
      </c>
      <c r="L136" s="69">
        <f>'Betriebe 7_2017'!L136*100/'Betriebe 7_2017'!$L136</f>
        <v>100</v>
      </c>
    </row>
    <row r="137" spans="1:12" x14ac:dyDescent="0.2">
      <c r="A137" s="8" t="s">
        <v>121</v>
      </c>
      <c r="B137" s="10" t="s">
        <v>126</v>
      </c>
      <c r="C137" s="68">
        <f>'Betriebe 7_2017'!C137*100/'Betriebe 7_2017'!$L137</f>
        <v>82.757396449704146</v>
      </c>
      <c r="D137" s="68">
        <f>'Betriebe 7_2017'!D137*100/'Betriebe 7_2017'!$L137</f>
        <v>9.0295857988165675</v>
      </c>
      <c r="E137" s="68">
        <f>'Betriebe 7_2017'!E137*100/'Betriebe 7_2017'!$L137</f>
        <v>4.2130177514792901</v>
      </c>
      <c r="F137" s="68">
        <f>'Betriebe 7_2017'!F137*100/'Betriebe 7_2017'!$L137</f>
        <v>2.5207100591715976</v>
      </c>
      <c r="G137" s="68">
        <f>'Betriebe 7_2017'!G137*100/'Betriebe 7_2017'!$L137</f>
        <v>0.79289940828402372</v>
      </c>
      <c r="H137" s="68">
        <f>'Betriebe 7_2017'!H137*100/'Betriebe 7_2017'!$L137</f>
        <v>0.54437869822485208</v>
      </c>
      <c r="I137" s="68">
        <f>'Betriebe 7_2017'!I137*100/'Betriebe 7_2017'!$L137</f>
        <v>5.9171597633136092E-2</v>
      </c>
      <c r="J137" s="68">
        <f>'Betriebe 7_2017'!J137*100/'Betriebe 7_2017'!$L137</f>
        <v>4.7337278106508875E-2</v>
      </c>
      <c r="K137" s="68">
        <f>'Betriebe 7_2017'!K137*100/'Betriebe 7_2017'!$L137</f>
        <v>3.5502958579881658E-2</v>
      </c>
      <c r="L137" s="69">
        <f>'Betriebe 7_2017'!L137*100/'Betriebe 7_2017'!$L137</f>
        <v>100</v>
      </c>
    </row>
    <row r="138" spans="1:12" x14ac:dyDescent="0.2">
      <c r="A138" s="8" t="s">
        <v>122</v>
      </c>
      <c r="B138" s="10" t="s">
        <v>126</v>
      </c>
      <c r="C138" s="68">
        <f>'Betriebe 7_2017'!C138*100/'Betriebe 7_2017'!$L138</f>
        <v>18.75</v>
      </c>
      <c r="D138" s="68">
        <f>'Betriebe 7_2017'!D138*100/'Betriebe 7_2017'!$L138</f>
        <v>6.25</v>
      </c>
      <c r="E138" s="68">
        <f>'Betriebe 7_2017'!E138*100/'Betriebe 7_2017'!$L138</f>
        <v>0</v>
      </c>
      <c r="F138" s="68">
        <f>'Betriebe 7_2017'!F138*100/'Betriebe 7_2017'!$L138</f>
        <v>25</v>
      </c>
      <c r="G138" s="68">
        <f>'Betriebe 7_2017'!G138*100/'Betriebe 7_2017'!$L138</f>
        <v>31.25</v>
      </c>
      <c r="H138" s="68">
        <f>'Betriebe 7_2017'!H138*100/'Betriebe 7_2017'!$L138</f>
        <v>18.75</v>
      </c>
      <c r="I138" s="68">
        <f>'Betriebe 7_2017'!I138*100/'Betriebe 7_2017'!$L138</f>
        <v>0</v>
      </c>
      <c r="J138" s="68">
        <f>'Betriebe 7_2017'!J138*100/'Betriebe 7_2017'!$L138</f>
        <v>0</v>
      </c>
      <c r="K138" s="68">
        <f>'Betriebe 7_2017'!K138*100/'Betriebe 7_2017'!$L138</f>
        <v>0</v>
      </c>
      <c r="L138" s="69">
        <f>'Betriebe 7_2017'!L138*100/'Betriebe 7_2017'!$L138</f>
        <v>100</v>
      </c>
    </row>
    <row r="139" spans="1:12" x14ac:dyDescent="0.2">
      <c r="A139" s="8" t="s">
        <v>123</v>
      </c>
      <c r="B139" s="10" t="s">
        <v>126</v>
      </c>
      <c r="C139" s="68">
        <f>'Betriebe 7_2017'!C139*100/'Betriebe 7_2017'!$L139</f>
        <v>69.230769230769226</v>
      </c>
      <c r="D139" s="68">
        <f>'Betriebe 7_2017'!D139*100/'Betriebe 7_2017'!$L139</f>
        <v>11.538461538461538</v>
      </c>
      <c r="E139" s="68">
        <f>'Betriebe 7_2017'!E139*100/'Betriebe 7_2017'!$L139</f>
        <v>11.538461538461538</v>
      </c>
      <c r="F139" s="68">
        <f>'Betriebe 7_2017'!F139*100/'Betriebe 7_2017'!$L139</f>
        <v>0</v>
      </c>
      <c r="G139" s="68">
        <f>'Betriebe 7_2017'!G139*100/'Betriebe 7_2017'!$L139</f>
        <v>3.8461538461538463</v>
      </c>
      <c r="H139" s="68">
        <f>'Betriebe 7_2017'!H139*100/'Betriebe 7_2017'!$L139</f>
        <v>3.8461538461538463</v>
      </c>
      <c r="I139" s="68">
        <f>'Betriebe 7_2017'!I139*100/'Betriebe 7_2017'!$L139</f>
        <v>0</v>
      </c>
      <c r="J139" s="68">
        <f>'Betriebe 7_2017'!J139*100/'Betriebe 7_2017'!$L139</f>
        <v>0</v>
      </c>
      <c r="K139" s="68">
        <f>'Betriebe 7_2017'!K139*100/'Betriebe 7_2017'!$L139</f>
        <v>0</v>
      </c>
      <c r="L139" s="69">
        <f>'Betriebe 7_2017'!L139*100/'Betriebe 7_2017'!$L139</f>
        <v>100</v>
      </c>
    </row>
    <row r="140" spans="1:12" x14ac:dyDescent="0.2">
      <c r="A140" s="8"/>
      <c r="B140" s="10"/>
      <c r="C140" s="68"/>
      <c r="D140" s="68"/>
      <c r="E140" s="68"/>
      <c r="F140" s="68"/>
      <c r="G140" s="68"/>
      <c r="H140" s="68"/>
      <c r="I140" s="68"/>
      <c r="J140" s="68"/>
      <c r="K140" s="68"/>
      <c r="L140" s="69"/>
    </row>
    <row r="141" spans="1:12" x14ac:dyDescent="0.2">
      <c r="A141" s="8"/>
      <c r="B141" s="10"/>
      <c r="C141" s="69">
        <f>'Betriebe 7_2017'!C141*100/'Betriebe 7_2017'!$L141</f>
        <v>77.181208053691279</v>
      </c>
      <c r="D141" s="69">
        <f>'Betriebe 7_2017'!D141*100/'Betriebe 7_2017'!$L141</f>
        <v>13.786353467561522</v>
      </c>
      <c r="E141" s="69">
        <f>'Betriebe 7_2017'!E141*100/'Betriebe 7_2017'!$L141</f>
        <v>5.4320469798657722</v>
      </c>
      <c r="F141" s="69">
        <f>'Betriebe 7_2017'!F141*100/'Betriebe 7_2017'!$L141</f>
        <v>2.3070469798657718</v>
      </c>
      <c r="G141" s="69">
        <f>'Betriebe 7_2017'!G141*100/'Betriebe 7_2017'!$L141</f>
        <v>0.63618568232662187</v>
      </c>
      <c r="H141" s="69">
        <f>'Betriebe 7_2017'!H141*100/'Betriebe 7_2017'!$L141</f>
        <v>0.43344519015659955</v>
      </c>
      <c r="I141" s="69">
        <f>'Betriebe 7_2017'!I141*100/'Betriebe 7_2017'!$L141</f>
        <v>6.9910514541387025E-2</v>
      </c>
      <c r="J141" s="69">
        <f>'Betriebe 7_2017'!J141*100/'Betriebe 7_2017'!$L141</f>
        <v>7.6901565995525722E-2</v>
      </c>
      <c r="K141" s="69">
        <f>'Betriebe 7_2017'!K141*100/'Betriebe 7_2017'!$L141</f>
        <v>7.6901565995525722E-2</v>
      </c>
      <c r="L141" s="69">
        <f>'Betriebe 7_2017'!L141*100/'Betriebe 7_2017'!$L141</f>
        <v>100</v>
      </c>
    </row>
    <row r="142" spans="1:12" x14ac:dyDescent="0.2">
      <c r="A142" s="8"/>
      <c r="B142" s="10"/>
      <c r="C142" s="68"/>
      <c r="D142" s="68"/>
      <c r="E142" s="68"/>
      <c r="F142" s="68"/>
      <c r="G142" s="68"/>
      <c r="H142" s="68"/>
      <c r="I142" s="68"/>
      <c r="J142" s="68"/>
      <c r="K142" s="68"/>
      <c r="L142" s="69"/>
    </row>
    <row r="143" spans="1:12" x14ac:dyDescent="0.2">
      <c r="A143" s="9">
        <v>902</v>
      </c>
      <c r="B143" s="10" t="s">
        <v>126</v>
      </c>
      <c r="C143" s="68">
        <f>'Betriebe 7_2017'!C143*100/'Betriebe 7_2017'!$L143</f>
        <v>92</v>
      </c>
      <c r="D143" s="68">
        <f>'Betriebe 7_2017'!D143*100/'Betriebe 7_2017'!$L143</f>
        <v>8</v>
      </c>
      <c r="E143" s="68">
        <f>'Betriebe 7_2017'!E143*100/'Betriebe 7_2017'!$L143</f>
        <v>0</v>
      </c>
      <c r="F143" s="68">
        <f>'Betriebe 7_2017'!F143*100/'Betriebe 7_2017'!$L143</f>
        <v>0</v>
      </c>
      <c r="G143" s="68">
        <f>'Betriebe 7_2017'!G143*100/'Betriebe 7_2017'!$L143</f>
        <v>0</v>
      </c>
      <c r="H143" s="68">
        <f>'Betriebe 7_2017'!H143*100/'Betriebe 7_2017'!$L143</f>
        <v>0</v>
      </c>
      <c r="I143" s="68">
        <f>'Betriebe 7_2017'!I143*100/'Betriebe 7_2017'!$L143</f>
        <v>0</v>
      </c>
      <c r="J143" s="68">
        <f>'Betriebe 7_2017'!J143*100/'Betriebe 7_2017'!$L143</f>
        <v>0</v>
      </c>
      <c r="K143" s="68">
        <f>'Betriebe 7_2017'!K143*100/'Betriebe 7_2017'!$L143</f>
        <v>0</v>
      </c>
      <c r="L143" s="69">
        <f>'Betriebe 7_2017'!L143*100/'Betriebe 7_2017'!$L143</f>
        <v>100</v>
      </c>
    </row>
    <row r="144" spans="1:12" x14ac:dyDescent="0.2">
      <c r="A144" s="9">
        <v>906</v>
      </c>
      <c r="B144" s="10" t="s">
        <v>126</v>
      </c>
      <c r="C144" s="68">
        <f>'Betriebe 7_2017'!C144*100/'Betriebe 7_2017'!$L144</f>
        <v>0</v>
      </c>
      <c r="D144" s="68">
        <f>'Betriebe 7_2017'!D144*100/'Betriebe 7_2017'!$L144</f>
        <v>0</v>
      </c>
      <c r="E144" s="68">
        <f>'Betriebe 7_2017'!E144*100/'Betriebe 7_2017'!$L144</f>
        <v>0</v>
      </c>
      <c r="F144" s="68">
        <f>'Betriebe 7_2017'!F144*100/'Betriebe 7_2017'!$L144</f>
        <v>0</v>
      </c>
      <c r="G144" s="68">
        <f>'Betriebe 7_2017'!G144*100/'Betriebe 7_2017'!$L144</f>
        <v>0</v>
      </c>
      <c r="H144" s="68">
        <f>'Betriebe 7_2017'!H144*100/'Betriebe 7_2017'!$L144</f>
        <v>100</v>
      </c>
      <c r="I144" s="68">
        <f>'Betriebe 7_2017'!I144*100/'Betriebe 7_2017'!$L144</f>
        <v>0</v>
      </c>
      <c r="J144" s="68">
        <f>'Betriebe 7_2017'!J144*100/'Betriebe 7_2017'!$L144</f>
        <v>0</v>
      </c>
      <c r="K144" s="68">
        <f>'Betriebe 7_2017'!K144*100/'Betriebe 7_2017'!$L144</f>
        <v>0</v>
      </c>
      <c r="L144" s="69">
        <f>'Betriebe 7_2017'!L144*100/'Betriebe 7_2017'!$L144</f>
        <v>100</v>
      </c>
    </row>
    <row r="145" spans="1:12" x14ac:dyDescent="0.2">
      <c r="A145" s="8"/>
      <c r="C145" s="68"/>
      <c r="D145" s="68"/>
      <c r="E145" s="68"/>
      <c r="F145" s="68"/>
      <c r="G145" s="68"/>
      <c r="H145" s="68"/>
      <c r="I145" s="68"/>
      <c r="J145" s="68"/>
      <c r="K145" s="68"/>
      <c r="L145" s="69"/>
    </row>
    <row r="146" spans="1:12" x14ac:dyDescent="0.2">
      <c r="C146" s="69">
        <f>'Betriebe 7_2017'!C146*100/'Betriebe 7_2017'!$L146</f>
        <v>88.461538461538467</v>
      </c>
      <c r="D146" s="69">
        <f>'Betriebe 7_2017'!D146*100/'Betriebe 7_2017'!$L146</f>
        <v>7.6923076923076925</v>
      </c>
      <c r="E146" s="69">
        <f>'Betriebe 7_2017'!E146*100/'Betriebe 7_2017'!$L146</f>
        <v>0</v>
      </c>
      <c r="F146" s="69">
        <f>'Betriebe 7_2017'!F146*100/'Betriebe 7_2017'!$L146</f>
        <v>0</v>
      </c>
      <c r="G146" s="69">
        <f>'Betriebe 7_2017'!G146*100/'Betriebe 7_2017'!$L146</f>
        <v>0</v>
      </c>
      <c r="H146" s="69">
        <f>'Betriebe 7_2017'!H146*100/'Betriebe 7_2017'!$L146</f>
        <v>3.8461538461538463</v>
      </c>
      <c r="I146" s="69">
        <f>'Betriebe 7_2017'!I146*100/'Betriebe 7_2017'!$L146</f>
        <v>0</v>
      </c>
      <c r="J146" s="69">
        <f>'Betriebe 7_2017'!J146*100/'Betriebe 7_2017'!$L146</f>
        <v>0</v>
      </c>
      <c r="K146" s="69">
        <f>'Betriebe 7_2017'!K146*100/'Betriebe 7_2017'!$L146</f>
        <v>0</v>
      </c>
      <c r="L146" s="69">
        <f>'Betriebe 7_2017'!L146*100/'Betriebe 7_2017'!$L146</f>
        <v>100</v>
      </c>
    </row>
  </sheetData>
  <mergeCells count="1">
    <mergeCell ref="C3:L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showZeros="0" workbookViewId="0"/>
  </sheetViews>
  <sheetFormatPr baseColWidth="10" defaultRowHeight="12.75" customHeight="1" x14ac:dyDescent="0.3"/>
  <cols>
    <col min="1" max="1" width="9.75" customWidth="1"/>
    <col min="2" max="2" width="4.75" customWidth="1"/>
    <col min="3" max="12" width="11.625" customWidth="1"/>
  </cols>
  <sheetData>
    <row r="1" spans="1:13" s="16" customFormat="1" ht="16.5" customHeight="1" x14ac:dyDescent="0.25">
      <c r="A1" s="15" t="s">
        <v>125</v>
      </c>
      <c r="G1" s="17"/>
    </row>
    <row r="2" spans="1:13" s="16" customFormat="1" ht="16.5" customHeight="1" x14ac:dyDescent="0.2">
      <c r="G2" s="17"/>
    </row>
    <row r="3" spans="1:13" s="16" customFormat="1" ht="16.5" customHeight="1" x14ac:dyDescent="0.2">
      <c r="C3" s="73" t="s">
        <v>10</v>
      </c>
      <c r="D3" s="73"/>
      <c r="E3" s="73"/>
      <c r="F3" s="73"/>
      <c r="G3" s="73"/>
      <c r="H3" s="73"/>
      <c r="I3" s="73"/>
      <c r="J3" s="73"/>
      <c r="K3" s="73"/>
      <c r="L3" s="73"/>
    </row>
    <row r="4" spans="1:13" s="16" customFormat="1" ht="16.5" customHeight="1" x14ac:dyDescent="0.2">
      <c r="J4" s="17"/>
    </row>
    <row r="5" spans="1:13" s="16" customFormat="1" ht="16.5" customHeight="1" x14ac:dyDescent="0.2">
      <c r="C5" s="1" t="s">
        <v>0</v>
      </c>
      <c r="D5" s="1" t="s">
        <v>1</v>
      </c>
      <c r="E5" s="1" t="s">
        <v>2</v>
      </c>
      <c r="F5" s="2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3" t="s">
        <v>9</v>
      </c>
    </row>
    <row r="6" spans="1:13" s="16" customFormat="1" ht="16.5" customHeight="1" x14ac:dyDescent="0.2">
      <c r="C6" s="1"/>
      <c r="D6" s="1"/>
      <c r="E6" s="1"/>
      <c r="F6" s="2"/>
      <c r="G6" s="3"/>
      <c r="H6" s="3"/>
      <c r="I6" s="3"/>
      <c r="J6" s="3"/>
      <c r="K6" s="3"/>
      <c r="L6" s="3"/>
    </row>
    <row r="7" spans="1:13" ht="12.75" customHeight="1" x14ac:dyDescent="0.3">
      <c r="A7" s="18" t="s">
        <v>12</v>
      </c>
      <c r="B7" s="19" t="s">
        <v>127</v>
      </c>
      <c r="C7" s="20">
        <v>1211</v>
      </c>
      <c r="D7" s="20">
        <v>1780</v>
      </c>
      <c r="E7" s="20">
        <v>2451</v>
      </c>
      <c r="F7" s="20">
        <v>4465</v>
      </c>
      <c r="G7" s="20">
        <v>3342</v>
      </c>
      <c r="H7" s="20">
        <v>2905</v>
      </c>
      <c r="I7" s="20">
        <v>1155</v>
      </c>
      <c r="J7" s="21"/>
      <c r="K7" s="20">
        <v>1708</v>
      </c>
      <c r="L7" s="22">
        <v>19017</v>
      </c>
    </row>
    <row r="8" spans="1:13" ht="12.75" customHeight="1" x14ac:dyDescent="0.3">
      <c r="A8" s="18" t="s">
        <v>13</v>
      </c>
      <c r="B8" s="19" t="s">
        <v>127</v>
      </c>
      <c r="C8" s="20">
        <v>436</v>
      </c>
      <c r="D8" s="20">
        <v>716</v>
      </c>
      <c r="E8" s="20">
        <v>1058</v>
      </c>
      <c r="F8" s="20">
        <v>1122</v>
      </c>
      <c r="G8" s="20">
        <v>328</v>
      </c>
      <c r="H8" s="20">
        <v>258</v>
      </c>
      <c r="I8" s="21"/>
      <c r="J8" s="21"/>
      <c r="K8" s="21"/>
      <c r="L8" s="22">
        <v>3918</v>
      </c>
    </row>
    <row r="9" spans="1:13" ht="12.75" customHeight="1" x14ac:dyDescent="0.3">
      <c r="A9" s="18" t="s">
        <v>14</v>
      </c>
      <c r="B9" s="19" t="s">
        <v>127</v>
      </c>
      <c r="C9" s="20">
        <v>207</v>
      </c>
      <c r="D9" s="20">
        <v>232</v>
      </c>
      <c r="E9" s="20">
        <v>169</v>
      </c>
      <c r="F9" s="20">
        <v>296</v>
      </c>
      <c r="G9" s="21"/>
      <c r="H9" s="21"/>
      <c r="I9" s="21"/>
      <c r="J9" s="21"/>
      <c r="K9" s="21"/>
      <c r="L9" s="22">
        <v>904</v>
      </c>
    </row>
    <row r="10" spans="1:13" ht="12.75" customHeight="1" x14ac:dyDescent="0.3">
      <c r="A10" s="18" t="s">
        <v>15</v>
      </c>
      <c r="B10" s="19" t="s">
        <v>127</v>
      </c>
      <c r="C10" s="20">
        <v>657</v>
      </c>
      <c r="D10" s="20">
        <v>844</v>
      </c>
      <c r="E10" s="20">
        <v>1116</v>
      </c>
      <c r="F10" s="20">
        <v>1070</v>
      </c>
      <c r="G10" s="20">
        <v>391</v>
      </c>
      <c r="H10" s="20">
        <v>179</v>
      </c>
      <c r="I10" s="21"/>
      <c r="J10" s="21"/>
      <c r="K10" s="21"/>
      <c r="L10" s="22">
        <v>4257</v>
      </c>
    </row>
    <row r="11" spans="1:13" ht="12.75" customHeight="1" x14ac:dyDescent="0.3">
      <c r="A11" s="18" t="s">
        <v>16</v>
      </c>
      <c r="B11" s="19" t="s">
        <v>127</v>
      </c>
      <c r="C11" s="20">
        <v>958</v>
      </c>
      <c r="D11" s="20">
        <v>1061</v>
      </c>
      <c r="E11" s="20">
        <v>1257</v>
      </c>
      <c r="F11" s="20">
        <v>1928</v>
      </c>
      <c r="G11" s="20">
        <v>1186</v>
      </c>
      <c r="H11" s="20">
        <v>661</v>
      </c>
      <c r="I11" s="21"/>
      <c r="J11" s="21"/>
      <c r="K11" s="21"/>
      <c r="L11" s="22">
        <v>7051</v>
      </c>
    </row>
    <row r="12" spans="1:13" ht="12.75" customHeight="1" x14ac:dyDescent="0.3">
      <c r="A12" s="18" t="s">
        <v>17</v>
      </c>
      <c r="B12" s="19" t="s">
        <v>127</v>
      </c>
      <c r="C12" s="20">
        <v>173</v>
      </c>
      <c r="D12" s="20">
        <v>297</v>
      </c>
      <c r="E12" s="20">
        <v>505</v>
      </c>
      <c r="F12" s="20">
        <v>597</v>
      </c>
      <c r="G12" s="20">
        <v>260</v>
      </c>
      <c r="H12" s="20">
        <v>353</v>
      </c>
      <c r="I12" s="21"/>
      <c r="J12" s="21"/>
      <c r="K12" s="21"/>
      <c r="L12" s="22">
        <v>2185</v>
      </c>
    </row>
    <row r="13" spans="1:13" ht="12.75" customHeight="1" x14ac:dyDescent="0.3">
      <c r="A13" s="18" t="s">
        <v>18</v>
      </c>
      <c r="B13" s="19" t="s">
        <v>127</v>
      </c>
      <c r="C13" s="20">
        <v>1070</v>
      </c>
      <c r="D13" s="20">
        <v>1190</v>
      </c>
      <c r="E13" s="20">
        <v>1183</v>
      </c>
      <c r="F13" s="20">
        <v>1402</v>
      </c>
      <c r="G13" s="20">
        <v>511</v>
      </c>
      <c r="H13" s="20">
        <v>445</v>
      </c>
      <c r="I13" s="21"/>
      <c r="J13" s="20">
        <v>673</v>
      </c>
      <c r="K13" s="20"/>
      <c r="L13" s="22">
        <v>6474</v>
      </c>
      <c r="M13" s="75"/>
    </row>
    <row r="14" spans="1:13" ht="12.75" customHeight="1" x14ac:dyDescent="0.3">
      <c r="A14" s="18" t="s">
        <v>19</v>
      </c>
      <c r="B14" s="19" t="s">
        <v>127</v>
      </c>
      <c r="C14" s="20">
        <v>945</v>
      </c>
      <c r="D14" s="20">
        <v>1159</v>
      </c>
      <c r="E14" s="20">
        <v>1409</v>
      </c>
      <c r="F14" s="20">
        <v>2226</v>
      </c>
      <c r="G14" s="20">
        <v>718</v>
      </c>
      <c r="H14" s="20">
        <v>736</v>
      </c>
      <c r="I14" s="20">
        <v>305</v>
      </c>
      <c r="J14" s="21"/>
      <c r="K14" s="21"/>
      <c r="L14" s="22">
        <v>7498</v>
      </c>
    </row>
    <row r="15" spans="1:13" ht="12.75" customHeight="1" x14ac:dyDescent="0.3">
      <c r="A15" s="18" t="s">
        <v>20</v>
      </c>
      <c r="B15" s="19" t="s">
        <v>127</v>
      </c>
      <c r="C15" s="20">
        <v>746</v>
      </c>
      <c r="D15" s="20">
        <v>1178</v>
      </c>
      <c r="E15" s="20">
        <v>1526</v>
      </c>
      <c r="F15" s="20">
        <v>1809</v>
      </c>
      <c r="G15" s="20">
        <v>556</v>
      </c>
      <c r="H15" s="20">
        <v>839</v>
      </c>
      <c r="I15" s="20">
        <v>383</v>
      </c>
      <c r="J15" s="21"/>
      <c r="K15" s="21"/>
      <c r="L15" s="22">
        <v>7037</v>
      </c>
    </row>
    <row r="16" spans="1:13" ht="12.75" customHeight="1" x14ac:dyDescent="0.3">
      <c r="A16" s="18" t="s">
        <v>21</v>
      </c>
      <c r="B16" s="19" t="s">
        <v>127</v>
      </c>
      <c r="C16" s="20">
        <v>1003</v>
      </c>
      <c r="D16" s="20">
        <v>1052</v>
      </c>
      <c r="E16" s="20">
        <v>1571</v>
      </c>
      <c r="F16" s="20">
        <v>2397</v>
      </c>
      <c r="G16" s="20">
        <v>1129</v>
      </c>
      <c r="H16" s="20">
        <v>955</v>
      </c>
      <c r="I16" s="20">
        <v>509</v>
      </c>
      <c r="J16" s="20">
        <v>617</v>
      </c>
      <c r="K16" s="21"/>
      <c r="L16" s="22">
        <v>9233</v>
      </c>
    </row>
    <row r="17" spans="1:12" ht="12.75" customHeight="1" x14ac:dyDescent="0.3">
      <c r="A17" s="18" t="s">
        <v>22</v>
      </c>
      <c r="B17" s="19" t="s">
        <v>127</v>
      </c>
      <c r="C17" s="20">
        <v>95</v>
      </c>
      <c r="D17" s="20">
        <v>94</v>
      </c>
      <c r="E17" s="20">
        <v>274</v>
      </c>
      <c r="F17" s="20">
        <v>450</v>
      </c>
      <c r="G17" s="20">
        <v>944</v>
      </c>
      <c r="H17" s="20">
        <v>408</v>
      </c>
      <c r="I17" s="20">
        <v>440</v>
      </c>
      <c r="J17" s="21"/>
      <c r="K17" s="21"/>
      <c r="L17" s="22">
        <v>2705</v>
      </c>
    </row>
    <row r="18" spans="1:12" ht="12.75" customHeight="1" x14ac:dyDescent="0.3">
      <c r="A18" s="18" t="s">
        <v>23</v>
      </c>
      <c r="B18" s="19" t="s">
        <v>127</v>
      </c>
      <c r="C18" s="20">
        <v>522</v>
      </c>
      <c r="D18" s="20">
        <v>587</v>
      </c>
      <c r="E18" s="20">
        <v>1195</v>
      </c>
      <c r="F18" s="20">
        <v>1027</v>
      </c>
      <c r="G18" s="20">
        <v>1110</v>
      </c>
      <c r="H18" s="20">
        <v>626</v>
      </c>
      <c r="I18" s="20">
        <v>347</v>
      </c>
      <c r="J18" s="20">
        <v>500</v>
      </c>
      <c r="K18" s="21"/>
      <c r="L18" s="22">
        <v>5914</v>
      </c>
    </row>
    <row r="19" spans="1:12" ht="12.75" customHeight="1" x14ac:dyDescent="0.3">
      <c r="A19" s="18" t="s">
        <v>24</v>
      </c>
      <c r="B19" s="19" t="s">
        <v>127</v>
      </c>
      <c r="C19" s="20">
        <v>1131</v>
      </c>
      <c r="D19" s="20">
        <v>1451</v>
      </c>
      <c r="E19" s="20">
        <v>1796</v>
      </c>
      <c r="F19" s="20">
        <v>2035</v>
      </c>
      <c r="G19" s="20">
        <v>1501</v>
      </c>
      <c r="H19" s="20">
        <v>814</v>
      </c>
      <c r="I19" s="21"/>
      <c r="J19" s="20">
        <v>536</v>
      </c>
      <c r="K19" s="21"/>
      <c r="L19" s="22">
        <v>9264</v>
      </c>
    </row>
    <row r="20" spans="1:12" ht="12.75" customHeight="1" x14ac:dyDescent="0.3">
      <c r="A20" s="18" t="s">
        <v>25</v>
      </c>
      <c r="B20" s="19" t="s">
        <v>127</v>
      </c>
      <c r="C20" s="20">
        <v>169</v>
      </c>
      <c r="D20" s="20">
        <v>91</v>
      </c>
      <c r="E20" s="20">
        <v>55</v>
      </c>
      <c r="F20" s="20">
        <v>105</v>
      </c>
      <c r="G20" s="21"/>
      <c r="H20" s="21"/>
      <c r="I20" s="21"/>
      <c r="J20" s="21"/>
      <c r="K20" s="21"/>
      <c r="L20" s="22">
        <v>420</v>
      </c>
    </row>
    <row r="21" spans="1:12" ht="12.75" customHeight="1" x14ac:dyDescent="0.3">
      <c r="A21" s="18" t="s">
        <v>26</v>
      </c>
      <c r="B21" s="19" t="s">
        <v>127</v>
      </c>
      <c r="C21" s="20">
        <v>206</v>
      </c>
      <c r="D21" s="20">
        <v>183</v>
      </c>
      <c r="E21" s="20">
        <v>141</v>
      </c>
      <c r="F21" s="20">
        <v>142</v>
      </c>
      <c r="G21" s="20">
        <v>219</v>
      </c>
      <c r="H21" s="21"/>
      <c r="I21" s="20">
        <v>580</v>
      </c>
      <c r="J21" s="21"/>
      <c r="K21" s="21"/>
      <c r="L21" s="22">
        <v>1471</v>
      </c>
    </row>
    <row r="22" spans="1:12" ht="12.75" customHeight="1" x14ac:dyDescent="0.3">
      <c r="A22" s="18" t="s">
        <v>27</v>
      </c>
      <c r="B22" s="19" t="s">
        <v>127</v>
      </c>
      <c r="C22" s="20">
        <v>335</v>
      </c>
      <c r="D22" s="20">
        <v>520</v>
      </c>
      <c r="E22" s="20">
        <v>342</v>
      </c>
      <c r="F22" s="20">
        <v>314</v>
      </c>
      <c r="G22" s="20">
        <v>302</v>
      </c>
      <c r="H22" s="20">
        <v>219</v>
      </c>
      <c r="I22" s="21"/>
      <c r="J22" s="21"/>
      <c r="K22" s="21"/>
      <c r="L22" s="22">
        <v>2032</v>
      </c>
    </row>
    <row r="23" spans="1:12" ht="12.75" customHeight="1" x14ac:dyDescent="0.3">
      <c r="A23" s="18" t="s">
        <v>28</v>
      </c>
      <c r="B23" s="19" t="s">
        <v>127</v>
      </c>
      <c r="C23" s="20">
        <v>603</v>
      </c>
      <c r="D23" s="20">
        <v>1256</v>
      </c>
      <c r="E23" s="20">
        <v>2043</v>
      </c>
      <c r="F23" s="20">
        <v>2426</v>
      </c>
      <c r="G23" s="20">
        <v>1564</v>
      </c>
      <c r="H23" s="20">
        <v>1740</v>
      </c>
      <c r="I23" s="20">
        <v>2153</v>
      </c>
      <c r="J23" s="20">
        <v>629</v>
      </c>
      <c r="K23" s="21"/>
      <c r="L23" s="22">
        <v>12414</v>
      </c>
    </row>
    <row r="24" spans="1:12" ht="12.75" customHeight="1" x14ac:dyDescent="0.3">
      <c r="A24" s="18" t="s">
        <v>29</v>
      </c>
      <c r="B24" s="19" t="s">
        <v>127</v>
      </c>
      <c r="C24" s="20">
        <v>611</v>
      </c>
      <c r="D24" s="20">
        <v>267</v>
      </c>
      <c r="E24" s="20">
        <v>101</v>
      </c>
      <c r="F24" s="20">
        <v>21</v>
      </c>
      <c r="G24" s="20">
        <v>99</v>
      </c>
      <c r="H24" s="20">
        <v>157</v>
      </c>
      <c r="I24" s="21"/>
      <c r="J24" s="21"/>
      <c r="K24" s="21"/>
      <c r="L24" s="22">
        <v>1256</v>
      </c>
    </row>
    <row r="25" spans="1:12" ht="12.75" customHeight="1" x14ac:dyDescent="0.3">
      <c r="A25" s="18" t="s">
        <v>30</v>
      </c>
      <c r="B25" s="19" t="s">
        <v>127</v>
      </c>
      <c r="C25" s="20">
        <v>859</v>
      </c>
      <c r="D25" s="20">
        <v>732</v>
      </c>
      <c r="E25" s="20">
        <v>903</v>
      </c>
      <c r="F25" s="20">
        <v>362</v>
      </c>
      <c r="G25" s="20">
        <v>197</v>
      </c>
      <c r="H25" s="20">
        <v>383</v>
      </c>
      <c r="I25" s="20">
        <v>486</v>
      </c>
      <c r="J25" s="21"/>
      <c r="K25" s="21"/>
      <c r="L25" s="22">
        <v>3922</v>
      </c>
    </row>
    <row r="26" spans="1:12" ht="12.75" customHeight="1" x14ac:dyDescent="0.3">
      <c r="A26" s="18" t="s">
        <v>31</v>
      </c>
      <c r="B26" s="19" t="s">
        <v>127</v>
      </c>
      <c r="C26" s="20">
        <v>111</v>
      </c>
      <c r="D26" s="20">
        <v>30</v>
      </c>
      <c r="E26" s="20">
        <v>15</v>
      </c>
      <c r="F26" s="20">
        <v>46</v>
      </c>
      <c r="G26" s="21"/>
      <c r="H26" s="21"/>
      <c r="I26" s="21"/>
      <c r="J26" s="21"/>
      <c r="K26" s="21"/>
      <c r="L26" s="22">
        <v>202</v>
      </c>
    </row>
    <row r="27" spans="1:12" ht="12.75" customHeight="1" x14ac:dyDescent="0.3">
      <c r="A27" s="18" t="s">
        <v>32</v>
      </c>
      <c r="B27" s="19" t="s">
        <v>127</v>
      </c>
      <c r="C27" s="20">
        <v>922</v>
      </c>
      <c r="D27" s="20">
        <v>667</v>
      </c>
      <c r="E27" s="20">
        <v>902</v>
      </c>
      <c r="F27" s="20">
        <v>1580</v>
      </c>
      <c r="G27" s="20">
        <v>1170</v>
      </c>
      <c r="H27" s="20">
        <v>1795</v>
      </c>
      <c r="I27" s="20">
        <v>1587</v>
      </c>
      <c r="J27" s="20">
        <v>949</v>
      </c>
      <c r="K27" s="20">
        <v>1153</v>
      </c>
      <c r="L27" s="22">
        <v>10725</v>
      </c>
    </row>
    <row r="28" spans="1:12" ht="12.75" customHeight="1" x14ac:dyDescent="0.3">
      <c r="A28" s="18" t="s">
        <v>33</v>
      </c>
      <c r="B28" s="19" t="s">
        <v>127</v>
      </c>
      <c r="C28" s="20">
        <v>1350</v>
      </c>
      <c r="D28" s="20">
        <v>935</v>
      </c>
      <c r="E28" s="20">
        <v>502</v>
      </c>
      <c r="F28" s="20">
        <v>224</v>
      </c>
      <c r="G28" s="21"/>
      <c r="H28" s="20">
        <v>352</v>
      </c>
      <c r="I28" s="21"/>
      <c r="J28" s="21"/>
      <c r="K28" s="21"/>
      <c r="L28" s="22">
        <v>3363</v>
      </c>
    </row>
    <row r="29" spans="1:12" ht="12.75" customHeight="1" x14ac:dyDescent="0.3">
      <c r="A29" s="18" t="s">
        <v>34</v>
      </c>
      <c r="B29" s="19" t="s">
        <v>127</v>
      </c>
      <c r="C29" s="20">
        <v>219</v>
      </c>
      <c r="D29" s="20">
        <v>330</v>
      </c>
      <c r="E29" s="20">
        <v>75</v>
      </c>
      <c r="F29" s="20">
        <v>22</v>
      </c>
      <c r="G29" s="21"/>
      <c r="H29" s="21"/>
      <c r="I29" s="21"/>
      <c r="J29" s="21"/>
      <c r="K29" s="21"/>
      <c r="L29" s="22">
        <v>646</v>
      </c>
    </row>
    <row r="30" spans="1:12" ht="12.75" customHeight="1" x14ac:dyDescent="0.3">
      <c r="A30" s="18" t="s">
        <v>35</v>
      </c>
      <c r="B30" s="19" t="s">
        <v>127</v>
      </c>
      <c r="C30" s="20">
        <v>90</v>
      </c>
      <c r="D30" s="20">
        <v>140</v>
      </c>
      <c r="E30" s="20">
        <v>191</v>
      </c>
      <c r="F30" s="20">
        <v>48</v>
      </c>
      <c r="G30" s="21"/>
      <c r="H30" s="21"/>
      <c r="I30" s="21"/>
      <c r="J30" s="21"/>
      <c r="K30" s="21"/>
      <c r="L30" s="22">
        <v>469</v>
      </c>
    </row>
    <row r="31" spans="1:12" ht="12.75" customHeight="1" x14ac:dyDescent="0.3">
      <c r="A31" s="18" t="s">
        <v>36</v>
      </c>
      <c r="B31" s="19" t="s">
        <v>127</v>
      </c>
      <c r="C31" s="20">
        <v>1190</v>
      </c>
      <c r="D31" s="20">
        <v>877</v>
      </c>
      <c r="E31" s="20">
        <v>1043</v>
      </c>
      <c r="F31" s="20">
        <v>2027</v>
      </c>
      <c r="G31" s="20">
        <v>2490</v>
      </c>
      <c r="H31" s="20">
        <v>4577</v>
      </c>
      <c r="I31" s="20">
        <v>2875</v>
      </c>
      <c r="J31" s="20">
        <v>2765</v>
      </c>
      <c r="K31" s="20">
        <v>2547</v>
      </c>
      <c r="L31" s="22">
        <v>20391</v>
      </c>
    </row>
    <row r="32" spans="1:12" ht="12.75" customHeight="1" x14ac:dyDescent="0.3">
      <c r="A32" s="18" t="s">
        <v>37</v>
      </c>
      <c r="B32" s="19" t="s">
        <v>127</v>
      </c>
      <c r="C32" s="20">
        <v>102</v>
      </c>
      <c r="D32" s="20">
        <v>24</v>
      </c>
      <c r="E32" s="20">
        <v>42</v>
      </c>
      <c r="F32" s="21"/>
      <c r="G32" s="21"/>
      <c r="H32" s="21"/>
      <c r="I32" s="21"/>
      <c r="J32" s="21"/>
      <c r="K32" s="21"/>
      <c r="L32" s="22">
        <v>168</v>
      </c>
    </row>
    <row r="33" spans="1:12" ht="12.75" customHeight="1" x14ac:dyDescent="0.3">
      <c r="A33" s="18" t="s">
        <v>38</v>
      </c>
      <c r="B33" s="19" t="s">
        <v>127</v>
      </c>
      <c r="C33" s="20">
        <v>294</v>
      </c>
      <c r="D33" s="20">
        <v>83</v>
      </c>
      <c r="E33" s="20">
        <v>89</v>
      </c>
      <c r="F33" s="21"/>
      <c r="G33" s="20">
        <v>66</v>
      </c>
      <c r="H33" s="21"/>
      <c r="I33" s="21"/>
      <c r="J33" s="21"/>
      <c r="K33" s="21"/>
      <c r="L33" s="22">
        <v>532</v>
      </c>
    </row>
    <row r="34" spans="1:12" ht="12.75" customHeight="1" x14ac:dyDescent="0.3">
      <c r="A34" s="18" t="s">
        <v>39</v>
      </c>
      <c r="B34" s="19" t="s">
        <v>127</v>
      </c>
      <c r="C34" s="20">
        <v>126</v>
      </c>
      <c r="D34" s="20">
        <v>24</v>
      </c>
      <c r="E34" s="20">
        <v>53</v>
      </c>
      <c r="F34" s="20">
        <v>20</v>
      </c>
      <c r="G34" s="21"/>
      <c r="H34" s="21"/>
      <c r="I34" s="21"/>
      <c r="J34" s="21"/>
      <c r="K34" s="21"/>
      <c r="L34" s="22">
        <v>223</v>
      </c>
    </row>
    <row r="35" spans="1:12" ht="12.75" customHeight="1" x14ac:dyDescent="0.3">
      <c r="A35" s="18"/>
      <c r="B35" s="19"/>
      <c r="C35" s="20"/>
      <c r="D35" s="20"/>
      <c r="E35" s="20"/>
      <c r="F35" s="20"/>
      <c r="G35" s="21"/>
      <c r="H35" s="21"/>
      <c r="I35" s="21"/>
      <c r="J35" s="21"/>
      <c r="K35" s="21"/>
      <c r="L35" s="22"/>
    </row>
    <row r="36" spans="1:12" ht="12.75" customHeight="1" x14ac:dyDescent="0.3">
      <c r="A36" s="18"/>
      <c r="B36" s="19"/>
      <c r="C36" s="22">
        <f>SUM(C7:C35)</f>
        <v>16341</v>
      </c>
      <c r="D36" s="22">
        <f t="shared" ref="D36:L36" si="0">SUM(D7:D35)</f>
        <v>17800</v>
      </c>
      <c r="E36" s="22">
        <f t="shared" si="0"/>
        <v>22007</v>
      </c>
      <c r="F36" s="22">
        <f t="shared" si="0"/>
        <v>28161</v>
      </c>
      <c r="G36" s="22">
        <f t="shared" si="0"/>
        <v>18083</v>
      </c>
      <c r="H36" s="22">
        <f t="shared" si="0"/>
        <v>18402</v>
      </c>
      <c r="I36" s="22">
        <f t="shared" si="0"/>
        <v>10820</v>
      </c>
      <c r="J36" s="22">
        <f t="shared" si="0"/>
        <v>6669</v>
      </c>
      <c r="K36" s="22">
        <f t="shared" si="0"/>
        <v>5408</v>
      </c>
      <c r="L36" s="22">
        <f t="shared" si="0"/>
        <v>143691</v>
      </c>
    </row>
    <row r="37" spans="1:12" ht="12.75" customHeight="1" x14ac:dyDescent="0.3">
      <c r="A37" s="18"/>
      <c r="B37" s="19"/>
      <c r="C37" s="20"/>
      <c r="D37" s="20"/>
      <c r="E37" s="20"/>
      <c r="F37" s="20"/>
      <c r="G37" s="21"/>
      <c r="H37" s="21"/>
      <c r="I37" s="21"/>
      <c r="J37" s="21"/>
      <c r="K37" s="21"/>
      <c r="L37" s="22"/>
    </row>
    <row r="38" spans="1:12" ht="12.75" customHeight="1" x14ac:dyDescent="0.3">
      <c r="A38" s="18" t="s">
        <v>40</v>
      </c>
      <c r="B38" s="19" t="s">
        <v>127</v>
      </c>
      <c r="C38" s="20">
        <v>1</v>
      </c>
      <c r="D38" s="21"/>
      <c r="E38" s="21"/>
      <c r="F38" s="21"/>
      <c r="G38" s="21"/>
      <c r="H38" s="20">
        <v>140</v>
      </c>
      <c r="I38" s="21"/>
      <c r="J38" s="21"/>
      <c r="K38" s="21"/>
      <c r="L38" s="22">
        <v>141</v>
      </c>
    </row>
    <row r="39" spans="1:12" ht="12.75" customHeight="1" x14ac:dyDescent="0.3">
      <c r="A39" s="18" t="s">
        <v>41</v>
      </c>
      <c r="B39" s="19" t="s">
        <v>127</v>
      </c>
      <c r="C39" s="20">
        <v>9</v>
      </c>
      <c r="D39" s="20">
        <v>28</v>
      </c>
      <c r="E39" s="21"/>
      <c r="F39" s="20">
        <v>24</v>
      </c>
      <c r="G39" s="21"/>
      <c r="H39" s="21"/>
      <c r="I39" s="21"/>
      <c r="J39" s="20">
        <v>1314</v>
      </c>
      <c r="K39" s="21"/>
      <c r="L39" s="22">
        <v>1375</v>
      </c>
    </row>
    <row r="40" spans="1:12" ht="12.75" customHeight="1" x14ac:dyDescent="0.3">
      <c r="A40" s="18" t="s">
        <v>42</v>
      </c>
      <c r="B40" s="19" t="s">
        <v>127</v>
      </c>
      <c r="C40" s="20">
        <v>70</v>
      </c>
      <c r="D40" s="20">
        <v>59</v>
      </c>
      <c r="E40" s="20">
        <v>172</v>
      </c>
      <c r="F40" s="20">
        <v>286</v>
      </c>
      <c r="G40" s="20">
        <v>583</v>
      </c>
      <c r="H40" s="20">
        <v>1057</v>
      </c>
      <c r="I40" s="20">
        <v>937</v>
      </c>
      <c r="J40" s="21"/>
      <c r="K40" s="21"/>
      <c r="L40" s="22">
        <v>3164</v>
      </c>
    </row>
    <row r="41" spans="1:12" ht="12.75" customHeight="1" x14ac:dyDescent="0.3">
      <c r="A41" s="18" t="s">
        <v>43</v>
      </c>
      <c r="B41" s="19" t="s">
        <v>127</v>
      </c>
      <c r="C41" s="20">
        <v>6</v>
      </c>
      <c r="D41" s="20">
        <v>6</v>
      </c>
      <c r="E41" s="21"/>
      <c r="F41" s="20">
        <v>29</v>
      </c>
      <c r="G41" s="20">
        <v>187</v>
      </c>
      <c r="H41" s="21"/>
      <c r="I41" s="20">
        <v>713</v>
      </c>
      <c r="J41" s="21"/>
      <c r="K41" s="21"/>
      <c r="L41" s="22">
        <v>941</v>
      </c>
    </row>
    <row r="42" spans="1:12" ht="12.75" customHeight="1" x14ac:dyDescent="0.3">
      <c r="A42" s="18" t="s">
        <v>44</v>
      </c>
      <c r="B42" s="19" t="s">
        <v>127</v>
      </c>
      <c r="C42" s="20">
        <v>26</v>
      </c>
      <c r="D42" s="20">
        <v>32</v>
      </c>
      <c r="E42" s="20">
        <v>141</v>
      </c>
      <c r="F42" s="20">
        <v>728</v>
      </c>
      <c r="G42" s="20">
        <v>518</v>
      </c>
      <c r="H42" s="20">
        <v>3433</v>
      </c>
      <c r="I42" s="20">
        <v>2663</v>
      </c>
      <c r="J42" s="20">
        <v>1250</v>
      </c>
      <c r="K42" s="21"/>
      <c r="L42" s="22">
        <v>8791</v>
      </c>
    </row>
    <row r="43" spans="1:12" ht="12.75" customHeight="1" x14ac:dyDescent="0.3">
      <c r="A43" s="18" t="s">
        <v>45</v>
      </c>
      <c r="B43" s="19" t="s">
        <v>127</v>
      </c>
      <c r="C43" s="21"/>
      <c r="D43" s="21"/>
      <c r="E43" s="20">
        <v>10</v>
      </c>
      <c r="F43" s="21"/>
      <c r="G43" s="20">
        <v>74</v>
      </c>
      <c r="H43" s="20">
        <v>160</v>
      </c>
      <c r="I43" s="20">
        <v>290</v>
      </c>
      <c r="J43" s="20">
        <v>1430</v>
      </c>
      <c r="K43" s="21"/>
      <c r="L43" s="22">
        <v>1964</v>
      </c>
    </row>
    <row r="44" spans="1:12" ht="12.75" customHeight="1" x14ac:dyDescent="0.3">
      <c r="A44" s="18" t="s">
        <v>46</v>
      </c>
      <c r="B44" s="19" t="s">
        <v>127</v>
      </c>
      <c r="C44" s="20">
        <v>19</v>
      </c>
      <c r="D44" s="21"/>
      <c r="E44" s="20">
        <v>17</v>
      </c>
      <c r="F44" s="20">
        <v>259</v>
      </c>
      <c r="G44" s="20">
        <v>192</v>
      </c>
      <c r="H44" s="20">
        <v>824</v>
      </c>
      <c r="I44" s="20">
        <v>433</v>
      </c>
      <c r="J44" s="21"/>
      <c r="K44" s="21"/>
      <c r="L44" s="22">
        <v>1744</v>
      </c>
    </row>
    <row r="45" spans="1:12" ht="12.75" customHeight="1" x14ac:dyDescent="0.3">
      <c r="A45" s="18" t="s">
        <v>47</v>
      </c>
      <c r="B45" s="19" t="s">
        <v>127</v>
      </c>
      <c r="C45" s="20">
        <v>10</v>
      </c>
      <c r="D45" s="20">
        <v>11</v>
      </c>
      <c r="E45" s="21"/>
      <c r="F45" s="20">
        <v>38</v>
      </c>
      <c r="G45" s="20">
        <v>129</v>
      </c>
      <c r="H45" s="20">
        <v>148</v>
      </c>
      <c r="I45" s="20">
        <v>643</v>
      </c>
      <c r="J45" s="20">
        <v>936</v>
      </c>
      <c r="K45" s="20">
        <v>2693</v>
      </c>
      <c r="L45" s="22">
        <v>4608</v>
      </c>
    </row>
    <row r="46" spans="1:12" ht="12.75" customHeight="1" x14ac:dyDescent="0.3">
      <c r="A46" s="18" t="s">
        <v>48</v>
      </c>
      <c r="B46" s="19" t="s">
        <v>127</v>
      </c>
      <c r="C46" s="20">
        <v>130</v>
      </c>
      <c r="D46" s="20">
        <v>152</v>
      </c>
      <c r="E46" s="20">
        <v>184</v>
      </c>
      <c r="F46" s="20">
        <v>577</v>
      </c>
      <c r="G46" s="20">
        <v>293</v>
      </c>
      <c r="H46" s="20">
        <v>918</v>
      </c>
      <c r="I46" s="20">
        <v>1168</v>
      </c>
      <c r="J46" s="20">
        <v>1450</v>
      </c>
      <c r="K46" s="21"/>
      <c r="L46" s="22">
        <v>4872</v>
      </c>
    </row>
    <row r="47" spans="1:12" ht="12.75" customHeight="1" x14ac:dyDescent="0.3">
      <c r="A47" s="18" t="s">
        <v>49</v>
      </c>
      <c r="B47" s="19" t="s">
        <v>127</v>
      </c>
      <c r="C47" s="20">
        <v>25</v>
      </c>
      <c r="D47" s="20">
        <v>26</v>
      </c>
      <c r="E47" s="20">
        <v>126</v>
      </c>
      <c r="F47" s="20">
        <v>302</v>
      </c>
      <c r="G47" s="20">
        <v>630</v>
      </c>
      <c r="H47" s="20">
        <v>2310</v>
      </c>
      <c r="I47" s="20">
        <v>270</v>
      </c>
      <c r="J47" s="20">
        <v>2210</v>
      </c>
      <c r="K47" s="21"/>
      <c r="L47" s="22">
        <v>5899</v>
      </c>
    </row>
    <row r="48" spans="1:12" ht="12.75" customHeight="1" x14ac:dyDescent="0.3">
      <c r="A48" s="18" t="s">
        <v>50</v>
      </c>
      <c r="B48" s="19" t="s">
        <v>127</v>
      </c>
      <c r="C48" s="20">
        <v>25</v>
      </c>
      <c r="D48" s="20">
        <v>27</v>
      </c>
      <c r="E48" s="20">
        <v>108</v>
      </c>
      <c r="F48" s="20">
        <v>244</v>
      </c>
      <c r="G48" s="20">
        <v>253</v>
      </c>
      <c r="H48" s="20">
        <v>332</v>
      </c>
      <c r="I48" s="20">
        <v>1104</v>
      </c>
      <c r="J48" s="20">
        <v>1156</v>
      </c>
      <c r="K48" s="21"/>
      <c r="L48" s="22">
        <v>3249</v>
      </c>
    </row>
    <row r="49" spans="1:12" ht="12.75" customHeight="1" x14ac:dyDescent="0.3">
      <c r="A49" s="18" t="s">
        <v>51</v>
      </c>
      <c r="B49" s="19" t="s">
        <v>127</v>
      </c>
      <c r="C49" s="20">
        <v>93</v>
      </c>
      <c r="D49" s="20">
        <v>61</v>
      </c>
      <c r="E49" s="20">
        <v>95</v>
      </c>
      <c r="F49" s="20">
        <v>99</v>
      </c>
      <c r="G49" s="21"/>
      <c r="H49" s="20">
        <v>244</v>
      </c>
      <c r="I49" s="21"/>
      <c r="J49" s="20">
        <v>689</v>
      </c>
      <c r="K49" s="20">
        <v>1162</v>
      </c>
      <c r="L49" s="22">
        <v>2443</v>
      </c>
    </row>
    <row r="50" spans="1:12" ht="12.75" customHeight="1" x14ac:dyDescent="0.3">
      <c r="A50" s="18" t="s">
        <v>52</v>
      </c>
      <c r="B50" s="19" t="s">
        <v>127</v>
      </c>
      <c r="C50" s="20">
        <v>14</v>
      </c>
      <c r="D50" s="21"/>
      <c r="E50" s="20">
        <v>25</v>
      </c>
      <c r="F50" s="20">
        <v>89</v>
      </c>
      <c r="G50" s="20">
        <v>127</v>
      </c>
      <c r="H50" s="20">
        <v>345</v>
      </c>
      <c r="I50" s="21"/>
      <c r="J50" s="20">
        <v>681</v>
      </c>
      <c r="K50" s="21"/>
      <c r="L50" s="22">
        <v>1281</v>
      </c>
    </row>
    <row r="51" spans="1:12" ht="12.75" customHeight="1" x14ac:dyDescent="0.3">
      <c r="A51" s="18" t="s">
        <v>53</v>
      </c>
      <c r="B51" s="19" t="s">
        <v>127</v>
      </c>
      <c r="C51" s="20">
        <v>85</v>
      </c>
      <c r="D51" s="20">
        <v>157</v>
      </c>
      <c r="E51" s="20">
        <v>296</v>
      </c>
      <c r="F51" s="20">
        <v>1075</v>
      </c>
      <c r="G51" s="20">
        <v>2930</v>
      </c>
      <c r="H51" s="20">
        <v>6428</v>
      </c>
      <c r="I51" s="20">
        <v>5321</v>
      </c>
      <c r="J51" s="20">
        <v>6834</v>
      </c>
      <c r="K51" s="20">
        <v>2264</v>
      </c>
      <c r="L51" s="22">
        <v>25390</v>
      </c>
    </row>
    <row r="52" spans="1:12" ht="12.75" customHeight="1" x14ac:dyDescent="0.3">
      <c r="A52" s="18" t="s">
        <v>54</v>
      </c>
      <c r="B52" s="19" t="s">
        <v>127</v>
      </c>
      <c r="C52" s="20">
        <v>1</v>
      </c>
      <c r="D52" s="20">
        <v>9</v>
      </c>
      <c r="E52" s="20">
        <v>15</v>
      </c>
      <c r="F52" s="20">
        <v>24</v>
      </c>
      <c r="G52" s="20">
        <v>137</v>
      </c>
      <c r="H52" s="20">
        <v>596</v>
      </c>
      <c r="I52" s="20">
        <v>730</v>
      </c>
      <c r="J52" s="20">
        <v>596</v>
      </c>
      <c r="K52" s="21"/>
      <c r="L52" s="22">
        <v>2108</v>
      </c>
    </row>
    <row r="53" spans="1:12" ht="12.75" customHeight="1" x14ac:dyDescent="0.3">
      <c r="A53" s="18" t="s">
        <v>55</v>
      </c>
      <c r="B53" s="19" t="s">
        <v>127</v>
      </c>
      <c r="C53" s="20">
        <v>13</v>
      </c>
      <c r="D53" s="20">
        <v>17</v>
      </c>
      <c r="E53" s="20">
        <v>61</v>
      </c>
      <c r="F53" s="20">
        <v>144</v>
      </c>
      <c r="G53" s="20">
        <v>279</v>
      </c>
      <c r="H53" s="20">
        <v>1112</v>
      </c>
      <c r="I53" s="20">
        <v>1511</v>
      </c>
      <c r="J53" s="20">
        <v>776</v>
      </c>
      <c r="K53" s="20">
        <v>4340</v>
      </c>
      <c r="L53" s="22">
        <v>8253</v>
      </c>
    </row>
    <row r="54" spans="1:12" ht="12.75" customHeight="1" x14ac:dyDescent="0.3">
      <c r="A54" s="18"/>
      <c r="B54" s="19"/>
      <c r="C54" s="20"/>
      <c r="D54" s="20"/>
      <c r="E54" s="20"/>
      <c r="F54" s="20"/>
      <c r="G54" s="21"/>
      <c r="H54" s="21"/>
      <c r="I54" s="21"/>
      <c r="J54" s="21"/>
      <c r="K54" s="21"/>
      <c r="L54" s="22"/>
    </row>
    <row r="55" spans="1:12" ht="12.75" customHeight="1" x14ac:dyDescent="0.3">
      <c r="A55" s="18"/>
      <c r="B55" s="19"/>
      <c r="C55" s="22">
        <f>SUM(C38:C53)</f>
        <v>527</v>
      </c>
      <c r="D55" s="22">
        <f t="shared" ref="D55:L55" si="1">SUM(D38:D53)</f>
        <v>585</v>
      </c>
      <c r="E55" s="22">
        <f t="shared" si="1"/>
        <v>1250</v>
      </c>
      <c r="F55" s="22">
        <f t="shared" si="1"/>
        <v>3918</v>
      </c>
      <c r="G55" s="22">
        <f t="shared" si="1"/>
        <v>6332</v>
      </c>
      <c r="H55" s="22">
        <f t="shared" si="1"/>
        <v>18047</v>
      </c>
      <c r="I55" s="22">
        <f t="shared" si="1"/>
        <v>15783</v>
      </c>
      <c r="J55" s="22">
        <f t="shared" si="1"/>
        <v>19322</v>
      </c>
      <c r="K55" s="22">
        <f t="shared" si="1"/>
        <v>10459</v>
      </c>
      <c r="L55" s="22">
        <f t="shared" si="1"/>
        <v>76223</v>
      </c>
    </row>
    <row r="56" spans="1:12" ht="12.75" customHeight="1" x14ac:dyDescent="0.3">
      <c r="A56" s="18"/>
      <c r="B56" s="19"/>
      <c r="C56" s="20"/>
      <c r="D56" s="20"/>
      <c r="E56" s="20"/>
      <c r="F56" s="20"/>
      <c r="G56" s="21"/>
      <c r="H56" s="21"/>
      <c r="I56" s="21"/>
      <c r="J56" s="21"/>
      <c r="K56" s="21"/>
      <c r="L56" s="22"/>
    </row>
    <row r="57" spans="1:12" ht="12.75" customHeight="1" x14ac:dyDescent="0.3">
      <c r="A57" s="18" t="s">
        <v>56</v>
      </c>
      <c r="B57" s="19" t="s">
        <v>127</v>
      </c>
      <c r="C57" s="20">
        <v>1239</v>
      </c>
      <c r="D57" s="20">
        <v>1322</v>
      </c>
      <c r="E57" s="20">
        <v>1525</v>
      </c>
      <c r="F57" s="20">
        <v>2331</v>
      </c>
      <c r="G57" s="20">
        <v>1076</v>
      </c>
      <c r="H57" s="20">
        <v>1859</v>
      </c>
      <c r="I57" s="20">
        <v>840</v>
      </c>
      <c r="J57" s="20">
        <v>2641</v>
      </c>
      <c r="K57" s="20">
        <v>15636</v>
      </c>
      <c r="L57" s="22">
        <v>28469</v>
      </c>
    </row>
    <row r="58" spans="1:12" ht="12.75" customHeight="1" x14ac:dyDescent="0.3">
      <c r="A58" s="18" t="s">
        <v>57</v>
      </c>
      <c r="B58" s="19" t="s">
        <v>127</v>
      </c>
      <c r="C58" s="20">
        <v>899</v>
      </c>
      <c r="D58" s="20">
        <v>340</v>
      </c>
      <c r="E58" s="20">
        <v>62</v>
      </c>
      <c r="F58" s="20">
        <v>126</v>
      </c>
      <c r="G58" s="20">
        <v>75</v>
      </c>
      <c r="H58" s="21"/>
      <c r="I58" s="21"/>
      <c r="J58" s="21"/>
      <c r="K58" s="21"/>
      <c r="L58" s="22">
        <v>1502</v>
      </c>
    </row>
    <row r="59" spans="1:12" ht="12.75" customHeight="1" x14ac:dyDescent="0.3">
      <c r="A59" s="18" t="s">
        <v>58</v>
      </c>
      <c r="B59" s="19" t="s">
        <v>127</v>
      </c>
      <c r="C59" s="20">
        <v>536</v>
      </c>
      <c r="D59" s="20">
        <v>413</v>
      </c>
      <c r="E59" s="20">
        <v>654</v>
      </c>
      <c r="F59" s="20">
        <v>680</v>
      </c>
      <c r="G59" s="20">
        <v>472</v>
      </c>
      <c r="H59" s="20">
        <v>796</v>
      </c>
      <c r="I59" s="20">
        <v>492</v>
      </c>
      <c r="J59" s="20">
        <v>1778</v>
      </c>
      <c r="K59" s="21"/>
      <c r="L59" s="22">
        <v>5821</v>
      </c>
    </row>
    <row r="60" spans="1:12" ht="12.75" customHeight="1" x14ac:dyDescent="0.3">
      <c r="A60" s="18" t="s">
        <v>59</v>
      </c>
      <c r="B60" s="19" t="s">
        <v>127</v>
      </c>
      <c r="C60" s="20">
        <v>268</v>
      </c>
      <c r="D60" s="20">
        <v>269</v>
      </c>
      <c r="E60" s="20">
        <v>383</v>
      </c>
      <c r="F60" s="20">
        <v>415</v>
      </c>
      <c r="G60" s="20">
        <v>217</v>
      </c>
      <c r="H60" s="21"/>
      <c r="I60" s="21"/>
      <c r="J60" s="21"/>
      <c r="K60" s="21"/>
      <c r="L60" s="22">
        <v>1552</v>
      </c>
    </row>
    <row r="61" spans="1:12" ht="12.75" customHeight="1" x14ac:dyDescent="0.3">
      <c r="A61" s="18" t="s">
        <v>60</v>
      </c>
      <c r="B61" s="19" t="s">
        <v>127</v>
      </c>
      <c r="C61" s="20">
        <v>328</v>
      </c>
      <c r="D61" s="20">
        <v>282</v>
      </c>
      <c r="E61" s="20">
        <v>347</v>
      </c>
      <c r="F61" s="20">
        <v>661</v>
      </c>
      <c r="G61" s="20">
        <v>172</v>
      </c>
      <c r="H61" s="20">
        <v>1008</v>
      </c>
      <c r="I61" s="20">
        <v>1695</v>
      </c>
      <c r="J61" s="20">
        <v>516</v>
      </c>
      <c r="K61" s="21"/>
      <c r="L61" s="22">
        <v>5009</v>
      </c>
    </row>
    <row r="62" spans="1:12" ht="12.75" customHeight="1" x14ac:dyDescent="0.3">
      <c r="A62" s="18" t="s">
        <v>61</v>
      </c>
      <c r="B62" s="19" t="s">
        <v>127</v>
      </c>
      <c r="C62" s="20">
        <v>125</v>
      </c>
      <c r="D62" s="20">
        <v>162</v>
      </c>
      <c r="E62" s="20">
        <v>57</v>
      </c>
      <c r="F62" s="20">
        <v>195</v>
      </c>
      <c r="G62" s="20">
        <v>133</v>
      </c>
      <c r="H62" s="20">
        <v>126</v>
      </c>
      <c r="I62" s="21"/>
      <c r="J62" s="21"/>
      <c r="K62" s="21"/>
      <c r="L62" s="22">
        <v>798</v>
      </c>
    </row>
    <row r="63" spans="1:12" ht="12.75" customHeight="1" x14ac:dyDescent="0.3">
      <c r="A63" s="18" t="s">
        <v>62</v>
      </c>
      <c r="B63" s="19" t="s">
        <v>127</v>
      </c>
      <c r="C63" s="20">
        <v>83</v>
      </c>
      <c r="D63" s="20">
        <v>44</v>
      </c>
      <c r="E63" s="20">
        <v>39</v>
      </c>
      <c r="F63" s="20">
        <v>36</v>
      </c>
      <c r="G63" s="21"/>
      <c r="H63" s="21"/>
      <c r="I63" s="21"/>
      <c r="J63" s="21"/>
      <c r="K63" s="21"/>
      <c r="L63" s="22">
        <v>202</v>
      </c>
    </row>
    <row r="64" spans="1:12" ht="12.75" customHeight="1" x14ac:dyDescent="0.3">
      <c r="A64" s="18" t="s">
        <v>63</v>
      </c>
      <c r="B64" s="19" t="s">
        <v>127</v>
      </c>
      <c r="C64" s="20">
        <v>237</v>
      </c>
      <c r="D64" s="20">
        <v>97</v>
      </c>
      <c r="E64" s="20">
        <v>174</v>
      </c>
      <c r="F64" s="20">
        <v>317</v>
      </c>
      <c r="G64" s="20">
        <v>239</v>
      </c>
      <c r="H64" s="20">
        <v>103</v>
      </c>
      <c r="I64" s="21"/>
      <c r="J64" s="21"/>
      <c r="K64" s="21"/>
      <c r="L64" s="22">
        <v>1167</v>
      </c>
    </row>
    <row r="65" spans="1:13" ht="12.75" customHeight="1" x14ac:dyDescent="0.3">
      <c r="A65" s="18" t="s">
        <v>64</v>
      </c>
      <c r="B65" s="19" t="s">
        <v>127</v>
      </c>
      <c r="C65" s="20">
        <v>1268</v>
      </c>
      <c r="D65" s="20">
        <v>892</v>
      </c>
      <c r="E65" s="20">
        <v>1090</v>
      </c>
      <c r="F65" s="20">
        <v>1488</v>
      </c>
      <c r="G65" s="20">
        <v>1535</v>
      </c>
      <c r="H65" s="20">
        <v>2030</v>
      </c>
      <c r="I65" s="20">
        <v>1340</v>
      </c>
      <c r="J65" s="20">
        <v>695</v>
      </c>
      <c r="K65" s="21"/>
      <c r="L65" s="22">
        <v>10338</v>
      </c>
    </row>
    <row r="66" spans="1:13" ht="12.75" customHeight="1" x14ac:dyDescent="0.3">
      <c r="A66" s="18" t="s">
        <v>65</v>
      </c>
      <c r="B66" s="19" t="s">
        <v>127</v>
      </c>
      <c r="C66" s="20">
        <v>116</v>
      </c>
      <c r="D66" s="20">
        <v>38</v>
      </c>
      <c r="E66" s="20">
        <v>32</v>
      </c>
      <c r="F66" s="20">
        <v>47</v>
      </c>
      <c r="G66" s="21"/>
      <c r="H66" s="21"/>
      <c r="I66" s="21"/>
      <c r="J66" s="21"/>
      <c r="K66" s="21"/>
      <c r="L66" s="22">
        <v>233</v>
      </c>
    </row>
    <row r="67" spans="1:13" ht="12.75" customHeight="1" x14ac:dyDescent="0.3">
      <c r="A67" s="18" t="s">
        <v>66</v>
      </c>
      <c r="B67" s="19" t="s">
        <v>127</v>
      </c>
      <c r="C67" s="20">
        <v>236</v>
      </c>
      <c r="D67" s="20">
        <v>162</v>
      </c>
      <c r="E67" s="20">
        <v>165</v>
      </c>
      <c r="F67" s="20">
        <v>64</v>
      </c>
      <c r="G67" s="20">
        <v>52</v>
      </c>
      <c r="H67" s="20">
        <v>548</v>
      </c>
      <c r="I67" s="21"/>
      <c r="J67" s="21"/>
      <c r="K67" s="21"/>
      <c r="L67" s="22">
        <v>1227</v>
      </c>
    </row>
    <row r="68" spans="1:13" ht="12.75" customHeight="1" x14ac:dyDescent="0.3">
      <c r="A68" s="18" t="s">
        <v>67</v>
      </c>
      <c r="B68" s="19" t="s">
        <v>127</v>
      </c>
      <c r="C68" s="20">
        <v>665</v>
      </c>
      <c r="D68" s="20">
        <v>183</v>
      </c>
      <c r="E68" s="20">
        <v>164</v>
      </c>
      <c r="F68" s="20">
        <v>167</v>
      </c>
      <c r="G68" s="21"/>
      <c r="H68" s="20">
        <v>107</v>
      </c>
      <c r="I68" s="21"/>
      <c r="J68" s="21"/>
      <c r="K68" s="21"/>
      <c r="L68" s="22">
        <v>1286</v>
      </c>
    </row>
    <row r="69" spans="1:13" ht="12.75" customHeight="1" x14ac:dyDescent="0.3">
      <c r="A69" s="18" t="s">
        <v>68</v>
      </c>
      <c r="B69" s="19" t="s">
        <v>127</v>
      </c>
      <c r="C69" s="20">
        <v>201</v>
      </c>
      <c r="D69" s="20">
        <v>159</v>
      </c>
      <c r="E69" s="20">
        <v>108</v>
      </c>
      <c r="F69" s="20">
        <v>54</v>
      </c>
      <c r="G69" s="21"/>
      <c r="H69" s="21"/>
      <c r="I69" s="21"/>
      <c r="J69" s="21"/>
      <c r="K69" s="21"/>
      <c r="L69" s="22">
        <v>522</v>
      </c>
    </row>
    <row r="70" spans="1:13" ht="12.75" customHeight="1" x14ac:dyDescent="0.3">
      <c r="A70" s="18" t="s">
        <v>69</v>
      </c>
      <c r="B70" s="19" t="s">
        <v>127</v>
      </c>
      <c r="C70" s="20">
        <v>1714</v>
      </c>
      <c r="D70" s="20">
        <v>1309</v>
      </c>
      <c r="E70" s="20">
        <v>1804</v>
      </c>
      <c r="F70" s="20">
        <v>2443</v>
      </c>
      <c r="G70" s="20">
        <v>1975</v>
      </c>
      <c r="H70" s="20">
        <v>2702</v>
      </c>
      <c r="I70" s="20">
        <v>806</v>
      </c>
      <c r="J70" s="20">
        <v>2078</v>
      </c>
      <c r="K70" s="21"/>
      <c r="L70" s="22">
        <v>14831</v>
      </c>
    </row>
    <row r="71" spans="1:13" ht="12.75" customHeight="1" x14ac:dyDescent="0.3">
      <c r="A71" s="18" t="s">
        <v>70</v>
      </c>
      <c r="B71" s="19" t="s">
        <v>127</v>
      </c>
      <c r="C71" s="20">
        <v>1539</v>
      </c>
      <c r="D71" s="20">
        <v>1481</v>
      </c>
      <c r="E71" s="20">
        <v>1990</v>
      </c>
      <c r="F71" s="20">
        <v>2153</v>
      </c>
      <c r="G71" s="20">
        <v>915</v>
      </c>
      <c r="H71" s="20">
        <v>559</v>
      </c>
      <c r="I71" s="21"/>
      <c r="J71" s="20">
        <v>563</v>
      </c>
      <c r="K71" s="21"/>
      <c r="L71" s="22">
        <v>9200</v>
      </c>
    </row>
    <row r="72" spans="1:13" ht="12.75" customHeight="1" x14ac:dyDescent="0.3">
      <c r="A72" s="18" t="s">
        <v>71</v>
      </c>
      <c r="B72" s="19" t="s">
        <v>127</v>
      </c>
      <c r="C72" s="20">
        <v>868</v>
      </c>
      <c r="D72" s="20">
        <v>770</v>
      </c>
      <c r="E72" s="20">
        <v>1118</v>
      </c>
      <c r="F72" s="20">
        <v>1742</v>
      </c>
      <c r="G72" s="20">
        <v>752</v>
      </c>
      <c r="H72" s="20">
        <v>914</v>
      </c>
      <c r="I72" s="20">
        <v>1589</v>
      </c>
      <c r="J72" s="21"/>
      <c r="K72" s="21"/>
      <c r="L72" s="22">
        <v>7753</v>
      </c>
    </row>
    <row r="73" spans="1:13" ht="12.75" customHeight="1" x14ac:dyDescent="0.3">
      <c r="A73" s="18" t="s">
        <v>72</v>
      </c>
      <c r="B73" s="19" t="s">
        <v>127</v>
      </c>
      <c r="C73" s="20">
        <v>370</v>
      </c>
      <c r="D73" s="20">
        <v>314</v>
      </c>
      <c r="E73" s="20">
        <v>196</v>
      </c>
      <c r="F73" s="20">
        <v>441</v>
      </c>
      <c r="G73" s="20">
        <v>129</v>
      </c>
      <c r="H73" s="20">
        <v>122</v>
      </c>
      <c r="I73" s="21"/>
      <c r="J73" s="21"/>
      <c r="K73" s="21"/>
      <c r="L73" s="22">
        <v>1572</v>
      </c>
    </row>
    <row r="74" spans="1:13" ht="12.75" customHeight="1" x14ac:dyDescent="0.3">
      <c r="A74" s="18" t="s">
        <v>73</v>
      </c>
      <c r="B74" s="19" t="s">
        <v>127</v>
      </c>
      <c r="C74" s="20">
        <v>909</v>
      </c>
      <c r="D74" s="20">
        <v>801</v>
      </c>
      <c r="E74" s="20">
        <v>934</v>
      </c>
      <c r="F74" s="20">
        <v>883</v>
      </c>
      <c r="G74" s="20">
        <v>829</v>
      </c>
      <c r="H74" s="20">
        <v>571</v>
      </c>
      <c r="I74" s="20">
        <v>1829</v>
      </c>
      <c r="J74" s="21"/>
      <c r="K74" s="20">
        <v>3196</v>
      </c>
      <c r="L74" s="22">
        <v>9952</v>
      </c>
      <c r="M74" s="75"/>
    </row>
    <row r="75" spans="1:13" ht="12.75" customHeight="1" x14ac:dyDescent="0.3">
      <c r="A75" s="18" t="s">
        <v>74</v>
      </c>
      <c r="B75" s="19" t="s">
        <v>127</v>
      </c>
      <c r="C75" s="20">
        <v>932</v>
      </c>
      <c r="D75" s="20">
        <v>553</v>
      </c>
      <c r="E75" s="20">
        <v>573</v>
      </c>
      <c r="F75" s="20">
        <v>658</v>
      </c>
      <c r="G75" s="20">
        <v>463</v>
      </c>
      <c r="H75" s="20">
        <v>701</v>
      </c>
      <c r="I75" s="21"/>
      <c r="J75" s="21"/>
      <c r="K75" s="21"/>
      <c r="L75" s="22">
        <v>3880</v>
      </c>
    </row>
    <row r="76" spans="1:13" ht="12.75" customHeight="1" x14ac:dyDescent="0.3">
      <c r="A76" s="18" t="s">
        <v>75</v>
      </c>
      <c r="B76" s="19" t="s">
        <v>127</v>
      </c>
      <c r="C76" s="20">
        <v>295</v>
      </c>
      <c r="D76" s="20">
        <v>71</v>
      </c>
      <c r="E76" s="20">
        <v>13</v>
      </c>
      <c r="F76" s="20">
        <v>22</v>
      </c>
      <c r="G76" s="21"/>
      <c r="H76" s="21"/>
      <c r="I76" s="21"/>
      <c r="J76" s="21"/>
      <c r="K76" s="21"/>
      <c r="L76" s="22">
        <v>401</v>
      </c>
    </row>
    <row r="77" spans="1:13" ht="12.75" customHeight="1" x14ac:dyDescent="0.3">
      <c r="A77" s="18"/>
      <c r="B77" s="19"/>
      <c r="C77" s="20"/>
      <c r="D77" s="20"/>
      <c r="E77" s="20"/>
      <c r="F77" s="20"/>
      <c r="G77" s="21"/>
      <c r="H77" s="21"/>
      <c r="I77" s="21"/>
      <c r="J77" s="21"/>
      <c r="K77" s="21"/>
      <c r="L77" s="22"/>
    </row>
    <row r="78" spans="1:13" ht="12.75" customHeight="1" x14ac:dyDescent="0.3">
      <c r="A78" s="18"/>
      <c r="B78" s="19"/>
      <c r="C78" s="22">
        <f>SUM(C57:C77)</f>
        <v>12828</v>
      </c>
      <c r="D78" s="22">
        <f t="shared" ref="D78:L78" si="2">SUM(D57:D77)</f>
        <v>9662</v>
      </c>
      <c r="E78" s="22">
        <f t="shared" si="2"/>
        <v>11428</v>
      </c>
      <c r="F78" s="22">
        <f t="shared" si="2"/>
        <v>14923</v>
      </c>
      <c r="G78" s="22">
        <f t="shared" si="2"/>
        <v>9034</v>
      </c>
      <c r="H78" s="22">
        <f t="shared" si="2"/>
        <v>12146</v>
      </c>
      <c r="I78" s="22">
        <f t="shared" si="2"/>
        <v>8591</v>
      </c>
      <c r="J78" s="22">
        <f t="shared" si="2"/>
        <v>8271</v>
      </c>
      <c r="K78" s="22">
        <f t="shared" si="2"/>
        <v>18832</v>
      </c>
      <c r="L78" s="22">
        <f t="shared" si="2"/>
        <v>105715</v>
      </c>
    </row>
    <row r="79" spans="1:13" ht="12.75" customHeight="1" x14ac:dyDescent="0.3">
      <c r="A79" s="18"/>
      <c r="B79" s="19"/>
      <c r="C79" s="20"/>
      <c r="D79" s="20"/>
      <c r="E79" s="20"/>
      <c r="F79" s="20"/>
      <c r="G79" s="21"/>
      <c r="H79" s="21"/>
      <c r="I79" s="21"/>
      <c r="J79" s="21"/>
      <c r="K79" s="21"/>
      <c r="L79" s="22"/>
    </row>
    <row r="80" spans="1:13" ht="12.75" customHeight="1" x14ac:dyDescent="0.3">
      <c r="A80" s="18" t="s">
        <v>76</v>
      </c>
      <c r="B80" s="19" t="s">
        <v>127</v>
      </c>
      <c r="C80" s="20">
        <v>14</v>
      </c>
      <c r="D80" s="20">
        <v>14</v>
      </c>
      <c r="E80" s="20">
        <v>29</v>
      </c>
      <c r="F80" s="20">
        <v>101</v>
      </c>
      <c r="G80" s="21"/>
      <c r="H80" s="20">
        <v>440</v>
      </c>
      <c r="I80" s="21"/>
      <c r="J80" s="21"/>
      <c r="K80" s="21"/>
      <c r="L80" s="22">
        <v>598</v>
      </c>
    </row>
    <row r="81" spans="1:12" ht="12.75" customHeight="1" x14ac:dyDescent="0.3">
      <c r="A81" s="18" t="s">
        <v>77</v>
      </c>
      <c r="B81" s="19" t="s">
        <v>127</v>
      </c>
      <c r="C81" s="21"/>
      <c r="D81" s="21"/>
      <c r="E81" s="20">
        <v>18</v>
      </c>
      <c r="F81" s="20">
        <v>213</v>
      </c>
      <c r="G81" s="20">
        <v>436</v>
      </c>
      <c r="H81" s="20">
        <v>672</v>
      </c>
      <c r="I81" s="20">
        <v>1045</v>
      </c>
      <c r="J81" s="20">
        <v>506</v>
      </c>
      <c r="K81" s="21"/>
      <c r="L81" s="22">
        <v>2890</v>
      </c>
    </row>
    <row r="82" spans="1:12" ht="12.75" customHeight="1" x14ac:dyDescent="0.3">
      <c r="A82" s="18" t="s">
        <v>78</v>
      </c>
      <c r="B82" s="19" t="s">
        <v>127</v>
      </c>
      <c r="C82" s="20">
        <v>3</v>
      </c>
      <c r="D82" s="21"/>
      <c r="E82" s="21"/>
      <c r="F82" s="21"/>
      <c r="G82" s="20">
        <v>153</v>
      </c>
      <c r="H82" s="21"/>
      <c r="I82" s="20">
        <v>328</v>
      </c>
      <c r="J82" s="20">
        <v>609</v>
      </c>
      <c r="K82" s="21"/>
      <c r="L82" s="22">
        <v>1093</v>
      </c>
    </row>
    <row r="83" spans="1:12" ht="12.75" customHeight="1" x14ac:dyDescent="0.3">
      <c r="A83" s="18" t="s">
        <v>79</v>
      </c>
      <c r="B83" s="19" t="s">
        <v>127</v>
      </c>
      <c r="C83" s="21"/>
      <c r="D83" s="20">
        <v>45</v>
      </c>
      <c r="E83" s="20">
        <v>188</v>
      </c>
      <c r="F83" s="20">
        <v>432</v>
      </c>
      <c r="G83" s="20">
        <v>1231</v>
      </c>
      <c r="H83" s="20">
        <v>1558</v>
      </c>
      <c r="I83" s="20">
        <v>313</v>
      </c>
      <c r="J83" s="21"/>
      <c r="K83" s="21"/>
      <c r="L83" s="22">
        <v>3767</v>
      </c>
    </row>
    <row r="84" spans="1:12" ht="12.75" customHeight="1" x14ac:dyDescent="0.3">
      <c r="A84" s="18" t="s">
        <v>80</v>
      </c>
      <c r="B84" s="19" t="s">
        <v>127</v>
      </c>
      <c r="C84" s="20">
        <v>4</v>
      </c>
      <c r="D84" s="21"/>
      <c r="E84" s="21"/>
      <c r="F84" s="21"/>
      <c r="G84" s="21"/>
      <c r="H84" s="20">
        <v>419</v>
      </c>
      <c r="I84" s="21"/>
      <c r="J84" s="21"/>
      <c r="K84" s="21"/>
      <c r="L84" s="22">
        <v>423</v>
      </c>
    </row>
    <row r="85" spans="1:12" ht="12.75" customHeight="1" x14ac:dyDescent="0.3">
      <c r="A85" s="18" t="s">
        <v>81</v>
      </c>
      <c r="B85" s="19" t="s">
        <v>127</v>
      </c>
      <c r="C85" s="20">
        <v>7</v>
      </c>
      <c r="D85" s="20">
        <v>17</v>
      </c>
      <c r="E85" s="21"/>
      <c r="F85" s="20">
        <v>49</v>
      </c>
      <c r="G85" s="20">
        <v>310</v>
      </c>
      <c r="H85" s="20">
        <v>574</v>
      </c>
      <c r="I85" s="20">
        <v>806</v>
      </c>
      <c r="J85" s="20">
        <v>1453</v>
      </c>
      <c r="K85" s="21"/>
      <c r="L85" s="22">
        <v>3216</v>
      </c>
    </row>
    <row r="86" spans="1:12" ht="12.75" customHeight="1" x14ac:dyDescent="0.3">
      <c r="A86" s="18"/>
      <c r="B86" s="19"/>
      <c r="C86" s="20"/>
      <c r="D86" s="20"/>
      <c r="E86" s="20"/>
      <c r="F86" s="20"/>
      <c r="G86" s="21"/>
      <c r="H86" s="21"/>
      <c r="I86" s="21"/>
      <c r="J86" s="21"/>
      <c r="K86" s="21"/>
      <c r="L86" s="22"/>
    </row>
    <row r="87" spans="1:12" ht="12.75" customHeight="1" x14ac:dyDescent="0.3">
      <c r="A87" s="18"/>
      <c r="B87" s="19"/>
      <c r="C87" s="22">
        <f>SUM(C80:C85)</f>
        <v>28</v>
      </c>
      <c r="D87" s="22">
        <f t="shared" ref="D87:L87" si="3">SUM(D80:D85)</f>
        <v>76</v>
      </c>
      <c r="E87" s="22">
        <f t="shared" si="3"/>
        <v>235</v>
      </c>
      <c r="F87" s="22">
        <f t="shared" si="3"/>
        <v>795</v>
      </c>
      <c r="G87" s="22">
        <f t="shared" si="3"/>
        <v>2130</v>
      </c>
      <c r="H87" s="22">
        <f t="shared" si="3"/>
        <v>3663</v>
      </c>
      <c r="I87" s="22">
        <f t="shared" si="3"/>
        <v>2492</v>
      </c>
      <c r="J87" s="22">
        <f t="shared" si="3"/>
        <v>2568</v>
      </c>
      <c r="K87" s="22">
        <f t="shared" si="3"/>
        <v>0</v>
      </c>
      <c r="L87" s="22">
        <f t="shared" si="3"/>
        <v>11987</v>
      </c>
    </row>
    <row r="88" spans="1:12" ht="12.75" customHeight="1" x14ac:dyDescent="0.3">
      <c r="A88" s="18"/>
      <c r="B88" s="19"/>
      <c r="C88" s="20"/>
      <c r="D88" s="20"/>
      <c r="E88" s="20"/>
      <c r="F88" s="20"/>
      <c r="G88" s="21"/>
      <c r="H88" s="21"/>
      <c r="I88" s="21"/>
      <c r="J88" s="21"/>
      <c r="K88" s="21"/>
      <c r="L88" s="22"/>
    </row>
    <row r="89" spans="1:12" ht="12.75" customHeight="1" x14ac:dyDescent="0.3">
      <c r="A89" s="18" t="s">
        <v>82</v>
      </c>
      <c r="B89" s="19" t="s">
        <v>127</v>
      </c>
      <c r="C89" s="20">
        <v>1</v>
      </c>
      <c r="D89" s="20">
        <v>8</v>
      </c>
      <c r="E89" s="21"/>
      <c r="F89" s="20">
        <v>25</v>
      </c>
      <c r="G89" s="21"/>
      <c r="H89" s="21"/>
      <c r="I89" s="21"/>
      <c r="J89" s="21"/>
      <c r="K89" s="20">
        <v>4887</v>
      </c>
      <c r="L89" s="22">
        <v>4921</v>
      </c>
    </row>
    <row r="90" spans="1:12" ht="12.75" customHeight="1" x14ac:dyDescent="0.3">
      <c r="A90" s="18" t="s">
        <v>83</v>
      </c>
      <c r="B90" s="19" t="s">
        <v>127</v>
      </c>
      <c r="C90" s="20">
        <v>119</v>
      </c>
      <c r="D90" s="20">
        <v>191</v>
      </c>
      <c r="E90" s="20">
        <v>309</v>
      </c>
      <c r="F90" s="20">
        <v>515</v>
      </c>
      <c r="G90" s="20">
        <v>308</v>
      </c>
      <c r="H90" s="20">
        <v>382</v>
      </c>
      <c r="I90" s="20">
        <v>831</v>
      </c>
      <c r="J90" s="21"/>
      <c r="K90" s="20">
        <v>6003</v>
      </c>
      <c r="L90" s="22">
        <v>8658</v>
      </c>
    </row>
    <row r="91" spans="1:12" ht="12.75" customHeight="1" x14ac:dyDescent="0.3">
      <c r="A91" s="18" t="s">
        <v>84</v>
      </c>
      <c r="B91" s="19" t="s">
        <v>127</v>
      </c>
      <c r="C91" s="20">
        <v>12</v>
      </c>
      <c r="D91" s="20">
        <v>20</v>
      </c>
      <c r="E91" s="20">
        <v>99</v>
      </c>
      <c r="F91" s="20">
        <v>26</v>
      </c>
      <c r="G91" s="21"/>
      <c r="H91" s="21"/>
      <c r="I91" s="21"/>
      <c r="J91" s="21"/>
      <c r="K91" s="21"/>
      <c r="L91" s="22">
        <v>157</v>
      </c>
    </row>
    <row r="92" spans="1:12" ht="12.75" customHeight="1" x14ac:dyDescent="0.3">
      <c r="A92" s="18" t="s">
        <v>85</v>
      </c>
      <c r="B92" s="19" t="s">
        <v>127</v>
      </c>
      <c r="C92" s="20">
        <v>154</v>
      </c>
      <c r="D92" s="20">
        <v>257</v>
      </c>
      <c r="E92" s="20">
        <v>692</v>
      </c>
      <c r="F92" s="20">
        <v>1028</v>
      </c>
      <c r="G92" s="20">
        <v>1267</v>
      </c>
      <c r="H92" s="20">
        <v>1029</v>
      </c>
      <c r="I92" s="20">
        <v>340</v>
      </c>
      <c r="J92" s="20">
        <v>822</v>
      </c>
      <c r="K92" s="20">
        <v>1170</v>
      </c>
      <c r="L92" s="22">
        <v>6759</v>
      </c>
    </row>
    <row r="93" spans="1:12" ht="12.75" customHeight="1" x14ac:dyDescent="0.3">
      <c r="A93" s="18" t="s">
        <v>86</v>
      </c>
      <c r="B93" s="19" t="s">
        <v>127</v>
      </c>
      <c r="C93" s="20">
        <v>582</v>
      </c>
      <c r="D93" s="20">
        <v>582</v>
      </c>
      <c r="E93" s="20">
        <v>697</v>
      </c>
      <c r="F93" s="20">
        <v>781</v>
      </c>
      <c r="G93" s="20">
        <v>156</v>
      </c>
      <c r="H93" s="20">
        <v>253</v>
      </c>
      <c r="I93" s="21"/>
      <c r="J93" s="21"/>
      <c r="K93" s="21"/>
      <c r="L93" s="22">
        <v>3051</v>
      </c>
    </row>
    <row r="94" spans="1:12" ht="12.75" customHeight="1" x14ac:dyDescent="0.3">
      <c r="A94" s="18" t="s">
        <v>87</v>
      </c>
      <c r="B94" s="19" t="s">
        <v>127</v>
      </c>
      <c r="C94" s="20">
        <v>1064</v>
      </c>
      <c r="D94" s="20">
        <v>1208</v>
      </c>
      <c r="E94" s="20">
        <v>2141</v>
      </c>
      <c r="F94" s="20">
        <v>3138</v>
      </c>
      <c r="G94" s="20">
        <v>2123</v>
      </c>
      <c r="H94" s="20">
        <v>2013</v>
      </c>
      <c r="I94" s="20">
        <v>638</v>
      </c>
      <c r="J94" s="21"/>
      <c r="K94" s="21"/>
      <c r="L94" s="22">
        <v>12325</v>
      </c>
    </row>
    <row r="95" spans="1:12" ht="12.75" customHeight="1" x14ac:dyDescent="0.3">
      <c r="A95" s="18" t="s">
        <v>88</v>
      </c>
      <c r="B95" s="19" t="s">
        <v>127</v>
      </c>
      <c r="C95" s="20">
        <v>55</v>
      </c>
      <c r="D95" s="20">
        <v>171</v>
      </c>
      <c r="E95" s="20">
        <v>289</v>
      </c>
      <c r="F95" s="20">
        <v>320</v>
      </c>
      <c r="G95" s="20">
        <v>54</v>
      </c>
      <c r="H95" s="20">
        <v>246</v>
      </c>
      <c r="I95" s="21"/>
      <c r="J95" s="21"/>
      <c r="K95" s="21"/>
      <c r="L95" s="22">
        <v>1135</v>
      </c>
    </row>
    <row r="96" spans="1:12" ht="12.75" customHeight="1" x14ac:dyDescent="0.3">
      <c r="A96" s="18" t="s">
        <v>89</v>
      </c>
      <c r="B96" s="19" t="s">
        <v>127</v>
      </c>
      <c r="C96" s="20">
        <v>428</v>
      </c>
      <c r="D96" s="20">
        <v>579</v>
      </c>
      <c r="E96" s="20">
        <v>454</v>
      </c>
      <c r="F96" s="20">
        <v>367</v>
      </c>
      <c r="G96" s="20">
        <v>131</v>
      </c>
      <c r="H96" s="21"/>
      <c r="I96" s="21"/>
      <c r="J96" s="21"/>
      <c r="K96" s="21"/>
      <c r="L96" s="22">
        <v>1959</v>
      </c>
    </row>
    <row r="97" spans="1:12" ht="12.75" customHeight="1" x14ac:dyDescent="0.3">
      <c r="A97" s="18"/>
      <c r="B97" s="19"/>
      <c r="C97" s="20"/>
      <c r="D97" s="20"/>
      <c r="E97" s="20"/>
      <c r="F97" s="20"/>
      <c r="G97" s="21"/>
      <c r="H97" s="21"/>
      <c r="I97" s="21"/>
      <c r="J97" s="21"/>
      <c r="K97" s="21"/>
      <c r="L97" s="22"/>
    </row>
    <row r="98" spans="1:12" ht="12.75" customHeight="1" x14ac:dyDescent="0.3">
      <c r="A98" s="18"/>
      <c r="B98" s="19"/>
      <c r="C98" s="22">
        <f>SUM(C89:C97)</f>
        <v>2415</v>
      </c>
      <c r="D98" s="22">
        <f t="shared" ref="D98:L98" si="4">SUM(D89:D97)</f>
        <v>3016</v>
      </c>
      <c r="E98" s="22">
        <f t="shared" si="4"/>
        <v>4681</v>
      </c>
      <c r="F98" s="22">
        <f t="shared" si="4"/>
        <v>6200</v>
      </c>
      <c r="G98" s="22">
        <f t="shared" si="4"/>
        <v>4039</v>
      </c>
      <c r="H98" s="22">
        <f t="shared" si="4"/>
        <v>3923</v>
      </c>
      <c r="I98" s="22">
        <f t="shared" si="4"/>
        <v>1809</v>
      </c>
      <c r="J98" s="22">
        <f t="shared" si="4"/>
        <v>822</v>
      </c>
      <c r="K98" s="22">
        <f t="shared" si="4"/>
        <v>12060</v>
      </c>
      <c r="L98" s="22">
        <f t="shared" si="4"/>
        <v>38965</v>
      </c>
    </row>
    <row r="99" spans="1:12" ht="12.75" customHeight="1" x14ac:dyDescent="0.3">
      <c r="A99" s="18"/>
      <c r="B99" s="19"/>
      <c r="C99" s="20"/>
      <c r="D99" s="20"/>
      <c r="E99" s="20"/>
      <c r="F99" s="20"/>
      <c r="G99" s="21"/>
      <c r="H99" s="21"/>
      <c r="I99" s="21"/>
      <c r="J99" s="21"/>
      <c r="K99" s="21"/>
      <c r="L99" s="22"/>
    </row>
    <row r="100" spans="1:12" ht="12.75" customHeight="1" x14ac:dyDescent="0.3">
      <c r="A100" s="18" t="s">
        <v>90</v>
      </c>
      <c r="B100" s="19" t="s">
        <v>127</v>
      </c>
      <c r="C100" s="20">
        <v>5310</v>
      </c>
      <c r="D100" s="20">
        <v>6999</v>
      </c>
      <c r="E100" s="20">
        <v>6930</v>
      </c>
      <c r="F100" s="20">
        <v>4104</v>
      </c>
      <c r="G100" s="20">
        <v>2073</v>
      </c>
      <c r="H100" s="20">
        <v>1489</v>
      </c>
      <c r="I100" s="20">
        <v>1513</v>
      </c>
      <c r="J100" s="20">
        <v>744</v>
      </c>
      <c r="K100" s="21"/>
      <c r="L100" s="22">
        <v>29162</v>
      </c>
    </row>
    <row r="101" spans="1:12" ht="12.75" customHeight="1" x14ac:dyDescent="0.3">
      <c r="A101" s="18" t="s">
        <v>91</v>
      </c>
      <c r="B101" s="19" t="s">
        <v>127</v>
      </c>
      <c r="C101" s="20">
        <v>997</v>
      </c>
      <c r="D101" s="20">
        <v>1520</v>
      </c>
      <c r="E101" s="20">
        <v>2150</v>
      </c>
      <c r="F101" s="20">
        <v>2237</v>
      </c>
      <c r="G101" s="20">
        <v>1078</v>
      </c>
      <c r="H101" s="20">
        <v>1507</v>
      </c>
      <c r="I101" s="20">
        <v>413</v>
      </c>
      <c r="J101" s="20">
        <v>575</v>
      </c>
      <c r="K101" s="21"/>
      <c r="L101" s="22">
        <v>10477</v>
      </c>
    </row>
    <row r="102" spans="1:12" ht="12.75" customHeight="1" x14ac:dyDescent="0.3">
      <c r="A102" s="18" t="s">
        <v>92</v>
      </c>
      <c r="B102" s="19" t="s">
        <v>127</v>
      </c>
      <c r="C102" s="20">
        <v>25</v>
      </c>
      <c r="D102" s="20">
        <v>36</v>
      </c>
      <c r="E102" s="20">
        <v>87</v>
      </c>
      <c r="F102" s="20">
        <v>577</v>
      </c>
      <c r="G102" s="20">
        <v>311</v>
      </c>
      <c r="H102" s="20">
        <v>1195</v>
      </c>
      <c r="I102" s="21"/>
      <c r="J102" s="21"/>
      <c r="K102" s="21"/>
      <c r="L102" s="22">
        <v>2231</v>
      </c>
    </row>
    <row r="103" spans="1:12" ht="12.75" customHeight="1" x14ac:dyDescent="0.3">
      <c r="A103" s="18" t="s">
        <v>93</v>
      </c>
      <c r="B103" s="19" t="s">
        <v>127</v>
      </c>
      <c r="C103" s="20">
        <v>143</v>
      </c>
      <c r="D103" s="20">
        <v>137</v>
      </c>
      <c r="E103" s="20">
        <v>141</v>
      </c>
      <c r="F103" s="20">
        <v>192</v>
      </c>
      <c r="G103" s="20">
        <v>258</v>
      </c>
      <c r="H103" s="20">
        <v>109</v>
      </c>
      <c r="I103" s="21"/>
      <c r="J103" s="21"/>
      <c r="K103" s="21"/>
      <c r="L103" s="22">
        <v>980</v>
      </c>
    </row>
    <row r="104" spans="1:12" ht="12.75" customHeight="1" x14ac:dyDescent="0.3">
      <c r="A104" s="18" t="s">
        <v>94</v>
      </c>
      <c r="B104" s="19" t="s">
        <v>127</v>
      </c>
      <c r="C104" s="20">
        <v>94</v>
      </c>
      <c r="D104" s="20">
        <v>66</v>
      </c>
      <c r="E104" s="20">
        <v>152</v>
      </c>
      <c r="F104" s="20">
        <v>120</v>
      </c>
      <c r="G104" s="20">
        <v>451</v>
      </c>
      <c r="H104" s="21"/>
      <c r="I104" s="21"/>
      <c r="J104" s="21"/>
      <c r="K104" s="21"/>
      <c r="L104" s="22">
        <v>883</v>
      </c>
    </row>
    <row r="105" spans="1:12" ht="12.75" customHeight="1" x14ac:dyDescent="0.3">
      <c r="A105" s="18" t="s">
        <v>95</v>
      </c>
      <c r="B105" s="19" t="s">
        <v>127</v>
      </c>
      <c r="C105" s="20">
        <v>776</v>
      </c>
      <c r="D105" s="20">
        <v>633</v>
      </c>
      <c r="E105" s="20">
        <v>679</v>
      </c>
      <c r="F105" s="20">
        <v>824</v>
      </c>
      <c r="G105" s="20">
        <v>293</v>
      </c>
      <c r="H105" s="20">
        <v>314</v>
      </c>
      <c r="I105" s="21"/>
      <c r="J105" s="21"/>
      <c r="K105" s="21"/>
      <c r="L105" s="22">
        <v>3519</v>
      </c>
    </row>
    <row r="106" spans="1:12" ht="12.75" customHeight="1" x14ac:dyDescent="0.3">
      <c r="A106" s="18"/>
      <c r="B106" s="19"/>
      <c r="C106" s="20"/>
      <c r="D106" s="20"/>
      <c r="E106" s="20"/>
      <c r="F106" s="20"/>
      <c r="G106" s="21"/>
      <c r="H106" s="21"/>
      <c r="I106" s="21"/>
      <c r="J106" s="21"/>
      <c r="K106" s="21"/>
      <c r="L106" s="22"/>
    </row>
    <row r="107" spans="1:12" ht="12.75" customHeight="1" x14ac:dyDescent="0.3">
      <c r="A107" s="18"/>
      <c r="B107" s="19"/>
      <c r="C107" s="22">
        <f>SUM(C100:C106)</f>
        <v>7345</v>
      </c>
      <c r="D107" s="22">
        <f t="shared" ref="D107:L107" si="5">SUM(D100:D106)</f>
        <v>9391</v>
      </c>
      <c r="E107" s="22">
        <f t="shared" si="5"/>
        <v>10139</v>
      </c>
      <c r="F107" s="22">
        <f t="shared" si="5"/>
        <v>8054</v>
      </c>
      <c r="G107" s="22">
        <f t="shared" si="5"/>
        <v>4464</v>
      </c>
      <c r="H107" s="22">
        <f t="shared" si="5"/>
        <v>4614</v>
      </c>
      <c r="I107" s="22">
        <f t="shared" si="5"/>
        <v>1926</v>
      </c>
      <c r="J107" s="22">
        <f t="shared" si="5"/>
        <v>1319</v>
      </c>
      <c r="K107" s="22">
        <f t="shared" si="5"/>
        <v>0</v>
      </c>
      <c r="L107" s="22">
        <f t="shared" si="5"/>
        <v>47252</v>
      </c>
    </row>
    <row r="108" spans="1:12" ht="12.75" customHeight="1" x14ac:dyDescent="0.3">
      <c r="A108" s="18"/>
      <c r="B108" s="19"/>
      <c r="C108" s="20"/>
      <c r="D108" s="20"/>
      <c r="E108" s="20"/>
      <c r="F108" s="20"/>
      <c r="G108" s="21"/>
      <c r="H108" s="21"/>
      <c r="I108" s="21"/>
      <c r="J108" s="21"/>
      <c r="K108" s="21"/>
      <c r="L108" s="22"/>
    </row>
    <row r="109" spans="1:12" ht="12.75" customHeight="1" x14ac:dyDescent="0.3">
      <c r="A109" s="18" t="s">
        <v>96</v>
      </c>
      <c r="B109" s="19" t="s">
        <v>127</v>
      </c>
      <c r="C109" s="20">
        <v>358</v>
      </c>
      <c r="D109" s="20">
        <v>289</v>
      </c>
      <c r="E109" s="20">
        <v>439</v>
      </c>
      <c r="F109" s="20">
        <v>884</v>
      </c>
      <c r="G109" s="20">
        <v>618</v>
      </c>
      <c r="H109" s="20">
        <v>331</v>
      </c>
      <c r="I109" s="21"/>
      <c r="J109" s="20">
        <v>611</v>
      </c>
      <c r="K109" s="21"/>
      <c r="L109" s="22">
        <v>3530</v>
      </c>
    </row>
    <row r="110" spans="1:12" ht="12.75" customHeight="1" x14ac:dyDescent="0.3">
      <c r="A110" s="18" t="s">
        <v>97</v>
      </c>
      <c r="B110" s="19" t="s">
        <v>127</v>
      </c>
      <c r="C110" s="20">
        <v>267</v>
      </c>
      <c r="D110" s="20">
        <v>134</v>
      </c>
      <c r="E110" s="20">
        <v>30</v>
      </c>
      <c r="F110" s="21"/>
      <c r="G110" s="21"/>
      <c r="H110" s="21"/>
      <c r="I110" s="21"/>
      <c r="J110" s="21"/>
      <c r="K110" s="21"/>
      <c r="L110" s="22">
        <v>431</v>
      </c>
    </row>
    <row r="111" spans="1:12" ht="12.75" customHeight="1" x14ac:dyDescent="0.3">
      <c r="A111" s="18" t="s">
        <v>98</v>
      </c>
      <c r="B111" s="19" t="s">
        <v>127</v>
      </c>
      <c r="C111" s="20">
        <v>849</v>
      </c>
      <c r="D111" s="20">
        <v>494</v>
      </c>
      <c r="E111" s="20">
        <v>434</v>
      </c>
      <c r="F111" s="20">
        <v>490</v>
      </c>
      <c r="G111" s="20">
        <v>239</v>
      </c>
      <c r="H111" s="20">
        <v>372</v>
      </c>
      <c r="I111" s="21"/>
      <c r="J111" s="20">
        <v>1302</v>
      </c>
      <c r="K111" s="20">
        <v>2027</v>
      </c>
      <c r="L111" s="22">
        <v>6207</v>
      </c>
    </row>
    <row r="112" spans="1:12" ht="12.75" customHeight="1" x14ac:dyDescent="0.3">
      <c r="A112" s="18" t="s">
        <v>99</v>
      </c>
      <c r="B112" s="19" t="s">
        <v>127</v>
      </c>
      <c r="C112" s="20">
        <v>2750</v>
      </c>
      <c r="D112" s="20">
        <v>1105</v>
      </c>
      <c r="E112" s="20">
        <v>1311</v>
      </c>
      <c r="F112" s="20">
        <v>1016</v>
      </c>
      <c r="G112" s="20">
        <v>571</v>
      </c>
      <c r="H112" s="20">
        <v>652</v>
      </c>
      <c r="I112" s="20">
        <v>544</v>
      </c>
      <c r="J112" s="20">
        <v>978</v>
      </c>
      <c r="K112" s="21"/>
      <c r="L112" s="22">
        <v>8927</v>
      </c>
    </row>
    <row r="113" spans="1:12" ht="12.75" customHeight="1" x14ac:dyDescent="0.3">
      <c r="A113" s="18" t="s">
        <v>100</v>
      </c>
      <c r="B113" s="19" t="s">
        <v>127</v>
      </c>
      <c r="C113" s="20">
        <v>453</v>
      </c>
      <c r="D113" s="20">
        <v>330</v>
      </c>
      <c r="E113" s="20">
        <v>337</v>
      </c>
      <c r="F113" s="20">
        <v>430</v>
      </c>
      <c r="G113" s="20">
        <v>174</v>
      </c>
      <c r="H113" s="20">
        <v>139</v>
      </c>
      <c r="I113" s="20">
        <v>270</v>
      </c>
      <c r="J113" s="21"/>
      <c r="K113" s="21"/>
      <c r="L113" s="22">
        <v>2133</v>
      </c>
    </row>
    <row r="114" spans="1:12" ht="12.75" customHeight="1" x14ac:dyDescent="0.3">
      <c r="A114" s="18" t="s">
        <v>101</v>
      </c>
      <c r="B114" s="19" t="s">
        <v>127</v>
      </c>
      <c r="C114" s="20">
        <v>138</v>
      </c>
      <c r="D114" s="20">
        <v>82</v>
      </c>
      <c r="E114" s="20">
        <v>162</v>
      </c>
      <c r="F114" s="20">
        <v>251</v>
      </c>
      <c r="G114" s="20">
        <v>112</v>
      </c>
      <c r="H114" s="20">
        <v>457</v>
      </c>
      <c r="I114" s="20">
        <v>932</v>
      </c>
      <c r="J114" s="21"/>
      <c r="K114" s="21"/>
      <c r="L114" s="22">
        <v>2134</v>
      </c>
    </row>
    <row r="115" spans="1:12" ht="12.75" customHeight="1" x14ac:dyDescent="0.3">
      <c r="A115" s="18" t="s">
        <v>102</v>
      </c>
      <c r="B115" s="19" t="s">
        <v>127</v>
      </c>
      <c r="C115" s="20">
        <v>696</v>
      </c>
      <c r="D115" s="20">
        <v>385</v>
      </c>
      <c r="E115" s="20">
        <v>251</v>
      </c>
      <c r="F115" s="20">
        <v>469</v>
      </c>
      <c r="G115" s="20">
        <v>98</v>
      </c>
      <c r="H115" s="21"/>
      <c r="I115" s="21"/>
      <c r="J115" s="21"/>
      <c r="K115" s="21"/>
      <c r="L115" s="22">
        <v>1899</v>
      </c>
    </row>
    <row r="116" spans="1:12" ht="12.75" customHeight="1" x14ac:dyDescent="0.3">
      <c r="A116" s="18" t="s">
        <v>103</v>
      </c>
      <c r="B116" s="19" t="s">
        <v>127</v>
      </c>
      <c r="C116" s="20">
        <v>168</v>
      </c>
      <c r="D116" s="20">
        <v>127</v>
      </c>
      <c r="E116" s="20">
        <v>173</v>
      </c>
      <c r="F116" s="20">
        <v>131</v>
      </c>
      <c r="G116" s="20">
        <v>60</v>
      </c>
      <c r="H116" s="20">
        <v>100</v>
      </c>
      <c r="I116" s="20">
        <v>335</v>
      </c>
      <c r="J116" s="21"/>
      <c r="K116" s="21"/>
      <c r="L116" s="22">
        <v>1094</v>
      </c>
    </row>
    <row r="117" spans="1:12" ht="12.75" customHeight="1" x14ac:dyDescent="0.3">
      <c r="A117" s="18" t="s">
        <v>104</v>
      </c>
      <c r="B117" s="19" t="s">
        <v>127</v>
      </c>
      <c r="C117" s="20">
        <v>474</v>
      </c>
      <c r="D117" s="20">
        <v>312</v>
      </c>
      <c r="E117" s="20">
        <v>145</v>
      </c>
      <c r="F117" s="20">
        <v>28</v>
      </c>
      <c r="G117" s="20">
        <v>61</v>
      </c>
      <c r="H117" s="21"/>
      <c r="I117" s="21"/>
      <c r="J117" s="21"/>
      <c r="K117" s="21"/>
      <c r="L117" s="22">
        <v>1020</v>
      </c>
    </row>
    <row r="118" spans="1:12" ht="12.75" customHeight="1" x14ac:dyDescent="0.3">
      <c r="A118" s="18" t="s">
        <v>105</v>
      </c>
      <c r="B118" s="19" t="s">
        <v>127</v>
      </c>
      <c r="C118" s="20">
        <v>39</v>
      </c>
      <c r="D118" s="20">
        <v>25</v>
      </c>
      <c r="E118" s="20">
        <v>48</v>
      </c>
      <c r="F118" s="21"/>
      <c r="G118" s="20">
        <v>137</v>
      </c>
      <c r="H118" s="20">
        <v>102</v>
      </c>
      <c r="I118" s="21"/>
      <c r="J118" s="21"/>
      <c r="K118" s="21"/>
      <c r="L118" s="22">
        <v>351</v>
      </c>
    </row>
    <row r="119" spans="1:12" ht="12.75" customHeight="1" x14ac:dyDescent="0.3">
      <c r="A119" s="18"/>
      <c r="B119" s="19"/>
      <c r="C119" s="20"/>
      <c r="D119" s="20"/>
      <c r="E119" s="20"/>
      <c r="F119" s="20"/>
      <c r="G119" s="21"/>
      <c r="H119" s="21"/>
      <c r="I119" s="21"/>
      <c r="J119" s="21"/>
      <c r="K119" s="21"/>
      <c r="L119" s="22"/>
    </row>
    <row r="120" spans="1:12" ht="12.75" customHeight="1" x14ac:dyDescent="0.3">
      <c r="A120" s="18"/>
      <c r="B120" s="19"/>
      <c r="C120" s="22">
        <f>SUM(C109:C119)</f>
        <v>6192</v>
      </c>
      <c r="D120" s="22">
        <f t="shared" ref="D120:L120" si="6">SUM(D109:D119)</f>
        <v>3283</v>
      </c>
      <c r="E120" s="22">
        <f t="shared" si="6"/>
        <v>3330</v>
      </c>
      <c r="F120" s="22">
        <f t="shared" si="6"/>
        <v>3699</v>
      </c>
      <c r="G120" s="22">
        <f t="shared" si="6"/>
        <v>2070</v>
      </c>
      <c r="H120" s="22">
        <f t="shared" si="6"/>
        <v>2153</v>
      </c>
      <c r="I120" s="22">
        <f t="shared" si="6"/>
        <v>2081</v>
      </c>
      <c r="J120" s="22">
        <f t="shared" si="6"/>
        <v>2891</v>
      </c>
      <c r="K120" s="22">
        <f t="shared" si="6"/>
        <v>2027</v>
      </c>
      <c r="L120" s="22">
        <f t="shared" si="6"/>
        <v>27726</v>
      </c>
    </row>
    <row r="121" spans="1:12" ht="12.75" customHeight="1" x14ac:dyDescent="0.3">
      <c r="A121" s="18"/>
      <c r="B121" s="19"/>
      <c r="C121" s="20"/>
      <c r="D121" s="20"/>
      <c r="E121" s="20"/>
      <c r="F121" s="20"/>
      <c r="G121" s="21"/>
      <c r="H121" s="21"/>
      <c r="I121" s="21"/>
      <c r="J121" s="21"/>
      <c r="K121" s="21"/>
      <c r="L121" s="22"/>
    </row>
    <row r="122" spans="1:12" ht="12.75" customHeight="1" x14ac:dyDescent="0.3">
      <c r="A122" s="18" t="s">
        <v>106</v>
      </c>
      <c r="B122" s="19" t="s">
        <v>127</v>
      </c>
      <c r="C122" s="20">
        <v>16</v>
      </c>
      <c r="D122" s="20">
        <v>19</v>
      </c>
      <c r="E122" s="21"/>
      <c r="F122" s="21"/>
      <c r="G122" s="21"/>
      <c r="H122" s="21"/>
      <c r="I122" s="21"/>
      <c r="J122" s="21"/>
      <c r="K122" s="21"/>
      <c r="L122" s="22">
        <v>35</v>
      </c>
    </row>
    <row r="123" spans="1:12" ht="12.75" customHeight="1" x14ac:dyDescent="0.3">
      <c r="A123" s="18" t="s">
        <v>107</v>
      </c>
      <c r="B123" s="19" t="s">
        <v>127</v>
      </c>
      <c r="C123" s="20">
        <v>76</v>
      </c>
      <c r="D123" s="20">
        <v>30</v>
      </c>
      <c r="E123" s="20">
        <v>13</v>
      </c>
      <c r="F123" s="21"/>
      <c r="G123" s="21"/>
      <c r="H123" s="21"/>
      <c r="I123" s="21"/>
      <c r="J123" s="21"/>
      <c r="K123" s="21"/>
      <c r="L123" s="22">
        <v>119</v>
      </c>
    </row>
    <row r="124" spans="1:12" ht="12.75" customHeight="1" x14ac:dyDescent="0.3">
      <c r="A124" s="18" t="s">
        <v>108</v>
      </c>
      <c r="B124" s="19" t="s">
        <v>127</v>
      </c>
      <c r="C124" s="20">
        <v>3</v>
      </c>
      <c r="D124" s="21"/>
      <c r="E124" s="21"/>
      <c r="F124" s="20">
        <v>37</v>
      </c>
      <c r="G124" s="21"/>
      <c r="H124" s="20">
        <v>111</v>
      </c>
      <c r="I124" s="21"/>
      <c r="J124" s="21"/>
      <c r="K124" s="21"/>
      <c r="L124" s="22">
        <v>151</v>
      </c>
    </row>
    <row r="125" spans="1:12" ht="12.75" customHeight="1" x14ac:dyDescent="0.3">
      <c r="A125" s="18" t="s">
        <v>109</v>
      </c>
      <c r="B125" s="19" t="s">
        <v>127</v>
      </c>
      <c r="C125" s="20">
        <v>3</v>
      </c>
      <c r="D125" s="21"/>
      <c r="E125" s="21"/>
      <c r="F125" s="20">
        <v>77</v>
      </c>
      <c r="G125" s="20">
        <v>54</v>
      </c>
      <c r="H125" s="20">
        <v>229</v>
      </c>
      <c r="I125" s="20">
        <v>712</v>
      </c>
      <c r="J125" s="20">
        <v>746</v>
      </c>
      <c r="K125" s="20">
        <v>2793</v>
      </c>
      <c r="L125" s="22">
        <v>4614</v>
      </c>
    </row>
    <row r="126" spans="1:12" ht="12.75" customHeight="1" x14ac:dyDescent="0.3">
      <c r="A126" s="18" t="s">
        <v>110</v>
      </c>
      <c r="B126" s="19" t="s">
        <v>127</v>
      </c>
      <c r="C126" s="20">
        <v>34</v>
      </c>
      <c r="D126" s="21"/>
      <c r="E126" s="20">
        <v>24</v>
      </c>
      <c r="F126" s="20">
        <v>58</v>
      </c>
      <c r="G126" s="21"/>
      <c r="H126" s="21"/>
      <c r="I126" s="21"/>
      <c r="J126" s="20">
        <v>1033</v>
      </c>
      <c r="K126" s="20">
        <v>1313</v>
      </c>
      <c r="L126" s="22">
        <v>2462</v>
      </c>
    </row>
    <row r="127" spans="1:12" ht="12.75" customHeight="1" x14ac:dyDescent="0.3">
      <c r="A127" s="18" t="s">
        <v>111</v>
      </c>
      <c r="B127" s="19" t="s">
        <v>127</v>
      </c>
      <c r="C127" s="20">
        <v>41</v>
      </c>
      <c r="D127" s="20">
        <v>40</v>
      </c>
      <c r="E127" s="20">
        <v>10</v>
      </c>
      <c r="F127" s="20">
        <v>60</v>
      </c>
      <c r="G127" s="20">
        <v>70</v>
      </c>
      <c r="H127" s="21"/>
      <c r="I127" s="21"/>
      <c r="J127" s="21"/>
      <c r="K127" s="21"/>
      <c r="L127" s="22">
        <v>221</v>
      </c>
    </row>
    <row r="128" spans="1:12" ht="12.75" customHeight="1" x14ac:dyDescent="0.3">
      <c r="A128" s="18" t="s">
        <v>112</v>
      </c>
      <c r="B128" s="19" t="s">
        <v>127</v>
      </c>
      <c r="C128" s="20">
        <v>2</v>
      </c>
      <c r="D128" s="21"/>
      <c r="E128" s="21"/>
      <c r="F128" s="21"/>
      <c r="G128" s="21"/>
      <c r="H128" s="21"/>
      <c r="I128" s="20">
        <v>304</v>
      </c>
      <c r="J128" s="21"/>
      <c r="K128" s="21"/>
      <c r="L128" s="22">
        <v>306</v>
      </c>
    </row>
    <row r="129" spans="1:12" ht="12.75" customHeight="1" x14ac:dyDescent="0.3">
      <c r="A129" s="18" t="s">
        <v>113</v>
      </c>
      <c r="B129" s="19" t="s">
        <v>127</v>
      </c>
      <c r="C129" s="20">
        <v>3</v>
      </c>
      <c r="D129" s="21"/>
      <c r="E129" s="21"/>
      <c r="F129" s="21"/>
      <c r="G129" s="21"/>
      <c r="H129" s="20">
        <v>125</v>
      </c>
      <c r="I129" s="21"/>
      <c r="J129" s="20">
        <v>535</v>
      </c>
      <c r="K129" s="21"/>
      <c r="L129" s="22">
        <v>663</v>
      </c>
    </row>
    <row r="130" spans="1:12" ht="12.75" customHeight="1" x14ac:dyDescent="0.3">
      <c r="A130" s="18" t="s">
        <v>114</v>
      </c>
      <c r="B130" s="19" t="s">
        <v>127</v>
      </c>
      <c r="C130" s="20">
        <v>397</v>
      </c>
      <c r="D130" s="20">
        <v>184</v>
      </c>
      <c r="E130" s="20">
        <v>288</v>
      </c>
      <c r="F130" s="20">
        <v>232</v>
      </c>
      <c r="G130" s="20">
        <v>87</v>
      </c>
      <c r="H130" s="20">
        <v>715</v>
      </c>
      <c r="I130" s="20">
        <v>586</v>
      </c>
      <c r="J130" s="20">
        <v>590</v>
      </c>
      <c r="K130" s="21"/>
      <c r="L130" s="22">
        <v>3079</v>
      </c>
    </row>
    <row r="131" spans="1:12" ht="12.75" customHeight="1" x14ac:dyDescent="0.3">
      <c r="A131" s="18" t="s">
        <v>115</v>
      </c>
      <c r="B131" s="19" t="s">
        <v>127</v>
      </c>
      <c r="C131" s="20">
        <v>539</v>
      </c>
      <c r="D131" s="20">
        <v>795</v>
      </c>
      <c r="E131" s="20">
        <v>459</v>
      </c>
      <c r="F131" s="20">
        <v>190</v>
      </c>
      <c r="G131" s="21"/>
      <c r="H131" s="21"/>
      <c r="I131" s="21"/>
      <c r="J131" s="21"/>
      <c r="K131" s="21"/>
      <c r="L131" s="22">
        <v>1983</v>
      </c>
    </row>
    <row r="132" spans="1:12" ht="12.75" customHeight="1" x14ac:dyDescent="0.3">
      <c r="A132" s="18" t="s">
        <v>116</v>
      </c>
      <c r="B132" s="19" t="s">
        <v>127</v>
      </c>
      <c r="C132" s="20">
        <v>483</v>
      </c>
      <c r="D132" s="20">
        <v>666</v>
      </c>
      <c r="E132" s="20">
        <v>956</v>
      </c>
      <c r="F132" s="20">
        <v>560</v>
      </c>
      <c r="G132" s="20">
        <v>178</v>
      </c>
      <c r="H132" s="20">
        <v>118</v>
      </c>
      <c r="I132" s="21"/>
      <c r="J132" s="21"/>
      <c r="K132" s="21"/>
      <c r="L132" s="22">
        <v>2961</v>
      </c>
    </row>
    <row r="133" spans="1:12" ht="12.75" customHeight="1" x14ac:dyDescent="0.3">
      <c r="A133" s="18" t="s">
        <v>117</v>
      </c>
      <c r="B133" s="19" t="s">
        <v>127</v>
      </c>
      <c r="C133" s="20">
        <v>33</v>
      </c>
      <c r="D133" s="20">
        <v>597</v>
      </c>
      <c r="E133" s="20">
        <v>1398</v>
      </c>
      <c r="F133" s="20">
        <v>150</v>
      </c>
      <c r="G133" s="21"/>
      <c r="H133" s="21"/>
      <c r="I133" s="21"/>
      <c r="J133" s="21"/>
      <c r="K133" s="21"/>
      <c r="L133" s="22">
        <v>2178</v>
      </c>
    </row>
    <row r="134" spans="1:12" ht="12.75" customHeight="1" x14ac:dyDescent="0.3">
      <c r="A134" s="18" t="s">
        <v>118</v>
      </c>
      <c r="B134" s="19" t="s">
        <v>127</v>
      </c>
      <c r="C134" s="20">
        <v>5159</v>
      </c>
      <c r="D134" s="20">
        <v>4298</v>
      </c>
      <c r="E134" s="20">
        <v>1069</v>
      </c>
      <c r="F134" s="20">
        <v>620</v>
      </c>
      <c r="G134" s="20">
        <v>146</v>
      </c>
      <c r="H134" s="21"/>
      <c r="I134" s="21"/>
      <c r="J134" s="21"/>
      <c r="K134" s="21"/>
      <c r="L134" s="22">
        <v>11292</v>
      </c>
    </row>
    <row r="135" spans="1:12" ht="12.75" customHeight="1" x14ac:dyDescent="0.3">
      <c r="A135" s="18" t="s">
        <v>119</v>
      </c>
      <c r="B135" s="19" t="s">
        <v>127</v>
      </c>
      <c r="C135" s="20">
        <v>317</v>
      </c>
      <c r="D135" s="20">
        <v>379</v>
      </c>
      <c r="E135" s="20">
        <v>306</v>
      </c>
      <c r="F135" s="20">
        <v>477</v>
      </c>
      <c r="G135" s="20">
        <v>64</v>
      </c>
      <c r="H135" s="21"/>
      <c r="I135" s="21"/>
      <c r="J135" s="21"/>
      <c r="K135" s="21"/>
      <c r="L135" s="22">
        <v>1543</v>
      </c>
    </row>
    <row r="136" spans="1:12" ht="12.75" customHeight="1" x14ac:dyDescent="0.3">
      <c r="A136" s="18" t="s">
        <v>120</v>
      </c>
      <c r="B136" s="19" t="s">
        <v>127</v>
      </c>
      <c r="C136" s="20">
        <v>1412</v>
      </c>
      <c r="D136" s="20">
        <v>627</v>
      </c>
      <c r="E136" s="20">
        <v>938</v>
      </c>
      <c r="F136" s="20">
        <v>883</v>
      </c>
      <c r="G136" s="20">
        <v>597</v>
      </c>
      <c r="H136" s="20">
        <v>508</v>
      </c>
      <c r="I136" s="21"/>
      <c r="J136" s="20">
        <v>1417</v>
      </c>
      <c r="K136" s="20">
        <v>9053</v>
      </c>
      <c r="L136" s="22">
        <v>15435</v>
      </c>
    </row>
    <row r="137" spans="1:12" ht="12.75" customHeight="1" x14ac:dyDescent="0.3">
      <c r="A137" s="18" t="s">
        <v>121</v>
      </c>
      <c r="B137" s="19" t="s">
        <v>127</v>
      </c>
      <c r="C137" s="20">
        <v>10089</v>
      </c>
      <c r="D137" s="20">
        <v>4956</v>
      </c>
      <c r="E137" s="20">
        <v>4604</v>
      </c>
      <c r="F137" s="20">
        <v>6534</v>
      </c>
      <c r="G137" s="20">
        <v>4541</v>
      </c>
      <c r="H137" s="20">
        <v>7229</v>
      </c>
      <c r="I137" s="20">
        <v>1941</v>
      </c>
      <c r="J137" s="20">
        <v>2768</v>
      </c>
      <c r="K137" s="20">
        <v>17600</v>
      </c>
      <c r="L137" s="22">
        <v>60262</v>
      </c>
    </row>
    <row r="138" spans="1:12" ht="12.75" customHeight="1" x14ac:dyDescent="0.3">
      <c r="A138" s="18" t="s">
        <v>122</v>
      </c>
      <c r="B138" s="19" t="s">
        <v>127</v>
      </c>
      <c r="C138" s="20">
        <v>5</v>
      </c>
      <c r="D138" s="20">
        <v>9</v>
      </c>
      <c r="E138" s="21"/>
      <c r="F138" s="20">
        <v>116</v>
      </c>
      <c r="G138" s="20">
        <v>363</v>
      </c>
      <c r="H138" s="20">
        <v>533</v>
      </c>
      <c r="I138" s="21"/>
      <c r="J138" s="21"/>
      <c r="K138" s="21"/>
      <c r="L138" s="22">
        <v>1026</v>
      </c>
    </row>
    <row r="139" spans="1:12" ht="12.75" customHeight="1" x14ac:dyDescent="0.3">
      <c r="A139" s="18" t="s">
        <v>123</v>
      </c>
      <c r="B139" s="19" t="s">
        <v>127</v>
      </c>
      <c r="C139" s="20">
        <v>27</v>
      </c>
      <c r="D139" s="20">
        <v>19</v>
      </c>
      <c r="E139" s="20">
        <v>39</v>
      </c>
      <c r="F139" s="21"/>
      <c r="G139" s="20">
        <v>95</v>
      </c>
      <c r="H139" s="20">
        <v>101</v>
      </c>
      <c r="I139" s="21"/>
      <c r="J139" s="21"/>
      <c r="K139" s="21"/>
      <c r="L139" s="22">
        <v>281</v>
      </c>
    </row>
    <row r="140" spans="1:12" ht="12.75" customHeight="1" x14ac:dyDescent="0.3">
      <c r="A140" s="18"/>
      <c r="B140" s="19"/>
      <c r="C140" s="20"/>
      <c r="D140" s="20"/>
      <c r="E140" s="20"/>
      <c r="F140" s="20"/>
      <c r="G140" s="21"/>
      <c r="H140" s="21"/>
      <c r="I140" s="21"/>
      <c r="J140" s="21"/>
      <c r="K140" s="21"/>
      <c r="L140" s="22"/>
    </row>
    <row r="141" spans="1:12" ht="12.75" customHeight="1" x14ac:dyDescent="0.3">
      <c r="A141" s="18"/>
      <c r="B141" s="19"/>
      <c r="C141" s="22">
        <f>SUM(C122:C140)</f>
        <v>18639</v>
      </c>
      <c r="D141" s="22">
        <f t="shared" ref="D141:L141" si="7">SUM(D122:D140)</f>
        <v>12619</v>
      </c>
      <c r="E141" s="22">
        <f t="shared" si="7"/>
        <v>10104</v>
      </c>
      <c r="F141" s="22">
        <f t="shared" si="7"/>
        <v>9994</v>
      </c>
      <c r="G141" s="22">
        <f t="shared" si="7"/>
        <v>6195</v>
      </c>
      <c r="H141" s="22">
        <f t="shared" si="7"/>
        <v>9669</v>
      </c>
      <c r="I141" s="22">
        <f t="shared" si="7"/>
        <v>3543</v>
      </c>
      <c r="J141" s="22">
        <f t="shared" si="7"/>
        <v>7089</v>
      </c>
      <c r="K141" s="22">
        <f t="shared" si="7"/>
        <v>30759</v>
      </c>
      <c r="L141" s="22">
        <f t="shared" si="7"/>
        <v>108611</v>
      </c>
    </row>
    <row r="142" spans="1:12" ht="12.75" customHeight="1" x14ac:dyDescent="0.3">
      <c r="A142" s="18"/>
      <c r="B142" s="19"/>
      <c r="C142" s="20"/>
      <c r="D142" s="20"/>
      <c r="E142" s="20"/>
      <c r="F142" s="20"/>
      <c r="G142" s="21"/>
      <c r="H142" s="21"/>
      <c r="I142" s="21"/>
      <c r="J142" s="21"/>
      <c r="K142" s="21"/>
      <c r="L142" s="22"/>
    </row>
    <row r="143" spans="1:12" ht="12.75" customHeight="1" x14ac:dyDescent="0.3">
      <c r="A143" s="23">
        <v>902</v>
      </c>
      <c r="B143" s="19" t="s">
        <v>127</v>
      </c>
      <c r="C143" s="20">
        <v>27</v>
      </c>
      <c r="D143" s="20">
        <v>15</v>
      </c>
      <c r="E143" s="21"/>
      <c r="F143" s="21"/>
      <c r="G143" s="21"/>
      <c r="H143" s="21"/>
      <c r="I143" s="21"/>
      <c r="J143" s="21"/>
      <c r="K143" s="21"/>
      <c r="L143" s="22">
        <v>42</v>
      </c>
    </row>
    <row r="144" spans="1:12" ht="12.75" customHeight="1" x14ac:dyDescent="0.3">
      <c r="A144" s="23">
        <v>906</v>
      </c>
      <c r="B144" s="19" t="s">
        <v>127</v>
      </c>
      <c r="C144" s="21"/>
      <c r="D144" s="21"/>
      <c r="E144" s="21"/>
      <c r="F144" s="21"/>
      <c r="G144" s="21"/>
      <c r="H144" s="20">
        <v>194</v>
      </c>
      <c r="I144" s="21"/>
      <c r="J144" s="21"/>
      <c r="K144" s="21"/>
      <c r="L144" s="22">
        <v>194</v>
      </c>
    </row>
    <row r="146" spans="3:12" ht="12.75" customHeight="1" x14ac:dyDescent="0.3">
      <c r="C146" s="22">
        <f>SUM(C143:C144)</f>
        <v>27</v>
      </c>
      <c r="D146" s="22">
        <f t="shared" ref="D146:L146" si="8">SUM(D143:D144)</f>
        <v>15</v>
      </c>
      <c r="E146" s="22">
        <f t="shared" si="8"/>
        <v>0</v>
      </c>
      <c r="F146" s="22">
        <f t="shared" si="8"/>
        <v>0</v>
      </c>
      <c r="G146" s="22">
        <f t="shared" si="8"/>
        <v>0</v>
      </c>
      <c r="H146" s="22">
        <f t="shared" si="8"/>
        <v>194</v>
      </c>
      <c r="I146" s="22">
        <f t="shared" si="8"/>
        <v>0</v>
      </c>
      <c r="J146" s="22">
        <f t="shared" si="8"/>
        <v>0</v>
      </c>
      <c r="K146" s="22">
        <f t="shared" si="8"/>
        <v>0</v>
      </c>
      <c r="L146" s="22">
        <f t="shared" si="8"/>
        <v>236</v>
      </c>
    </row>
  </sheetData>
  <mergeCells count="1">
    <mergeCell ref="C3:L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showZeros="0" workbookViewId="0"/>
  </sheetViews>
  <sheetFormatPr baseColWidth="10" defaultRowHeight="12.75" customHeight="1" x14ac:dyDescent="0.3"/>
  <cols>
    <col min="1" max="1" width="9.75" customWidth="1"/>
    <col min="2" max="2" width="4.75" customWidth="1"/>
    <col min="3" max="12" width="11.625" customWidth="1"/>
  </cols>
  <sheetData>
    <row r="1" spans="1:12" s="16" customFormat="1" ht="16.5" customHeight="1" x14ac:dyDescent="0.25">
      <c r="A1" s="15" t="s">
        <v>130</v>
      </c>
      <c r="G1" s="17"/>
    </row>
    <row r="2" spans="1:12" s="16" customFormat="1" ht="16.5" customHeight="1" x14ac:dyDescent="0.2">
      <c r="G2" s="17"/>
    </row>
    <row r="3" spans="1:12" s="16" customFormat="1" ht="16.5" customHeight="1" x14ac:dyDescent="0.2">
      <c r="C3" s="73" t="s">
        <v>10</v>
      </c>
      <c r="D3" s="73"/>
      <c r="E3" s="73"/>
      <c r="F3" s="73"/>
      <c r="G3" s="73"/>
      <c r="H3" s="73"/>
      <c r="I3" s="73"/>
      <c r="J3" s="73"/>
      <c r="K3" s="73"/>
      <c r="L3" s="73"/>
    </row>
    <row r="4" spans="1:12" s="16" customFormat="1" ht="16.5" customHeight="1" x14ac:dyDescent="0.2">
      <c r="J4" s="17"/>
    </row>
    <row r="5" spans="1:12" s="16" customFormat="1" ht="16.5" customHeight="1" x14ac:dyDescent="0.2">
      <c r="C5" s="1" t="s">
        <v>0</v>
      </c>
      <c r="D5" s="1" t="s">
        <v>1</v>
      </c>
      <c r="E5" s="1" t="s">
        <v>2</v>
      </c>
      <c r="F5" s="2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3" t="s">
        <v>9</v>
      </c>
    </row>
    <row r="6" spans="1:12" s="16" customFormat="1" ht="16.5" customHeight="1" x14ac:dyDescent="0.2">
      <c r="C6" s="1"/>
      <c r="D6" s="1"/>
      <c r="E6" s="1"/>
      <c r="F6" s="2"/>
      <c r="G6" s="3"/>
      <c r="H6" s="3"/>
      <c r="I6" s="3"/>
      <c r="J6" s="3"/>
      <c r="K6" s="3"/>
      <c r="L6" s="3"/>
    </row>
    <row r="7" spans="1:12" ht="12.75" customHeight="1" x14ac:dyDescent="0.3">
      <c r="A7" s="18" t="s">
        <v>12</v>
      </c>
      <c r="B7" s="19" t="s">
        <v>128</v>
      </c>
      <c r="C7" s="70">
        <f>'unselbst. Beschäftigte 7_2017'!C7*100/'unselbst. Beschäftigte 7_2017'!$L7</f>
        <v>6.3679865383604142</v>
      </c>
      <c r="D7" s="70">
        <f>'unselbst. Beschäftigte 7_2017'!D7*100/'unselbst. Beschäftigte 7_2017'!$L7</f>
        <v>9.3600462743860753</v>
      </c>
      <c r="E7" s="70">
        <f>'unselbst. Beschäftigte 7_2017'!E7*100/'unselbst. Beschäftigte 7_2017'!$L7</f>
        <v>12.888468212651837</v>
      </c>
      <c r="F7" s="70">
        <f>'unselbst. Beschäftigte 7_2017'!F7*100/'unselbst. Beschäftigte 7_2017'!$L7</f>
        <v>23.478992480412263</v>
      </c>
      <c r="G7" s="70">
        <f>'unselbst. Beschäftigte 7_2017'!G7*100/'unselbst. Beschäftigte 7_2017'!$L7</f>
        <v>17.573749802808013</v>
      </c>
      <c r="H7" s="70">
        <f>'unselbst. Beschäftigte 7_2017'!H7*100/'unselbst. Beschäftigte 7_2017'!$L7</f>
        <v>15.2758058579166</v>
      </c>
      <c r="I7" s="70">
        <f>'unselbst. Beschäftigte 7_2017'!I7*100/'unselbst. Beschäftigte 7_2017'!$L7</f>
        <v>6.0735131724246729</v>
      </c>
      <c r="J7" s="70">
        <f>'unselbst. Beschäftigte 7_2017'!J7*100/'unselbst. Beschäftigte 7_2017'!$L7</f>
        <v>0</v>
      </c>
      <c r="K7" s="70">
        <f>'unselbst. Beschäftigte 7_2017'!K7*100/'unselbst. Beschäftigte 7_2017'!$L7</f>
        <v>8.9814376610401219</v>
      </c>
      <c r="L7" s="71">
        <f>'unselbst. Beschäftigte 7_2017'!L7*100/'unselbst. Beschäftigte 7_2017'!$L7</f>
        <v>100</v>
      </c>
    </row>
    <row r="8" spans="1:12" ht="12.75" customHeight="1" x14ac:dyDescent="0.3">
      <c r="A8" s="18" t="s">
        <v>13</v>
      </c>
      <c r="B8" s="19" t="s">
        <v>128</v>
      </c>
      <c r="C8" s="70">
        <f>'unselbst. Beschäftigte 7_2017'!C8*100/'unselbst. Beschäftigte 7_2017'!$L8</f>
        <v>11.128126595201634</v>
      </c>
      <c r="D8" s="70">
        <f>'unselbst. Beschäftigte 7_2017'!D8*100/'unselbst. Beschäftigte 7_2017'!$L8</f>
        <v>18.27462991322103</v>
      </c>
      <c r="E8" s="70">
        <f>'unselbst. Beschäftigte 7_2017'!E8*100/'unselbst. Beschäftigte 7_2017'!$L8</f>
        <v>27.003573251659009</v>
      </c>
      <c r="F8" s="70">
        <f>'unselbst. Beschäftigte 7_2017'!F8*100/'unselbst. Beschäftigte 7_2017'!$L8</f>
        <v>28.637059724349157</v>
      </c>
      <c r="G8" s="70">
        <f>'unselbst. Beschäftigte 7_2017'!G8*100/'unselbst. Beschäftigte 7_2017'!$L8</f>
        <v>8.3716181725370085</v>
      </c>
      <c r="H8" s="70">
        <f>'unselbst. Beschäftigte 7_2017'!H8*100/'unselbst. Beschäftigte 7_2017'!$L8</f>
        <v>6.5849923430321589</v>
      </c>
      <c r="I8" s="70">
        <f>'unselbst. Beschäftigte 7_2017'!I8*100/'unselbst. Beschäftigte 7_2017'!$L8</f>
        <v>0</v>
      </c>
      <c r="J8" s="70">
        <f>'unselbst. Beschäftigte 7_2017'!J8*100/'unselbst. Beschäftigte 7_2017'!$L8</f>
        <v>0</v>
      </c>
      <c r="K8" s="70">
        <f>'unselbst. Beschäftigte 7_2017'!K8*100/'unselbst. Beschäftigte 7_2017'!$L8</f>
        <v>0</v>
      </c>
      <c r="L8" s="71">
        <f>'unselbst. Beschäftigte 7_2017'!L8*100/'unselbst. Beschäftigte 7_2017'!$L8</f>
        <v>100</v>
      </c>
    </row>
    <row r="9" spans="1:12" ht="12.75" customHeight="1" x14ac:dyDescent="0.3">
      <c r="A9" s="18" t="s">
        <v>14</v>
      </c>
      <c r="B9" s="19" t="s">
        <v>128</v>
      </c>
      <c r="C9" s="70">
        <f>'unselbst. Beschäftigte 7_2017'!C9*100/'unselbst. Beschäftigte 7_2017'!$L9</f>
        <v>22.898230088495577</v>
      </c>
      <c r="D9" s="70">
        <f>'unselbst. Beschäftigte 7_2017'!D9*100/'unselbst. Beschäftigte 7_2017'!$L9</f>
        <v>25.663716814159294</v>
      </c>
      <c r="E9" s="70">
        <f>'unselbst. Beschäftigte 7_2017'!E9*100/'unselbst. Beschäftigte 7_2017'!$L9</f>
        <v>18.694690265486727</v>
      </c>
      <c r="F9" s="70">
        <f>'unselbst. Beschäftigte 7_2017'!F9*100/'unselbst. Beschäftigte 7_2017'!$L9</f>
        <v>32.743362831858406</v>
      </c>
      <c r="G9" s="70">
        <f>'unselbst. Beschäftigte 7_2017'!G9*100/'unselbst. Beschäftigte 7_2017'!$L9</f>
        <v>0</v>
      </c>
      <c r="H9" s="70">
        <f>'unselbst. Beschäftigte 7_2017'!H9*100/'unselbst. Beschäftigte 7_2017'!$L9</f>
        <v>0</v>
      </c>
      <c r="I9" s="70">
        <f>'unselbst. Beschäftigte 7_2017'!I9*100/'unselbst. Beschäftigte 7_2017'!$L9</f>
        <v>0</v>
      </c>
      <c r="J9" s="70">
        <f>'unselbst. Beschäftigte 7_2017'!J9*100/'unselbst. Beschäftigte 7_2017'!$L9</f>
        <v>0</v>
      </c>
      <c r="K9" s="70">
        <f>'unselbst. Beschäftigte 7_2017'!K9*100/'unselbst. Beschäftigte 7_2017'!$L9</f>
        <v>0</v>
      </c>
      <c r="L9" s="71">
        <f>'unselbst. Beschäftigte 7_2017'!L9*100/'unselbst. Beschäftigte 7_2017'!$L9</f>
        <v>100</v>
      </c>
    </row>
    <row r="10" spans="1:12" ht="12.75" customHeight="1" x14ac:dyDescent="0.3">
      <c r="A10" s="18" t="s">
        <v>15</v>
      </c>
      <c r="B10" s="19" t="s">
        <v>128</v>
      </c>
      <c r="C10" s="70">
        <f>'unselbst. Beschäftigte 7_2017'!C10*100/'unselbst. Beschäftigte 7_2017'!$L10</f>
        <v>15.433403805496829</v>
      </c>
      <c r="D10" s="70">
        <f>'unselbst. Beschäftigte 7_2017'!D10*100/'unselbst. Beschäftigte 7_2017'!$L10</f>
        <v>19.826168663377967</v>
      </c>
      <c r="E10" s="70">
        <f>'unselbst. Beschäftigte 7_2017'!E10*100/'unselbst. Beschäftigte 7_2017'!$L10</f>
        <v>26.215644820295982</v>
      </c>
      <c r="F10" s="70">
        <f>'unselbst. Beschäftigte 7_2017'!F10*100/'unselbst. Beschäftigte 7_2017'!$L10</f>
        <v>25.135071646699554</v>
      </c>
      <c r="G10" s="70">
        <f>'unselbst. Beschäftigte 7_2017'!G10*100/'unselbst. Beschäftigte 7_2017'!$L10</f>
        <v>9.1848719755696493</v>
      </c>
      <c r="H10" s="70">
        <f>'unselbst. Beschäftigte 7_2017'!H10*100/'unselbst. Beschäftigte 7_2017'!$L10</f>
        <v>4.2048390885600186</v>
      </c>
      <c r="I10" s="70">
        <f>'unselbst. Beschäftigte 7_2017'!I10*100/'unselbst. Beschäftigte 7_2017'!$L10</f>
        <v>0</v>
      </c>
      <c r="J10" s="70">
        <f>'unselbst. Beschäftigte 7_2017'!J10*100/'unselbst. Beschäftigte 7_2017'!$L10</f>
        <v>0</v>
      </c>
      <c r="K10" s="70">
        <f>'unselbst. Beschäftigte 7_2017'!K10*100/'unselbst. Beschäftigte 7_2017'!$L10</f>
        <v>0</v>
      </c>
      <c r="L10" s="71">
        <f>'unselbst. Beschäftigte 7_2017'!L10*100/'unselbst. Beschäftigte 7_2017'!$L10</f>
        <v>100</v>
      </c>
    </row>
    <row r="11" spans="1:12" ht="12.75" customHeight="1" x14ac:dyDescent="0.3">
      <c r="A11" s="18" t="s">
        <v>16</v>
      </c>
      <c r="B11" s="19" t="s">
        <v>128</v>
      </c>
      <c r="C11" s="70">
        <f>'unselbst. Beschäftigte 7_2017'!C11*100/'unselbst. Beschäftigte 7_2017'!$L11</f>
        <v>13.586725287193305</v>
      </c>
      <c r="D11" s="70">
        <f>'unselbst. Beschäftigte 7_2017'!D11*100/'unselbst. Beschäftigte 7_2017'!$L11</f>
        <v>15.047510991348744</v>
      </c>
      <c r="E11" s="70">
        <f>'unselbst. Beschäftigte 7_2017'!E11*100/'unselbst. Beschäftigte 7_2017'!$L11</f>
        <v>17.82725854488725</v>
      </c>
      <c r="F11" s="70">
        <f>'unselbst. Beschäftigte 7_2017'!F11*100/'unselbst. Beschäftigte 7_2017'!$L11</f>
        <v>27.343639200113458</v>
      </c>
      <c r="G11" s="70">
        <f>'unselbst. Beschäftigte 7_2017'!G11*100/'unselbst. Beschäftigte 7_2017'!$L11</f>
        <v>16.820309176003402</v>
      </c>
      <c r="H11" s="70">
        <f>'unselbst. Beschäftigte 7_2017'!H11*100/'unselbst. Beschäftigte 7_2017'!$L11</f>
        <v>9.3745568004538367</v>
      </c>
      <c r="I11" s="70">
        <f>'unselbst. Beschäftigte 7_2017'!I11*100/'unselbst. Beschäftigte 7_2017'!$L11</f>
        <v>0</v>
      </c>
      <c r="J11" s="70">
        <f>'unselbst. Beschäftigte 7_2017'!J11*100/'unselbst. Beschäftigte 7_2017'!$L11</f>
        <v>0</v>
      </c>
      <c r="K11" s="70">
        <f>'unselbst. Beschäftigte 7_2017'!K11*100/'unselbst. Beschäftigte 7_2017'!$L11</f>
        <v>0</v>
      </c>
      <c r="L11" s="71">
        <f>'unselbst. Beschäftigte 7_2017'!L11*100/'unselbst. Beschäftigte 7_2017'!$L11</f>
        <v>100</v>
      </c>
    </row>
    <row r="12" spans="1:12" ht="12.75" customHeight="1" x14ac:dyDescent="0.3">
      <c r="A12" s="18" t="s">
        <v>17</v>
      </c>
      <c r="B12" s="19" t="s">
        <v>128</v>
      </c>
      <c r="C12" s="70">
        <f>'unselbst. Beschäftigte 7_2017'!C12*100/'unselbst. Beschäftigte 7_2017'!$L12</f>
        <v>7.917620137299771</v>
      </c>
      <c r="D12" s="70">
        <f>'unselbst. Beschäftigte 7_2017'!D12*100/'unselbst. Beschäftigte 7_2017'!$L12</f>
        <v>13.592677345537757</v>
      </c>
      <c r="E12" s="70">
        <f>'unselbst. Beschäftigte 7_2017'!E12*100/'unselbst. Beschäftigte 7_2017'!$L12</f>
        <v>23.112128146453088</v>
      </c>
      <c r="F12" s="70">
        <f>'unselbst. Beschäftigte 7_2017'!F12*100/'unselbst. Beschäftigte 7_2017'!$L12</f>
        <v>27.322654462242564</v>
      </c>
      <c r="G12" s="70">
        <f>'unselbst. Beschäftigte 7_2017'!G12*100/'unselbst. Beschäftigte 7_2017'!$L12</f>
        <v>11.899313501144166</v>
      </c>
      <c r="H12" s="70">
        <f>'unselbst. Beschäftigte 7_2017'!H12*100/'unselbst. Beschäftigte 7_2017'!$L12</f>
        <v>16.155606407322654</v>
      </c>
      <c r="I12" s="70">
        <f>'unselbst. Beschäftigte 7_2017'!I12*100/'unselbst. Beschäftigte 7_2017'!$L12</f>
        <v>0</v>
      </c>
      <c r="J12" s="70">
        <f>'unselbst. Beschäftigte 7_2017'!J12*100/'unselbst. Beschäftigte 7_2017'!$L12</f>
        <v>0</v>
      </c>
      <c r="K12" s="70">
        <f>'unselbst. Beschäftigte 7_2017'!K12*100/'unselbst. Beschäftigte 7_2017'!$L12</f>
        <v>0</v>
      </c>
      <c r="L12" s="71">
        <f>'unselbst. Beschäftigte 7_2017'!L12*100/'unselbst. Beschäftigte 7_2017'!$L12</f>
        <v>100</v>
      </c>
    </row>
    <row r="13" spans="1:12" ht="12.75" customHeight="1" x14ac:dyDescent="0.3">
      <c r="A13" s="18" t="s">
        <v>18</v>
      </c>
      <c r="B13" s="19" t="s">
        <v>128</v>
      </c>
      <c r="C13" s="70">
        <f>'unselbst. Beschäftigte 7_2017'!C13*100/'unselbst. Beschäftigte 7_2017'!$L13</f>
        <v>16.527649057769541</v>
      </c>
      <c r="D13" s="70">
        <f>'unselbst. Beschäftigte 7_2017'!D13*100/'unselbst. Beschäftigte 7_2017'!$L13</f>
        <v>18.3812171763979</v>
      </c>
      <c r="E13" s="70">
        <f>'unselbst. Beschäftigte 7_2017'!E13*100/'unselbst. Beschäftigte 7_2017'!$L13</f>
        <v>18.273092369477911</v>
      </c>
      <c r="F13" s="70">
        <f>'unselbst. Beschäftigte 7_2017'!F13*100/'unselbst. Beschäftigte 7_2017'!$L13</f>
        <v>21.655854185974668</v>
      </c>
      <c r="G13" s="70">
        <f>'unselbst. Beschäftigte 7_2017'!G13*100/'unselbst. Beschäftigte 7_2017'!$L13</f>
        <v>7.893110905159098</v>
      </c>
      <c r="H13" s="70">
        <f>'unselbst. Beschäftigte 7_2017'!H13*100/'unselbst. Beschäftigte 7_2017'!$L13</f>
        <v>6.8736484399135005</v>
      </c>
      <c r="I13" s="70">
        <f>'unselbst. Beschäftigte 7_2017'!I13*100/'unselbst. Beschäftigte 7_2017'!$L13</f>
        <v>0</v>
      </c>
      <c r="J13" s="70">
        <f>'unselbst. Beschäftigte 7_2017'!J13*100/'unselbst. Beschäftigte 7_2017'!$L13</f>
        <v>10.395427865307383</v>
      </c>
      <c r="K13" s="70">
        <f>'unselbst. Beschäftigte 7_2017'!K13*100/'unselbst. Beschäftigte 7_2017'!$L13</f>
        <v>0</v>
      </c>
      <c r="L13" s="71">
        <f>'unselbst. Beschäftigte 7_2017'!L13*100/'unselbst. Beschäftigte 7_2017'!$L13</f>
        <v>100</v>
      </c>
    </row>
    <row r="14" spans="1:12" ht="12.75" customHeight="1" x14ac:dyDescent="0.3">
      <c r="A14" s="18" t="s">
        <v>19</v>
      </c>
      <c r="B14" s="19" t="s">
        <v>128</v>
      </c>
      <c r="C14" s="70">
        <f>'unselbst. Beschäftigte 7_2017'!C14*100/'unselbst. Beschäftigte 7_2017'!$L14</f>
        <v>12.603360896238996</v>
      </c>
      <c r="D14" s="70">
        <f>'unselbst. Beschäftigte 7_2017'!D14*100/'unselbst. Beschäftigte 7_2017'!$L14</f>
        <v>15.457455321419046</v>
      </c>
      <c r="E14" s="70">
        <f>'unselbst. Beschäftigte 7_2017'!E14*100/'unselbst. Beschäftigte 7_2017'!$L14</f>
        <v>18.79167778074153</v>
      </c>
      <c r="F14" s="70">
        <f>'unselbst. Beschäftigte 7_2017'!F14*100/'unselbst. Beschäftigte 7_2017'!$L14</f>
        <v>29.687916777807416</v>
      </c>
      <c r="G14" s="70">
        <f>'unselbst. Beschäftigte 7_2017'!G14*100/'unselbst. Beschäftigte 7_2017'!$L14</f>
        <v>9.5758869031741796</v>
      </c>
      <c r="H14" s="70">
        <f>'unselbst. Beschäftigte 7_2017'!H14*100/'unselbst. Beschäftigte 7_2017'!$L14</f>
        <v>9.8159509202453989</v>
      </c>
      <c r="I14" s="70">
        <f>'unselbst. Beschäftigte 7_2017'!I14*100/'unselbst. Beschäftigte 7_2017'!$L14</f>
        <v>4.0677514003734325</v>
      </c>
      <c r="J14" s="70">
        <f>'unselbst. Beschäftigte 7_2017'!J14*100/'unselbst. Beschäftigte 7_2017'!$L14</f>
        <v>0</v>
      </c>
      <c r="K14" s="70">
        <f>'unselbst. Beschäftigte 7_2017'!K14*100/'unselbst. Beschäftigte 7_2017'!$L14</f>
        <v>0</v>
      </c>
      <c r="L14" s="71">
        <f>'unselbst. Beschäftigte 7_2017'!L14*100/'unselbst. Beschäftigte 7_2017'!$L14</f>
        <v>100</v>
      </c>
    </row>
    <row r="15" spans="1:12" ht="12.75" customHeight="1" x14ac:dyDescent="0.3">
      <c r="A15" s="18" t="s">
        <v>20</v>
      </c>
      <c r="B15" s="19" t="s">
        <v>128</v>
      </c>
      <c r="C15" s="70">
        <f>'unselbst. Beschäftigte 7_2017'!C15*100/'unselbst. Beschäftigte 7_2017'!$L15</f>
        <v>10.601108426886457</v>
      </c>
      <c r="D15" s="70">
        <f>'unselbst. Beschäftigte 7_2017'!D15*100/'unselbst. Beschäftigte 7_2017'!$L15</f>
        <v>16.740088105726873</v>
      </c>
      <c r="E15" s="70">
        <f>'unselbst. Beschäftigte 7_2017'!E15*100/'unselbst. Beschäftigte 7_2017'!$L15</f>
        <v>21.685377291459428</v>
      </c>
      <c r="F15" s="70">
        <f>'unselbst. Beschäftigte 7_2017'!F15*100/'unselbst. Beschäftigte 7_2017'!$L15</f>
        <v>25.706977405144237</v>
      </c>
      <c r="G15" s="70">
        <f>'unselbst. Beschäftigte 7_2017'!G15*100/'unselbst. Beschäftigte 7_2017'!$L15</f>
        <v>7.9010942162853492</v>
      </c>
      <c r="H15" s="70">
        <f>'unselbst. Beschäftigte 7_2017'!H15*100/'unselbst. Beschäftigte 7_2017'!$L15</f>
        <v>11.922694329970158</v>
      </c>
      <c r="I15" s="70">
        <f>'unselbst. Beschäftigte 7_2017'!I15*100/'unselbst. Beschäftigte 7_2017'!$L15</f>
        <v>5.4426602245274971</v>
      </c>
      <c r="J15" s="70">
        <f>'unselbst. Beschäftigte 7_2017'!J15*100/'unselbst. Beschäftigte 7_2017'!$L15</f>
        <v>0</v>
      </c>
      <c r="K15" s="70">
        <f>'unselbst. Beschäftigte 7_2017'!K15*100/'unselbst. Beschäftigte 7_2017'!$L15</f>
        <v>0</v>
      </c>
      <c r="L15" s="71">
        <f>'unselbst. Beschäftigte 7_2017'!L15*100/'unselbst. Beschäftigte 7_2017'!$L15</f>
        <v>100</v>
      </c>
    </row>
    <row r="16" spans="1:12" ht="12.75" customHeight="1" x14ac:dyDescent="0.3">
      <c r="A16" s="18" t="s">
        <v>21</v>
      </c>
      <c r="B16" s="19" t="s">
        <v>128</v>
      </c>
      <c r="C16" s="70">
        <f>'unselbst. Beschäftigte 7_2017'!C16*100/'unselbst. Beschäftigte 7_2017'!$L16</f>
        <v>10.863208058052637</v>
      </c>
      <c r="D16" s="70">
        <f>'unselbst. Beschäftigte 7_2017'!D16*100/'unselbst. Beschäftigte 7_2017'!$L16</f>
        <v>11.3939131376584</v>
      </c>
      <c r="E16" s="70">
        <f>'unselbst. Beschäftigte 7_2017'!E16*100/'unselbst. Beschäftigte 7_2017'!$L16</f>
        <v>17.015054695115346</v>
      </c>
      <c r="F16" s="70">
        <f>'unselbst. Beschäftigte 7_2017'!F16*100/'unselbst. Beschäftigte 7_2017'!$L16</f>
        <v>25.961226037041047</v>
      </c>
      <c r="G16" s="70">
        <f>'unselbst. Beschäftigte 7_2017'!G16*100/'unselbst. Beschäftigte 7_2017'!$L16</f>
        <v>12.227878262753167</v>
      </c>
      <c r="H16" s="70">
        <f>'unselbst. Beschäftigte 7_2017'!H16*100/'unselbst. Beschäftigte 7_2017'!$L16</f>
        <v>10.343333694357197</v>
      </c>
      <c r="I16" s="70">
        <f>'unselbst. Beschäftigte 7_2017'!I16*100/'unselbst. Beschäftigte 7_2017'!$L16</f>
        <v>5.5128343983537311</v>
      </c>
      <c r="J16" s="70">
        <f>'unselbst. Beschäftigte 7_2017'!J16*100/'unselbst. Beschäftigte 7_2017'!$L16</f>
        <v>6.6825517166684714</v>
      </c>
      <c r="K16" s="70">
        <f>'unselbst. Beschäftigte 7_2017'!K16*100/'unselbst. Beschäftigte 7_2017'!$L16</f>
        <v>0</v>
      </c>
      <c r="L16" s="71">
        <f>'unselbst. Beschäftigte 7_2017'!L16*100/'unselbst. Beschäftigte 7_2017'!$L16</f>
        <v>100</v>
      </c>
    </row>
    <row r="17" spans="1:12" ht="12.75" customHeight="1" x14ac:dyDescent="0.3">
      <c r="A17" s="18" t="s">
        <v>22</v>
      </c>
      <c r="B17" s="19" t="s">
        <v>128</v>
      </c>
      <c r="C17" s="70">
        <f>'unselbst. Beschäftigte 7_2017'!C17*100/'unselbst. Beschäftigte 7_2017'!$L17</f>
        <v>3.512014787430684</v>
      </c>
      <c r="D17" s="70">
        <f>'unselbst. Beschäftigte 7_2017'!D17*100/'unselbst. Beschäftigte 7_2017'!$L17</f>
        <v>3.4750462107208873</v>
      </c>
      <c r="E17" s="70">
        <f>'unselbst. Beschäftigte 7_2017'!E17*100/'unselbst. Beschäftigte 7_2017'!$L17</f>
        <v>10.129390018484289</v>
      </c>
      <c r="F17" s="70">
        <f>'unselbst. Beschäftigte 7_2017'!F17*100/'unselbst. Beschäftigte 7_2017'!$L17</f>
        <v>16.635859519408502</v>
      </c>
      <c r="G17" s="70">
        <f>'unselbst. Beschäftigte 7_2017'!G17*100/'unselbst. Beschäftigte 7_2017'!$L17</f>
        <v>34.89833641404806</v>
      </c>
      <c r="H17" s="70">
        <f>'unselbst. Beschäftigte 7_2017'!H17*100/'unselbst. Beschäftigte 7_2017'!$L17</f>
        <v>15.083179297597043</v>
      </c>
      <c r="I17" s="70">
        <f>'unselbst. Beschäftigte 7_2017'!I17*100/'unselbst. Beschäftigte 7_2017'!$L17</f>
        <v>16.266173752310536</v>
      </c>
      <c r="J17" s="70">
        <f>'unselbst. Beschäftigte 7_2017'!J17*100/'unselbst. Beschäftigte 7_2017'!$L17</f>
        <v>0</v>
      </c>
      <c r="K17" s="70">
        <f>'unselbst. Beschäftigte 7_2017'!K17*100/'unselbst. Beschäftigte 7_2017'!$L17</f>
        <v>0</v>
      </c>
      <c r="L17" s="71">
        <f>'unselbst. Beschäftigte 7_2017'!L17*100/'unselbst. Beschäftigte 7_2017'!$L17</f>
        <v>100</v>
      </c>
    </row>
    <row r="18" spans="1:12" ht="12.75" customHeight="1" x14ac:dyDescent="0.3">
      <c r="A18" s="18" t="s">
        <v>23</v>
      </c>
      <c r="B18" s="19" t="s">
        <v>128</v>
      </c>
      <c r="C18" s="70">
        <f>'unselbst. Beschäftigte 7_2017'!C18*100/'unselbst. Beschäftigte 7_2017'!$L18</f>
        <v>8.8265133581332424</v>
      </c>
      <c r="D18" s="70">
        <f>'unselbst. Beschäftigte 7_2017'!D18*100/'unselbst. Beschäftigte 7_2017'!$L18</f>
        <v>9.9256002705444715</v>
      </c>
      <c r="E18" s="70">
        <f>'unselbst. Beschäftigte 7_2017'!E18*100/'unselbst. Beschäftigte 7_2017'!$L18</f>
        <v>20.206290158944878</v>
      </c>
      <c r="F18" s="70">
        <f>'unselbst. Beschäftigte 7_2017'!F18*100/'unselbst. Beschäftigte 7_2017'!$L18</f>
        <v>17.365573216097395</v>
      </c>
      <c r="G18" s="70">
        <f>'unselbst. Beschäftigte 7_2017'!G18*100/'unselbst. Beschäftigte 7_2017'!$L18</f>
        <v>18.769022658099423</v>
      </c>
      <c r="H18" s="70">
        <f>'unselbst. Beschäftigte 7_2017'!H18*100/'unselbst. Beschäftigte 7_2017'!$L18</f>
        <v>10.585052417991207</v>
      </c>
      <c r="I18" s="70">
        <f>'unselbst. Beschäftigte 7_2017'!I18*100/'unselbst. Beschäftigte 7_2017'!$L18</f>
        <v>5.8674332093337842</v>
      </c>
      <c r="J18" s="70">
        <f>'unselbst. Beschäftigte 7_2017'!J18*100/'unselbst. Beschäftigte 7_2017'!$L18</f>
        <v>8.4545147108555962</v>
      </c>
      <c r="K18" s="70">
        <f>'unselbst. Beschäftigte 7_2017'!K18*100/'unselbst. Beschäftigte 7_2017'!$L18</f>
        <v>0</v>
      </c>
      <c r="L18" s="71">
        <f>'unselbst. Beschäftigte 7_2017'!L18*100/'unselbst. Beschäftigte 7_2017'!$L18</f>
        <v>100</v>
      </c>
    </row>
    <row r="19" spans="1:12" ht="12.75" customHeight="1" x14ac:dyDescent="0.3">
      <c r="A19" s="18" t="s">
        <v>24</v>
      </c>
      <c r="B19" s="19" t="s">
        <v>128</v>
      </c>
      <c r="C19" s="70">
        <f>'unselbst. Beschäftigte 7_2017'!C19*100/'unselbst. Beschäftigte 7_2017'!$L19</f>
        <v>12.208549222797927</v>
      </c>
      <c r="D19" s="70">
        <f>'unselbst. Beschäftigte 7_2017'!D19*100/'unselbst. Beschäftigte 7_2017'!$L19</f>
        <v>15.662780656303973</v>
      </c>
      <c r="E19" s="70">
        <f>'unselbst. Beschäftigte 7_2017'!E19*100/'unselbst. Beschäftigte 7_2017'!$L19</f>
        <v>19.386873920552677</v>
      </c>
      <c r="F19" s="70">
        <f>'unselbst. Beschäftigte 7_2017'!F19*100/'unselbst. Beschäftigte 7_2017'!$L19</f>
        <v>21.966753022452504</v>
      </c>
      <c r="G19" s="70">
        <f>'unselbst. Beschäftigte 7_2017'!G19*100/'unselbst. Beschäftigte 7_2017'!$L19</f>
        <v>16.202504317789291</v>
      </c>
      <c r="H19" s="70">
        <f>'unselbst. Beschäftigte 7_2017'!H19*100/'unselbst. Beschäftigte 7_2017'!$L19</f>
        <v>8.7867012089810022</v>
      </c>
      <c r="I19" s="70">
        <f>'unselbst. Beschäftigte 7_2017'!I19*100/'unselbst. Beschäftigte 7_2017'!$L19</f>
        <v>0</v>
      </c>
      <c r="J19" s="70">
        <f>'unselbst. Beschäftigte 7_2017'!J19*100/'unselbst. Beschäftigte 7_2017'!$L19</f>
        <v>5.785837651122625</v>
      </c>
      <c r="K19" s="70">
        <f>'unselbst. Beschäftigte 7_2017'!K19*100/'unselbst. Beschäftigte 7_2017'!$L19</f>
        <v>0</v>
      </c>
      <c r="L19" s="71">
        <f>'unselbst. Beschäftigte 7_2017'!L19*100/'unselbst. Beschäftigte 7_2017'!$L19</f>
        <v>100</v>
      </c>
    </row>
    <row r="20" spans="1:12" ht="12.75" customHeight="1" x14ac:dyDescent="0.3">
      <c r="A20" s="18" t="s">
        <v>25</v>
      </c>
      <c r="B20" s="19" t="s">
        <v>128</v>
      </c>
      <c r="C20" s="70">
        <f>'unselbst. Beschäftigte 7_2017'!C20*100/'unselbst. Beschäftigte 7_2017'!$L20</f>
        <v>40.238095238095241</v>
      </c>
      <c r="D20" s="70">
        <f>'unselbst. Beschäftigte 7_2017'!D20*100/'unselbst. Beschäftigte 7_2017'!$L20</f>
        <v>21.666666666666668</v>
      </c>
      <c r="E20" s="70">
        <f>'unselbst. Beschäftigte 7_2017'!E20*100/'unselbst. Beschäftigte 7_2017'!$L20</f>
        <v>13.095238095238095</v>
      </c>
      <c r="F20" s="70">
        <f>'unselbst. Beschäftigte 7_2017'!F20*100/'unselbst. Beschäftigte 7_2017'!$L20</f>
        <v>25</v>
      </c>
      <c r="G20" s="70">
        <f>'unselbst. Beschäftigte 7_2017'!G20*100/'unselbst. Beschäftigte 7_2017'!$L20</f>
        <v>0</v>
      </c>
      <c r="H20" s="70">
        <f>'unselbst. Beschäftigte 7_2017'!H20*100/'unselbst. Beschäftigte 7_2017'!$L20</f>
        <v>0</v>
      </c>
      <c r="I20" s="70">
        <f>'unselbst. Beschäftigte 7_2017'!I20*100/'unselbst. Beschäftigte 7_2017'!$L20</f>
        <v>0</v>
      </c>
      <c r="J20" s="70">
        <f>'unselbst. Beschäftigte 7_2017'!J20*100/'unselbst. Beschäftigte 7_2017'!$L20</f>
        <v>0</v>
      </c>
      <c r="K20" s="70">
        <f>'unselbst. Beschäftigte 7_2017'!K20*100/'unselbst. Beschäftigte 7_2017'!$L20</f>
        <v>0</v>
      </c>
      <c r="L20" s="71">
        <f>'unselbst. Beschäftigte 7_2017'!L20*100/'unselbst. Beschäftigte 7_2017'!$L20</f>
        <v>100</v>
      </c>
    </row>
    <row r="21" spans="1:12" ht="12.75" customHeight="1" x14ac:dyDescent="0.3">
      <c r="A21" s="18" t="s">
        <v>26</v>
      </c>
      <c r="B21" s="19" t="s">
        <v>128</v>
      </c>
      <c r="C21" s="70">
        <f>'unselbst. Beschäftigte 7_2017'!C21*100/'unselbst. Beschäftigte 7_2017'!$L21</f>
        <v>14.004078857919783</v>
      </c>
      <c r="D21" s="70">
        <f>'unselbst. Beschäftigte 7_2017'!D21*100/'unselbst. Beschäftigte 7_2017'!$L21</f>
        <v>12.440516655336506</v>
      </c>
      <c r="E21" s="70">
        <f>'unselbst. Beschäftigte 7_2017'!E21*100/'unselbst. Beschäftigte 7_2017'!$L21</f>
        <v>9.5853161114887833</v>
      </c>
      <c r="F21" s="70">
        <f>'unselbst. Beschäftigte 7_2017'!F21*100/'unselbst. Beschäftigte 7_2017'!$L21</f>
        <v>9.6532970768184914</v>
      </c>
      <c r="G21" s="70">
        <f>'unselbst. Beschäftigte 7_2017'!G21*100/'unselbst. Beschäftigte 7_2017'!$L21</f>
        <v>14.887831407205983</v>
      </c>
      <c r="H21" s="70">
        <f>'unselbst. Beschäftigte 7_2017'!H21*100/'unselbst. Beschäftigte 7_2017'!$L21</f>
        <v>0</v>
      </c>
      <c r="I21" s="70">
        <f>'unselbst. Beschäftigte 7_2017'!I21*100/'unselbst. Beschäftigte 7_2017'!$L21</f>
        <v>39.428959891230456</v>
      </c>
      <c r="J21" s="70">
        <f>'unselbst. Beschäftigte 7_2017'!J21*100/'unselbst. Beschäftigte 7_2017'!$L21</f>
        <v>0</v>
      </c>
      <c r="K21" s="70">
        <f>'unselbst. Beschäftigte 7_2017'!K21*100/'unselbst. Beschäftigte 7_2017'!$L21</f>
        <v>0</v>
      </c>
      <c r="L21" s="71">
        <f>'unselbst. Beschäftigte 7_2017'!L21*100/'unselbst. Beschäftigte 7_2017'!$L21</f>
        <v>100</v>
      </c>
    </row>
    <row r="22" spans="1:12" ht="12.75" customHeight="1" x14ac:dyDescent="0.3">
      <c r="A22" s="18" t="s">
        <v>27</v>
      </c>
      <c r="B22" s="19" t="s">
        <v>128</v>
      </c>
      <c r="C22" s="70">
        <f>'unselbst. Beschäftigte 7_2017'!C22*100/'unselbst. Beschäftigte 7_2017'!$L22</f>
        <v>16.486220472440944</v>
      </c>
      <c r="D22" s="70">
        <f>'unselbst. Beschäftigte 7_2017'!D22*100/'unselbst. Beschäftigte 7_2017'!$L22</f>
        <v>25.590551181102363</v>
      </c>
      <c r="E22" s="70">
        <f>'unselbst. Beschäftigte 7_2017'!E22*100/'unselbst. Beschäftigte 7_2017'!$L22</f>
        <v>16.830708661417322</v>
      </c>
      <c r="F22" s="70">
        <f>'unselbst. Beschäftigte 7_2017'!F22*100/'unselbst. Beschäftigte 7_2017'!$L22</f>
        <v>15.452755905511811</v>
      </c>
      <c r="G22" s="70">
        <f>'unselbst. Beschäftigte 7_2017'!G22*100/'unselbst. Beschäftigte 7_2017'!$L22</f>
        <v>14.862204724409448</v>
      </c>
      <c r="H22" s="70">
        <f>'unselbst. Beschäftigte 7_2017'!H22*100/'unselbst. Beschäftigte 7_2017'!$L22</f>
        <v>10.777559055118111</v>
      </c>
      <c r="I22" s="70">
        <f>'unselbst. Beschäftigte 7_2017'!I22*100/'unselbst. Beschäftigte 7_2017'!$L22</f>
        <v>0</v>
      </c>
      <c r="J22" s="70">
        <f>'unselbst. Beschäftigte 7_2017'!J22*100/'unselbst. Beschäftigte 7_2017'!$L22</f>
        <v>0</v>
      </c>
      <c r="K22" s="70">
        <f>'unselbst. Beschäftigte 7_2017'!K22*100/'unselbst. Beschäftigte 7_2017'!$L22</f>
        <v>0</v>
      </c>
      <c r="L22" s="71">
        <f>'unselbst. Beschäftigte 7_2017'!L22*100/'unselbst. Beschäftigte 7_2017'!$L22</f>
        <v>100</v>
      </c>
    </row>
    <row r="23" spans="1:12" ht="12.75" customHeight="1" x14ac:dyDescent="0.3">
      <c r="A23" s="18" t="s">
        <v>28</v>
      </c>
      <c r="B23" s="19" t="s">
        <v>128</v>
      </c>
      <c r="C23" s="70">
        <f>'unselbst. Beschäftigte 7_2017'!C23*100/'unselbst. Beschäftigte 7_2017'!$L23</f>
        <v>4.8574190430159501</v>
      </c>
      <c r="D23" s="70">
        <f>'unselbst. Beschäftigte 7_2017'!D23*100/'unselbst. Beschäftigte 7_2017'!$L23</f>
        <v>10.117609150958595</v>
      </c>
      <c r="E23" s="70">
        <f>'unselbst. Beschäftigte 7_2017'!E23*100/'unselbst. Beschäftigte 7_2017'!$L23</f>
        <v>16.457225712904783</v>
      </c>
      <c r="F23" s="70">
        <f>'unselbst. Beschäftigte 7_2017'!F23*100/'unselbst. Beschäftigte 7_2017'!$L23</f>
        <v>19.542452070243275</v>
      </c>
      <c r="G23" s="70">
        <f>'unselbst. Beschäftigte 7_2017'!G23*100/'unselbst. Beschäftigte 7_2017'!$L23</f>
        <v>12.59867891090704</v>
      </c>
      <c r="H23" s="70">
        <f>'unselbst. Beschäftigte 7_2017'!H23*100/'unselbst. Beschäftigte 7_2017'!$L23</f>
        <v>14.016433059449009</v>
      </c>
      <c r="I23" s="70">
        <f>'unselbst. Beschäftigte 7_2017'!I23*100/'unselbst. Beschäftigte 7_2017'!$L23</f>
        <v>17.343322055743517</v>
      </c>
      <c r="J23" s="70">
        <f>'unselbst. Beschäftigte 7_2017'!J23*100/'unselbst. Beschäftigte 7_2017'!$L23</f>
        <v>5.0668599967778318</v>
      </c>
      <c r="K23" s="70">
        <f>'unselbst. Beschäftigte 7_2017'!K23*100/'unselbst. Beschäftigte 7_2017'!$L23</f>
        <v>0</v>
      </c>
      <c r="L23" s="71">
        <f>'unselbst. Beschäftigte 7_2017'!L23*100/'unselbst. Beschäftigte 7_2017'!$L23</f>
        <v>100</v>
      </c>
    </row>
    <row r="24" spans="1:12" ht="12.75" customHeight="1" x14ac:dyDescent="0.3">
      <c r="A24" s="18" t="s">
        <v>29</v>
      </c>
      <c r="B24" s="19" t="s">
        <v>128</v>
      </c>
      <c r="C24" s="70">
        <f>'unselbst. Beschäftigte 7_2017'!C24*100/'unselbst. Beschäftigte 7_2017'!$L24</f>
        <v>48.646496815286625</v>
      </c>
      <c r="D24" s="70">
        <f>'unselbst. Beschäftigte 7_2017'!D24*100/'unselbst. Beschäftigte 7_2017'!$L24</f>
        <v>21.257961783439491</v>
      </c>
      <c r="E24" s="70">
        <f>'unselbst. Beschäftigte 7_2017'!E24*100/'unselbst. Beschäftigte 7_2017'!$L24</f>
        <v>8.0414012738853504</v>
      </c>
      <c r="F24" s="70">
        <f>'unselbst. Beschäftigte 7_2017'!F24*100/'unselbst. Beschäftigte 7_2017'!$L24</f>
        <v>1.6719745222929936</v>
      </c>
      <c r="G24" s="70">
        <f>'unselbst. Beschäftigte 7_2017'!G24*100/'unselbst. Beschäftigte 7_2017'!$L24</f>
        <v>7.8821656050955413</v>
      </c>
      <c r="H24" s="70">
        <f>'unselbst. Beschäftigte 7_2017'!H24*100/'unselbst. Beschäftigte 7_2017'!$L24</f>
        <v>12.5</v>
      </c>
      <c r="I24" s="70">
        <f>'unselbst. Beschäftigte 7_2017'!I24*100/'unselbst. Beschäftigte 7_2017'!$L24</f>
        <v>0</v>
      </c>
      <c r="J24" s="70">
        <f>'unselbst. Beschäftigte 7_2017'!J24*100/'unselbst. Beschäftigte 7_2017'!$L24</f>
        <v>0</v>
      </c>
      <c r="K24" s="70">
        <f>'unselbst. Beschäftigte 7_2017'!K24*100/'unselbst. Beschäftigte 7_2017'!$L24</f>
        <v>0</v>
      </c>
      <c r="L24" s="71">
        <f>'unselbst. Beschäftigte 7_2017'!L24*100/'unselbst. Beschäftigte 7_2017'!$L24</f>
        <v>100</v>
      </c>
    </row>
    <row r="25" spans="1:12" ht="12.75" customHeight="1" x14ac:dyDescent="0.3">
      <c r="A25" s="18" t="s">
        <v>30</v>
      </c>
      <c r="B25" s="19" t="s">
        <v>128</v>
      </c>
      <c r="C25" s="70">
        <f>'unselbst. Beschäftigte 7_2017'!C25*100/'unselbst. Beschäftigte 7_2017'!$L25</f>
        <v>21.902090770015299</v>
      </c>
      <c r="D25" s="70">
        <f>'unselbst. Beschäftigte 7_2017'!D25*100/'unselbst. Beschäftigte 7_2017'!$L25</f>
        <v>18.663946965833759</v>
      </c>
      <c r="E25" s="70">
        <f>'unselbst. Beschäftigte 7_2017'!E25*100/'unselbst. Beschäftigte 7_2017'!$L25</f>
        <v>23.023967363590007</v>
      </c>
      <c r="F25" s="70">
        <f>'unselbst. Beschäftigte 7_2017'!F25*100/'unselbst. Beschäftigte 7_2017'!$L25</f>
        <v>9.2299847016828149</v>
      </c>
      <c r="G25" s="70">
        <f>'unselbst. Beschäftigte 7_2017'!G25*100/'unselbst. Beschäftigte 7_2017'!$L25</f>
        <v>5.0229474757776646</v>
      </c>
      <c r="H25" s="70">
        <f>'unselbst. Beschäftigte 7_2017'!H25*100/'unselbst. Beschäftigte 7_2017'!$L25</f>
        <v>9.7654258031616514</v>
      </c>
      <c r="I25" s="70">
        <f>'unselbst. Beschäftigte 7_2017'!I25*100/'unselbst. Beschäftigte 7_2017'!$L25</f>
        <v>12.391636919938806</v>
      </c>
      <c r="J25" s="70">
        <f>'unselbst. Beschäftigte 7_2017'!J25*100/'unselbst. Beschäftigte 7_2017'!$L25</f>
        <v>0</v>
      </c>
      <c r="K25" s="70">
        <f>'unselbst. Beschäftigte 7_2017'!K25*100/'unselbst. Beschäftigte 7_2017'!$L25</f>
        <v>0</v>
      </c>
      <c r="L25" s="71">
        <f>'unselbst. Beschäftigte 7_2017'!L25*100/'unselbst. Beschäftigte 7_2017'!$L25</f>
        <v>100</v>
      </c>
    </row>
    <row r="26" spans="1:12" ht="12.75" customHeight="1" x14ac:dyDescent="0.3">
      <c r="A26" s="18" t="s">
        <v>31</v>
      </c>
      <c r="B26" s="19" t="s">
        <v>128</v>
      </c>
      <c r="C26" s="70">
        <f>'unselbst. Beschäftigte 7_2017'!C26*100/'unselbst. Beschäftigte 7_2017'!$L26</f>
        <v>54.950495049504951</v>
      </c>
      <c r="D26" s="70">
        <f>'unselbst. Beschäftigte 7_2017'!D26*100/'unselbst. Beschäftigte 7_2017'!$L26</f>
        <v>14.851485148514852</v>
      </c>
      <c r="E26" s="70">
        <f>'unselbst. Beschäftigte 7_2017'!E26*100/'unselbst. Beschäftigte 7_2017'!$L26</f>
        <v>7.4257425742574261</v>
      </c>
      <c r="F26" s="70">
        <f>'unselbst. Beschäftigte 7_2017'!F26*100/'unselbst. Beschäftigte 7_2017'!$L26</f>
        <v>22.772277227722771</v>
      </c>
      <c r="G26" s="70">
        <f>'unselbst. Beschäftigte 7_2017'!G26*100/'unselbst. Beschäftigte 7_2017'!$L26</f>
        <v>0</v>
      </c>
      <c r="H26" s="70">
        <f>'unselbst. Beschäftigte 7_2017'!H26*100/'unselbst. Beschäftigte 7_2017'!$L26</f>
        <v>0</v>
      </c>
      <c r="I26" s="70">
        <f>'unselbst. Beschäftigte 7_2017'!I26*100/'unselbst. Beschäftigte 7_2017'!$L26</f>
        <v>0</v>
      </c>
      <c r="J26" s="70">
        <f>'unselbst. Beschäftigte 7_2017'!J26*100/'unselbst. Beschäftigte 7_2017'!$L26</f>
        <v>0</v>
      </c>
      <c r="K26" s="70">
        <f>'unselbst. Beschäftigte 7_2017'!K26*100/'unselbst. Beschäftigte 7_2017'!$L26</f>
        <v>0</v>
      </c>
      <c r="L26" s="71">
        <f>'unselbst. Beschäftigte 7_2017'!L26*100/'unselbst. Beschäftigte 7_2017'!$L26</f>
        <v>100</v>
      </c>
    </row>
    <row r="27" spans="1:12" ht="12.75" customHeight="1" x14ac:dyDescent="0.3">
      <c r="A27" s="18" t="s">
        <v>32</v>
      </c>
      <c r="B27" s="19" t="s">
        <v>128</v>
      </c>
      <c r="C27" s="70">
        <f>'unselbst. Beschäftigte 7_2017'!C27*100/'unselbst. Beschäftigte 7_2017'!$L27</f>
        <v>8.5967365967365961</v>
      </c>
      <c r="D27" s="70">
        <f>'unselbst. Beschäftigte 7_2017'!D27*100/'unselbst. Beschäftigte 7_2017'!$L27</f>
        <v>6.2191142191142195</v>
      </c>
      <c r="E27" s="70">
        <f>'unselbst. Beschäftigte 7_2017'!E27*100/'unselbst. Beschäftigte 7_2017'!$L27</f>
        <v>8.4102564102564106</v>
      </c>
      <c r="F27" s="70">
        <f>'unselbst. Beschäftigte 7_2017'!F27*100/'unselbst. Beschäftigte 7_2017'!$L27</f>
        <v>14.731934731934732</v>
      </c>
      <c r="G27" s="70">
        <f>'unselbst. Beschäftigte 7_2017'!G27*100/'unselbst. Beschäftigte 7_2017'!$L27</f>
        <v>10.909090909090908</v>
      </c>
      <c r="H27" s="70">
        <f>'unselbst. Beschäftigte 7_2017'!H27*100/'unselbst. Beschäftigte 7_2017'!$L27</f>
        <v>16.736596736596738</v>
      </c>
      <c r="I27" s="70">
        <f>'unselbst. Beschäftigte 7_2017'!I27*100/'unselbst. Beschäftigte 7_2017'!$L27</f>
        <v>14.797202797202797</v>
      </c>
      <c r="J27" s="70">
        <f>'unselbst. Beschäftigte 7_2017'!J27*100/'unselbst. Beschäftigte 7_2017'!$L27</f>
        <v>8.8484848484848477</v>
      </c>
      <c r="K27" s="70">
        <f>'unselbst. Beschäftigte 7_2017'!K27*100/'unselbst. Beschäftigte 7_2017'!$L27</f>
        <v>10.750582750582751</v>
      </c>
      <c r="L27" s="71">
        <f>'unselbst. Beschäftigte 7_2017'!L27*100/'unselbst. Beschäftigte 7_2017'!$L27</f>
        <v>100</v>
      </c>
    </row>
    <row r="28" spans="1:12" ht="12.75" customHeight="1" x14ac:dyDescent="0.3">
      <c r="A28" s="18" t="s">
        <v>33</v>
      </c>
      <c r="B28" s="19" t="s">
        <v>128</v>
      </c>
      <c r="C28" s="70">
        <f>'unselbst. Beschäftigte 7_2017'!C28*100/'unselbst. Beschäftigte 7_2017'!$L28</f>
        <v>40.142729705619985</v>
      </c>
      <c r="D28" s="70">
        <f>'unselbst. Beschäftigte 7_2017'!D28*100/'unselbst. Beschäftigte 7_2017'!$L28</f>
        <v>27.802557240559025</v>
      </c>
      <c r="E28" s="70">
        <f>'unselbst. Beschäftigte 7_2017'!E28*100/'unselbst. Beschäftigte 7_2017'!$L28</f>
        <v>14.927148379423134</v>
      </c>
      <c r="F28" s="70">
        <f>'unselbst. Beschäftigte 7_2017'!F28*100/'unselbst. Beschäftigte 7_2017'!$L28</f>
        <v>6.6607195955991676</v>
      </c>
      <c r="G28" s="70">
        <f>'unselbst. Beschäftigte 7_2017'!G28*100/'unselbst. Beschäftigte 7_2017'!$L28</f>
        <v>0</v>
      </c>
      <c r="H28" s="70">
        <f>'unselbst. Beschäftigte 7_2017'!H28*100/'unselbst. Beschäftigte 7_2017'!$L28</f>
        <v>10.466845078798691</v>
      </c>
      <c r="I28" s="70">
        <f>'unselbst. Beschäftigte 7_2017'!I28*100/'unselbst. Beschäftigte 7_2017'!$L28</f>
        <v>0</v>
      </c>
      <c r="J28" s="70">
        <f>'unselbst. Beschäftigte 7_2017'!J28*100/'unselbst. Beschäftigte 7_2017'!$L28</f>
        <v>0</v>
      </c>
      <c r="K28" s="70">
        <f>'unselbst. Beschäftigte 7_2017'!K28*100/'unselbst. Beschäftigte 7_2017'!$L28</f>
        <v>0</v>
      </c>
      <c r="L28" s="71">
        <f>'unselbst. Beschäftigte 7_2017'!L28*100/'unselbst. Beschäftigte 7_2017'!$L28</f>
        <v>100</v>
      </c>
    </row>
    <row r="29" spans="1:12" ht="12.75" customHeight="1" x14ac:dyDescent="0.3">
      <c r="A29" s="18" t="s">
        <v>34</v>
      </c>
      <c r="B29" s="19" t="s">
        <v>128</v>
      </c>
      <c r="C29" s="70">
        <f>'unselbst. Beschäftigte 7_2017'!C29*100/'unselbst. Beschäftigte 7_2017'!$L29</f>
        <v>33.900928792569658</v>
      </c>
      <c r="D29" s="70">
        <f>'unselbst. Beschäftigte 7_2017'!D29*100/'unselbst. Beschäftigte 7_2017'!$L29</f>
        <v>51.083591331269346</v>
      </c>
      <c r="E29" s="70">
        <f>'unselbst. Beschäftigte 7_2017'!E29*100/'unselbst. Beschäftigte 7_2017'!$L29</f>
        <v>11.609907120743035</v>
      </c>
      <c r="F29" s="70">
        <f>'unselbst. Beschäftigte 7_2017'!F29*100/'unselbst. Beschäftigte 7_2017'!$L29</f>
        <v>3.4055727554179565</v>
      </c>
      <c r="G29" s="70">
        <f>'unselbst. Beschäftigte 7_2017'!G29*100/'unselbst. Beschäftigte 7_2017'!$L29</f>
        <v>0</v>
      </c>
      <c r="H29" s="70">
        <f>'unselbst. Beschäftigte 7_2017'!H29*100/'unselbst. Beschäftigte 7_2017'!$L29</f>
        <v>0</v>
      </c>
      <c r="I29" s="70">
        <f>'unselbst. Beschäftigte 7_2017'!I29*100/'unselbst. Beschäftigte 7_2017'!$L29</f>
        <v>0</v>
      </c>
      <c r="J29" s="70">
        <f>'unselbst. Beschäftigte 7_2017'!J29*100/'unselbst. Beschäftigte 7_2017'!$L29</f>
        <v>0</v>
      </c>
      <c r="K29" s="70">
        <f>'unselbst. Beschäftigte 7_2017'!K29*100/'unselbst. Beschäftigte 7_2017'!$L29</f>
        <v>0</v>
      </c>
      <c r="L29" s="71">
        <f>'unselbst. Beschäftigte 7_2017'!L29*100/'unselbst. Beschäftigte 7_2017'!$L29</f>
        <v>100</v>
      </c>
    </row>
    <row r="30" spans="1:12" ht="12.75" customHeight="1" x14ac:dyDescent="0.3">
      <c r="A30" s="18" t="s">
        <v>35</v>
      </c>
      <c r="B30" s="19" t="s">
        <v>128</v>
      </c>
      <c r="C30" s="70">
        <f>'unselbst. Beschäftigte 7_2017'!C30*100/'unselbst. Beschäftigte 7_2017'!$L30</f>
        <v>19.189765458422176</v>
      </c>
      <c r="D30" s="70">
        <f>'unselbst. Beschäftigte 7_2017'!D30*100/'unselbst. Beschäftigte 7_2017'!$L30</f>
        <v>29.850746268656717</v>
      </c>
      <c r="E30" s="70">
        <f>'unselbst. Beschäftigte 7_2017'!E30*100/'unselbst. Beschäftigte 7_2017'!$L30</f>
        <v>40.724946695095952</v>
      </c>
      <c r="F30" s="70">
        <f>'unselbst. Beschäftigte 7_2017'!F30*100/'unselbst. Beschäftigte 7_2017'!$L30</f>
        <v>10.23454157782516</v>
      </c>
      <c r="G30" s="70">
        <f>'unselbst. Beschäftigte 7_2017'!G30*100/'unselbst. Beschäftigte 7_2017'!$L30</f>
        <v>0</v>
      </c>
      <c r="H30" s="70">
        <f>'unselbst. Beschäftigte 7_2017'!H30*100/'unselbst. Beschäftigte 7_2017'!$L30</f>
        <v>0</v>
      </c>
      <c r="I30" s="70">
        <f>'unselbst. Beschäftigte 7_2017'!I30*100/'unselbst. Beschäftigte 7_2017'!$L30</f>
        <v>0</v>
      </c>
      <c r="J30" s="70">
        <f>'unselbst. Beschäftigte 7_2017'!J30*100/'unselbst. Beschäftigte 7_2017'!$L30</f>
        <v>0</v>
      </c>
      <c r="K30" s="70">
        <f>'unselbst. Beschäftigte 7_2017'!K30*100/'unselbst. Beschäftigte 7_2017'!$L30</f>
        <v>0</v>
      </c>
      <c r="L30" s="71">
        <f>'unselbst. Beschäftigte 7_2017'!L30*100/'unselbst. Beschäftigte 7_2017'!$L30</f>
        <v>100</v>
      </c>
    </row>
    <row r="31" spans="1:12" ht="12.75" customHeight="1" x14ac:dyDescent="0.3">
      <c r="A31" s="18" t="s">
        <v>36</v>
      </c>
      <c r="B31" s="19" t="s">
        <v>128</v>
      </c>
      <c r="C31" s="70">
        <f>'unselbst. Beschäftigte 7_2017'!C31*100/'unselbst. Beschäftigte 7_2017'!$L31</f>
        <v>5.835907998626845</v>
      </c>
      <c r="D31" s="70">
        <f>'unselbst. Beschäftigte 7_2017'!D31*100/'unselbst. Beschäftigte 7_2017'!$L31</f>
        <v>4.3009170712569267</v>
      </c>
      <c r="E31" s="70">
        <f>'unselbst. Beschäftigte 7_2017'!E31*100/'unselbst. Beschäftigte 7_2017'!$L31</f>
        <v>5.1150017164435289</v>
      </c>
      <c r="F31" s="70">
        <f>'unselbst. Beschäftigte 7_2017'!F31*100/'unselbst. Beschäftigte 7_2017'!$L31</f>
        <v>9.9406600951400126</v>
      </c>
      <c r="G31" s="70">
        <f>'unselbst. Beschäftigte 7_2017'!G31*100/'unselbst. Beschäftigte 7_2017'!$L31</f>
        <v>12.211269677799029</v>
      </c>
      <c r="H31" s="70">
        <f>'unselbst. Beschäftigte 7_2017'!H31*100/'unselbst. Beschäftigte 7_2017'!$L31</f>
        <v>22.44617723505468</v>
      </c>
      <c r="I31" s="70">
        <f>'unselbst. Beschäftigte 7_2017'!I31*100/'unselbst. Beschäftigte 7_2017'!$L31</f>
        <v>14.099357559707714</v>
      </c>
      <c r="J31" s="70">
        <f>'unselbst. Beschäftigte 7_2017'!J31*100/'unselbst. Beschäftigte 7_2017'!$L31</f>
        <v>13.559903879162375</v>
      </c>
      <c r="K31" s="70">
        <f>'unselbst. Beschäftigte 7_2017'!K31*100/'unselbst. Beschäftigte 7_2017'!$L31</f>
        <v>12.490804766808886</v>
      </c>
      <c r="L31" s="71">
        <f>'unselbst. Beschäftigte 7_2017'!L31*100/'unselbst. Beschäftigte 7_2017'!$L31</f>
        <v>100</v>
      </c>
    </row>
    <row r="32" spans="1:12" ht="12.75" customHeight="1" x14ac:dyDescent="0.3">
      <c r="A32" s="18" t="s">
        <v>37</v>
      </c>
      <c r="B32" s="19" t="s">
        <v>128</v>
      </c>
      <c r="C32" s="70">
        <f>'unselbst. Beschäftigte 7_2017'!C32*100/'unselbst. Beschäftigte 7_2017'!$L32</f>
        <v>60.714285714285715</v>
      </c>
      <c r="D32" s="70">
        <f>'unselbst. Beschäftigte 7_2017'!D32*100/'unselbst. Beschäftigte 7_2017'!$L32</f>
        <v>14.285714285714286</v>
      </c>
      <c r="E32" s="70">
        <f>'unselbst. Beschäftigte 7_2017'!E32*100/'unselbst. Beschäftigte 7_2017'!$L32</f>
        <v>25</v>
      </c>
      <c r="F32" s="70">
        <f>'unselbst. Beschäftigte 7_2017'!F32*100/'unselbst. Beschäftigte 7_2017'!$L32</f>
        <v>0</v>
      </c>
      <c r="G32" s="70">
        <f>'unselbst. Beschäftigte 7_2017'!G32*100/'unselbst. Beschäftigte 7_2017'!$L32</f>
        <v>0</v>
      </c>
      <c r="H32" s="70">
        <f>'unselbst. Beschäftigte 7_2017'!H32*100/'unselbst. Beschäftigte 7_2017'!$L32</f>
        <v>0</v>
      </c>
      <c r="I32" s="70">
        <f>'unselbst. Beschäftigte 7_2017'!I32*100/'unselbst. Beschäftigte 7_2017'!$L32</f>
        <v>0</v>
      </c>
      <c r="J32" s="70">
        <f>'unselbst. Beschäftigte 7_2017'!J32*100/'unselbst. Beschäftigte 7_2017'!$L32</f>
        <v>0</v>
      </c>
      <c r="K32" s="70">
        <f>'unselbst. Beschäftigte 7_2017'!K32*100/'unselbst. Beschäftigte 7_2017'!$L32</f>
        <v>0</v>
      </c>
      <c r="L32" s="71">
        <f>'unselbst. Beschäftigte 7_2017'!L32*100/'unselbst. Beschäftigte 7_2017'!$L32</f>
        <v>100</v>
      </c>
    </row>
    <row r="33" spans="1:12" ht="12.75" customHeight="1" x14ac:dyDescent="0.3">
      <c r="A33" s="18" t="s">
        <v>38</v>
      </c>
      <c r="B33" s="19" t="s">
        <v>128</v>
      </c>
      <c r="C33" s="70">
        <f>'unselbst. Beschäftigte 7_2017'!C33*100/'unselbst. Beschäftigte 7_2017'!$L33</f>
        <v>55.263157894736842</v>
      </c>
      <c r="D33" s="70">
        <f>'unselbst. Beschäftigte 7_2017'!D33*100/'unselbst. Beschäftigte 7_2017'!$L33</f>
        <v>15.601503759398497</v>
      </c>
      <c r="E33" s="70">
        <f>'unselbst. Beschäftigte 7_2017'!E33*100/'unselbst. Beschäftigte 7_2017'!$L33</f>
        <v>16.729323308270676</v>
      </c>
      <c r="F33" s="70">
        <f>'unselbst. Beschäftigte 7_2017'!F33*100/'unselbst. Beschäftigte 7_2017'!$L33</f>
        <v>0</v>
      </c>
      <c r="G33" s="70">
        <f>'unselbst. Beschäftigte 7_2017'!G33*100/'unselbst. Beschäftigte 7_2017'!$L33</f>
        <v>12.406015037593985</v>
      </c>
      <c r="H33" s="70">
        <f>'unselbst. Beschäftigte 7_2017'!H33*100/'unselbst. Beschäftigte 7_2017'!$L33</f>
        <v>0</v>
      </c>
      <c r="I33" s="70">
        <f>'unselbst. Beschäftigte 7_2017'!I33*100/'unselbst. Beschäftigte 7_2017'!$L33</f>
        <v>0</v>
      </c>
      <c r="J33" s="70">
        <f>'unselbst. Beschäftigte 7_2017'!J33*100/'unselbst. Beschäftigte 7_2017'!$L33</f>
        <v>0</v>
      </c>
      <c r="K33" s="70">
        <f>'unselbst. Beschäftigte 7_2017'!K33*100/'unselbst. Beschäftigte 7_2017'!$L33</f>
        <v>0</v>
      </c>
      <c r="L33" s="71">
        <f>'unselbst. Beschäftigte 7_2017'!L33*100/'unselbst. Beschäftigte 7_2017'!$L33</f>
        <v>100</v>
      </c>
    </row>
    <row r="34" spans="1:12" ht="12.75" customHeight="1" x14ac:dyDescent="0.3">
      <c r="A34" s="18" t="s">
        <v>39</v>
      </c>
      <c r="B34" s="19" t="s">
        <v>128</v>
      </c>
      <c r="C34" s="70">
        <f>'unselbst. Beschäftigte 7_2017'!C34*100/'unselbst. Beschäftigte 7_2017'!$L34</f>
        <v>56.502242152466366</v>
      </c>
      <c r="D34" s="70">
        <f>'unselbst. Beschäftigte 7_2017'!D34*100/'unselbst. Beschäftigte 7_2017'!$L34</f>
        <v>10.762331838565023</v>
      </c>
      <c r="E34" s="70">
        <f>'unselbst. Beschäftigte 7_2017'!E34*100/'unselbst. Beschäftigte 7_2017'!$L34</f>
        <v>23.766816143497756</v>
      </c>
      <c r="F34" s="70">
        <f>'unselbst. Beschäftigte 7_2017'!F34*100/'unselbst. Beschäftigte 7_2017'!$L34</f>
        <v>8.9686098654708513</v>
      </c>
      <c r="G34" s="70">
        <f>'unselbst. Beschäftigte 7_2017'!G34*100/'unselbst. Beschäftigte 7_2017'!$L34</f>
        <v>0</v>
      </c>
      <c r="H34" s="70">
        <f>'unselbst. Beschäftigte 7_2017'!H34*100/'unselbst. Beschäftigte 7_2017'!$L34</f>
        <v>0</v>
      </c>
      <c r="I34" s="70">
        <f>'unselbst. Beschäftigte 7_2017'!I34*100/'unselbst. Beschäftigte 7_2017'!$L34</f>
        <v>0</v>
      </c>
      <c r="J34" s="70">
        <f>'unselbst. Beschäftigte 7_2017'!J34*100/'unselbst. Beschäftigte 7_2017'!$L34</f>
        <v>0</v>
      </c>
      <c r="K34" s="70">
        <f>'unselbst. Beschäftigte 7_2017'!K34*100/'unselbst. Beschäftigte 7_2017'!$L34</f>
        <v>0</v>
      </c>
      <c r="L34" s="71">
        <f>'unselbst. Beschäftigte 7_2017'!L34*100/'unselbst. Beschäftigte 7_2017'!$L34</f>
        <v>100</v>
      </c>
    </row>
    <row r="35" spans="1:12" ht="12.75" customHeight="1" x14ac:dyDescent="0.3">
      <c r="A35" s="18"/>
      <c r="B35" s="19"/>
      <c r="C35" s="70"/>
      <c r="D35" s="70"/>
      <c r="E35" s="70"/>
      <c r="F35" s="70"/>
      <c r="G35" s="70"/>
      <c r="H35" s="70"/>
      <c r="I35" s="70"/>
      <c r="J35" s="70"/>
      <c r="K35" s="70"/>
      <c r="L35" s="71"/>
    </row>
    <row r="36" spans="1:12" ht="12.75" customHeight="1" x14ac:dyDescent="0.3">
      <c r="A36" s="18"/>
      <c r="B36" s="19"/>
      <c r="C36" s="71">
        <f>'unselbst. Beschäftigte 7_2017'!C36*100/'unselbst. Beschäftigte 7_2017'!$L36</f>
        <v>11.372319769505397</v>
      </c>
      <c r="D36" s="71">
        <f>'unselbst. Beschäftigte 7_2017'!D36*100/'unselbst. Beschäftigte 7_2017'!$L36</f>
        <v>12.387693035750326</v>
      </c>
      <c r="E36" s="71">
        <f>'unselbst. Beschäftigte 7_2017'!E36*100/'unselbst. Beschäftigte 7_2017'!$L36</f>
        <v>15.315503406615585</v>
      </c>
      <c r="F36" s="71">
        <f>'unselbst. Beschäftigte 7_2017'!F36*100/'unselbst. Beschäftigte 7_2017'!$L36</f>
        <v>19.598304695492409</v>
      </c>
      <c r="G36" s="71">
        <f>'unselbst. Beschäftigte 7_2017'!G36*100/'unselbst. Beschäftigte 7_2017'!$L36</f>
        <v>12.584643436262535</v>
      </c>
      <c r="H36" s="71">
        <f>'unselbst. Beschäftigte 7_2017'!H36*100/'unselbst. Beschäftigte 7_2017'!$L36</f>
        <v>12.806647597970645</v>
      </c>
      <c r="I36" s="71">
        <f>'unselbst. Beschäftigte 7_2017'!I36*100/'unselbst. Beschäftigte 7_2017'!$L36</f>
        <v>7.5300471149898049</v>
      </c>
      <c r="J36" s="71">
        <f>'unselbst. Beschäftigte 7_2017'!J36*100/'unselbst. Beschäftigte 7_2017'!$L36</f>
        <v>4.6412092615403884</v>
      </c>
      <c r="K36" s="71">
        <f>'unselbst. Beschäftigte 7_2017'!K36*100/'unselbst. Beschäftigte 7_2017'!$L36</f>
        <v>3.7636316818729076</v>
      </c>
      <c r="L36" s="71">
        <f>'unselbst. Beschäftigte 7_2017'!L36*100/'unselbst. Beschäftigte 7_2017'!$L36</f>
        <v>100</v>
      </c>
    </row>
    <row r="37" spans="1:12" ht="12.75" customHeight="1" x14ac:dyDescent="0.3">
      <c r="A37" s="18"/>
      <c r="B37" s="19"/>
      <c r="C37" s="70"/>
      <c r="D37" s="70"/>
      <c r="E37" s="70"/>
      <c r="F37" s="70"/>
      <c r="G37" s="70"/>
      <c r="H37" s="70"/>
      <c r="I37" s="70"/>
      <c r="J37" s="70"/>
      <c r="K37" s="70"/>
      <c r="L37" s="71"/>
    </row>
    <row r="38" spans="1:12" ht="12.75" customHeight="1" x14ac:dyDescent="0.3">
      <c r="A38" s="18" t="s">
        <v>40</v>
      </c>
      <c r="B38" s="19" t="s">
        <v>128</v>
      </c>
      <c r="C38" s="70">
        <f>'unselbst. Beschäftigte 7_2017'!C38*100/'unselbst. Beschäftigte 7_2017'!$L38</f>
        <v>0.70921985815602839</v>
      </c>
      <c r="D38" s="70">
        <f>'unselbst. Beschäftigte 7_2017'!D38*100/'unselbst. Beschäftigte 7_2017'!$L38</f>
        <v>0</v>
      </c>
      <c r="E38" s="70">
        <f>'unselbst. Beschäftigte 7_2017'!E38*100/'unselbst. Beschäftigte 7_2017'!$L38</f>
        <v>0</v>
      </c>
      <c r="F38" s="70">
        <f>'unselbst. Beschäftigte 7_2017'!F38*100/'unselbst. Beschäftigte 7_2017'!$L38</f>
        <v>0</v>
      </c>
      <c r="G38" s="70">
        <f>'unselbst. Beschäftigte 7_2017'!G38*100/'unselbst. Beschäftigte 7_2017'!$L38</f>
        <v>0</v>
      </c>
      <c r="H38" s="70">
        <f>'unselbst. Beschäftigte 7_2017'!H38*100/'unselbst. Beschäftigte 7_2017'!$L38</f>
        <v>99.290780141843967</v>
      </c>
      <c r="I38" s="70">
        <f>'unselbst. Beschäftigte 7_2017'!I38*100/'unselbst. Beschäftigte 7_2017'!$L38</f>
        <v>0</v>
      </c>
      <c r="J38" s="70">
        <f>'unselbst. Beschäftigte 7_2017'!J38*100/'unselbst. Beschäftigte 7_2017'!$L38</f>
        <v>0</v>
      </c>
      <c r="K38" s="70">
        <f>'unselbst. Beschäftigte 7_2017'!K38*100/'unselbst. Beschäftigte 7_2017'!$L38</f>
        <v>0</v>
      </c>
      <c r="L38" s="71">
        <f>'unselbst. Beschäftigte 7_2017'!L38*100/'unselbst. Beschäftigte 7_2017'!$L38</f>
        <v>100</v>
      </c>
    </row>
    <row r="39" spans="1:12" ht="12.75" customHeight="1" x14ac:dyDescent="0.3">
      <c r="A39" s="18" t="s">
        <v>41</v>
      </c>
      <c r="B39" s="19" t="s">
        <v>128</v>
      </c>
      <c r="C39" s="70">
        <f>'unselbst. Beschäftigte 7_2017'!C39*100/'unselbst. Beschäftigte 7_2017'!$L39</f>
        <v>0.65454545454545454</v>
      </c>
      <c r="D39" s="70">
        <f>'unselbst. Beschäftigte 7_2017'!D39*100/'unselbst. Beschäftigte 7_2017'!$L39</f>
        <v>2.0363636363636362</v>
      </c>
      <c r="E39" s="70">
        <f>'unselbst. Beschäftigte 7_2017'!E39*100/'unselbst. Beschäftigte 7_2017'!$L39</f>
        <v>0</v>
      </c>
      <c r="F39" s="70">
        <f>'unselbst. Beschäftigte 7_2017'!F39*100/'unselbst. Beschäftigte 7_2017'!$L39</f>
        <v>1.7454545454545454</v>
      </c>
      <c r="G39" s="70">
        <f>'unselbst. Beschäftigte 7_2017'!G39*100/'unselbst. Beschäftigte 7_2017'!$L39</f>
        <v>0</v>
      </c>
      <c r="H39" s="70">
        <f>'unselbst. Beschäftigte 7_2017'!H39*100/'unselbst. Beschäftigte 7_2017'!$L39</f>
        <v>0</v>
      </c>
      <c r="I39" s="70">
        <f>'unselbst. Beschäftigte 7_2017'!I39*100/'unselbst. Beschäftigte 7_2017'!$L39</f>
        <v>0</v>
      </c>
      <c r="J39" s="70">
        <f>'unselbst. Beschäftigte 7_2017'!J39*100/'unselbst. Beschäftigte 7_2017'!$L39</f>
        <v>95.563636363636363</v>
      </c>
      <c r="K39" s="70">
        <f>'unselbst. Beschäftigte 7_2017'!K39*100/'unselbst. Beschäftigte 7_2017'!$L39</f>
        <v>0</v>
      </c>
      <c r="L39" s="71">
        <f>'unselbst. Beschäftigte 7_2017'!L39*100/'unselbst. Beschäftigte 7_2017'!$L39</f>
        <v>100</v>
      </c>
    </row>
    <row r="40" spans="1:12" ht="12.75" customHeight="1" x14ac:dyDescent="0.3">
      <c r="A40" s="18" t="s">
        <v>42</v>
      </c>
      <c r="B40" s="19" t="s">
        <v>128</v>
      </c>
      <c r="C40" s="70">
        <f>'unselbst. Beschäftigte 7_2017'!C40*100/'unselbst. Beschäftigte 7_2017'!$L40</f>
        <v>2.2123893805309733</v>
      </c>
      <c r="D40" s="70">
        <f>'unselbst. Beschäftigte 7_2017'!D40*100/'unselbst. Beschäftigte 7_2017'!$L40</f>
        <v>1.8647281921618204</v>
      </c>
      <c r="E40" s="70">
        <f>'unselbst. Beschäftigte 7_2017'!E40*100/'unselbst. Beschäftigte 7_2017'!$L40</f>
        <v>5.4361567635903922</v>
      </c>
      <c r="F40" s="70">
        <f>'unselbst. Beschäftigte 7_2017'!F40*100/'unselbst. Beschäftigte 7_2017'!$L40</f>
        <v>9.0391908975979778</v>
      </c>
      <c r="G40" s="70">
        <f>'unselbst. Beschäftigte 7_2017'!G40*100/'unselbst. Beschäftigte 7_2017'!$L40</f>
        <v>18.426042983565107</v>
      </c>
      <c r="H40" s="70">
        <f>'unselbst. Beschäftigte 7_2017'!H40*100/'unselbst. Beschäftigte 7_2017'!$L40</f>
        <v>33.407079646017699</v>
      </c>
      <c r="I40" s="70">
        <f>'unselbst. Beschäftigte 7_2017'!I40*100/'unselbst. Beschäftigte 7_2017'!$L40</f>
        <v>29.614412136536032</v>
      </c>
      <c r="J40" s="70">
        <f>'unselbst. Beschäftigte 7_2017'!J40*100/'unselbst. Beschäftigte 7_2017'!$L40</f>
        <v>0</v>
      </c>
      <c r="K40" s="70">
        <f>'unselbst. Beschäftigte 7_2017'!K40*100/'unselbst. Beschäftigte 7_2017'!$L40</f>
        <v>0</v>
      </c>
      <c r="L40" s="71">
        <f>'unselbst. Beschäftigte 7_2017'!L40*100/'unselbst. Beschäftigte 7_2017'!$L40</f>
        <v>100</v>
      </c>
    </row>
    <row r="41" spans="1:12" ht="12.75" customHeight="1" x14ac:dyDescent="0.3">
      <c r="A41" s="18" t="s">
        <v>43</v>
      </c>
      <c r="B41" s="19" t="s">
        <v>128</v>
      </c>
      <c r="C41" s="70">
        <f>'unselbst. Beschäftigte 7_2017'!C41*100/'unselbst. Beschäftigte 7_2017'!$L41</f>
        <v>0.6376195536663124</v>
      </c>
      <c r="D41" s="70">
        <f>'unselbst. Beschäftigte 7_2017'!D41*100/'unselbst. Beschäftigte 7_2017'!$L41</f>
        <v>0.6376195536663124</v>
      </c>
      <c r="E41" s="70">
        <f>'unselbst. Beschäftigte 7_2017'!E41*100/'unselbst. Beschäftigte 7_2017'!$L41</f>
        <v>0</v>
      </c>
      <c r="F41" s="70">
        <f>'unselbst. Beschäftigte 7_2017'!F41*100/'unselbst. Beschäftigte 7_2017'!$L41</f>
        <v>3.0818278427205099</v>
      </c>
      <c r="G41" s="70">
        <f>'unselbst. Beschäftigte 7_2017'!G41*100/'unselbst. Beschäftigte 7_2017'!$L41</f>
        <v>19.872476089266737</v>
      </c>
      <c r="H41" s="70">
        <f>'unselbst. Beschäftigte 7_2017'!H41*100/'unselbst. Beschäftigte 7_2017'!$L41</f>
        <v>0</v>
      </c>
      <c r="I41" s="70">
        <f>'unselbst. Beschäftigte 7_2017'!I41*100/'unselbst. Beschäftigte 7_2017'!$L41</f>
        <v>75.770456960680121</v>
      </c>
      <c r="J41" s="70">
        <f>'unselbst. Beschäftigte 7_2017'!J41*100/'unselbst. Beschäftigte 7_2017'!$L41</f>
        <v>0</v>
      </c>
      <c r="K41" s="70">
        <f>'unselbst. Beschäftigte 7_2017'!K41*100/'unselbst. Beschäftigte 7_2017'!$L41</f>
        <v>0</v>
      </c>
      <c r="L41" s="71">
        <f>'unselbst. Beschäftigte 7_2017'!L41*100/'unselbst. Beschäftigte 7_2017'!$L41</f>
        <v>100</v>
      </c>
    </row>
    <row r="42" spans="1:12" ht="12.75" customHeight="1" x14ac:dyDescent="0.3">
      <c r="A42" s="18" t="s">
        <v>44</v>
      </c>
      <c r="B42" s="19" t="s">
        <v>128</v>
      </c>
      <c r="C42" s="70">
        <f>'unselbst. Beschäftigte 7_2017'!C42*100/'unselbst. Beschäftigte 7_2017'!$L42</f>
        <v>0.29575702422932543</v>
      </c>
      <c r="D42" s="70">
        <f>'unselbst. Beschäftigte 7_2017'!D42*100/'unselbst. Beschäftigte 7_2017'!$L42</f>
        <v>0.36400864520532361</v>
      </c>
      <c r="E42" s="70">
        <f>'unselbst. Beschäftigte 7_2017'!E42*100/'unselbst. Beschäftigte 7_2017'!$L42</f>
        <v>1.6039130929359573</v>
      </c>
      <c r="F42" s="70">
        <f>'unselbst. Beschäftigte 7_2017'!F42*100/'unselbst. Beschäftigte 7_2017'!$L42</f>
        <v>8.2811966784211126</v>
      </c>
      <c r="G42" s="70">
        <f>'unselbst. Beschäftigte 7_2017'!G42*100/'unselbst. Beschäftigte 7_2017'!$L42</f>
        <v>5.8923899442611765</v>
      </c>
      <c r="H42" s="70">
        <f>'unselbst. Beschäftigte 7_2017'!H42*100/'unselbst. Beschäftigte 7_2017'!$L42</f>
        <v>39.051302468433626</v>
      </c>
      <c r="I42" s="70">
        <f>'unselbst. Beschäftigte 7_2017'!I42*100/'unselbst. Beschäftigte 7_2017'!$L42</f>
        <v>30.292344443180525</v>
      </c>
      <c r="J42" s="70">
        <f>'unselbst. Beschäftigte 7_2017'!J42*100/'unselbst. Beschäftigte 7_2017'!$L42</f>
        <v>14.219087703332955</v>
      </c>
      <c r="K42" s="70">
        <f>'unselbst. Beschäftigte 7_2017'!K42*100/'unselbst. Beschäftigte 7_2017'!$L42</f>
        <v>0</v>
      </c>
      <c r="L42" s="71">
        <f>'unselbst. Beschäftigte 7_2017'!L42*100/'unselbst. Beschäftigte 7_2017'!$L42</f>
        <v>100</v>
      </c>
    </row>
    <row r="43" spans="1:12" ht="12.75" customHeight="1" x14ac:dyDescent="0.3">
      <c r="A43" s="18" t="s">
        <v>45</v>
      </c>
      <c r="B43" s="19" t="s">
        <v>128</v>
      </c>
      <c r="C43" s="70">
        <f>'unselbst. Beschäftigte 7_2017'!C43*100/'unselbst. Beschäftigte 7_2017'!$L43</f>
        <v>0</v>
      </c>
      <c r="D43" s="70">
        <f>'unselbst. Beschäftigte 7_2017'!D43*100/'unselbst. Beschäftigte 7_2017'!$L43</f>
        <v>0</v>
      </c>
      <c r="E43" s="70">
        <f>'unselbst. Beschäftigte 7_2017'!E43*100/'unselbst. Beschäftigte 7_2017'!$L43</f>
        <v>0.50916496945010181</v>
      </c>
      <c r="F43" s="70">
        <f>'unselbst. Beschäftigte 7_2017'!F43*100/'unselbst. Beschäftigte 7_2017'!$L43</f>
        <v>0</v>
      </c>
      <c r="G43" s="70">
        <f>'unselbst. Beschäftigte 7_2017'!G43*100/'unselbst. Beschäftigte 7_2017'!$L43</f>
        <v>3.7678207739307537</v>
      </c>
      <c r="H43" s="70">
        <f>'unselbst. Beschäftigte 7_2017'!H43*100/'unselbst. Beschäftigte 7_2017'!$L43</f>
        <v>8.146639511201629</v>
      </c>
      <c r="I43" s="70">
        <f>'unselbst. Beschäftigte 7_2017'!I43*100/'unselbst. Beschäftigte 7_2017'!$L43</f>
        <v>14.765784114052954</v>
      </c>
      <c r="J43" s="70">
        <f>'unselbst. Beschäftigte 7_2017'!J43*100/'unselbst. Beschäftigte 7_2017'!$L43</f>
        <v>72.810590631364562</v>
      </c>
      <c r="K43" s="70">
        <f>'unselbst. Beschäftigte 7_2017'!K43*100/'unselbst. Beschäftigte 7_2017'!$L43</f>
        <v>0</v>
      </c>
      <c r="L43" s="71">
        <f>'unselbst. Beschäftigte 7_2017'!L43*100/'unselbst. Beschäftigte 7_2017'!$L43</f>
        <v>100</v>
      </c>
    </row>
    <row r="44" spans="1:12" ht="12.75" customHeight="1" x14ac:dyDescent="0.3">
      <c r="A44" s="18" t="s">
        <v>46</v>
      </c>
      <c r="B44" s="19" t="s">
        <v>128</v>
      </c>
      <c r="C44" s="70">
        <f>'unselbst. Beschäftigte 7_2017'!C44*100/'unselbst. Beschäftigte 7_2017'!$L44</f>
        <v>1.0894495412844036</v>
      </c>
      <c r="D44" s="70">
        <f>'unselbst. Beschäftigte 7_2017'!D44*100/'unselbst. Beschäftigte 7_2017'!$L44</f>
        <v>0</v>
      </c>
      <c r="E44" s="70">
        <f>'unselbst. Beschäftigte 7_2017'!E44*100/'unselbst. Beschäftigte 7_2017'!$L44</f>
        <v>0.97477064220183485</v>
      </c>
      <c r="F44" s="70">
        <f>'unselbst. Beschäftigte 7_2017'!F44*100/'unselbst. Beschäftigte 7_2017'!$L44</f>
        <v>14.850917431192661</v>
      </c>
      <c r="G44" s="70">
        <f>'unselbst. Beschäftigte 7_2017'!G44*100/'unselbst. Beschäftigte 7_2017'!$L44</f>
        <v>11.009174311926605</v>
      </c>
      <c r="H44" s="70">
        <f>'unselbst. Beschäftigte 7_2017'!H44*100/'unselbst. Beschäftigte 7_2017'!$L44</f>
        <v>47.247706422018346</v>
      </c>
      <c r="I44" s="70">
        <f>'unselbst. Beschäftigte 7_2017'!I44*100/'unselbst. Beschäftigte 7_2017'!$L44</f>
        <v>24.827981651376145</v>
      </c>
      <c r="J44" s="70">
        <f>'unselbst. Beschäftigte 7_2017'!J44*100/'unselbst. Beschäftigte 7_2017'!$L44</f>
        <v>0</v>
      </c>
      <c r="K44" s="70">
        <f>'unselbst. Beschäftigte 7_2017'!K44*100/'unselbst. Beschäftigte 7_2017'!$L44</f>
        <v>0</v>
      </c>
      <c r="L44" s="71">
        <f>'unselbst. Beschäftigte 7_2017'!L44*100/'unselbst. Beschäftigte 7_2017'!$L44</f>
        <v>100</v>
      </c>
    </row>
    <row r="45" spans="1:12" ht="12.75" customHeight="1" x14ac:dyDescent="0.3">
      <c r="A45" s="18" t="s">
        <v>47</v>
      </c>
      <c r="B45" s="19" t="s">
        <v>128</v>
      </c>
      <c r="C45" s="70">
        <f>'unselbst. Beschäftigte 7_2017'!C45*100/'unselbst. Beschäftigte 7_2017'!$L45</f>
        <v>0.2170138888888889</v>
      </c>
      <c r="D45" s="70">
        <f>'unselbst. Beschäftigte 7_2017'!D45*100/'unselbst. Beschäftigte 7_2017'!$L45</f>
        <v>0.23871527777777779</v>
      </c>
      <c r="E45" s="70">
        <f>'unselbst. Beschäftigte 7_2017'!E45*100/'unselbst. Beschäftigte 7_2017'!$L45</f>
        <v>0</v>
      </c>
      <c r="F45" s="70">
        <f>'unselbst. Beschäftigte 7_2017'!F45*100/'unselbst. Beschäftigte 7_2017'!$L45</f>
        <v>0.82465277777777779</v>
      </c>
      <c r="G45" s="70">
        <f>'unselbst. Beschäftigte 7_2017'!G45*100/'unselbst. Beschäftigte 7_2017'!$L45</f>
        <v>2.7994791666666665</v>
      </c>
      <c r="H45" s="70">
        <f>'unselbst. Beschäftigte 7_2017'!H45*100/'unselbst. Beschäftigte 7_2017'!$L45</f>
        <v>3.2118055555555554</v>
      </c>
      <c r="I45" s="70">
        <f>'unselbst. Beschäftigte 7_2017'!I45*100/'unselbst. Beschäftigte 7_2017'!$L45</f>
        <v>13.953993055555555</v>
      </c>
      <c r="J45" s="70">
        <f>'unselbst. Beschäftigte 7_2017'!J45*100/'unselbst. Beschäftigte 7_2017'!$L45</f>
        <v>20.3125</v>
      </c>
      <c r="K45" s="70">
        <f>'unselbst. Beschäftigte 7_2017'!K45*100/'unselbst. Beschäftigte 7_2017'!$L45</f>
        <v>58.441840277777779</v>
      </c>
      <c r="L45" s="71">
        <f>'unselbst. Beschäftigte 7_2017'!L45*100/'unselbst. Beschäftigte 7_2017'!$L45</f>
        <v>100</v>
      </c>
    </row>
    <row r="46" spans="1:12" ht="12.75" customHeight="1" x14ac:dyDescent="0.3">
      <c r="A46" s="18" t="s">
        <v>48</v>
      </c>
      <c r="B46" s="19" t="s">
        <v>128</v>
      </c>
      <c r="C46" s="70">
        <f>'unselbst. Beschäftigte 7_2017'!C46*100/'unselbst. Beschäftigte 7_2017'!$L46</f>
        <v>2.6683087027914616</v>
      </c>
      <c r="D46" s="70">
        <f>'unselbst. Beschäftigte 7_2017'!D46*100/'unselbst. Beschäftigte 7_2017'!$L46</f>
        <v>3.1198686371100166</v>
      </c>
      <c r="E46" s="70">
        <f>'unselbst. Beschäftigte 7_2017'!E46*100/'unselbst. Beschäftigte 7_2017'!$L46</f>
        <v>3.7766830870279144</v>
      </c>
      <c r="F46" s="70">
        <f>'unselbst. Beschäftigte 7_2017'!F46*100/'unselbst. Beschäftigte 7_2017'!$L46</f>
        <v>11.843185550082103</v>
      </c>
      <c r="G46" s="70">
        <f>'unselbst. Beschäftigte 7_2017'!G46*100/'unselbst. Beschäftigte 7_2017'!$L46</f>
        <v>6.013957307060755</v>
      </c>
      <c r="H46" s="70">
        <f>'unselbst. Beschäftigte 7_2017'!H46*100/'unselbst. Beschäftigte 7_2017'!$L46</f>
        <v>18.842364532019705</v>
      </c>
      <c r="I46" s="70">
        <f>'unselbst. Beschäftigte 7_2017'!I46*100/'unselbst. Beschäftigte 7_2017'!$L46</f>
        <v>23.973727422003282</v>
      </c>
      <c r="J46" s="70">
        <f>'unselbst. Beschäftigte 7_2017'!J46*100/'unselbst. Beschäftigte 7_2017'!$L46</f>
        <v>29.761904761904763</v>
      </c>
      <c r="K46" s="70">
        <f>'unselbst. Beschäftigte 7_2017'!K46*100/'unselbst. Beschäftigte 7_2017'!$L46</f>
        <v>0</v>
      </c>
      <c r="L46" s="71">
        <f>'unselbst. Beschäftigte 7_2017'!L46*100/'unselbst. Beschäftigte 7_2017'!$L46</f>
        <v>100</v>
      </c>
    </row>
    <row r="47" spans="1:12" ht="12.75" customHeight="1" x14ac:dyDescent="0.3">
      <c r="A47" s="18" t="s">
        <v>49</v>
      </c>
      <c r="B47" s="19" t="s">
        <v>128</v>
      </c>
      <c r="C47" s="70">
        <f>'unselbst. Beschäftigte 7_2017'!C47*100/'unselbst. Beschäftigte 7_2017'!$L47</f>
        <v>0.42380064417697916</v>
      </c>
      <c r="D47" s="70">
        <f>'unselbst. Beschäftigte 7_2017'!D47*100/'unselbst. Beschäftigte 7_2017'!$L47</f>
        <v>0.44075266994405832</v>
      </c>
      <c r="E47" s="70">
        <f>'unselbst. Beschäftigte 7_2017'!E47*100/'unselbst. Beschäftigte 7_2017'!$L47</f>
        <v>2.1359552466519749</v>
      </c>
      <c r="F47" s="70">
        <f>'unselbst. Beschäftigte 7_2017'!F47*100/'unselbst. Beschäftigte 7_2017'!$L47</f>
        <v>5.1195117816579083</v>
      </c>
      <c r="G47" s="70">
        <f>'unselbst. Beschäftigte 7_2017'!G47*100/'unselbst. Beschäftigte 7_2017'!$L47</f>
        <v>10.679776233259874</v>
      </c>
      <c r="H47" s="70">
        <f>'unselbst. Beschäftigte 7_2017'!H47*100/'unselbst. Beschäftigte 7_2017'!$L47</f>
        <v>39.159179521952872</v>
      </c>
      <c r="I47" s="70">
        <f>'unselbst. Beschäftigte 7_2017'!I47*100/'unselbst. Beschäftigte 7_2017'!$L47</f>
        <v>4.5770469571113752</v>
      </c>
      <c r="J47" s="70">
        <f>'unselbst. Beschäftigte 7_2017'!J47*100/'unselbst. Beschäftigte 7_2017'!$L47</f>
        <v>37.463976945244958</v>
      </c>
      <c r="K47" s="70">
        <f>'unselbst. Beschäftigte 7_2017'!K47*100/'unselbst. Beschäftigte 7_2017'!$L47</f>
        <v>0</v>
      </c>
      <c r="L47" s="71">
        <f>'unselbst. Beschäftigte 7_2017'!L47*100/'unselbst. Beschäftigte 7_2017'!$L47</f>
        <v>100</v>
      </c>
    </row>
    <row r="48" spans="1:12" ht="12.75" customHeight="1" x14ac:dyDescent="0.3">
      <c r="A48" s="18" t="s">
        <v>50</v>
      </c>
      <c r="B48" s="19" t="s">
        <v>128</v>
      </c>
      <c r="C48" s="70">
        <f>'unselbst. Beschäftigte 7_2017'!C48*100/'unselbst. Beschäftigte 7_2017'!$L48</f>
        <v>0.76946752847029853</v>
      </c>
      <c r="D48" s="70">
        <f>'unselbst. Beschäftigte 7_2017'!D48*100/'unselbst. Beschäftigte 7_2017'!$L48</f>
        <v>0.83102493074792239</v>
      </c>
      <c r="E48" s="70">
        <f>'unselbst. Beschäftigte 7_2017'!E48*100/'unselbst. Beschäftigte 7_2017'!$L48</f>
        <v>3.3240997229916895</v>
      </c>
      <c r="F48" s="70">
        <f>'unselbst. Beschäftigte 7_2017'!F48*100/'unselbst. Beschäftigte 7_2017'!$L48</f>
        <v>7.5100030778701141</v>
      </c>
      <c r="G48" s="70">
        <f>'unselbst. Beschäftigte 7_2017'!G48*100/'unselbst. Beschäftigte 7_2017'!$L48</f>
        <v>7.7870113881194216</v>
      </c>
      <c r="H48" s="70">
        <f>'unselbst. Beschäftigte 7_2017'!H48*100/'unselbst. Beschäftigte 7_2017'!$L48</f>
        <v>10.218528778085565</v>
      </c>
      <c r="I48" s="70">
        <f>'unselbst. Beschäftigte 7_2017'!I48*100/'unselbst. Beschäftigte 7_2017'!$L48</f>
        <v>33.979686057248387</v>
      </c>
      <c r="J48" s="70">
        <f>'unselbst. Beschäftigte 7_2017'!J48*100/'unselbst. Beschäftigte 7_2017'!$L48</f>
        <v>35.580178516466603</v>
      </c>
      <c r="K48" s="70">
        <f>'unselbst. Beschäftigte 7_2017'!K48*100/'unselbst. Beschäftigte 7_2017'!$L48</f>
        <v>0</v>
      </c>
      <c r="L48" s="71">
        <f>'unselbst. Beschäftigte 7_2017'!L48*100/'unselbst. Beschäftigte 7_2017'!$L48</f>
        <v>100</v>
      </c>
    </row>
    <row r="49" spans="1:12" ht="12.75" customHeight="1" x14ac:dyDescent="0.3">
      <c r="A49" s="18" t="s">
        <v>51</v>
      </c>
      <c r="B49" s="19" t="s">
        <v>128</v>
      </c>
      <c r="C49" s="70">
        <f>'unselbst. Beschäftigte 7_2017'!C49*100/'unselbst. Beschäftigte 7_2017'!$L49</f>
        <v>3.8067949242734342</v>
      </c>
      <c r="D49" s="70">
        <f>'unselbst. Beschäftigte 7_2017'!D49*100/'unselbst. Beschäftigte 7_2017'!$L49</f>
        <v>2.4969300040933278</v>
      </c>
      <c r="E49" s="70">
        <f>'unselbst. Beschäftigte 7_2017'!E49*100/'unselbst. Beschäftigte 7_2017'!$L49</f>
        <v>3.8886614817846907</v>
      </c>
      <c r="F49" s="70">
        <f>'unselbst. Beschäftigte 7_2017'!F49*100/'unselbst. Beschäftigte 7_2017'!$L49</f>
        <v>4.0523945968072042</v>
      </c>
      <c r="G49" s="70">
        <f>'unselbst. Beschäftigte 7_2017'!G49*100/'unselbst. Beschäftigte 7_2017'!$L49</f>
        <v>0</v>
      </c>
      <c r="H49" s="70">
        <f>'unselbst. Beschäftigte 7_2017'!H49*100/'unselbst. Beschäftigte 7_2017'!$L49</f>
        <v>9.9877200163733111</v>
      </c>
      <c r="I49" s="70">
        <f>'unselbst. Beschäftigte 7_2017'!I49*100/'unselbst. Beschäftigte 7_2017'!$L49</f>
        <v>0</v>
      </c>
      <c r="J49" s="70">
        <f>'unselbst. Beschäftigte 7_2017'!J49*100/'unselbst. Beschäftigte 7_2017'!$L49</f>
        <v>28.203029062627916</v>
      </c>
      <c r="K49" s="70">
        <f>'unselbst. Beschäftigte 7_2017'!K49*100/'unselbst. Beschäftigte 7_2017'!$L49</f>
        <v>47.564469914040117</v>
      </c>
      <c r="L49" s="71">
        <f>'unselbst. Beschäftigte 7_2017'!L49*100/'unselbst. Beschäftigte 7_2017'!$L49</f>
        <v>100</v>
      </c>
    </row>
    <row r="50" spans="1:12" ht="12.75" customHeight="1" x14ac:dyDescent="0.3">
      <c r="A50" s="18" t="s">
        <v>52</v>
      </c>
      <c r="B50" s="19" t="s">
        <v>128</v>
      </c>
      <c r="C50" s="70">
        <f>'unselbst. Beschäftigte 7_2017'!C50*100/'unselbst. Beschäftigte 7_2017'!$L50</f>
        <v>1.0928961748633881</v>
      </c>
      <c r="D50" s="70">
        <f>'unselbst. Beschäftigte 7_2017'!D50*100/'unselbst. Beschäftigte 7_2017'!$L50</f>
        <v>0</v>
      </c>
      <c r="E50" s="70">
        <f>'unselbst. Beschäftigte 7_2017'!E50*100/'unselbst. Beschäftigte 7_2017'!$L50</f>
        <v>1.9516003122560499</v>
      </c>
      <c r="F50" s="70">
        <f>'unselbst. Beschäftigte 7_2017'!F50*100/'unselbst. Beschäftigte 7_2017'!$L50</f>
        <v>6.9476971116315376</v>
      </c>
      <c r="G50" s="70">
        <f>'unselbst. Beschäftigte 7_2017'!G50*100/'unselbst. Beschäftigte 7_2017'!$L50</f>
        <v>9.9141295862607333</v>
      </c>
      <c r="H50" s="70">
        <f>'unselbst. Beschäftigte 7_2017'!H50*100/'unselbst. Beschäftigte 7_2017'!$L50</f>
        <v>26.93208430913349</v>
      </c>
      <c r="I50" s="70">
        <f>'unselbst. Beschäftigte 7_2017'!I50*100/'unselbst. Beschäftigte 7_2017'!$L50</f>
        <v>0</v>
      </c>
      <c r="J50" s="70">
        <f>'unselbst. Beschäftigte 7_2017'!J50*100/'unselbst. Beschäftigte 7_2017'!$L50</f>
        <v>53.161592505854799</v>
      </c>
      <c r="K50" s="70">
        <f>'unselbst. Beschäftigte 7_2017'!K50*100/'unselbst. Beschäftigte 7_2017'!$L50</f>
        <v>0</v>
      </c>
      <c r="L50" s="71">
        <f>'unselbst. Beschäftigte 7_2017'!L50*100/'unselbst. Beschäftigte 7_2017'!$L50</f>
        <v>100</v>
      </c>
    </row>
    <row r="51" spans="1:12" ht="12.75" customHeight="1" x14ac:dyDescent="0.3">
      <c r="A51" s="18" t="s">
        <v>53</v>
      </c>
      <c r="B51" s="19" t="s">
        <v>128</v>
      </c>
      <c r="C51" s="70">
        <f>'unselbst. Beschäftigte 7_2017'!C51*100/'unselbst. Beschäftigte 7_2017'!$L51</f>
        <v>0.33477747144545095</v>
      </c>
      <c r="D51" s="70">
        <f>'unselbst. Beschäftigte 7_2017'!D51*100/'unselbst. Beschäftigte 7_2017'!$L51</f>
        <v>0.61835368255218592</v>
      </c>
      <c r="E51" s="70">
        <f>'unselbst. Beschäftigte 7_2017'!E51*100/'unselbst. Beschäftigte 7_2017'!$L51</f>
        <v>1.1658133123276881</v>
      </c>
      <c r="F51" s="70">
        <f>'unselbst. Beschäftigte 7_2017'!F51*100/'unselbst. Beschäftigte 7_2017'!$L51</f>
        <v>4.2339503741630562</v>
      </c>
      <c r="G51" s="70">
        <f>'unselbst. Beschäftigte 7_2017'!G51*100/'unselbst. Beschäftigte 7_2017'!$L51</f>
        <v>11.539976368649075</v>
      </c>
      <c r="H51" s="70">
        <f>'unselbst. Beschäftigte 7_2017'!H51*100/'unselbst. Beschäftigte 7_2017'!$L51</f>
        <v>25.317053958251279</v>
      </c>
      <c r="I51" s="70">
        <f>'unselbst. Beschäftigte 7_2017'!I51*100/'unselbst. Beschäftigte 7_2017'!$L51</f>
        <v>20.957069712485229</v>
      </c>
      <c r="J51" s="70">
        <f>'unselbst. Beschäftigte 7_2017'!J51*100/'unselbst. Beschäftigte 7_2017'!$L51</f>
        <v>26.916108704214256</v>
      </c>
      <c r="K51" s="70">
        <f>'unselbst. Beschäftigte 7_2017'!K51*100/'unselbst. Beschäftigte 7_2017'!$L51</f>
        <v>8.9168964159117756</v>
      </c>
      <c r="L51" s="71">
        <f>'unselbst. Beschäftigte 7_2017'!L51*100/'unselbst. Beschäftigte 7_2017'!$L51</f>
        <v>100</v>
      </c>
    </row>
    <row r="52" spans="1:12" ht="12.75" customHeight="1" x14ac:dyDescent="0.3">
      <c r="A52" s="18" t="s">
        <v>54</v>
      </c>
      <c r="B52" s="19" t="s">
        <v>128</v>
      </c>
      <c r="C52" s="70">
        <f>'unselbst. Beschäftigte 7_2017'!C52*100/'unselbst. Beschäftigte 7_2017'!$L52</f>
        <v>4.743833017077799E-2</v>
      </c>
      <c r="D52" s="70">
        <f>'unselbst. Beschäftigte 7_2017'!D52*100/'unselbst. Beschäftigte 7_2017'!$L52</f>
        <v>0.42694497153700189</v>
      </c>
      <c r="E52" s="70">
        <f>'unselbst. Beschäftigte 7_2017'!E52*100/'unselbst. Beschäftigte 7_2017'!$L52</f>
        <v>0.7115749525616698</v>
      </c>
      <c r="F52" s="70">
        <f>'unselbst. Beschäftigte 7_2017'!F52*100/'unselbst. Beschäftigte 7_2017'!$L52</f>
        <v>1.1385199240986716</v>
      </c>
      <c r="G52" s="70">
        <f>'unselbst. Beschäftigte 7_2017'!G52*100/'unselbst. Beschäftigte 7_2017'!$L52</f>
        <v>6.4990512333965844</v>
      </c>
      <c r="H52" s="70">
        <f>'unselbst. Beschäftigte 7_2017'!H52*100/'unselbst. Beschäftigte 7_2017'!$L52</f>
        <v>28.273244781783681</v>
      </c>
      <c r="I52" s="70">
        <f>'unselbst. Beschäftigte 7_2017'!I52*100/'unselbst. Beschäftigte 7_2017'!$L52</f>
        <v>34.629981024667934</v>
      </c>
      <c r="J52" s="70">
        <f>'unselbst. Beschäftigte 7_2017'!J52*100/'unselbst. Beschäftigte 7_2017'!$L52</f>
        <v>28.273244781783681</v>
      </c>
      <c r="K52" s="70">
        <f>'unselbst. Beschäftigte 7_2017'!K52*100/'unselbst. Beschäftigte 7_2017'!$L52</f>
        <v>0</v>
      </c>
      <c r="L52" s="71">
        <f>'unselbst. Beschäftigte 7_2017'!L52*100/'unselbst. Beschäftigte 7_2017'!$L52</f>
        <v>100</v>
      </c>
    </row>
    <row r="53" spans="1:12" ht="12.75" customHeight="1" x14ac:dyDescent="0.3">
      <c r="A53" s="18" t="s">
        <v>55</v>
      </c>
      <c r="B53" s="19" t="s">
        <v>128</v>
      </c>
      <c r="C53" s="70">
        <f>'unselbst. Beschäftigte 7_2017'!C53*100/'unselbst. Beschäftigte 7_2017'!$L53</f>
        <v>0.15751847812916514</v>
      </c>
      <c r="D53" s="70">
        <f>'unselbst. Beschäftigte 7_2017'!D53*100/'unselbst. Beschäftigte 7_2017'!$L53</f>
        <v>0.20598570216890827</v>
      </c>
      <c r="E53" s="70">
        <f>'unselbst. Beschäftigte 7_2017'!E53*100/'unselbst. Beschäftigte 7_2017'!$L53</f>
        <v>0.73912516660608263</v>
      </c>
      <c r="F53" s="70">
        <f>'unselbst. Beschäftigte 7_2017'!F53*100/'unselbst. Beschäftigte 7_2017'!$L53</f>
        <v>1.7448200654307524</v>
      </c>
      <c r="G53" s="70">
        <f>'unselbst. Beschäftigte 7_2017'!G53*100/'unselbst. Beschäftigte 7_2017'!$L53</f>
        <v>3.3805888767720829</v>
      </c>
      <c r="H53" s="70">
        <f>'unselbst. Beschäftigte 7_2017'!H53*100/'unselbst. Beschäftigte 7_2017'!$L53</f>
        <v>13.473888283048588</v>
      </c>
      <c r="I53" s="70">
        <f>'unselbst. Beschäftigte 7_2017'!I53*100/'unselbst. Beschäftigte 7_2017'!$L53</f>
        <v>18.308493881012964</v>
      </c>
      <c r="J53" s="70">
        <f>'unselbst. Beschäftigte 7_2017'!J53*100/'unselbst. Beschäftigte 7_2017'!$L53</f>
        <v>9.4026414637101663</v>
      </c>
      <c r="K53" s="70">
        <f>'unselbst. Beschäftigte 7_2017'!K53*100/'unselbst. Beschäftigte 7_2017'!$L53</f>
        <v>52.586938083121289</v>
      </c>
      <c r="L53" s="71">
        <f>'unselbst. Beschäftigte 7_2017'!L53*100/'unselbst. Beschäftigte 7_2017'!$L53</f>
        <v>100</v>
      </c>
    </row>
    <row r="54" spans="1:12" ht="12.75" customHeight="1" x14ac:dyDescent="0.3">
      <c r="A54" s="18"/>
      <c r="B54" s="19"/>
      <c r="C54" s="70"/>
      <c r="D54" s="70"/>
      <c r="E54" s="70"/>
      <c r="F54" s="70"/>
      <c r="G54" s="70"/>
      <c r="H54" s="70"/>
      <c r="I54" s="70"/>
      <c r="J54" s="70"/>
      <c r="K54" s="70"/>
      <c r="L54" s="71"/>
    </row>
    <row r="55" spans="1:12" ht="12.75" customHeight="1" x14ac:dyDescent="0.3">
      <c r="A55" s="18"/>
      <c r="B55" s="19"/>
      <c r="C55" s="71">
        <f>'unselbst. Beschäftigte 7_2017'!C55*100/'unselbst. Beschäftigte 7_2017'!$L55</f>
        <v>0.69139236188552011</v>
      </c>
      <c r="D55" s="71">
        <f>'unselbst. Beschäftigte 7_2017'!D55*100/'unselbst. Beschäftigte 7_2017'!$L55</f>
        <v>0.76748487989189618</v>
      </c>
      <c r="E55" s="71">
        <f>'unselbst. Beschäftigte 7_2017'!E55*100/'unselbst. Beschäftigte 7_2017'!$L55</f>
        <v>1.6399249570339662</v>
      </c>
      <c r="F55" s="71">
        <f>'unselbst. Beschäftigte 7_2017'!F55*100/'unselbst. Beschäftigte 7_2017'!$L55</f>
        <v>5.1401807853272636</v>
      </c>
      <c r="G55" s="71">
        <f>'unselbst. Beschäftigte 7_2017'!G55*100/'unselbst. Beschäftigte 7_2017'!$L55</f>
        <v>8.3072038623512583</v>
      </c>
      <c r="H55" s="71">
        <f>'unselbst. Beschäftigte 7_2017'!H55*100/'unselbst. Beschäftigte 7_2017'!$L55</f>
        <v>23.676580559673589</v>
      </c>
      <c r="I55" s="71">
        <f>'unselbst. Beschäftigte 7_2017'!I55*100/'unselbst. Beschäftigte 7_2017'!$L55</f>
        <v>20.70634847749367</v>
      </c>
      <c r="J55" s="71">
        <f>'unselbst. Beschäftigte 7_2017'!J55*100/'unselbst. Beschäftigte 7_2017'!$L55</f>
        <v>25.349304015848237</v>
      </c>
      <c r="K55" s="71">
        <f>'unselbst. Beschäftigte 7_2017'!K55*100/'unselbst. Beschäftigte 7_2017'!$L55</f>
        <v>13.721580100494601</v>
      </c>
      <c r="L55" s="71">
        <f>'unselbst. Beschäftigte 7_2017'!L55*100/'unselbst. Beschäftigte 7_2017'!$L55</f>
        <v>100</v>
      </c>
    </row>
    <row r="56" spans="1:12" ht="12.75" customHeight="1" x14ac:dyDescent="0.3">
      <c r="A56" s="18"/>
      <c r="B56" s="19"/>
      <c r="C56" s="70"/>
      <c r="D56" s="70"/>
      <c r="E56" s="70"/>
      <c r="F56" s="70"/>
      <c r="G56" s="70"/>
      <c r="H56" s="70"/>
      <c r="I56" s="70"/>
      <c r="J56" s="70"/>
      <c r="K56" s="70"/>
      <c r="L56" s="71"/>
    </row>
    <row r="57" spans="1:12" ht="12.75" customHeight="1" x14ac:dyDescent="0.3">
      <c r="A57" s="18" t="s">
        <v>56</v>
      </c>
      <c r="B57" s="19" t="s">
        <v>128</v>
      </c>
      <c r="C57" s="70">
        <f>'unselbst. Beschäftigte 7_2017'!C57*100/'unselbst. Beschäftigte 7_2017'!$L57</f>
        <v>4.3521022866978116</v>
      </c>
      <c r="D57" s="70">
        <f>'unselbst. Beschäftigte 7_2017'!D57*100/'unselbst. Beschäftigte 7_2017'!$L57</f>
        <v>4.6436474762021849</v>
      </c>
      <c r="E57" s="70">
        <f>'unselbst. Beschäftigte 7_2017'!E57*100/'unselbst. Beschäftigte 7_2017'!$L57</f>
        <v>5.3567037830622786</v>
      </c>
      <c r="F57" s="70">
        <f>'unselbst. Beschäftigte 7_2017'!F57*100/'unselbst. Beschäftigte 7_2017'!$L57</f>
        <v>8.1878534546348654</v>
      </c>
      <c r="G57" s="70">
        <f>'unselbst. Beschäftigte 7_2017'!G57*100/'unselbst. Beschäftigte 7_2017'!$L57</f>
        <v>3.7795496856229582</v>
      </c>
      <c r="H57" s="70">
        <f>'unselbst. Beschäftigte 7_2017'!H57*100/'unselbst. Beschäftigte 7_2017'!$L57</f>
        <v>6.5299097263690333</v>
      </c>
      <c r="I57" s="70">
        <f>'unselbst. Beschäftigte 7_2017'!I57*100/'unselbst. Beschäftigte 7_2017'!$L57</f>
        <v>2.9505778214900418</v>
      </c>
      <c r="J57" s="70">
        <f>'unselbst. Beschäftigte 7_2017'!J57*100/'unselbst. Beschäftigte 7_2017'!$L57</f>
        <v>9.2767571744704771</v>
      </c>
      <c r="K57" s="70">
        <f>'unselbst. Beschäftigte 7_2017'!K57*100/'unselbst. Beschäftigte 7_2017'!$L57</f>
        <v>54.922898591450348</v>
      </c>
      <c r="L57" s="71">
        <f>'unselbst. Beschäftigte 7_2017'!L57*100/'unselbst. Beschäftigte 7_2017'!$L57</f>
        <v>100</v>
      </c>
    </row>
    <row r="58" spans="1:12" ht="12.75" customHeight="1" x14ac:dyDescent="0.3">
      <c r="A58" s="18" t="s">
        <v>57</v>
      </c>
      <c r="B58" s="19" t="s">
        <v>128</v>
      </c>
      <c r="C58" s="70">
        <f>'unselbst. Beschäftigte 7_2017'!C58*100/'unselbst. Beschäftigte 7_2017'!$L58</f>
        <v>59.85352862849534</v>
      </c>
      <c r="D58" s="70">
        <f>'unselbst. Beschäftigte 7_2017'!D58*100/'unselbst. Beschäftigte 7_2017'!$L58</f>
        <v>22.63648468708389</v>
      </c>
      <c r="E58" s="70">
        <f>'unselbst. Beschäftigte 7_2017'!E58*100/'unselbst. Beschäftigte 7_2017'!$L58</f>
        <v>4.1278295605858855</v>
      </c>
      <c r="F58" s="70">
        <f>'unselbst. Beschäftigte 7_2017'!F58*100/'unselbst. Beschäftigte 7_2017'!$L58</f>
        <v>8.3888149134487353</v>
      </c>
      <c r="G58" s="70">
        <f>'unselbst. Beschäftigte 7_2017'!G58*100/'unselbst. Beschäftigte 7_2017'!$L58</f>
        <v>4.9933422103861522</v>
      </c>
      <c r="H58" s="70">
        <f>'unselbst. Beschäftigte 7_2017'!H58*100/'unselbst. Beschäftigte 7_2017'!$L58</f>
        <v>0</v>
      </c>
      <c r="I58" s="70">
        <f>'unselbst. Beschäftigte 7_2017'!I58*100/'unselbst. Beschäftigte 7_2017'!$L58</f>
        <v>0</v>
      </c>
      <c r="J58" s="70">
        <f>'unselbst. Beschäftigte 7_2017'!J58*100/'unselbst. Beschäftigte 7_2017'!$L58</f>
        <v>0</v>
      </c>
      <c r="K58" s="70">
        <f>'unselbst. Beschäftigte 7_2017'!K58*100/'unselbst. Beschäftigte 7_2017'!$L58</f>
        <v>0</v>
      </c>
      <c r="L58" s="71">
        <f>'unselbst. Beschäftigte 7_2017'!L58*100/'unselbst. Beschäftigte 7_2017'!$L58</f>
        <v>100</v>
      </c>
    </row>
    <row r="59" spans="1:12" ht="12.75" customHeight="1" x14ac:dyDescent="0.3">
      <c r="A59" s="18" t="s">
        <v>58</v>
      </c>
      <c r="B59" s="19" t="s">
        <v>128</v>
      </c>
      <c r="C59" s="70">
        <f>'unselbst. Beschäftigte 7_2017'!C59*100/'unselbst. Beschäftigte 7_2017'!$L59</f>
        <v>9.2080398556948975</v>
      </c>
      <c r="D59" s="70">
        <f>'unselbst. Beschäftigte 7_2017'!D59*100/'unselbst. Beschäftigte 7_2017'!$L59</f>
        <v>7.0950008589589419</v>
      </c>
      <c r="E59" s="70">
        <f>'unselbst. Beschäftigte 7_2017'!E59*100/'unselbst. Beschäftigte 7_2017'!$L59</f>
        <v>11.235182958254596</v>
      </c>
      <c r="F59" s="70">
        <f>'unselbst. Beschäftigte 7_2017'!F59*100/'unselbst. Beschäftigte 7_2017'!$L59</f>
        <v>11.681841607971139</v>
      </c>
      <c r="G59" s="70">
        <f>'unselbst. Beschäftigte 7_2017'!G59*100/'unselbst. Beschäftigte 7_2017'!$L59</f>
        <v>8.1085724102387911</v>
      </c>
      <c r="H59" s="70">
        <f>'unselbst. Beschäftigte 7_2017'!H59*100/'unselbst. Beschäftigte 7_2017'!$L59</f>
        <v>13.674626352860333</v>
      </c>
      <c r="I59" s="70">
        <f>'unselbst. Beschäftigte 7_2017'!I59*100/'unselbst. Beschäftigte 7_2017'!$L59</f>
        <v>8.4521559869438239</v>
      </c>
      <c r="J59" s="70">
        <f>'unselbst. Beschäftigte 7_2017'!J59*100/'unselbst. Beschäftigte 7_2017'!$L59</f>
        <v>30.544579969077478</v>
      </c>
      <c r="K59" s="70">
        <f>'unselbst. Beschäftigte 7_2017'!K59*100/'unselbst. Beschäftigte 7_2017'!$L59</f>
        <v>0</v>
      </c>
      <c r="L59" s="71">
        <f>'unselbst. Beschäftigte 7_2017'!L59*100/'unselbst. Beschäftigte 7_2017'!$L59</f>
        <v>100</v>
      </c>
    </row>
    <row r="60" spans="1:12" ht="12.75" customHeight="1" x14ac:dyDescent="0.3">
      <c r="A60" s="18" t="s">
        <v>59</v>
      </c>
      <c r="B60" s="19" t="s">
        <v>128</v>
      </c>
      <c r="C60" s="70">
        <f>'unselbst. Beschäftigte 7_2017'!C60*100/'unselbst. Beschäftigte 7_2017'!$L60</f>
        <v>17.268041237113401</v>
      </c>
      <c r="D60" s="70">
        <f>'unselbst. Beschäftigte 7_2017'!D60*100/'unselbst. Beschäftigte 7_2017'!$L60</f>
        <v>17.332474226804123</v>
      </c>
      <c r="E60" s="70">
        <f>'unselbst. Beschäftigte 7_2017'!E60*100/'unselbst. Beschäftigte 7_2017'!$L60</f>
        <v>24.677835051546392</v>
      </c>
      <c r="F60" s="70">
        <f>'unselbst. Beschäftigte 7_2017'!F60*100/'unselbst. Beschäftigte 7_2017'!$L60</f>
        <v>26.739690721649485</v>
      </c>
      <c r="G60" s="70">
        <f>'unselbst. Beschäftigte 7_2017'!G60*100/'unselbst. Beschäftigte 7_2017'!$L60</f>
        <v>13.981958762886597</v>
      </c>
      <c r="H60" s="70">
        <f>'unselbst. Beschäftigte 7_2017'!H60*100/'unselbst. Beschäftigte 7_2017'!$L60</f>
        <v>0</v>
      </c>
      <c r="I60" s="70">
        <f>'unselbst. Beschäftigte 7_2017'!I60*100/'unselbst. Beschäftigte 7_2017'!$L60</f>
        <v>0</v>
      </c>
      <c r="J60" s="70">
        <f>'unselbst. Beschäftigte 7_2017'!J60*100/'unselbst. Beschäftigte 7_2017'!$L60</f>
        <v>0</v>
      </c>
      <c r="K60" s="70">
        <f>'unselbst. Beschäftigte 7_2017'!K60*100/'unselbst. Beschäftigte 7_2017'!$L60</f>
        <v>0</v>
      </c>
      <c r="L60" s="71">
        <f>'unselbst. Beschäftigte 7_2017'!L60*100/'unselbst. Beschäftigte 7_2017'!$L60</f>
        <v>100</v>
      </c>
    </row>
    <row r="61" spans="1:12" ht="12.75" customHeight="1" x14ac:dyDescent="0.3">
      <c r="A61" s="18" t="s">
        <v>60</v>
      </c>
      <c r="B61" s="19" t="s">
        <v>128</v>
      </c>
      <c r="C61" s="70">
        <f>'unselbst. Beschäftigte 7_2017'!C61*100/'unselbst. Beschäftigte 7_2017'!$L61</f>
        <v>6.5482132162108204</v>
      </c>
      <c r="D61" s="70">
        <f>'unselbst. Beschäftigte 7_2017'!D61*100/'unselbst. Beschäftigte 7_2017'!$L61</f>
        <v>5.6298662407666198</v>
      </c>
      <c r="E61" s="70">
        <f>'unselbst. Beschäftigte 7_2017'!E61*100/'unselbst. Beschäftigte 7_2017'!$L61</f>
        <v>6.9275304451986424</v>
      </c>
      <c r="F61" s="70">
        <f>'unselbst. Beschäftigte 7_2017'!F61*100/'unselbst. Beschäftigte 7_2017'!$L61</f>
        <v>13.196246755839489</v>
      </c>
      <c r="G61" s="70">
        <f>'unselbst. Beschäftigte 7_2017'!G61*100/'unselbst. Beschäftigte 7_2017'!$L61</f>
        <v>3.433819125573967</v>
      </c>
      <c r="H61" s="70">
        <f>'unselbst. Beschäftigte 7_2017'!H61*100/'unselbst. Beschäftigte 7_2017'!$L61</f>
        <v>20.123777201038131</v>
      </c>
      <c r="I61" s="70">
        <f>'unselbst. Beschäftigte 7_2017'!I61*100/'unselbst. Beschäftigte 7_2017'!$L61</f>
        <v>33.839089638650428</v>
      </c>
      <c r="J61" s="70">
        <f>'unselbst. Beschäftigte 7_2017'!J61*100/'unselbst. Beschäftigte 7_2017'!$L61</f>
        <v>10.301457376721901</v>
      </c>
      <c r="K61" s="70">
        <f>'unselbst. Beschäftigte 7_2017'!K61*100/'unselbst. Beschäftigte 7_2017'!$L61</f>
        <v>0</v>
      </c>
      <c r="L61" s="71">
        <f>'unselbst. Beschäftigte 7_2017'!L61*100/'unselbst. Beschäftigte 7_2017'!$L61</f>
        <v>100</v>
      </c>
    </row>
    <row r="62" spans="1:12" ht="12.75" customHeight="1" x14ac:dyDescent="0.3">
      <c r="A62" s="18" t="s">
        <v>61</v>
      </c>
      <c r="B62" s="19" t="s">
        <v>128</v>
      </c>
      <c r="C62" s="70">
        <f>'unselbst. Beschäftigte 7_2017'!C62*100/'unselbst. Beschäftigte 7_2017'!$L62</f>
        <v>15.664160401002507</v>
      </c>
      <c r="D62" s="70">
        <f>'unselbst. Beschäftigte 7_2017'!D62*100/'unselbst. Beschäftigte 7_2017'!$L62</f>
        <v>20.300751879699249</v>
      </c>
      <c r="E62" s="70">
        <f>'unselbst. Beschäftigte 7_2017'!E62*100/'unselbst. Beschäftigte 7_2017'!$L62</f>
        <v>7.1428571428571432</v>
      </c>
      <c r="F62" s="70">
        <f>'unselbst. Beschäftigte 7_2017'!F62*100/'unselbst. Beschäftigte 7_2017'!$L62</f>
        <v>24.436090225563909</v>
      </c>
      <c r="G62" s="70">
        <f>'unselbst. Beschäftigte 7_2017'!G62*100/'unselbst. Beschäftigte 7_2017'!$L62</f>
        <v>16.666666666666668</v>
      </c>
      <c r="H62" s="70">
        <f>'unselbst. Beschäftigte 7_2017'!H62*100/'unselbst. Beschäftigte 7_2017'!$L62</f>
        <v>15.789473684210526</v>
      </c>
      <c r="I62" s="70">
        <f>'unselbst. Beschäftigte 7_2017'!I62*100/'unselbst. Beschäftigte 7_2017'!$L62</f>
        <v>0</v>
      </c>
      <c r="J62" s="70">
        <f>'unselbst. Beschäftigte 7_2017'!J62*100/'unselbst. Beschäftigte 7_2017'!$L62</f>
        <v>0</v>
      </c>
      <c r="K62" s="70">
        <f>'unselbst. Beschäftigte 7_2017'!K62*100/'unselbst. Beschäftigte 7_2017'!$L62</f>
        <v>0</v>
      </c>
      <c r="L62" s="71">
        <f>'unselbst. Beschäftigte 7_2017'!L62*100/'unselbst. Beschäftigte 7_2017'!$L62</f>
        <v>100</v>
      </c>
    </row>
    <row r="63" spans="1:12" ht="12.75" customHeight="1" x14ac:dyDescent="0.3">
      <c r="A63" s="18" t="s">
        <v>62</v>
      </c>
      <c r="B63" s="19" t="s">
        <v>128</v>
      </c>
      <c r="C63" s="70">
        <f>'unselbst. Beschäftigte 7_2017'!C63*100/'unselbst. Beschäftigte 7_2017'!$L63</f>
        <v>41.089108910891092</v>
      </c>
      <c r="D63" s="70">
        <f>'unselbst. Beschäftigte 7_2017'!D63*100/'unselbst. Beschäftigte 7_2017'!$L63</f>
        <v>21.782178217821784</v>
      </c>
      <c r="E63" s="70">
        <f>'unselbst. Beschäftigte 7_2017'!E63*100/'unselbst. Beschäftigte 7_2017'!$L63</f>
        <v>19.306930693069308</v>
      </c>
      <c r="F63" s="70">
        <f>'unselbst. Beschäftigte 7_2017'!F63*100/'unselbst. Beschäftigte 7_2017'!$L63</f>
        <v>17.821782178217823</v>
      </c>
      <c r="G63" s="70">
        <f>'unselbst. Beschäftigte 7_2017'!G63*100/'unselbst. Beschäftigte 7_2017'!$L63</f>
        <v>0</v>
      </c>
      <c r="H63" s="70">
        <f>'unselbst. Beschäftigte 7_2017'!H63*100/'unselbst. Beschäftigte 7_2017'!$L63</f>
        <v>0</v>
      </c>
      <c r="I63" s="70">
        <f>'unselbst. Beschäftigte 7_2017'!I63*100/'unselbst. Beschäftigte 7_2017'!$L63</f>
        <v>0</v>
      </c>
      <c r="J63" s="70">
        <f>'unselbst. Beschäftigte 7_2017'!J63*100/'unselbst. Beschäftigte 7_2017'!$L63</f>
        <v>0</v>
      </c>
      <c r="K63" s="70">
        <f>'unselbst. Beschäftigte 7_2017'!K63*100/'unselbst. Beschäftigte 7_2017'!$L63</f>
        <v>0</v>
      </c>
      <c r="L63" s="71">
        <f>'unselbst. Beschäftigte 7_2017'!L63*100/'unselbst. Beschäftigte 7_2017'!$L63</f>
        <v>100</v>
      </c>
    </row>
    <row r="64" spans="1:12" ht="12.75" customHeight="1" x14ac:dyDescent="0.3">
      <c r="A64" s="18" t="s">
        <v>63</v>
      </c>
      <c r="B64" s="19" t="s">
        <v>128</v>
      </c>
      <c r="C64" s="70">
        <f>'unselbst. Beschäftigte 7_2017'!C64*100/'unselbst. Beschäftigte 7_2017'!$L64</f>
        <v>20.308483290488432</v>
      </c>
      <c r="D64" s="70">
        <f>'unselbst. Beschäftigte 7_2017'!D64*100/'unselbst. Beschäftigte 7_2017'!$L64</f>
        <v>8.3119108826049697</v>
      </c>
      <c r="E64" s="70">
        <f>'unselbst. Beschäftigte 7_2017'!E64*100/'unselbst. Beschäftigte 7_2017'!$L64</f>
        <v>14.910025706940875</v>
      </c>
      <c r="F64" s="70">
        <f>'unselbst. Beschäftigte 7_2017'!F64*100/'unselbst. Beschäftigte 7_2017'!$L64</f>
        <v>27.163667523564694</v>
      </c>
      <c r="G64" s="70">
        <f>'unselbst. Beschäftigte 7_2017'!G64*100/'unselbst. Beschäftigte 7_2017'!$L64</f>
        <v>20.479862896315339</v>
      </c>
      <c r="H64" s="70">
        <f>'unselbst. Beschäftigte 7_2017'!H64*100/'unselbst. Beschäftigte 7_2017'!$L64</f>
        <v>8.8260497000856901</v>
      </c>
      <c r="I64" s="70">
        <f>'unselbst. Beschäftigte 7_2017'!I64*100/'unselbst. Beschäftigte 7_2017'!$L64</f>
        <v>0</v>
      </c>
      <c r="J64" s="70">
        <f>'unselbst. Beschäftigte 7_2017'!J64*100/'unselbst. Beschäftigte 7_2017'!$L64</f>
        <v>0</v>
      </c>
      <c r="K64" s="70">
        <f>'unselbst. Beschäftigte 7_2017'!K64*100/'unselbst. Beschäftigte 7_2017'!$L64</f>
        <v>0</v>
      </c>
      <c r="L64" s="71">
        <f>'unselbst. Beschäftigte 7_2017'!L64*100/'unselbst. Beschäftigte 7_2017'!$L64</f>
        <v>100</v>
      </c>
    </row>
    <row r="65" spans="1:12" ht="12.75" customHeight="1" x14ac:dyDescent="0.3">
      <c r="A65" s="18" t="s">
        <v>64</v>
      </c>
      <c r="B65" s="19" t="s">
        <v>128</v>
      </c>
      <c r="C65" s="70">
        <f>'unselbst. Beschäftigte 7_2017'!C65*100/'unselbst. Beschäftigte 7_2017'!$L65</f>
        <v>12.265428516153994</v>
      </c>
      <c r="D65" s="70">
        <f>'unselbst. Beschäftigte 7_2017'!D65*100/'unselbst. Beschäftigte 7_2017'!$L65</f>
        <v>8.6283613851808862</v>
      </c>
      <c r="E65" s="70">
        <f>'unselbst. Beschäftigte 7_2017'!E65*100/'unselbst. Beschäftigte 7_2017'!$L65</f>
        <v>10.543625459469917</v>
      </c>
      <c r="F65" s="70">
        <f>'unselbst. Beschäftigte 7_2017'!F65*100/'unselbst. Beschäftigte 7_2017'!$L65</f>
        <v>14.393499709808474</v>
      </c>
      <c r="G65" s="70">
        <f>'unselbst. Beschäftigte 7_2017'!G65*100/'unselbst. Beschäftigte 7_2017'!$L65</f>
        <v>14.848133101180112</v>
      </c>
      <c r="H65" s="70">
        <f>'unselbst. Beschäftigte 7_2017'!H65*100/'unselbst. Beschäftigte 7_2017'!$L65</f>
        <v>19.636293286902688</v>
      </c>
      <c r="I65" s="70">
        <f>'unselbst. Beschäftigte 7_2017'!I65*100/'unselbst. Beschäftigte 7_2017'!$L65</f>
        <v>12.961888179531824</v>
      </c>
      <c r="J65" s="70">
        <f>'unselbst. Beschäftigte 7_2017'!J65*100/'unselbst. Beschäftigte 7_2017'!$L65</f>
        <v>6.7227703617721026</v>
      </c>
      <c r="K65" s="70">
        <f>'unselbst. Beschäftigte 7_2017'!K65*100/'unselbst. Beschäftigte 7_2017'!$L65</f>
        <v>0</v>
      </c>
      <c r="L65" s="71">
        <f>'unselbst. Beschäftigte 7_2017'!L65*100/'unselbst. Beschäftigte 7_2017'!$L65</f>
        <v>100</v>
      </c>
    </row>
    <row r="66" spans="1:12" ht="12.75" customHeight="1" x14ac:dyDescent="0.3">
      <c r="A66" s="18" t="s">
        <v>65</v>
      </c>
      <c r="B66" s="19" t="s">
        <v>128</v>
      </c>
      <c r="C66" s="70">
        <f>'unselbst. Beschäftigte 7_2017'!C66*100/'unselbst. Beschäftigte 7_2017'!$L66</f>
        <v>49.785407725321889</v>
      </c>
      <c r="D66" s="70">
        <f>'unselbst. Beschäftigte 7_2017'!D66*100/'unselbst. Beschäftigte 7_2017'!$L66</f>
        <v>16.309012875536482</v>
      </c>
      <c r="E66" s="70">
        <f>'unselbst. Beschäftigte 7_2017'!E66*100/'unselbst. Beschäftigte 7_2017'!$L66</f>
        <v>13.733905579399142</v>
      </c>
      <c r="F66" s="70">
        <f>'unselbst. Beschäftigte 7_2017'!F66*100/'unselbst. Beschäftigte 7_2017'!$L66</f>
        <v>20.171673819742491</v>
      </c>
      <c r="G66" s="70">
        <f>'unselbst. Beschäftigte 7_2017'!G66*100/'unselbst. Beschäftigte 7_2017'!$L66</f>
        <v>0</v>
      </c>
      <c r="H66" s="70">
        <f>'unselbst. Beschäftigte 7_2017'!H66*100/'unselbst. Beschäftigte 7_2017'!$L66</f>
        <v>0</v>
      </c>
      <c r="I66" s="70">
        <f>'unselbst. Beschäftigte 7_2017'!I66*100/'unselbst. Beschäftigte 7_2017'!$L66</f>
        <v>0</v>
      </c>
      <c r="J66" s="70">
        <f>'unselbst. Beschäftigte 7_2017'!J66*100/'unselbst. Beschäftigte 7_2017'!$L66</f>
        <v>0</v>
      </c>
      <c r="K66" s="70">
        <f>'unselbst. Beschäftigte 7_2017'!K66*100/'unselbst. Beschäftigte 7_2017'!$L66</f>
        <v>0</v>
      </c>
      <c r="L66" s="71">
        <f>'unselbst. Beschäftigte 7_2017'!L66*100/'unselbst. Beschäftigte 7_2017'!$L66</f>
        <v>100</v>
      </c>
    </row>
    <row r="67" spans="1:12" ht="12.75" customHeight="1" x14ac:dyDescent="0.3">
      <c r="A67" s="18" t="s">
        <v>66</v>
      </c>
      <c r="B67" s="19" t="s">
        <v>128</v>
      </c>
      <c r="C67" s="70">
        <f>'unselbst. Beschäftigte 7_2017'!C67*100/'unselbst. Beschäftigte 7_2017'!$L67</f>
        <v>19.233903830480848</v>
      </c>
      <c r="D67" s="70">
        <f>'unselbst. Beschäftigte 7_2017'!D67*100/'unselbst. Beschäftigte 7_2017'!$L67</f>
        <v>13.202933985330073</v>
      </c>
      <c r="E67" s="70">
        <f>'unselbst. Beschäftigte 7_2017'!E67*100/'unselbst. Beschäftigte 7_2017'!$L67</f>
        <v>13.447432762836186</v>
      </c>
      <c r="F67" s="70">
        <f>'unselbst. Beschäftigte 7_2017'!F67*100/'unselbst. Beschäftigte 7_2017'!$L67</f>
        <v>5.2159739201303994</v>
      </c>
      <c r="G67" s="70">
        <f>'unselbst. Beschäftigte 7_2017'!G67*100/'unselbst. Beschäftigte 7_2017'!$L67</f>
        <v>4.2379788101059495</v>
      </c>
      <c r="H67" s="70">
        <f>'unselbst. Beschäftigte 7_2017'!H67*100/'unselbst. Beschäftigte 7_2017'!$L67</f>
        <v>44.661776691116543</v>
      </c>
      <c r="I67" s="70">
        <f>'unselbst. Beschäftigte 7_2017'!I67*100/'unselbst. Beschäftigte 7_2017'!$L67</f>
        <v>0</v>
      </c>
      <c r="J67" s="70">
        <f>'unselbst. Beschäftigte 7_2017'!J67*100/'unselbst. Beschäftigte 7_2017'!$L67</f>
        <v>0</v>
      </c>
      <c r="K67" s="70">
        <f>'unselbst. Beschäftigte 7_2017'!K67*100/'unselbst. Beschäftigte 7_2017'!$L67</f>
        <v>0</v>
      </c>
      <c r="L67" s="71">
        <f>'unselbst. Beschäftigte 7_2017'!L67*100/'unselbst. Beschäftigte 7_2017'!$L67</f>
        <v>100</v>
      </c>
    </row>
    <row r="68" spans="1:12" ht="12.75" customHeight="1" x14ac:dyDescent="0.3">
      <c r="A68" s="18" t="s">
        <v>67</v>
      </c>
      <c r="B68" s="19" t="s">
        <v>128</v>
      </c>
      <c r="C68" s="70">
        <f>'unselbst. Beschäftigte 7_2017'!C68*100/'unselbst. Beschäftigte 7_2017'!$L68</f>
        <v>51.710730948678069</v>
      </c>
      <c r="D68" s="70">
        <f>'unselbst. Beschäftigte 7_2017'!D68*100/'unselbst. Beschäftigte 7_2017'!$L68</f>
        <v>14.230171073094867</v>
      </c>
      <c r="E68" s="70">
        <f>'unselbst. Beschäftigte 7_2017'!E68*100/'unselbst. Beschäftigte 7_2017'!$L68</f>
        <v>12.752721617418352</v>
      </c>
      <c r="F68" s="70">
        <f>'unselbst. Beschäftigte 7_2017'!F68*100/'unselbst. Beschäftigte 7_2017'!$L68</f>
        <v>12.986003110419906</v>
      </c>
      <c r="G68" s="70">
        <f>'unselbst. Beschäftigte 7_2017'!G68*100/'unselbst. Beschäftigte 7_2017'!$L68</f>
        <v>0</v>
      </c>
      <c r="H68" s="70">
        <f>'unselbst. Beschäftigte 7_2017'!H68*100/'unselbst. Beschäftigte 7_2017'!$L68</f>
        <v>8.320373250388803</v>
      </c>
      <c r="I68" s="70">
        <f>'unselbst. Beschäftigte 7_2017'!I68*100/'unselbst. Beschäftigte 7_2017'!$L68</f>
        <v>0</v>
      </c>
      <c r="J68" s="70">
        <f>'unselbst. Beschäftigte 7_2017'!J68*100/'unselbst. Beschäftigte 7_2017'!$L68</f>
        <v>0</v>
      </c>
      <c r="K68" s="70">
        <f>'unselbst. Beschäftigte 7_2017'!K68*100/'unselbst. Beschäftigte 7_2017'!$L68</f>
        <v>0</v>
      </c>
      <c r="L68" s="71">
        <f>'unselbst. Beschäftigte 7_2017'!L68*100/'unselbst. Beschäftigte 7_2017'!$L68</f>
        <v>100</v>
      </c>
    </row>
    <row r="69" spans="1:12" ht="12.75" customHeight="1" x14ac:dyDescent="0.3">
      <c r="A69" s="18" t="s">
        <v>68</v>
      </c>
      <c r="B69" s="19" t="s">
        <v>128</v>
      </c>
      <c r="C69" s="70">
        <f>'unselbst. Beschäftigte 7_2017'!C69*100/'unselbst. Beschäftigte 7_2017'!$L69</f>
        <v>38.505747126436781</v>
      </c>
      <c r="D69" s="70">
        <f>'unselbst. Beschäftigte 7_2017'!D69*100/'unselbst. Beschäftigte 7_2017'!$L69</f>
        <v>30.459770114942529</v>
      </c>
      <c r="E69" s="70">
        <f>'unselbst. Beschäftigte 7_2017'!E69*100/'unselbst. Beschäftigte 7_2017'!$L69</f>
        <v>20.689655172413794</v>
      </c>
      <c r="F69" s="70">
        <f>'unselbst. Beschäftigte 7_2017'!F69*100/'unselbst. Beschäftigte 7_2017'!$L69</f>
        <v>10.344827586206897</v>
      </c>
      <c r="G69" s="70">
        <f>'unselbst. Beschäftigte 7_2017'!G69*100/'unselbst. Beschäftigte 7_2017'!$L69</f>
        <v>0</v>
      </c>
      <c r="H69" s="70">
        <f>'unselbst. Beschäftigte 7_2017'!H69*100/'unselbst. Beschäftigte 7_2017'!$L69</f>
        <v>0</v>
      </c>
      <c r="I69" s="70">
        <f>'unselbst. Beschäftigte 7_2017'!I69*100/'unselbst. Beschäftigte 7_2017'!$L69</f>
        <v>0</v>
      </c>
      <c r="J69" s="70">
        <f>'unselbst. Beschäftigte 7_2017'!J69*100/'unselbst. Beschäftigte 7_2017'!$L69</f>
        <v>0</v>
      </c>
      <c r="K69" s="70">
        <f>'unselbst. Beschäftigte 7_2017'!K69*100/'unselbst. Beschäftigte 7_2017'!$L69</f>
        <v>0</v>
      </c>
      <c r="L69" s="71">
        <f>'unselbst. Beschäftigte 7_2017'!L69*100/'unselbst. Beschäftigte 7_2017'!$L69</f>
        <v>100</v>
      </c>
    </row>
    <row r="70" spans="1:12" ht="12.75" customHeight="1" x14ac:dyDescent="0.3">
      <c r="A70" s="18" t="s">
        <v>69</v>
      </c>
      <c r="B70" s="19" t="s">
        <v>128</v>
      </c>
      <c r="C70" s="70">
        <f>'unselbst. Beschäftigte 7_2017'!C70*100/'unselbst. Beschäftigte 7_2017'!$L70</f>
        <v>11.556874115029331</v>
      </c>
      <c r="D70" s="70">
        <f>'unselbst. Beschäftigte 7_2017'!D70*100/'unselbst. Beschäftigte 7_2017'!$L70</f>
        <v>8.8261074775807433</v>
      </c>
      <c r="E70" s="70">
        <f>'unselbst. Beschäftigte 7_2017'!E70*100/'unselbst. Beschäftigte 7_2017'!$L70</f>
        <v>12.16371114557346</v>
      </c>
      <c r="F70" s="70">
        <f>'unselbst. Beschäftigte 7_2017'!F70*100/'unselbst. Beschäftigte 7_2017'!$L70</f>
        <v>16.472254062436789</v>
      </c>
      <c r="G70" s="70">
        <f>'unselbst. Beschäftigte 7_2017'!G70*100/'unselbst. Beschäftigte 7_2017'!$L70</f>
        <v>13.316701503607309</v>
      </c>
      <c r="H70" s="70">
        <f>'unselbst. Beschäftigte 7_2017'!H70*100/'unselbst. Beschäftigte 7_2017'!$L70</f>
        <v>18.218596183669341</v>
      </c>
      <c r="I70" s="70">
        <f>'unselbst. Beschäftigte 7_2017'!I70*100/'unselbst. Beschäftigte 7_2017'!$L70</f>
        <v>5.4345627402063243</v>
      </c>
      <c r="J70" s="70">
        <f>'unselbst. Beschäftigte 7_2017'!J70*100/'unselbst. Beschäftigte 7_2017'!$L70</f>
        <v>14.011192771896702</v>
      </c>
      <c r="K70" s="70">
        <f>'unselbst. Beschäftigte 7_2017'!K70*100/'unselbst. Beschäftigte 7_2017'!$L70</f>
        <v>0</v>
      </c>
      <c r="L70" s="71">
        <f>'unselbst. Beschäftigte 7_2017'!L70*100/'unselbst. Beschäftigte 7_2017'!$L70</f>
        <v>100</v>
      </c>
    </row>
    <row r="71" spans="1:12" ht="12.75" customHeight="1" x14ac:dyDescent="0.3">
      <c r="A71" s="18" t="s">
        <v>70</v>
      </c>
      <c r="B71" s="19" t="s">
        <v>128</v>
      </c>
      <c r="C71" s="70">
        <f>'unselbst. Beschäftigte 7_2017'!C71*100/'unselbst. Beschäftigte 7_2017'!$L71</f>
        <v>16.728260869565219</v>
      </c>
      <c r="D71" s="70">
        <f>'unselbst. Beschäftigte 7_2017'!D71*100/'unselbst. Beschäftigte 7_2017'!$L71</f>
        <v>16.097826086956523</v>
      </c>
      <c r="E71" s="70">
        <f>'unselbst. Beschäftigte 7_2017'!E71*100/'unselbst. Beschäftigte 7_2017'!$L71</f>
        <v>21.630434782608695</v>
      </c>
      <c r="F71" s="70">
        <f>'unselbst. Beschäftigte 7_2017'!F71*100/'unselbst. Beschäftigte 7_2017'!$L71</f>
        <v>23.402173913043477</v>
      </c>
      <c r="G71" s="70">
        <f>'unselbst. Beschäftigte 7_2017'!G71*100/'unselbst. Beschäftigte 7_2017'!$L71</f>
        <v>9.945652173913043</v>
      </c>
      <c r="H71" s="70">
        <f>'unselbst. Beschäftigte 7_2017'!H71*100/'unselbst. Beschäftigte 7_2017'!$L71</f>
        <v>6.0760869565217392</v>
      </c>
      <c r="I71" s="70">
        <f>'unselbst. Beschäftigte 7_2017'!I71*100/'unselbst. Beschäftigte 7_2017'!$L71</f>
        <v>0</v>
      </c>
      <c r="J71" s="70">
        <f>'unselbst. Beschäftigte 7_2017'!J71*100/'unselbst. Beschäftigte 7_2017'!$L71</f>
        <v>6.1195652173913047</v>
      </c>
      <c r="K71" s="70">
        <f>'unselbst. Beschäftigte 7_2017'!K71*100/'unselbst. Beschäftigte 7_2017'!$L71</f>
        <v>0</v>
      </c>
      <c r="L71" s="71">
        <f>'unselbst. Beschäftigte 7_2017'!L71*100/'unselbst. Beschäftigte 7_2017'!$L71</f>
        <v>100</v>
      </c>
    </row>
    <row r="72" spans="1:12" ht="12.75" customHeight="1" x14ac:dyDescent="0.3">
      <c r="A72" s="18" t="s">
        <v>71</v>
      </c>
      <c r="B72" s="19" t="s">
        <v>128</v>
      </c>
      <c r="C72" s="70">
        <f>'unselbst. Beschäftigte 7_2017'!C72*100/'unselbst. Beschäftigte 7_2017'!$L72</f>
        <v>11.195666193731459</v>
      </c>
      <c r="D72" s="70">
        <f>'unselbst. Beschäftigte 7_2017'!D72*100/'unselbst. Beschäftigte 7_2017'!$L72</f>
        <v>9.931639365406939</v>
      </c>
      <c r="E72" s="70">
        <f>'unselbst. Beschäftigte 7_2017'!E72*100/'unselbst. Beschäftigte 7_2017'!$L72</f>
        <v>14.420224429253192</v>
      </c>
      <c r="F72" s="70">
        <f>'unselbst. Beschäftigte 7_2017'!F72*100/'unselbst. Beschäftigte 7_2017'!$L72</f>
        <v>22.468721785115438</v>
      </c>
      <c r="G72" s="70">
        <f>'unselbst. Beschäftigte 7_2017'!G72*100/'unselbst. Beschäftigte 7_2017'!$L72</f>
        <v>9.6994711724493747</v>
      </c>
      <c r="H72" s="70">
        <f>'unselbst. Beschäftigte 7_2017'!H72*100/'unselbst. Beschäftigte 7_2017'!$L72</f>
        <v>11.788984909067457</v>
      </c>
      <c r="I72" s="70">
        <f>'unselbst. Beschäftigte 7_2017'!I72*100/'unselbst. Beschäftigte 7_2017'!$L72</f>
        <v>20.495292144976137</v>
      </c>
      <c r="J72" s="70">
        <f>'unselbst. Beschäftigte 7_2017'!J72*100/'unselbst. Beschäftigte 7_2017'!$L72</f>
        <v>0</v>
      </c>
      <c r="K72" s="70">
        <f>'unselbst. Beschäftigte 7_2017'!K72*100/'unselbst. Beschäftigte 7_2017'!$L72</f>
        <v>0</v>
      </c>
      <c r="L72" s="71">
        <f>'unselbst. Beschäftigte 7_2017'!L72*100/'unselbst. Beschäftigte 7_2017'!$L72</f>
        <v>100</v>
      </c>
    </row>
    <row r="73" spans="1:12" ht="12.75" customHeight="1" x14ac:dyDescent="0.3">
      <c r="A73" s="18" t="s">
        <v>72</v>
      </c>
      <c r="B73" s="19" t="s">
        <v>128</v>
      </c>
      <c r="C73" s="70">
        <f>'unselbst. Beschäftigte 7_2017'!C73*100/'unselbst. Beschäftigte 7_2017'!$L73</f>
        <v>23.536895674300254</v>
      </c>
      <c r="D73" s="70">
        <f>'unselbst. Beschäftigte 7_2017'!D73*100/'unselbst. Beschäftigte 7_2017'!$L73</f>
        <v>19.974554707379134</v>
      </c>
      <c r="E73" s="70">
        <f>'unselbst. Beschäftigte 7_2017'!E73*100/'unselbst. Beschäftigte 7_2017'!$L73</f>
        <v>12.468193384223918</v>
      </c>
      <c r="F73" s="70">
        <f>'unselbst. Beschäftigte 7_2017'!F73*100/'unselbst. Beschäftigte 7_2017'!$L73</f>
        <v>28.053435114503817</v>
      </c>
      <c r="G73" s="70">
        <f>'unselbst. Beschäftigte 7_2017'!G73*100/'unselbst. Beschäftigte 7_2017'!$L73</f>
        <v>8.2061068702290072</v>
      </c>
      <c r="H73" s="70">
        <f>'unselbst. Beschäftigte 7_2017'!H73*100/'unselbst. Beschäftigte 7_2017'!$L73</f>
        <v>7.7608142493638681</v>
      </c>
      <c r="I73" s="70">
        <f>'unselbst. Beschäftigte 7_2017'!I73*100/'unselbst. Beschäftigte 7_2017'!$L73</f>
        <v>0</v>
      </c>
      <c r="J73" s="70">
        <f>'unselbst. Beschäftigte 7_2017'!J73*100/'unselbst. Beschäftigte 7_2017'!$L73</f>
        <v>0</v>
      </c>
      <c r="K73" s="70">
        <f>'unselbst. Beschäftigte 7_2017'!K73*100/'unselbst. Beschäftigte 7_2017'!$L73</f>
        <v>0</v>
      </c>
      <c r="L73" s="71">
        <f>'unselbst. Beschäftigte 7_2017'!L73*100/'unselbst. Beschäftigte 7_2017'!$L73</f>
        <v>100</v>
      </c>
    </row>
    <row r="74" spans="1:12" ht="12.75" customHeight="1" x14ac:dyDescent="0.3">
      <c r="A74" s="18" t="s">
        <v>73</v>
      </c>
      <c r="B74" s="19" t="s">
        <v>128</v>
      </c>
      <c r="C74" s="70">
        <f>'unselbst. Beschäftigte 7_2017'!C74*100/'unselbst. Beschäftigte 7_2017'!$L74</f>
        <v>9.1338424437299039</v>
      </c>
      <c r="D74" s="70">
        <f>'unselbst. Beschäftigte 7_2017'!D74*100/'unselbst. Beschäftigte 7_2017'!$L74</f>
        <v>8.0486334405144699</v>
      </c>
      <c r="E74" s="70">
        <f>'unselbst. Beschäftigte 7_2017'!E74*100/'unselbst. Beschäftigte 7_2017'!$L74</f>
        <v>9.385048231511254</v>
      </c>
      <c r="F74" s="70">
        <f>'unselbst. Beschäftigte 7_2017'!F74*100/'unselbst. Beschäftigte 7_2017'!$L74</f>
        <v>8.8725884244372999</v>
      </c>
      <c r="G74" s="70">
        <f>'unselbst. Beschäftigte 7_2017'!G74*100/'unselbst. Beschäftigte 7_2017'!$L74</f>
        <v>8.329983922829582</v>
      </c>
      <c r="H74" s="70">
        <f>'unselbst. Beschäftigte 7_2017'!H74*100/'unselbst. Beschäftigte 7_2017'!$L74</f>
        <v>5.737540192926045</v>
      </c>
      <c r="I74" s="70">
        <f>'unselbst. Beschäftigte 7_2017'!I74*100/'unselbst. Beschäftigte 7_2017'!$L74</f>
        <v>18.3782154340836</v>
      </c>
      <c r="J74" s="70">
        <f>'unselbst. Beschäftigte 7_2017'!J74*100/'unselbst. Beschäftigte 7_2017'!$L74</f>
        <v>0</v>
      </c>
      <c r="K74" s="70">
        <f>'unselbst. Beschäftigte 7_2017'!K74*100/'unselbst. Beschäftigte 7_2017'!$L74</f>
        <v>32.114147909967848</v>
      </c>
      <c r="L74" s="71">
        <f>'unselbst. Beschäftigte 7_2017'!L74*100/'unselbst. Beschäftigte 7_2017'!$L74</f>
        <v>100</v>
      </c>
    </row>
    <row r="75" spans="1:12" ht="12.75" customHeight="1" x14ac:dyDescent="0.3">
      <c r="A75" s="18" t="s">
        <v>74</v>
      </c>
      <c r="B75" s="19" t="s">
        <v>128</v>
      </c>
      <c r="C75" s="70">
        <f>'unselbst. Beschäftigte 7_2017'!C75*100/'unselbst. Beschäftigte 7_2017'!$L75</f>
        <v>24.020618556701031</v>
      </c>
      <c r="D75" s="70">
        <f>'unselbst. Beschäftigte 7_2017'!D75*100/'unselbst. Beschäftigte 7_2017'!$L75</f>
        <v>14.25257731958763</v>
      </c>
      <c r="E75" s="70">
        <f>'unselbst. Beschäftigte 7_2017'!E75*100/'unselbst. Beschäftigte 7_2017'!$L75</f>
        <v>14.768041237113403</v>
      </c>
      <c r="F75" s="70">
        <f>'unselbst. Beschäftigte 7_2017'!F75*100/'unselbst. Beschäftigte 7_2017'!$L75</f>
        <v>16.958762886597938</v>
      </c>
      <c r="G75" s="70">
        <f>'unselbst. Beschäftigte 7_2017'!G75*100/'unselbst. Beschäftigte 7_2017'!$L75</f>
        <v>11.93298969072165</v>
      </c>
      <c r="H75" s="70">
        <f>'unselbst. Beschäftigte 7_2017'!H75*100/'unselbst. Beschäftigte 7_2017'!$L75</f>
        <v>18.067010309278352</v>
      </c>
      <c r="I75" s="70">
        <f>'unselbst. Beschäftigte 7_2017'!I75*100/'unselbst. Beschäftigte 7_2017'!$L75</f>
        <v>0</v>
      </c>
      <c r="J75" s="70">
        <f>'unselbst. Beschäftigte 7_2017'!J75*100/'unselbst. Beschäftigte 7_2017'!$L75</f>
        <v>0</v>
      </c>
      <c r="K75" s="70">
        <f>'unselbst. Beschäftigte 7_2017'!K75*100/'unselbst. Beschäftigte 7_2017'!$L75</f>
        <v>0</v>
      </c>
      <c r="L75" s="71">
        <f>'unselbst. Beschäftigte 7_2017'!L75*100/'unselbst. Beschäftigte 7_2017'!$L75</f>
        <v>100</v>
      </c>
    </row>
    <row r="76" spans="1:12" ht="12.75" customHeight="1" x14ac:dyDescent="0.3">
      <c r="A76" s="18" t="s">
        <v>75</v>
      </c>
      <c r="B76" s="19" t="s">
        <v>128</v>
      </c>
      <c r="C76" s="70">
        <f>'unselbst. Beschäftigte 7_2017'!C76*100/'unselbst. Beschäftigte 7_2017'!$L76</f>
        <v>73.566084788029926</v>
      </c>
      <c r="D76" s="70">
        <f>'unselbst. Beschäftigte 7_2017'!D76*100/'unselbst. Beschäftigte 7_2017'!$L76</f>
        <v>17.705735660847882</v>
      </c>
      <c r="E76" s="70">
        <f>'unselbst. Beschäftigte 7_2017'!E76*100/'unselbst. Beschäftigte 7_2017'!$L76</f>
        <v>3.2418952618453867</v>
      </c>
      <c r="F76" s="70">
        <f>'unselbst. Beschäftigte 7_2017'!F76*100/'unselbst. Beschäftigte 7_2017'!$L76</f>
        <v>5.4862842892768082</v>
      </c>
      <c r="G76" s="70">
        <f>'unselbst. Beschäftigte 7_2017'!G76*100/'unselbst. Beschäftigte 7_2017'!$L76</f>
        <v>0</v>
      </c>
      <c r="H76" s="70">
        <f>'unselbst. Beschäftigte 7_2017'!H76*100/'unselbst. Beschäftigte 7_2017'!$L76</f>
        <v>0</v>
      </c>
      <c r="I76" s="70">
        <f>'unselbst. Beschäftigte 7_2017'!I76*100/'unselbst. Beschäftigte 7_2017'!$L76</f>
        <v>0</v>
      </c>
      <c r="J76" s="70">
        <f>'unselbst. Beschäftigte 7_2017'!J76*100/'unselbst. Beschäftigte 7_2017'!$L76</f>
        <v>0</v>
      </c>
      <c r="K76" s="70">
        <f>'unselbst. Beschäftigte 7_2017'!K76*100/'unselbst. Beschäftigte 7_2017'!$L76</f>
        <v>0</v>
      </c>
      <c r="L76" s="71">
        <f>'unselbst. Beschäftigte 7_2017'!L76*100/'unselbst. Beschäftigte 7_2017'!$L76</f>
        <v>100</v>
      </c>
    </row>
    <row r="77" spans="1:12" ht="12.75" customHeight="1" x14ac:dyDescent="0.3">
      <c r="A77" s="18"/>
      <c r="B77" s="19"/>
      <c r="C77" s="70"/>
      <c r="D77" s="70"/>
      <c r="E77" s="70"/>
      <c r="F77" s="70"/>
      <c r="G77" s="70"/>
      <c r="H77" s="70"/>
      <c r="I77" s="70"/>
      <c r="J77" s="70"/>
      <c r="K77" s="70"/>
      <c r="L77" s="71"/>
    </row>
    <row r="78" spans="1:12" ht="12.75" customHeight="1" x14ac:dyDescent="0.3">
      <c r="A78" s="18"/>
      <c r="B78" s="19"/>
      <c r="C78" s="71">
        <f>'unselbst. Beschäftigte 7_2017'!C78*100/'unselbst. Beschäftigte 7_2017'!$L78</f>
        <v>12.134512604644563</v>
      </c>
      <c r="D78" s="71">
        <f>'unselbst. Beschäftigte 7_2017'!D78*100/'unselbst. Beschäftigte 7_2017'!$L78</f>
        <v>9.1396679752163834</v>
      </c>
      <c r="E78" s="71">
        <f>'unselbst. Beschäftigte 7_2017'!E78*100/'unselbst. Beschäftigte 7_2017'!$L78</f>
        <v>10.810197228397106</v>
      </c>
      <c r="F78" s="71">
        <f>'unselbst. Beschäftigte 7_2017'!F78*100/'unselbst. Beschäftigte 7_2017'!$L78</f>
        <v>14.116255971243438</v>
      </c>
      <c r="G78" s="71">
        <f>'unselbst. Beschäftigte 7_2017'!G78*100/'unselbst. Beschäftigte 7_2017'!$L78</f>
        <v>8.5456179350139525</v>
      </c>
      <c r="H78" s="71">
        <f>'unselbst. Beschäftigte 7_2017'!H78*100/'unselbst. Beschäftigte 7_2017'!$L78</f>
        <v>11.489381828501159</v>
      </c>
      <c r="I78" s="71">
        <f>'unselbst. Beschäftigte 7_2017'!I78*100/'unselbst. Beschäftigte 7_2017'!$L78</f>
        <v>8.1265667123870777</v>
      </c>
      <c r="J78" s="71">
        <f>'unselbst. Beschäftigte 7_2017'!J78*100/'unselbst. Beschäftigte 7_2017'!$L78</f>
        <v>7.8238660549590877</v>
      </c>
      <c r="K78" s="71">
        <f>'unselbst. Beschäftigte 7_2017'!K78*100/'unselbst. Beschäftigte 7_2017'!$L78</f>
        <v>17.813933689637231</v>
      </c>
      <c r="L78" s="71">
        <f>'unselbst. Beschäftigte 7_2017'!L78*100/'unselbst. Beschäftigte 7_2017'!$L78</f>
        <v>100</v>
      </c>
    </row>
    <row r="79" spans="1:12" ht="12.75" customHeight="1" x14ac:dyDescent="0.3">
      <c r="A79" s="18"/>
      <c r="B79" s="19"/>
      <c r="C79" s="70"/>
      <c r="D79" s="70"/>
      <c r="E79" s="70"/>
      <c r="F79" s="70"/>
      <c r="G79" s="70"/>
      <c r="H79" s="70"/>
      <c r="I79" s="70"/>
      <c r="J79" s="70"/>
      <c r="K79" s="70"/>
      <c r="L79" s="71"/>
    </row>
    <row r="80" spans="1:12" ht="12.75" customHeight="1" x14ac:dyDescent="0.3">
      <c r="A80" s="18" t="s">
        <v>76</v>
      </c>
      <c r="B80" s="19" t="s">
        <v>128</v>
      </c>
      <c r="C80" s="70">
        <f>'unselbst. Beschäftigte 7_2017'!C80*100/'unselbst. Beschäftigte 7_2017'!$L80</f>
        <v>2.3411371237458196</v>
      </c>
      <c r="D80" s="70">
        <f>'unselbst. Beschäftigte 7_2017'!D80*100/'unselbst. Beschäftigte 7_2017'!$L80</f>
        <v>2.3411371237458196</v>
      </c>
      <c r="E80" s="70">
        <f>'unselbst. Beschäftigte 7_2017'!E80*100/'unselbst. Beschäftigte 7_2017'!$L80</f>
        <v>4.8494983277591972</v>
      </c>
      <c r="F80" s="70">
        <f>'unselbst. Beschäftigte 7_2017'!F80*100/'unselbst. Beschäftigte 7_2017'!$L80</f>
        <v>16.889632107023413</v>
      </c>
      <c r="G80" s="70">
        <f>'unselbst. Beschäftigte 7_2017'!G80*100/'unselbst. Beschäftigte 7_2017'!$L80</f>
        <v>0</v>
      </c>
      <c r="H80" s="70">
        <f>'unselbst. Beschäftigte 7_2017'!H80*100/'unselbst. Beschäftigte 7_2017'!$L80</f>
        <v>73.578595317725757</v>
      </c>
      <c r="I80" s="70">
        <f>'unselbst. Beschäftigte 7_2017'!I80*100/'unselbst. Beschäftigte 7_2017'!$L80</f>
        <v>0</v>
      </c>
      <c r="J80" s="70">
        <f>'unselbst. Beschäftigte 7_2017'!J80*100/'unselbst. Beschäftigte 7_2017'!$L80</f>
        <v>0</v>
      </c>
      <c r="K80" s="70">
        <f>'unselbst. Beschäftigte 7_2017'!K80*100/'unselbst. Beschäftigte 7_2017'!$L80</f>
        <v>0</v>
      </c>
      <c r="L80" s="71">
        <f>'unselbst. Beschäftigte 7_2017'!L80*100/'unselbst. Beschäftigte 7_2017'!$L80</f>
        <v>100</v>
      </c>
    </row>
    <row r="81" spans="1:12" ht="12.75" customHeight="1" x14ac:dyDescent="0.3">
      <c r="A81" s="18" t="s">
        <v>77</v>
      </c>
      <c r="B81" s="19" t="s">
        <v>128</v>
      </c>
      <c r="C81" s="70">
        <f>'unselbst. Beschäftigte 7_2017'!C81*100/'unselbst. Beschäftigte 7_2017'!$L81</f>
        <v>0</v>
      </c>
      <c r="D81" s="70">
        <f>'unselbst. Beschäftigte 7_2017'!D81*100/'unselbst. Beschäftigte 7_2017'!$L81</f>
        <v>0</v>
      </c>
      <c r="E81" s="70">
        <f>'unselbst. Beschäftigte 7_2017'!E81*100/'unselbst. Beschäftigte 7_2017'!$L81</f>
        <v>0.62283737024221453</v>
      </c>
      <c r="F81" s="70">
        <f>'unselbst. Beschäftigte 7_2017'!F81*100/'unselbst. Beschäftigte 7_2017'!$L81</f>
        <v>7.3702422145328716</v>
      </c>
      <c r="G81" s="70">
        <f>'unselbst. Beschäftigte 7_2017'!G81*100/'unselbst. Beschäftigte 7_2017'!$L81</f>
        <v>15.086505190311419</v>
      </c>
      <c r="H81" s="70">
        <f>'unselbst. Beschäftigte 7_2017'!H81*100/'unselbst. Beschäftigte 7_2017'!$L81</f>
        <v>23.252595155709344</v>
      </c>
      <c r="I81" s="70">
        <f>'unselbst. Beschäftigte 7_2017'!I81*100/'unselbst. Beschäftigte 7_2017'!$L81</f>
        <v>36.159169550173011</v>
      </c>
      <c r="J81" s="70">
        <f>'unselbst. Beschäftigte 7_2017'!J81*100/'unselbst. Beschäftigte 7_2017'!$L81</f>
        <v>17.508650519031143</v>
      </c>
      <c r="K81" s="70">
        <f>'unselbst. Beschäftigte 7_2017'!K81*100/'unselbst. Beschäftigte 7_2017'!$L81</f>
        <v>0</v>
      </c>
      <c r="L81" s="71">
        <f>'unselbst. Beschäftigte 7_2017'!L81*100/'unselbst. Beschäftigte 7_2017'!$L81</f>
        <v>100</v>
      </c>
    </row>
    <row r="82" spans="1:12" ht="12.75" customHeight="1" x14ac:dyDescent="0.3">
      <c r="A82" s="18" t="s">
        <v>78</v>
      </c>
      <c r="B82" s="19" t="s">
        <v>128</v>
      </c>
      <c r="C82" s="70">
        <f>'unselbst. Beschäftigte 7_2017'!C82*100/'unselbst. Beschäftigte 7_2017'!$L82</f>
        <v>0.27447392497712719</v>
      </c>
      <c r="D82" s="70">
        <f>'unselbst. Beschäftigte 7_2017'!D82*100/'unselbst. Beschäftigte 7_2017'!$L82</f>
        <v>0</v>
      </c>
      <c r="E82" s="70">
        <f>'unselbst. Beschäftigte 7_2017'!E82*100/'unselbst. Beschäftigte 7_2017'!$L82</f>
        <v>0</v>
      </c>
      <c r="F82" s="70">
        <f>'unselbst. Beschäftigte 7_2017'!F82*100/'unselbst. Beschäftigte 7_2017'!$L82</f>
        <v>0</v>
      </c>
      <c r="G82" s="70">
        <f>'unselbst. Beschäftigte 7_2017'!G82*100/'unselbst. Beschäftigte 7_2017'!$L82</f>
        <v>13.998170173833486</v>
      </c>
      <c r="H82" s="70">
        <f>'unselbst. Beschäftigte 7_2017'!H82*100/'unselbst. Beschäftigte 7_2017'!$L82</f>
        <v>0</v>
      </c>
      <c r="I82" s="70">
        <f>'unselbst. Beschäftigte 7_2017'!I82*100/'unselbst. Beschäftigte 7_2017'!$L82</f>
        <v>30.009149130832572</v>
      </c>
      <c r="J82" s="70">
        <f>'unselbst. Beschäftigte 7_2017'!J82*100/'unselbst. Beschäftigte 7_2017'!$L82</f>
        <v>55.718206770356815</v>
      </c>
      <c r="K82" s="70">
        <f>'unselbst. Beschäftigte 7_2017'!K82*100/'unselbst. Beschäftigte 7_2017'!$L82</f>
        <v>0</v>
      </c>
      <c r="L82" s="71">
        <f>'unselbst. Beschäftigte 7_2017'!L82*100/'unselbst. Beschäftigte 7_2017'!$L82</f>
        <v>100</v>
      </c>
    </row>
    <row r="83" spans="1:12" ht="12.75" customHeight="1" x14ac:dyDescent="0.3">
      <c r="A83" s="18" t="s">
        <v>79</v>
      </c>
      <c r="B83" s="19" t="s">
        <v>128</v>
      </c>
      <c r="C83" s="70">
        <f>'unselbst. Beschäftigte 7_2017'!C83*100/'unselbst. Beschäftigte 7_2017'!$L83</f>
        <v>0</v>
      </c>
      <c r="D83" s="70">
        <f>'unselbst. Beschäftigte 7_2017'!D83*100/'unselbst. Beschäftigte 7_2017'!$L83</f>
        <v>1.1945845500398196</v>
      </c>
      <c r="E83" s="70">
        <f>'unselbst. Beschäftigte 7_2017'!E83*100/'unselbst. Beschäftigte 7_2017'!$L83</f>
        <v>4.9907087868330233</v>
      </c>
      <c r="F83" s="70">
        <f>'unselbst. Beschäftigte 7_2017'!F83*100/'unselbst. Beschäftigte 7_2017'!$L83</f>
        <v>11.468011680382267</v>
      </c>
      <c r="G83" s="70">
        <f>'unselbst. Beschäftigte 7_2017'!G83*100/'unselbst. Beschäftigte 7_2017'!$L83</f>
        <v>32.678524024422615</v>
      </c>
      <c r="H83" s="70">
        <f>'unselbst. Beschäftigte 7_2017'!H83*100/'unselbst. Beschäftigte 7_2017'!$L83</f>
        <v>41.359171754711973</v>
      </c>
      <c r="I83" s="70">
        <f>'unselbst. Beschäftigte 7_2017'!I83*100/'unselbst. Beschäftigte 7_2017'!$L83</f>
        <v>8.3089992036103002</v>
      </c>
      <c r="J83" s="70">
        <f>'unselbst. Beschäftigte 7_2017'!J83*100/'unselbst. Beschäftigte 7_2017'!$L83</f>
        <v>0</v>
      </c>
      <c r="K83" s="70">
        <f>'unselbst. Beschäftigte 7_2017'!K83*100/'unselbst. Beschäftigte 7_2017'!$L83</f>
        <v>0</v>
      </c>
      <c r="L83" s="71">
        <f>'unselbst. Beschäftigte 7_2017'!L83*100/'unselbst. Beschäftigte 7_2017'!$L83</f>
        <v>100</v>
      </c>
    </row>
    <row r="84" spans="1:12" ht="12.75" customHeight="1" x14ac:dyDescent="0.3">
      <c r="A84" s="18" t="s">
        <v>80</v>
      </c>
      <c r="B84" s="19" t="s">
        <v>128</v>
      </c>
      <c r="C84" s="70">
        <f>'unselbst. Beschäftigte 7_2017'!C84*100/'unselbst. Beschäftigte 7_2017'!$L84</f>
        <v>0.94562647754137119</v>
      </c>
      <c r="D84" s="70">
        <f>'unselbst. Beschäftigte 7_2017'!D84*100/'unselbst. Beschäftigte 7_2017'!$L84</f>
        <v>0</v>
      </c>
      <c r="E84" s="70">
        <f>'unselbst. Beschäftigte 7_2017'!E84*100/'unselbst. Beschäftigte 7_2017'!$L84</f>
        <v>0</v>
      </c>
      <c r="F84" s="70">
        <f>'unselbst. Beschäftigte 7_2017'!F84*100/'unselbst. Beschäftigte 7_2017'!$L84</f>
        <v>0</v>
      </c>
      <c r="G84" s="70">
        <f>'unselbst. Beschäftigte 7_2017'!G84*100/'unselbst. Beschäftigte 7_2017'!$L84</f>
        <v>0</v>
      </c>
      <c r="H84" s="70">
        <f>'unselbst. Beschäftigte 7_2017'!H84*100/'unselbst. Beschäftigte 7_2017'!$L84</f>
        <v>99.054373522458633</v>
      </c>
      <c r="I84" s="70">
        <f>'unselbst. Beschäftigte 7_2017'!I84*100/'unselbst. Beschäftigte 7_2017'!$L84</f>
        <v>0</v>
      </c>
      <c r="J84" s="70">
        <f>'unselbst. Beschäftigte 7_2017'!J84*100/'unselbst. Beschäftigte 7_2017'!$L84</f>
        <v>0</v>
      </c>
      <c r="K84" s="70">
        <f>'unselbst. Beschäftigte 7_2017'!K84*100/'unselbst. Beschäftigte 7_2017'!$L84</f>
        <v>0</v>
      </c>
      <c r="L84" s="71">
        <f>'unselbst. Beschäftigte 7_2017'!L84*100/'unselbst. Beschäftigte 7_2017'!$L84</f>
        <v>100</v>
      </c>
    </row>
    <row r="85" spans="1:12" ht="12.75" customHeight="1" x14ac:dyDescent="0.3">
      <c r="A85" s="18" t="s">
        <v>81</v>
      </c>
      <c r="B85" s="19" t="s">
        <v>128</v>
      </c>
      <c r="C85" s="70">
        <f>'unselbst. Beschäftigte 7_2017'!C85*100/'unselbst. Beschäftigte 7_2017'!$L85</f>
        <v>0.21766169154228857</v>
      </c>
      <c r="D85" s="70">
        <f>'unselbst. Beschäftigte 7_2017'!D85*100/'unselbst. Beschäftigte 7_2017'!$L85</f>
        <v>0.52860696517412931</v>
      </c>
      <c r="E85" s="70">
        <f>'unselbst. Beschäftigte 7_2017'!E85*100/'unselbst. Beschäftigte 7_2017'!$L85</f>
        <v>0</v>
      </c>
      <c r="F85" s="70">
        <f>'unselbst. Beschäftigte 7_2017'!F85*100/'unselbst. Beschäftigte 7_2017'!$L85</f>
        <v>1.5236318407960199</v>
      </c>
      <c r="G85" s="70">
        <f>'unselbst. Beschäftigte 7_2017'!G85*100/'unselbst. Beschäftigte 7_2017'!$L85</f>
        <v>9.6393034825870654</v>
      </c>
      <c r="H85" s="70">
        <f>'unselbst. Beschäftigte 7_2017'!H85*100/'unselbst. Beschäftigte 7_2017'!$L85</f>
        <v>17.848258706467661</v>
      </c>
      <c r="I85" s="70">
        <f>'unselbst. Beschäftigte 7_2017'!I85*100/'unselbst. Beschäftigte 7_2017'!$L85</f>
        <v>25.062189054726367</v>
      </c>
      <c r="J85" s="70">
        <f>'unselbst. Beschäftigte 7_2017'!J85*100/'unselbst. Beschäftigte 7_2017'!$L85</f>
        <v>45.180348258706466</v>
      </c>
      <c r="K85" s="70">
        <f>'unselbst. Beschäftigte 7_2017'!K85*100/'unselbst. Beschäftigte 7_2017'!$L85</f>
        <v>0</v>
      </c>
      <c r="L85" s="71">
        <f>'unselbst. Beschäftigte 7_2017'!L85*100/'unselbst. Beschäftigte 7_2017'!$L85</f>
        <v>100</v>
      </c>
    </row>
    <row r="86" spans="1:12" ht="12.75" customHeight="1" x14ac:dyDescent="0.3">
      <c r="A86" s="18"/>
      <c r="B86" s="19"/>
      <c r="C86" s="70"/>
      <c r="D86" s="70"/>
      <c r="E86" s="70"/>
      <c r="F86" s="70"/>
      <c r="G86" s="70"/>
      <c r="H86" s="70"/>
      <c r="I86" s="70"/>
      <c r="J86" s="70"/>
      <c r="K86" s="70"/>
      <c r="L86" s="71"/>
    </row>
    <row r="87" spans="1:12" ht="12.75" customHeight="1" x14ac:dyDescent="0.3">
      <c r="A87" s="18"/>
      <c r="B87" s="19"/>
      <c r="C87" s="71">
        <f>'unselbst. Beschäftigte 7_2017'!C87*100/'unselbst. Beschäftigte 7_2017'!$L87</f>
        <v>0.23358638525068826</v>
      </c>
      <c r="D87" s="71">
        <f>'unselbst. Beschäftigte 7_2017'!D87*100/'unselbst. Beschäftigte 7_2017'!$L87</f>
        <v>0.63402018853758235</v>
      </c>
      <c r="E87" s="71">
        <f>'unselbst. Beschäftigte 7_2017'!E87*100/'unselbst. Beschäftigte 7_2017'!$L87</f>
        <v>1.9604571619254192</v>
      </c>
      <c r="F87" s="71">
        <f>'unselbst. Beschäftigte 7_2017'!F87*100/'unselbst. Beschäftigte 7_2017'!$L87</f>
        <v>6.6321848669391841</v>
      </c>
      <c r="G87" s="71">
        <f>'unselbst. Beschäftigte 7_2017'!G87*100/'unselbst. Beschäftigte 7_2017'!$L87</f>
        <v>17.769250020855928</v>
      </c>
      <c r="H87" s="71">
        <f>'unselbst. Beschäftigte 7_2017'!H87*100/'unselbst. Beschäftigte 7_2017'!$L87</f>
        <v>30.558104613331107</v>
      </c>
      <c r="I87" s="71">
        <f>'unselbst. Beschäftigte 7_2017'!I87*100/'unselbst. Beschäftigte 7_2017'!$L87</f>
        <v>20.789188287311255</v>
      </c>
      <c r="J87" s="71">
        <f>'unselbst. Beschäftigte 7_2017'!J87*100/'unselbst. Beschäftigte 7_2017'!$L87</f>
        <v>21.423208475848835</v>
      </c>
      <c r="K87" s="71">
        <f>'unselbst. Beschäftigte 7_2017'!K87*100/'unselbst. Beschäftigte 7_2017'!$L87</f>
        <v>0</v>
      </c>
      <c r="L87" s="71">
        <f>'unselbst. Beschäftigte 7_2017'!L87*100/'unselbst. Beschäftigte 7_2017'!$L87</f>
        <v>100</v>
      </c>
    </row>
    <row r="88" spans="1:12" ht="12.75" customHeight="1" x14ac:dyDescent="0.3">
      <c r="A88" s="18"/>
      <c r="B88" s="19"/>
      <c r="C88" s="70"/>
      <c r="D88" s="70"/>
      <c r="E88" s="70"/>
      <c r="F88" s="70"/>
      <c r="G88" s="70"/>
      <c r="H88" s="70"/>
      <c r="I88" s="70"/>
      <c r="J88" s="70"/>
      <c r="K88" s="70"/>
      <c r="L88" s="71"/>
    </row>
    <row r="89" spans="1:12" ht="12.75" customHeight="1" x14ac:dyDescent="0.3">
      <c r="A89" s="18" t="s">
        <v>82</v>
      </c>
      <c r="B89" s="19" t="s">
        <v>128</v>
      </c>
      <c r="C89" s="70">
        <f>'unselbst. Beschäftigte 7_2017'!C89*100/'unselbst. Beschäftigte 7_2017'!$L89</f>
        <v>2.0321072952651901E-2</v>
      </c>
      <c r="D89" s="70">
        <f>'unselbst. Beschäftigte 7_2017'!D89*100/'unselbst. Beschäftigte 7_2017'!$L89</f>
        <v>0.16256858362121521</v>
      </c>
      <c r="E89" s="70">
        <f>'unselbst. Beschäftigte 7_2017'!E89*100/'unselbst. Beschäftigte 7_2017'!$L89</f>
        <v>0</v>
      </c>
      <c r="F89" s="70">
        <f>'unselbst. Beschäftigte 7_2017'!F89*100/'unselbst. Beschäftigte 7_2017'!$L89</f>
        <v>0.50802682381629749</v>
      </c>
      <c r="G89" s="70">
        <f>'unselbst. Beschäftigte 7_2017'!G89*100/'unselbst. Beschäftigte 7_2017'!$L89</f>
        <v>0</v>
      </c>
      <c r="H89" s="70">
        <f>'unselbst. Beschäftigte 7_2017'!H89*100/'unselbst. Beschäftigte 7_2017'!$L89</f>
        <v>0</v>
      </c>
      <c r="I89" s="70">
        <f>'unselbst. Beschäftigte 7_2017'!I89*100/'unselbst. Beschäftigte 7_2017'!$L89</f>
        <v>0</v>
      </c>
      <c r="J89" s="70">
        <f>'unselbst. Beschäftigte 7_2017'!J89*100/'unselbst. Beschäftigte 7_2017'!$L89</f>
        <v>0</v>
      </c>
      <c r="K89" s="70">
        <f>'unselbst. Beschäftigte 7_2017'!K89*100/'unselbst. Beschäftigte 7_2017'!$L89</f>
        <v>99.309083519609842</v>
      </c>
      <c r="L89" s="71">
        <f>'unselbst. Beschäftigte 7_2017'!L89*100/'unselbst. Beschäftigte 7_2017'!$L89</f>
        <v>100</v>
      </c>
    </row>
    <row r="90" spans="1:12" ht="12.75" customHeight="1" x14ac:dyDescent="0.3">
      <c r="A90" s="18" t="s">
        <v>83</v>
      </c>
      <c r="B90" s="19" t="s">
        <v>128</v>
      </c>
      <c r="C90" s="70">
        <f>'unselbst. Beschäftigte 7_2017'!C90*100/'unselbst. Beschäftigte 7_2017'!$L90</f>
        <v>1.3744513744513744</v>
      </c>
      <c r="D90" s="70">
        <f>'unselbst. Beschäftigte 7_2017'!D90*100/'unselbst. Beschäftigte 7_2017'!$L90</f>
        <v>2.2060522060522061</v>
      </c>
      <c r="E90" s="70">
        <f>'unselbst. Beschäftigte 7_2017'!E90*100/'unselbst. Beschäftigte 7_2017'!$L90</f>
        <v>3.5689535689535687</v>
      </c>
      <c r="F90" s="70">
        <f>'unselbst. Beschäftigte 7_2017'!F90*100/'unselbst. Beschäftigte 7_2017'!$L90</f>
        <v>5.9482559482559481</v>
      </c>
      <c r="G90" s="70">
        <f>'unselbst. Beschäftigte 7_2017'!G90*100/'unselbst. Beschäftigte 7_2017'!$L90</f>
        <v>3.5574035574035574</v>
      </c>
      <c r="H90" s="70">
        <f>'unselbst. Beschäftigte 7_2017'!H90*100/'unselbst. Beschäftigte 7_2017'!$L90</f>
        <v>4.4121044121044122</v>
      </c>
      <c r="I90" s="70">
        <f>'unselbst. Beschäftigte 7_2017'!I90*100/'unselbst. Beschäftigte 7_2017'!$L90</f>
        <v>9.5980595980595975</v>
      </c>
      <c r="J90" s="70">
        <f>'unselbst. Beschäftigte 7_2017'!J90*100/'unselbst. Beschäftigte 7_2017'!$L90</f>
        <v>0</v>
      </c>
      <c r="K90" s="70">
        <f>'unselbst. Beschäftigte 7_2017'!K90*100/'unselbst. Beschäftigte 7_2017'!$L90</f>
        <v>69.334719334719338</v>
      </c>
      <c r="L90" s="71">
        <f>'unselbst. Beschäftigte 7_2017'!L90*100/'unselbst. Beschäftigte 7_2017'!$L90</f>
        <v>100</v>
      </c>
    </row>
    <row r="91" spans="1:12" ht="12.75" customHeight="1" x14ac:dyDescent="0.3">
      <c r="A91" s="18" t="s">
        <v>84</v>
      </c>
      <c r="B91" s="19" t="s">
        <v>128</v>
      </c>
      <c r="C91" s="70">
        <f>'unselbst. Beschäftigte 7_2017'!C91*100/'unselbst. Beschäftigte 7_2017'!$L91</f>
        <v>7.6433121019108281</v>
      </c>
      <c r="D91" s="70">
        <f>'unselbst. Beschäftigte 7_2017'!D91*100/'unselbst. Beschäftigte 7_2017'!$L91</f>
        <v>12.738853503184714</v>
      </c>
      <c r="E91" s="70">
        <f>'unselbst. Beschäftigte 7_2017'!E91*100/'unselbst. Beschäftigte 7_2017'!$L91</f>
        <v>63.057324840764331</v>
      </c>
      <c r="F91" s="70">
        <f>'unselbst. Beschäftigte 7_2017'!F91*100/'unselbst. Beschäftigte 7_2017'!$L91</f>
        <v>16.560509554140129</v>
      </c>
      <c r="G91" s="70">
        <f>'unselbst. Beschäftigte 7_2017'!G91*100/'unselbst. Beschäftigte 7_2017'!$L91</f>
        <v>0</v>
      </c>
      <c r="H91" s="70">
        <f>'unselbst. Beschäftigte 7_2017'!H91*100/'unselbst. Beschäftigte 7_2017'!$L91</f>
        <v>0</v>
      </c>
      <c r="I91" s="70">
        <f>'unselbst. Beschäftigte 7_2017'!I91*100/'unselbst. Beschäftigte 7_2017'!$L91</f>
        <v>0</v>
      </c>
      <c r="J91" s="70">
        <f>'unselbst. Beschäftigte 7_2017'!J91*100/'unselbst. Beschäftigte 7_2017'!$L91</f>
        <v>0</v>
      </c>
      <c r="K91" s="70">
        <f>'unselbst. Beschäftigte 7_2017'!K91*100/'unselbst. Beschäftigte 7_2017'!$L91</f>
        <v>0</v>
      </c>
      <c r="L91" s="71">
        <f>'unselbst. Beschäftigte 7_2017'!L91*100/'unselbst. Beschäftigte 7_2017'!$L91</f>
        <v>100</v>
      </c>
    </row>
    <row r="92" spans="1:12" ht="12.75" customHeight="1" x14ac:dyDescent="0.3">
      <c r="A92" s="18" t="s">
        <v>85</v>
      </c>
      <c r="B92" s="19" t="s">
        <v>128</v>
      </c>
      <c r="C92" s="70">
        <f>'unselbst. Beschäftigte 7_2017'!C92*100/'unselbst. Beschäftigte 7_2017'!$L92</f>
        <v>2.2784435567391625</v>
      </c>
      <c r="D92" s="70">
        <f>'unselbst. Beschäftigte 7_2017'!D92*100/'unselbst. Beschäftigte 7_2017'!$L92</f>
        <v>3.8023376239088624</v>
      </c>
      <c r="E92" s="70">
        <f>'unselbst. Beschäftigte 7_2017'!E92*100/'unselbst. Beschäftigte 7_2017'!$L92</f>
        <v>10.238200917295458</v>
      </c>
      <c r="F92" s="70">
        <f>'unselbst. Beschäftigte 7_2017'!F92*100/'unselbst. Beschäftigte 7_2017'!$L92</f>
        <v>15.20935049563545</v>
      </c>
      <c r="G92" s="70">
        <f>'unselbst. Beschäftigte 7_2017'!G92*100/'unselbst. Beschäftigte 7_2017'!$L92</f>
        <v>18.745376534990385</v>
      </c>
      <c r="H92" s="70">
        <f>'unselbst. Beschäftigte 7_2017'!H92*100/'unselbst. Beschäftigte 7_2017'!$L92</f>
        <v>15.224145583666223</v>
      </c>
      <c r="I92" s="70">
        <f>'unselbst. Beschäftigte 7_2017'!I92*100/'unselbst. Beschäftigte 7_2017'!$L92</f>
        <v>5.0303299304630862</v>
      </c>
      <c r="J92" s="70">
        <f>'unselbst. Beschäftigte 7_2017'!J92*100/'unselbst. Beschäftigte 7_2017'!$L92</f>
        <v>12.161562361296049</v>
      </c>
      <c r="K92" s="70">
        <f>'unselbst. Beschäftigte 7_2017'!K92*100/'unselbst. Beschäftigte 7_2017'!$L92</f>
        <v>17.310252996005325</v>
      </c>
      <c r="L92" s="71">
        <f>'unselbst. Beschäftigte 7_2017'!L92*100/'unselbst. Beschäftigte 7_2017'!$L92</f>
        <v>100</v>
      </c>
    </row>
    <row r="93" spans="1:12" ht="12.75" customHeight="1" x14ac:dyDescent="0.3">
      <c r="A93" s="18" t="s">
        <v>86</v>
      </c>
      <c r="B93" s="19" t="s">
        <v>128</v>
      </c>
      <c r="C93" s="70">
        <f>'unselbst. Beschäftigte 7_2017'!C93*100/'unselbst. Beschäftigte 7_2017'!$L93</f>
        <v>19.075712881022614</v>
      </c>
      <c r="D93" s="70">
        <f>'unselbst. Beschäftigte 7_2017'!D93*100/'unselbst. Beschäftigte 7_2017'!$L93</f>
        <v>19.075712881022614</v>
      </c>
      <c r="E93" s="70">
        <f>'unselbst. Beschäftigte 7_2017'!E93*100/'unselbst. Beschäftigte 7_2017'!$L93</f>
        <v>22.844968862667979</v>
      </c>
      <c r="F93" s="70">
        <f>'unselbst. Beschäftigte 7_2017'!F93*100/'unselbst. Beschäftigte 7_2017'!$L93</f>
        <v>25.598164536217634</v>
      </c>
      <c r="G93" s="70">
        <f>'unselbst. Beschäftigte 7_2017'!G93*100/'unselbst. Beschäftigte 7_2017'!$L93</f>
        <v>5.1130776794493604</v>
      </c>
      <c r="H93" s="70">
        <f>'unselbst. Beschäftigte 7_2017'!H93*100/'unselbst. Beschäftigte 7_2017'!$L93</f>
        <v>8.2923631596197964</v>
      </c>
      <c r="I93" s="70">
        <f>'unselbst. Beschäftigte 7_2017'!I93*100/'unselbst. Beschäftigte 7_2017'!$L93</f>
        <v>0</v>
      </c>
      <c r="J93" s="70">
        <f>'unselbst. Beschäftigte 7_2017'!J93*100/'unselbst. Beschäftigte 7_2017'!$L93</f>
        <v>0</v>
      </c>
      <c r="K93" s="70">
        <f>'unselbst. Beschäftigte 7_2017'!K93*100/'unselbst. Beschäftigte 7_2017'!$L93</f>
        <v>0</v>
      </c>
      <c r="L93" s="71">
        <f>'unselbst. Beschäftigte 7_2017'!L93*100/'unselbst. Beschäftigte 7_2017'!$L93</f>
        <v>100</v>
      </c>
    </row>
    <row r="94" spans="1:12" ht="12.75" customHeight="1" x14ac:dyDescent="0.3">
      <c r="A94" s="18" t="s">
        <v>87</v>
      </c>
      <c r="B94" s="19" t="s">
        <v>128</v>
      </c>
      <c r="C94" s="70">
        <f>'unselbst. Beschäftigte 7_2017'!C94*100/'unselbst. Beschäftigte 7_2017'!$L94</f>
        <v>8.6328600405679516</v>
      </c>
      <c r="D94" s="70">
        <f>'unselbst. Beschäftigte 7_2017'!D94*100/'unselbst. Beschäftigte 7_2017'!$L94</f>
        <v>9.8012170385395532</v>
      </c>
      <c r="E94" s="70">
        <f>'unselbst. Beschäftigte 7_2017'!E94*100/'unselbst. Beschäftigte 7_2017'!$L94</f>
        <v>17.371196754563893</v>
      </c>
      <c r="F94" s="70">
        <f>'unselbst. Beschäftigte 7_2017'!F94*100/'unselbst. Beschäftigte 7_2017'!$L94</f>
        <v>25.460446247464503</v>
      </c>
      <c r="G94" s="70">
        <f>'unselbst. Beschäftigte 7_2017'!G94*100/'unselbst. Beschäftigte 7_2017'!$L94</f>
        <v>17.225152129817445</v>
      </c>
      <c r="H94" s="70">
        <f>'unselbst. Beschäftigte 7_2017'!H94*100/'unselbst. Beschäftigte 7_2017'!$L94</f>
        <v>16.332657200811358</v>
      </c>
      <c r="I94" s="70">
        <f>'unselbst. Beschäftigte 7_2017'!I94*100/'unselbst. Beschäftigte 7_2017'!$L94</f>
        <v>5.1764705882352944</v>
      </c>
      <c r="J94" s="70">
        <f>'unselbst. Beschäftigte 7_2017'!J94*100/'unselbst. Beschäftigte 7_2017'!$L94</f>
        <v>0</v>
      </c>
      <c r="K94" s="70">
        <f>'unselbst. Beschäftigte 7_2017'!K94*100/'unselbst. Beschäftigte 7_2017'!$L94</f>
        <v>0</v>
      </c>
      <c r="L94" s="71">
        <f>'unselbst. Beschäftigte 7_2017'!L94*100/'unselbst. Beschäftigte 7_2017'!$L94</f>
        <v>100</v>
      </c>
    </row>
    <row r="95" spans="1:12" ht="12.75" customHeight="1" x14ac:dyDescent="0.3">
      <c r="A95" s="18" t="s">
        <v>88</v>
      </c>
      <c r="B95" s="19" t="s">
        <v>128</v>
      </c>
      <c r="C95" s="70">
        <f>'unselbst. Beschäftigte 7_2017'!C95*100/'unselbst. Beschäftigte 7_2017'!$L95</f>
        <v>4.8458149779735686</v>
      </c>
      <c r="D95" s="70">
        <f>'unselbst. Beschäftigte 7_2017'!D95*100/'unselbst. Beschäftigte 7_2017'!$L95</f>
        <v>15.066079295154186</v>
      </c>
      <c r="E95" s="70">
        <f>'unselbst. Beschäftigte 7_2017'!E95*100/'unselbst. Beschäftigte 7_2017'!$L95</f>
        <v>25.462555066079297</v>
      </c>
      <c r="F95" s="70">
        <f>'unselbst. Beschäftigte 7_2017'!F95*100/'unselbst. Beschäftigte 7_2017'!$L95</f>
        <v>28.193832599118942</v>
      </c>
      <c r="G95" s="70">
        <f>'unselbst. Beschäftigte 7_2017'!G95*100/'unselbst. Beschäftigte 7_2017'!$L95</f>
        <v>4.7577092511013213</v>
      </c>
      <c r="H95" s="70">
        <f>'unselbst. Beschäftigte 7_2017'!H95*100/'unselbst. Beschäftigte 7_2017'!$L95</f>
        <v>21.674008810572687</v>
      </c>
      <c r="I95" s="70">
        <f>'unselbst. Beschäftigte 7_2017'!I95*100/'unselbst. Beschäftigte 7_2017'!$L95</f>
        <v>0</v>
      </c>
      <c r="J95" s="70">
        <f>'unselbst. Beschäftigte 7_2017'!J95*100/'unselbst. Beschäftigte 7_2017'!$L95</f>
        <v>0</v>
      </c>
      <c r="K95" s="70">
        <f>'unselbst. Beschäftigte 7_2017'!K95*100/'unselbst. Beschäftigte 7_2017'!$L95</f>
        <v>0</v>
      </c>
      <c r="L95" s="71">
        <f>'unselbst. Beschäftigte 7_2017'!L95*100/'unselbst. Beschäftigte 7_2017'!$L95</f>
        <v>100</v>
      </c>
    </row>
    <row r="96" spans="1:12" ht="12.75" customHeight="1" x14ac:dyDescent="0.3">
      <c r="A96" s="18" t="s">
        <v>89</v>
      </c>
      <c r="B96" s="19" t="s">
        <v>128</v>
      </c>
      <c r="C96" s="70">
        <f>'unselbst. Beschäftigte 7_2017'!C96*100/'unselbst. Beschäftigte 7_2017'!$L96</f>
        <v>21.84788157223073</v>
      </c>
      <c r="D96" s="70">
        <f>'unselbst. Beschäftigte 7_2017'!D96*100/'unselbst. Beschäftigte 7_2017'!$L96</f>
        <v>29.555895865237368</v>
      </c>
      <c r="E96" s="70">
        <f>'unselbst. Beschäftigte 7_2017'!E96*100/'unselbst. Beschäftigte 7_2017'!$L96</f>
        <v>23.175089331291474</v>
      </c>
      <c r="F96" s="70">
        <f>'unselbst. Beschäftigte 7_2017'!F96*100/'unselbst. Beschäftigte 7_2017'!$L96</f>
        <v>18.734047983665135</v>
      </c>
      <c r="G96" s="70">
        <f>'unselbst. Beschäftigte 7_2017'!G96*100/'unselbst. Beschäftigte 7_2017'!$L96</f>
        <v>6.6870852475752933</v>
      </c>
      <c r="H96" s="70">
        <f>'unselbst. Beschäftigte 7_2017'!H96*100/'unselbst. Beschäftigte 7_2017'!$L96</f>
        <v>0</v>
      </c>
      <c r="I96" s="70">
        <f>'unselbst. Beschäftigte 7_2017'!I96*100/'unselbst. Beschäftigte 7_2017'!$L96</f>
        <v>0</v>
      </c>
      <c r="J96" s="70">
        <f>'unselbst. Beschäftigte 7_2017'!J96*100/'unselbst. Beschäftigte 7_2017'!$L96</f>
        <v>0</v>
      </c>
      <c r="K96" s="70">
        <f>'unselbst. Beschäftigte 7_2017'!K96*100/'unselbst. Beschäftigte 7_2017'!$L96</f>
        <v>0</v>
      </c>
      <c r="L96" s="71">
        <f>'unselbst. Beschäftigte 7_2017'!L96*100/'unselbst. Beschäftigte 7_2017'!$L96</f>
        <v>100</v>
      </c>
    </row>
    <row r="97" spans="1:12" ht="12.75" customHeight="1" x14ac:dyDescent="0.3">
      <c r="A97" s="18"/>
      <c r="B97" s="19"/>
      <c r="C97" s="70"/>
      <c r="D97" s="70"/>
      <c r="E97" s="70"/>
      <c r="F97" s="70"/>
      <c r="G97" s="70"/>
      <c r="H97" s="70"/>
      <c r="I97" s="70"/>
      <c r="J97" s="70"/>
      <c r="K97" s="70"/>
      <c r="L97" s="71"/>
    </row>
    <row r="98" spans="1:12" ht="12.75" customHeight="1" x14ac:dyDescent="0.3">
      <c r="A98" s="18"/>
      <c r="B98" s="19"/>
      <c r="C98" s="71">
        <f>'unselbst. Beschäftigte 7_2017'!C98*100/'unselbst. Beschäftigte 7_2017'!$L98</f>
        <v>6.1978698832285382</v>
      </c>
      <c r="D98" s="71">
        <f>'unselbst. Beschäftigte 7_2017'!D98*100/'unselbst. Beschäftigte 7_2017'!$L98</f>
        <v>7.7402797382266133</v>
      </c>
      <c r="E98" s="71">
        <f>'unselbst. Beschäftigte 7_2017'!E98*100/'unselbst. Beschäftigte 7_2017'!$L98</f>
        <v>12.013345309893495</v>
      </c>
      <c r="F98" s="71">
        <f>'unselbst. Beschäftigte 7_2017'!F98*100/'unselbst. Beschäftigte 7_2017'!$L98</f>
        <v>15.911715642243038</v>
      </c>
      <c r="G98" s="71">
        <f>'unselbst. Beschäftigte 7_2017'!G98*100/'unselbst. Beschäftigte 7_2017'!$L98</f>
        <v>10.365712819196714</v>
      </c>
      <c r="H98" s="71">
        <f>'unselbst. Beschäftigte 7_2017'!H98*100/'unselbst. Beschäftigte 7_2017'!$L98</f>
        <v>10.068009752341846</v>
      </c>
      <c r="I98" s="71">
        <f>'unselbst. Beschäftigte 7_2017'!I98*100/'unselbst. Beschäftigte 7_2017'!$L98</f>
        <v>4.6426279994867192</v>
      </c>
      <c r="J98" s="71">
        <f>'unselbst. Beschäftigte 7_2017'!J98*100/'unselbst. Beschäftigte 7_2017'!$L98</f>
        <v>2.109585525471577</v>
      </c>
      <c r="K98" s="71">
        <f>'unselbst. Beschäftigte 7_2017'!K98*100/'unselbst. Beschäftigte 7_2017'!$L98</f>
        <v>30.95085332991146</v>
      </c>
      <c r="L98" s="71">
        <f>'unselbst. Beschäftigte 7_2017'!L98*100/'unselbst. Beschäftigte 7_2017'!$L98</f>
        <v>100</v>
      </c>
    </row>
    <row r="99" spans="1:12" ht="12.75" customHeight="1" x14ac:dyDescent="0.3">
      <c r="A99" s="18"/>
      <c r="B99" s="19"/>
      <c r="C99" s="70"/>
      <c r="D99" s="70"/>
      <c r="E99" s="70"/>
      <c r="F99" s="70"/>
      <c r="G99" s="70"/>
      <c r="H99" s="70"/>
      <c r="I99" s="70"/>
      <c r="J99" s="70"/>
      <c r="K99" s="70"/>
      <c r="L99" s="71"/>
    </row>
    <row r="100" spans="1:12" ht="12.75" customHeight="1" x14ac:dyDescent="0.3">
      <c r="A100" s="18" t="s">
        <v>90</v>
      </c>
      <c r="B100" s="19" t="s">
        <v>128</v>
      </c>
      <c r="C100" s="70">
        <f>'unselbst. Beschäftigte 7_2017'!C100*100/'unselbst. Beschäftigte 7_2017'!$L100</f>
        <v>18.208627666140867</v>
      </c>
      <c r="D100" s="70">
        <f>'unselbst. Beschäftigte 7_2017'!D100*100/'unselbst. Beschäftigte 7_2017'!$L100</f>
        <v>24.000411494410535</v>
      </c>
      <c r="E100" s="70">
        <f>'unselbst. Beschäftigte 7_2017'!E100*100/'unselbst. Beschäftigte 7_2017'!$L100</f>
        <v>23.763802208353336</v>
      </c>
      <c r="F100" s="70">
        <f>'unselbst. Beschäftigte 7_2017'!F100*100/'unselbst. Beschäftigte 7_2017'!$L100</f>
        <v>14.073108840271587</v>
      </c>
      <c r="G100" s="70">
        <f>'unselbst. Beschäftigte 7_2017'!G100*100/'unselbst. Beschäftigte 7_2017'!$L100</f>
        <v>7.1085659419792879</v>
      </c>
      <c r="H100" s="70">
        <f>'unselbst. Beschäftigte 7_2017'!H100*100/'unselbst. Beschäftigte 7_2017'!$L100</f>
        <v>5.1059598107125712</v>
      </c>
      <c r="I100" s="70">
        <f>'unselbst. Beschäftigte 7_2017'!I100*100/'unselbst. Beschäftigte 7_2017'!$L100</f>
        <v>5.1882586928194225</v>
      </c>
      <c r="J100" s="70">
        <f>'unselbst. Beschäftigte 7_2017'!J100*100/'unselbst. Beschäftigte 7_2017'!$L100</f>
        <v>2.5512653453123928</v>
      </c>
      <c r="K100" s="70">
        <f>'unselbst. Beschäftigte 7_2017'!K100*100/'unselbst. Beschäftigte 7_2017'!$L100</f>
        <v>0</v>
      </c>
      <c r="L100" s="71">
        <f>'unselbst. Beschäftigte 7_2017'!L100*100/'unselbst. Beschäftigte 7_2017'!$L100</f>
        <v>100</v>
      </c>
    </row>
    <row r="101" spans="1:12" ht="12.75" customHeight="1" x14ac:dyDescent="0.3">
      <c r="A101" s="18" t="s">
        <v>91</v>
      </c>
      <c r="B101" s="19" t="s">
        <v>128</v>
      </c>
      <c r="C101" s="70">
        <f>'unselbst. Beschäftigte 7_2017'!C101*100/'unselbst. Beschäftigte 7_2017'!$L101</f>
        <v>9.5160828481435527</v>
      </c>
      <c r="D101" s="70">
        <f>'unselbst. Beschäftigte 7_2017'!D101*100/'unselbst. Beschäftigte 7_2017'!$L101</f>
        <v>14.507969838694283</v>
      </c>
      <c r="E101" s="70">
        <f>'unselbst. Beschäftigte 7_2017'!E101*100/'unselbst. Beschäftigte 7_2017'!$L101</f>
        <v>20.521141548153096</v>
      </c>
      <c r="F101" s="70">
        <f>'unselbst. Beschäftigte 7_2017'!F101*100/'unselbst. Beschäftigte 7_2017'!$L101</f>
        <v>21.351531927078362</v>
      </c>
      <c r="G101" s="70">
        <f>'unselbst. Beschäftigte 7_2017'!G101*100/'unselbst. Beschäftigte 7_2017'!$L101</f>
        <v>10.289204925073971</v>
      </c>
      <c r="H101" s="70">
        <f>'unselbst. Beschäftigte 7_2017'!H101*100/'unselbst. Beschäftigte 7_2017'!$L101</f>
        <v>14.383888517705451</v>
      </c>
      <c r="I101" s="70">
        <f>'unselbst. Beschäftigte 7_2017'!I101*100/'unselbst. Beschäftigte 7_2017'!$L101</f>
        <v>3.9419681206452228</v>
      </c>
      <c r="J101" s="70">
        <f>'unselbst. Beschäftigte 7_2017'!J101*100/'unselbst. Beschäftigte 7_2017'!$L101</f>
        <v>5.4882122745060613</v>
      </c>
      <c r="K101" s="70">
        <f>'unselbst. Beschäftigte 7_2017'!K101*100/'unselbst. Beschäftigte 7_2017'!$L101</f>
        <v>0</v>
      </c>
      <c r="L101" s="71">
        <f>'unselbst. Beschäftigte 7_2017'!L101*100/'unselbst. Beschäftigte 7_2017'!$L101</f>
        <v>100</v>
      </c>
    </row>
    <row r="102" spans="1:12" ht="12.75" customHeight="1" x14ac:dyDescent="0.3">
      <c r="A102" s="18" t="s">
        <v>92</v>
      </c>
      <c r="B102" s="19" t="s">
        <v>128</v>
      </c>
      <c r="C102" s="70">
        <f>'unselbst. Beschäftigte 7_2017'!C102*100/'unselbst. Beschäftigte 7_2017'!$L102</f>
        <v>1.1205737337516808</v>
      </c>
      <c r="D102" s="70">
        <f>'unselbst. Beschäftigte 7_2017'!D102*100/'unselbst. Beschäftigte 7_2017'!$L102</f>
        <v>1.6136261766024205</v>
      </c>
      <c r="E102" s="70">
        <f>'unselbst. Beschäftigte 7_2017'!E102*100/'unselbst. Beschäftigte 7_2017'!$L102</f>
        <v>3.8995965934558492</v>
      </c>
      <c r="F102" s="70">
        <f>'unselbst. Beschäftigte 7_2017'!F102*100/'unselbst. Beschäftigte 7_2017'!$L102</f>
        <v>25.862841774988794</v>
      </c>
      <c r="G102" s="70">
        <f>'unselbst. Beschäftigte 7_2017'!G102*100/'unselbst. Beschäftigte 7_2017'!$L102</f>
        <v>13.93993724787091</v>
      </c>
      <c r="H102" s="70">
        <f>'unselbst. Beschäftigte 7_2017'!H102*100/'unselbst. Beschäftigte 7_2017'!$L102</f>
        <v>53.563424473330343</v>
      </c>
      <c r="I102" s="70">
        <f>'unselbst. Beschäftigte 7_2017'!I102*100/'unselbst. Beschäftigte 7_2017'!$L102</f>
        <v>0</v>
      </c>
      <c r="J102" s="70">
        <f>'unselbst. Beschäftigte 7_2017'!J102*100/'unselbst. Beschäftigte 7_2017'!$L102</f>
        <v>0</v>
      </c>
      <c r="K102" s="70">
        <f>'unselbst. Beschäftigte 7_2017'!K102*100/'unselbst. Beschäftigte 7_2017'!$L102</f>
        <v>0</v>
      </c>
      <c r="L102" s="71">
        <f>'unselbst. Beschäftigte 7_2017'!L102*100/'unselbst. Beschäftigte 7_2017'!$L102</f>
        <v>100</v>
      </c>
    </row>
    <row r="103" spans="1:12" ht="12.75" customHeight="1" x14ac:dyDescent="0.3">
      <c r="A103" s="18" t="s">
        <v>93</v>
      </c>
      <c r="B103" s="19" t="s">
        <v>128</v>
      </c>
      <c r="C103" s="70">
        <f>'unselbst. Beschäftigte 7_2017'!C103*100/'unselbst. Beschäftigte 7_2017'!$L103</f>
        <v>14.591836734693878</v>
      </c>
      <c r="D103" s="70">
        <f>'unselbst. Beschäftigte 7_2017'!D103*100/'unselbst. Beschäftigte 7_2017'!$L103</f>
        <v>13.979591836734693</v>
      </c>
      <c r="E103" s="70">
        <f>'unselbst. Beschäftigte 7_2017'!E103*100/'unselbst. Beschäftigte 7_2017'!$L103</f>
        <v>14.387755102040817</v>
      </c>
      <c r="F103" s="70">
        <f>'unselbst. Beschäftigte 7_2017'!F103*100/'unselbst. Beschäftigte 7_2017'!$L103</f>
        <v>19.591836734693878</v>
      </c>
      <c r="G103" s="70">
        <f>'unselbst. Beschäftigte 7_2017'!G103*100/'unselbst. Beschäftigte 7_2017'!$L103</f>
        <v>26.326530612244898</v>
      </c>
      <c r="H103" s="70">
        <f>'unselbst. Beschäftigte 7_2017'!H103*100/'unselbst. Beschäftigte 7_2017'!$L103</f>
        <v>11.122448979591837</v>
      </c>
      <c r="I103" s="70">
        <f>'unselbst. Beschäftigte 7_2017'!I103*100/'unselbst. Beschäftigte 7_2017'!$L103</f>
        <v>0</v>
      </c>
      <c r="J103" s="70">
        <f>'unselbst. Beschäftigte 7_2017'!J103*100/'unselbst. Beschäftigte 7_2017'!$L103</f>
        <v>0</v>
      </c>
      <c r="K103" s="70">
        <f>'unselbst. Beschäftigte 7_2017'!K103*100/'unselbst. Beschäftigte 7_2017'!$L103</f>
        <v>0</v>
      </c>
      <c r="L103" s="71">
        <f>'unselbst. Beschäftigte 7_2017'!L103*100/'unselbst. Beschäftigte 7_2017'!$L103</f>
        <v>100</v>
      </c>
    </row>
    <row r="104" spans="1:12" ht="12.75" customHeight="1" x14ac:dyDescent="0.3">
      <c r="A104" s="18" t="s">
        <v>94</v>
      </c>
      <c r="B104" s="19" t="s">
        <v>128</v>
      </c>
      <c r="C104" s="70">
        <f>'unselbst. Beschäftigte 7_2017'!C104*100/'unselbst. Beschäftigte 7_2017'!$L104</f>
        <v>10.645526613816534</v>
      </c>
      <c r="D104" s="70">
        <f>'unselbst. Beschäftigte 7_2017'!D104*100/'unselbst. Beschäftigte 7_2017'!$L104</f>
        <v>7.4745186862967161</v>
      </c>
      <c r="E104" s="70">
        <f>'unselbst. Beschäftigte 7_2017'!E104*100/'unselbst. Beschäftigte 7_2017'!$L104</f>
        <v>17.214043035107586</v>
      </c>
      <c r="F104" s="70">
        <f>'unselbst. Beschäftigte 7_2017'!F104*100/'unselbst. Beschäftigte 7_2017'!$L104</f>
        <v>13.590033975084937</v>
      </c>
      <c r="G104" s="70">
        <f>'unselbst. Beschäftigte 7_2017'!G104*100/'unselbst. Beschäftigte 7_2017'!$L104</f>
        <v>51.075877689694224</v>
      </c>
      <c r="H104" s="70">
        <f>'unselbst. Beschäftigte 7_2017'!H104*100/'unselbst. Beschäftigte 7_2017'!$L104</f>
        <v>0</v>
      </c>
      <c r="I104" s="70">
        <f>'unselbst. Beschäftigte 7_2017'!I104*100/'unselbst. Beschäftigte 7_2017'!$L104</f>
        <v>0</v>
      </c>
      <c r="J104" s="70">
        <f>'unselbst. Beschäftigte 7_2017'!J104*100/'unselbst. Beschäftigte 7_2017'!$L104</f>
        <v>0</v>
      </c>
      <c r="K104" s="70">
        <f>'unselbst. Beschäftigte 7_2017'!K104*100/'unselbst. Beschäftigte 7_2017'!$L104</f>
        <v>0</v>
      </c>
      <c r="L104" s="71">
        <f>'unselbst. Beschäftigte 7_2017'!L104*100/'unselbst. Beschäftigte 7_2017'!$L104</f>
        <v>100</v>
      </c>
    </row>
    <row r="105" spans="1:12" ht="12.75" customHeight="1" x14ac:dyDescent="0.3">
      <c r="A105" s="18" t="s">
        <v>95</v>
      </c>
      <c r="B105" s="19" t="s">
        <v>128</v>
      </c>
      <c r="C105" s="70">
        <f>'unselbst. Beschäftigte 7_2017'!C105*100/'unselbst. Beschäftigte 7_2017'!$L105</f>
        <v>22.051719238420006</v>
      </c>
      <c r="D105" s="70">
        <f>'unselbst. Beschäftigte 7_2017'!D105*100/'unselbst. Beschäftigte 7_2017'!$L105</f>
        <v>17.988064791133844</v>
      </c>
      <c r="E105" s="70">
        <f>'unselbst. Beschäftigte 7_2017'!E105*100/'unselbst. Beschäftigte 7_2017'!$L105</f>
        <v>19.295254333617503</v>
      </c>
      <c r="F105" s="70">
        <f>'unselbst. Beschäftigte 7_2017'!F105*100/'unselbst. Beschäftigte 7_2017'!$L105</f>
        <v>23.415743108837738</v>
      </c>
      <c r="G105" s="70">
        <f>'unselbst. Beschäftigte 7_2017'!G105*100/'unselbst. Beschäftigte 7_2017'!$L105</f>
        <v>8.3262290423415735</v>
      </c>
      <c r="H105" s="70">
        <f>'unselbst. Beschäftigte 7_2017'!H105*100/'unselbst. Beschäftigte 7_2017'!$L105</f>
        <v>8.9229894856493317</v>
      </c>
      <c r="I105" s="70">
        <f>'unselbst. Beschäftigte 7_2017'!I105*100/'unselbst. Beschäftigte 7_2017'!$L105</f>
        <v>0</v>
      </c>
      <c r="J105" s="70">
        <f>'unselbst. Beschäftigte 7_2017'!J105*100/'unselbst. Beschäftigte 7_2017'!$L105</f>
        <v>0</v>
      </c>
      <c r="K105" s="70">
        <f>'unselbst. Beschäftigte 7_2017'!K105*100/'unselbst. Beschäftigte 7_2017'!$L105</f>
        <v>0</v>
      </c>
      <c r="L105" s="71">
        <f>'unselbst. Beschäftigte 7_2017'!L105*100/'unselbst. Beschäftigte 7_2017'!$L105</f>
        <v>100</v>
      </c>
    </row>
    <row r="106" spans="1:12" ht="12.75" customHeight="1" x14ac:dyDescent="0.3">
      <c r="A106" s="18"/>
      <c r="B106" s="19"/>
      <c r="C106" s="70"/>
      <c r="D106" s="70"/>
      <c r="E106" s="70"/>
      <c r="F106" s="70"/>
      <c r="G106" s="70"/>
      <c r="H106" s="70"/>
      <c r="I106" s="70"/>
      <c r="J106" s="70"/>
      <c r="K106" s="70"/>
      <c r="L106" s="71"/>
    </row>
    <row r="107" spans="1:12" ht="12.75" customHeight="1" x14ac:dyDescent="0.3">
      <c r="A107" s="18"/>
      <c r="B107" s="19"/>
      <c r="C107" s="71">
        <f>'unselbst. Beschäftigte 7_2017'!C107*100/'unselbst. Beschäftigte 7_2017'!$L107</f>
        <v>15.544315584525522</v>
      </c>
      <c r="D107" s="71">
        <f>'unselbst. Beschäftigte 7_2017'!D107*100/'unselbst. Beschäftigte 7_2017'!$L107</f>
        <v>19.874291035300093</v>
      </c>
      <c r="E107" s="71">
        <f>'unselbst. Beschäftigte 7_2017'!E107*100/'unselbst. Beschäftigte 7_2017'!$L107</f>
        <v>21.457292813002624</v>
      </c>
      <c r="F107" s="71">
        <f>'unselbst. Beschäftigte 7_2017'!F107*100/'unselbst. Beschäftigte 7_2017'!$L107</f>
        <v>17.04478117328367</v>
      </c>
      <c r="G107" s="71">
        <f>'unselbst. Beschäftigte 7_2017'!G107*100/'unselbst. Beschäftigte 7_2017'!$L107</f>
        <v>9.4472191653263362</v>
      </c>
      <c r="H107" s="71">
        <f>'unselbst. Beschäftigte 7_2017'!H107*100/'unselbst. Beschäftigte 7_2017'!$L107</f>
        <v>9.7646660458816559</v>
      </c>
      <c r="I107" s="71">
        <f>'unselbst. Beschäftigte 7_2017'!I107*100/'unselbst. Beschäftigte 7_2017'!$L107</f>
        <v>4.0760179463303139</v>
      </c>
      <c r="J107" s="71">
        <f>'unselbst. Beschäftigte 7_2017'!J107*100/'unselbst. Beschäftigte 7_2017'!$L107</f>
        <v>2.7914162363497841</v>
      </c>
      <c r="K107" s="71">
        <f>'unselbst. Beschäftigte 7_2017'!K107*100/'unselbst. Beschäftigte 7_2017'!$L107</f>
        <v>0</v>
      </c>
      <c r="L107" s="71">
        <f>'unselbst. Beschäftigte 7_2017'!L107*100/'unselbst. Beschäftigte 7_2017'!$L107</f>
        <v>100</v>
      </c>
    </row>
    <row r="108" spans="1:12" ht="12.75" customHeight="1" x14ac:dyDescent="0.3">
      <c r="A108" s="18"/>
      <c r="B108" s="19"/>
      <c r="C108" s="70"/>
      <c r="D108" s="70"/>
      <c r="E108" s="70"/>
      <c r="F108" s="70"/>
      <c r="G108" s="70"/>
      <c r="H108" s="70"/>
      <c r="I108" s="70"/>
      <c r="J108" s="70"/>
      <c r="K108" s="70"/>
      <c r="L108" s="71"/>
    </row>
    <row r="109" spans="1:12" ht="12.75" customHeight="1" x14ac:dyDescent="0.3">
      <c r="A109" s="18" t="s">
        <v>96</v>
      </c>
      <c r="B109" s="19" t="s">
        <v>128</v>
      </c>
      <c r="C109" s="70">
        <f>'unselbst. Beschäftigte 7_2017'!C109*100/'unselbst. Beschäftigte 7_2017'!$L109</f>
        <v>10.141643059490084</v>
      </c>
      <c r="D109" s="70">
        <f>'unselbst. Beschäftigte 7_2017'!D109*100/'unselbst. Beschäftigte 7_2017'!$L109</f>
        <v>8.1869688385269122</v>
      </c>
      <c r="E109" s="70">
        <f>'unselbst. Beschäftigte 7_2017'!E109*100/'unselbst. Beschäftigte 7_2017'!$L109</f>
        <v>12.436260623229462</v>
      </c>
      <c r="F109" s="70">
        <f>'unselbst. Beschäftigte 7_2017'!F109*100/'unselbst. Beschäftigte 7_2017'!$L109</f>
        <v>25.042492917847024</v>
      </c>
      <c r="G109" s="70">
        <f>'unselbst. Beschäftigte 7_2017'!G109*100/'unselbst. Beschäftigte 7_2017'!$L109</f>
        <v>17.507082152974505</v>
      </c>
      <c r="H109" s="70">
        <f>'unselbst. Beschäftigte 7_2017'!H109*100/'unselbst. Beschäftigte 7_2017'!$L109</f>
        <v>9.3767705382436262</v>
      </c>
      <c r="I109" s="70">
        <f>'unselbst. Beschäftigte 7_2017'!I109*100/'unselbst. Beschäftigte 7_2017'!$L109</f>
        <v>0</v>
      </c>
      <c r="J109" s="70">
        <f>'unselbst. Beschäftigte 7_2017'!J109*100/'unselbst. Beschäftigte 7_2017'!$L109</f>
        <v>17.308781869688385</v>
      </c>
      <c r="K109" s="70">
        <f>'unselbst. Beschäftigte 7_2017'!K109*100/'unselbst. Beschäftigte 7_2017'!$L109</f>
        <v>0</v>
      </c>
      <c r="L109" s="71">
        <f>'unselbst. Beschäftigte 7_2017'!L109*100/'unselbst. Beschäftigte 7_2017'!$L109</f>
        <v>100</v>
      </c>
    </row>
    <row r="110" spans="1:12" ht="12.75" customHeight="1" x14ac:dyDescent="0.3">
      <c r="A110" s="18" t="s">
        <v>97</v>
      </c>
      <c r="B110" s="19" t="s">
        <v>128</v>
      </c>
      <c r="C110" s="70">
        <f>'unselbst. Beschäftigte 7_2017'!C110*100/'unselbst. Beschäftigte 7_2017'!$L110</f>
        <v>61.948955916473317</v>
      </c>
      <c r="D110" s="70">
        <f>'unselbst. Beschäftigte 7_2017'!D110*100/'unselbst. Beschäftigte 7_2017'!$L110</f>
        <v>31.090487238979119</v>
      </c>
      <c r="E110" s="70">
        <f>'unselbst. Beschäftigte 7_2017'!E110*100/'unselbst. Beschäftigte 7_2017'!$L110</f>
        <v>6.9605568445475638</v>
      </c>
      <c r="F110" s="70">
        <f>'unselbst. Beschäftigte 7_2017'!F110*100/'unselbst. Beschäftigte 7_2017'!$L110</f>
        <v>0</v>
      </c>
      <c r="G110" s="70">
        <f>'unselbst. Beschäftigte 7_2017'!G110*100/'unselbst. Beschäftigte 7_2017'!$L110</f>
        <v>0</v>
      </c>
      <c r="H110" s="70">
        <f>'unselbst. Beschäftigte 7_2017'!H110*100/'unselbst. Beschäftigte 7_2017'!$L110</f>
        <v>0</v>
      </c>
      <c r="I110" s="70">
        <f>'unselbst. Beschäftigte 7_2017'!I110*100/'unselbst. Beschäftigte 7_2017'!$L110</f>
        <v>0</v>
      </c>
      <c r="J110" s="70">
        <f>'unselbst. Beschäftigte 7_2017'!J110*100/'unselbst. Beschäftigte 7_2017'!$L110</f>
        <v>0</v>
      </c>
      <c r="K110" s="70">
        <f>'unselbst. Beschäftigte 7_2017'!K110*100/'unselbst. Beschäftigte 7_2017'!$L110</f>
        <v>0</v>
      </c>
      <c r="L110" s="71">
        <f>'unselbst. Beschäftigte 7_2017'!L110*100/'unselbst. Beschäftigte 7_2017'!$L110</f>
        <v>100</v>
      </c>
    </row>
    <row r="111" spans="1:12" ht="12.75" customHeight="1" x14ac:dyDescent="0.3">
      <c r="A111" s="18" t="s">
        <v>98</v>
      </c>
      <c r="B111" s="19" t="s">
        <v>128</v>
      </c>
      <c r="C111" s="70">
        <f>'unselbst. Beschäftigte 7_2017'!C111*100/'unselbst. Beschäftigte 7_2017'!$L111</f>
        <v>13.678105364910586</v>
      </c>
      <c r="D111" s="70">
        <f>'unselbst. Beschäftigte 7_2017'!D111*100/'unselbst. Beschäftigte 7_2017'!$L111</f>
        <v>7.9587562429515062</v>
      </c>
      <c r="E111" s="70">
        <f>'unselbst. Beschäftigte 7_2017'!E111*100/'unselbst. Beschäftigte 7_2017'!$L111</f>
        <v>6.9921056871274372</v>
      </c>
      <c r="F111" s="70">
        <f>'unselbst. Beschäftigte 7_2017'!F111*100/'unselbst. Beschäftigte 7_2017'!$L111</f>
        <v>7.8943128725632352</v>
      </c>
      <c r="G111" s="70">
        <f>'unselbst. Beschäftigte 7_2017'!G111*100/'unselbst. Beschäftigte 7_2017'!$L111</f>
        <v>3.8504913806992107</v>
      </c>
      <c r="H111" s="70">
        <f>'unselbst. Beschäftigte 7_2017'!H111*100/'unselbst. Beschäftigte 7_2017'!$L111</f>
        <v>5.9932334461092314</v>
      </c>
      <c r="I111" s="70">
        <f>'unselbst. Beschäftigte 7_2017'!I111*100/'unselbst. Beschäftigte 7_2017'!$L111</f>
        <v>0</v>
      </c>
      <c r="J111" s="70">
        <f>'unselbst. Beschäftigte 7_2017'!J111*100/'unselbst. Beschäftigte 7_2017'!$L111</f>
        <v>20.976317061382311</v>
      </c>
      <c r="K111" s="70">
        <f>'unselbst. Beschäftigte 7_2017'!K111*100/'unselbst. Beschäftigte 7_2017'!$L111</f>
        <v>32.656677944256487</v>
      </c>
      <c r="L111" s="71">
        <f>'unselbst. Beschäftigte 7_2017'!L111*100/'unselbst. Beschäftigte 7_2017'!$L111</f>
        <v>100</v>
      </c>
    </row>
    <row r="112" spans="1:12" ht="12.75" customHeight="1" x14ac:dyDescent="0.3">
      <c r="A112" s="18" t="s">
        <v>99</v>
      </c>
      <c r="B112" s="19" t="s">
        <v>128</v>
      </c>
      <c r="C112" s="70">
        <f>'unselbst. Beschäftigte 7_2017'!C112*100/'unselbst. Beschäftigte 7_2017'!$L112</f>
        <v>30.805421754228743</v>
      </c>
      <c r="D112" s="70">
        <f>'unselbst. Beschäftigte 7_2017'!D112*100/'unselbst. Beschäftigte 7_2017'!$L112</f>
        <v>12.378178559426459</v>
      </c>
      <c r="E112" s="70">
        <f>'unselbst. Beschäftigte 7_2017'!E112*100/'unselbst. Beschäftigte 7_2017'!$L112</f>
        <v>14.685784698106866</v>
      </c>
      <c r="F112" s="70">
        <f>'unselbst. Beschäftigte 7_2017'!F112*100/'unselbst. Beschäftigte 7_2017'!$L112</f>
        <v>11.381203091744148</v>
      </c>
      <c r="G112" s="70">
        <f>'unselbst. Beschäftigte 7_2017'!G112*100/'unselbst. Beschäftigte 7_2017'!$L112</f>
        <v>6.3963257533325866</v>
      </c>
      <c r="H112" s="70">
        <f>'unselbst. Beschäftigte 7_2017'!H112*100/'unselbst. Beschäftigte 7_2017'!$L112</f>
        <v>7.3036854486389604</v>
      </c>
      <c r="I112" s="70">
        <f>'unselbst. Beschäftigte 7_2017'!I112*100/'unselbst. Beschäftigte 7_2017'!$L112</f>
        <v>6.093872521563795</v>
      </c>
      <c r="J112" s="70">
        <f>'unselbst. Beschäftigte 7_2017'!J112*100/'unselbst. Beschäftigte 7_2017'!$L112</f>
        <v>10.955528172958442</v>
      </c>
      <c r="K112" s="70">
        <f>'unselbst. Beschäftigte 7_2017'!K112*100/'unselbst. Beschäftigte 7_2017'!$L112</f>
        <v>0</v>
      </c>
      <c r="L112" s="71">
        <f>'unselbst. Beschäftigte 7_2017'!L112*100/'unselbst. Beschäftigte 7_2017'!$L112</f>
        <v>100</v>
      </c>
    </row>
    <row r="113" spans="1:12" ht="12.75" customHeight="1" x14ac:dyDescent="0.3">
      <c r="A113" s="18" t="s">
        <v>100</v>
      </c>
      <c r="B113" s="19" t="s">
        <v>128</v>
      </c>
      <c r="C113" s="70">
        <f>'unselbst. Beschäftigte 7_2017'!C113*100/'unselbst. Beschäftigte 7_2017'!$L113</f>
        <v>21.237693389592124</v>
      </c>
      <c r="D113" s="70">
        <f>'unselbst. Beschäftigte 7_2017'!D113*100/'unselbst. Beschäftigte 7_2017'!$L113</f>
        <v>15.471167369901547</v>
      </c>
      <c r="E113" s="70">
        <f>'unselbst. Beschäftigte 7_2017'!E113*100/'unselbst. Beschäftigte 7_2017'!$L113</f>
        <v>15.799343647444914</v>
      </c>
      <c r="F113" s="70">
        <f>'unselbst. Beschäftigte 7_2017'!F113*100/'unselbst. Beschäftigte 7_2017'!$L113</f>
        <v>20.15939990623535</v>
      </c>
      <c r="G113" s="70">
        <f>'unselbst. Beschäftigte 7_2017'!G113*100/'unselbst. Beschäftigte 7_2017'!$L113</f>
        <v>8.157524613220815</v>
      </c>
      <c r="H113" s="70">
        <f>'unselbst. Beschäftigte 7_2017'!H113*100/'unselbst. Beschäftigte 7_2017'!$L113</f>
        <v>6.5166432255039846</v>
      </c>
      <c r="I113" s="70">
        <f>'unselbst. Beschäftigte 7_2017'!I113*100/'unselbst. Beschäftigte 7_2017'!$L113</f>
        <v>12.658227848101266</v>
      </c>
      <c r="J113" s="70">
        <f>'unselbst. Beschäftigte 7_2017'!J113*100/'unselbst. Beschäftigte 7_2017'!$L113</f>
        <v>0</v>
      </c>
      <c r="K113" s="70">
        <f>'unselbst. Beschäftigte 7_2017'!K113*100/'unselbst. Beschäftigte 7_2017'!$L113</f>
        <v>0</v>
      </c>
      <c r="L113" s="71">
        <f>'unselbst. Beschäftigte 7_2017'!L113*100/'unselbst. Beschäftigte 7_2017'!$L113</f>
        <v>100</v>
      </c>
    </row>
    <row r="114" spans="1:12" ht="12.75" customHeight="1" x14ac:dyDescent="0.3">
      <c r="A114" s="18" t="s">
        <v>101</v>
      </c>
      <c r="B114" s="19" t="s">
        <v>128</v>
      </c>
      <c r="C114" s="70">
        <f>'unselbst. Beschäftigte 7_2017'!C114*100/'unselbst. Beschäftigte 7_2017'!$L114</f>
        <v>6.4667291471415185</v>
      </c>
      <c r="D114" s="70">
        <f>'unselbst. Beschäftigte 7_2017'!D114*100/'unselbst. Beschäftigte 7_2017'!$L114</f>
        <v>3.8425492033739457</v>
      </c>
      <c r="E114" s="70">
        <f>'unselbst. Beschäftigte 7_2017'!E114*100/'unselbst. Beschäftigte 7_2017'!$L114</f>
        <v>7.5913776944704781</v>
      </c>
      <c r="F114" s="70">
        <f>'unselbst. Beschäftigte 7_2017'!F114*100/'unselbst. Beschäftigte 7_2017'!$L114</f>
        <v>11.761949390815371</v>
      </c>
      <c r="G114" s="70">
        <f>'unselbst. Beschäftigte 7_2017'!G114*100/'unselbst. Beschäftigte 7_2017'!$L114</f>
        <v>5.2483598875351456</v>
      </c>
      <c r="H114" s="70">
        <f>'unselbst. Beschäftigte 7_2017'!H114*100/'unselbst. Beschäftigte 7_2017'!$L114</f>
        <v>21.41518275538894</v>
      </c>
      <c r="I114" s="70">
        <f>'unselbst. Beschäftigte 7_2017'!I114*100/'unselbst. Beschäftigte 7_2017'!$L114</f>
        <v>43.673851921274604</v>
      </c>
      <c r="J114" s="70">
        <f>'unselbst. Beschäftigte 7_2017'!J114*100/'unselbst. Beschäftigte 7_2017'!$L114</f>
        <v>0</v>
      </c>
      <c r="K114" s="70">
        <f>'unselbst. Beschäftigte 7_2017'!K114*100/'unselbst. Beschäftigte 7_2017'!$L114</f>
        <v>0</v>
      </c>
      <c r="L114" s="71">
        <f>'unselbst. Beschäftigte 7_2017'!L114*100/'unselbst. Beschäftigte 7_2017'!$L114</f>
        <v>100</v>
      </c>
    </row>
    <row r="115" spans="1:12" ht="12.75" customHeight="1" x14ac:dyDescent="0.3">
      <c r="A115" s="18" t="s">
        <v>102</v>
      </c>
      <c r="B115" s="19" t="s">
        <v>128</v>
      </c>
      <c r="C115" s="70">
        <f>'unselbst. Beschäftigte 7_2017'!C115*100/'unselbst. Beschäftigte 7_2017'!$L115</f>
        <v>36.650868878357031</v>
      </c>
      <c r="D115" s="70">
        <f>'unselbst. Beschäftigte 7_2017'!D115*100/'unselbst. Beschäftigte 7_2017'!$L115</f>
        <v>20.273828330700368</v>
      </c>
      <c r="E115" s="70">
        <f>'unselbst. Beschäftigte 7_2017'!E115*100/'unselbst. Beschäftigte 7_2017'!$L115</f>
        <v>13.217482885729332</v>
      </c>
      <c r="F115" s="70">
        <f>'unselbst. Beschäftigte 7_2017'!F115*100/'unselbst. Beschäftigte 7_2017'!$L115</f>
        <v>24.697209057398631</v>
      </c>
      <c r="G115" s="70">
        <f>'unselbst. Beschäftigte 7_2017'!G115*100/'unselbst. Beschäftigte 7_2017'!$L115</f>
        <v>5.1606108478146391</v>
      </c>
      <c r="H115" s="70">
        <f>'unselbst. Beschäftigte 7_2017'!H115*100/'unselbst. Beschäftigte 7_2017'!$L115</f>
        <v>0</v>
      </c>
      <c r="I115" s="70">
        <f>'unselbst. Beschäftigte 7_2017'!I115*100/'unselbst. Beschäftigte 7_2017'!$L115</f>
        <v>0</v>
      </c>
      <c r="J115" s="70">
        <f>'unselbst. Beschäftigte 7_2017'!J115*100/'unselbst. Beschäftigte 7_2017'!$L115</f>
        <v>0</v>
      </c>
      <c r="K115" s="70">
        <f>'unselbst. Beschäftigte 7_2017'!K115*100/'unselbst. Beschäftigte 7_2017'!$L115</f>
        <v>0</v>
      </c>
      <c r="L115" s="71">
        <f>'unselbst. Beschäftigte 7_2017'!L115*100/'unselbst. Beschäftigte 7_2017'!$L115</f>
        <v>100</v>
      </c>
    </row>
    <row r="116" spans="1:12" ht="12.75" customHeight="1" x14ac:dyDescent="0.3">
      <c r="A116" s="18" t="s">
        <v>103</v>
      </c>
      <c r="B116" s="19" t="s">
        <v>128</v>
      </c>
      <c r="C116" s="70">
        <f>'unselbst. Beschäftigte 7_2017'!C116*100/'unselbst. Beschäftigte 7_2017'!$L116</f>
        <v>15.356489945155394</v>
      </c>
      <c r="D116" s="70">
        <f>'unselbst. Beschäftigte 7_2017'!D116*100/'unselbst. Beschäftigte 7_2017'!$L116</f>
        <v>11.608775137111518</v>
      </c>
      <c r="E116" s="70">
        <f>'unselbst. Beschäftigte 7_2017'!E116*100/'unselbst. Beschäftigte 7_2017'!$L116</f>
        <v>15.813528336380257</v>
      </c>
      <c r="F116" s="70">
        <f>'unselbst. Beschäftigte 7_2017'!F116*100/'unselbst. Beschäftigte 7_2017'!$L116</f>
        <v>11.974405850091408</v>
      </c>
      <c r="G116" s="70">
        <f>'unselbst. Beschäftigte 7_2017'!G116*100/'unselbst. Beschäftigte 7_2017'!$L116</f>
        <v>5.4844606946983543</v>
      </c>
      <c r="H116" s="70">
        <f>'unselbst. Beschäftigte 7_2017'!H116*100/'unselbst. Beschäftigte 7_2017'!$L116</f>
        <v>9.1407678244972583</v>
      </c>
      <c r="I116" s="70">
        <f>'unselbst. Beschäftigte 7_2017'!I116*100/'unselbst. Beschäftigte 7_2017'!$L116</f>
        <v>30.621572212065814</v>
      </c>
      <c r="J116" s="70">
        <f>'unselbst. Beschäftigte 7_2017'!J116*100/'unselbst. Beschäftigte 7_2017'!$L116</f>
        <v>0</v>
      </c>
      <c r="K116" s="70">
        <f>'unselbst. Beschäftigte 7_2017'!K116*100/'unselbst. Beschäftigte 7_2017'!$L116</f>
        <v>0</v>
      </c>
      <c r="L116" s="71">
        <f>'unselbst. Beschäftigte 7_2017'!L116*100/'unselbst. Beschäftigte 7_2017'!$L116</f>
        <v>100</v>
      </c>
    </row>
    <row r="117" spans="1:12" ht="12.75" customHeight="1" x14ac:dyDescent="0.3">
      <c r="A117" s="18" t="s">
        <v>104</v>
      </c>
      <c r="B117" s="19" t="s">
        <v>128</v>
      </c>
      <c r="C117" s="70">
        <f>'unselbst. Beschäftigte 7_2017'!C117*100/'unselbst. Beschäftigte 7_2017'!$L117</f>
        <v>46.470588235294116</v>
      </c>
      <c r="D117" s="70">
        <f>'unselbst. Beschäftigte 7_2017'!D117*100/'unselbst. Beschäftigte 7_2017'!$L117</f>
        <v>30.588235294117649</v>
      </c>
      <c r="E117" s="70">
        <f>'unselbst. Beschäftigte 7_2017'!E117*100/'unselbst. Beschäftigte 7_2017'!$L117</f>
        <v>14.215686274509803</v>
      </c>
      <c r="F117" s="70">
        <f>'unselbst. Beschäftigte 7_2017'!F117*100/'unselbst. Beschäftigte 7_2017'!$L117</f>
        <v>2.7450980392156863</v>
      </c>
      <c r="G117" s="70">
        <f>'unselbst. Beschäftigte 7_2017'!G117*100/'unselbst. Beschäftigte 7_2017'!$L117</f>
        <v>5.9803921568627452</v>
      </c>
      <c r="H117" s="70">
        <f>'unselbst. Beschäftigte 7_2017'!H117*100/'unselbst. Beschäftigte 7_2017'!$L117</f>
        <v>0</v>
      </c>
      <c r="I117" s="70">
        <f>'unselbst. Beschäftigte 7_2017'!I117*100/'unselbst. Beschäftigte 7_2017'!$L117</f>
        <v>0</v>
      </c>
      <c r="J117" s="70">
        <f>'unselbst. Beschäftigte 7_2017'!J117*100/'unselbst. Beschäftigte 7_2017'!$L117</f>
        <v>0</v>
      </c>
      <c r="K117" s="70">
        <f>'unselbst. Beschäftigte 7_2017'!K117*100/'unselbst. Beschäftigte 7_2017'!$L117</f>
        <v>0</v>
      </c>
      <c r="L117" s="71">
        <f>'unselbst. Beschäftigte 7_2017'!L117*100/'unselbst. Beschäftigte 7_2017'!$L117</f>
        <v>100</v>
      </c>
    </row>
    <row r="118" spans="1:12" ht="12.75" customHeight="1" x14ac:dyDescent="0.3">
      <c r="A118" s="18" t="s">
        <v>105</v>
      </c>
      <c r="B118" s="19" t="s">
        <v>128</v>
      </c>
      <c r="C118" s="70">
        <f>'unselbst. Beschäftigte 7_2017'!C118*100/'unselbst. Beschäftigte 7_2017'!$L118</f>
        <v>11.111111111111111</v>
      </c>
      <c r="D118" s="70">
        <f>'unselbst. Beschäftigte 7_2017'!D118*100/'unselbst. Beschäftigte 7_2017'!$L118</f>
        <v>7.1225071225071224</v>
      </c>
      <c r="E118" s="70">
        <f>'unselbst. Beschäftigte 7_2017'!E118*100/'unselbst. Beschäftigte 7_2017'!$L118</f>
        <v>13.675213675213675</v>
      </c>
      <c r="F118" s="70">
        <f>'unselbst. Beschäftigte 7_2017'!F118*100/'unselbst. Beschäftigte 7_2017'!$L118</f>
        <v>0</v>
      </c>
      <c r="G118" s="70">
        <f>'unselbst. Beschäftigte 7_2017'!G118*100/'unselbst. Beschäftigte 7_2017'!$L118</f>
        <v>39.03133903133903</v>
      </c>
      <c r="H118" s="70">
        <f>'unselbst. Beschäftigte 7_2017'!H118*100/'unselbst. Beschäftigte 7_2017'!$L118</f>
        <v>29.05982905982906</v>
      </c>
      <c r="I118" s="70">
        <f>'unselbst. Beschäftigte 7_2017'!I118*100/'unselbst. Beschäftigte 7_2017'!$L118</f>
        <v>0</v>
      </c>
      <c r="J118" s="70">
        <f>'unselbst. Beschäftigte 7_2017'!J118*100/'unselbst. Beschäftigte 7_2017'!$L118</f>
        <v>0</v>
      </c>
      <c r="K118" s="70">
        <f>'unselbst. Beschäftigte 7_2017'!K118*100/'unselbst. Beschäftigte 7_2017'!$L118</f>
        <v>0</v>
      </c>
      <c r="L118" s="71">
        <f>'unselbst. Beschäftigte 7_2017'!L118*100/'unselbst. Beschäftigte 7_2017'!$L118</f>
        <v>100</v>
      </c>
    </row>
    <row r="119" spans="1:12" ht="12.75" customHeight="1" x14ac:dyDescent="0.3">
      <c r="A119" s="18"/>
      <c r="B119" s="19"/>
      <c r="C119" s="70"/>
      <c r="D119" s="70"/>
      <c r="E119" s="70"/>
      <c r="F119" s="70"/>
      <c r="G119" s="70"/>
      <c r="H119" s="70"/>
      <c r="I119" s="70"/>
      <c r="J119" s="70"/>
      <c r="K119" s="70"/>
      <c r="L119" s="71"/>
    </row>
    <row r="120" spans="1:12" ht="12.75" customHeight="1" x14ac:dyDescent="0.3">
      <c r="A120" s="18"/>
      <c r="B120" s="19"/>
      <c r="C120" s="71">
        <f>'unselbst. Beschäftigte 7_2017'!C120*100/'unselbst. Beschäftigte 7_2017'!$L120</f>
        <v>22.332828392122916</v>
      </c>
      <c r="D120" s="71">
        <f>'unselbst. Beschäftigte 7_2017'!D120*100/'unselbst. Beschäftigte 7_2017'!$L120</f>
        <v>11.840871384260261</v>
      </c>
      <c r="E120" s="71">
        <f>'unselbst. Beschäftigte 7_2017'!E120*100/'unselbst. Beschäftigte 7_2017'!$L120</f>
        <v>12.010387362042849</v>
      </c>
      <c r="F120" s="71">
        <f>'unselbst. Beschäftigte 7_2017'!F120*100/'unselbst. Beschäftigte 7_2017'!$L120</f>
        <v>13.341268123782731</v>
      </c>
      <c r="G120" s="71">
        <f>'unselbst. Beschäftigte 7_2017'!G120*100/'unselbst. Beschäftigte 7_2017'!$L120</f>
        <v>7.4659164682969053</v>
      </c>
      <c r="H120" s="71">
        <f>'unselbst. Beschäftigte 7_2017'!H120*100/'unselbst. Beschäftigte 7_2017'!$L120</f>
        <v>7.7652744716150908</v>
      </c>
      <c r="I120" s="71">
        <f>'unselbst. Beschäftigte 7_2017'!I120*100/'unselbst. Beschäftigte 7_2017'!$L120</f>
        <v>7.5055904205438937</v>
      </c>
      <c r="J120" s="71">
        <f>'unselbst. Beschäftigte 7_2017'!J120*100/'unselbst. Beschäftigte 7_2017'!$L120</f>
        <v>10.427035995094856</v>
      </c>
      <c r="K120" s="71">
        <f>'unselbst. Beschäftigte 7_2017'!K120*100/'unselbst. Beschäftigte 7_2017'!$L120</f>
        <v>7.3108273822404959</v>
      </c>
      <c r="L120" s="71">
        <f>'unselbst. Beschäftigte 7_2017'!L120*100/'unselbst. Beschäftigte 7_2017'!$L120</f>
        <v>100</v>
      </c>
    </row>
    <row r="121" spans="1:12" ht="12.75" customHeight="1" x14ac:dyDescent="0.3">
      <c r="A121" s="18"/>
      <c r="B121" s="19"/>
      <c r="C121" s="70"/>
      <c r="D121" s="70"/>
      <c r="E121" s="70"/>
      <c r="F121" s="70"/>
      <c r="G121" s="70"/>
      <c r="H121" s="70"/>
      <c r="I121" s="70"/>
      <c r="J121" s="70"/>
      <c r="K121" s="70"/>
      <c r="L121" s="71"/>
    </row>
    <row r="122" spans="1:12" ht="12.75" customHeight="1" x14ac:dyDescent="0.3">
      <c r="A122" s="18" t="s">
        <v>106</v>
      </c>
      <c r="B122" s="19" t="s">
        <v>128</v>
      </c>
      <c r="C122" s="70">
        <f>'unselbst. Beschäftigte 7_2017'!C122*100/'unselbst. Beschäftigte 7_2017'!$L122</f>
        <v>45.714285714285715</v>
      </c>
      <c r="D122" s="70">
        <f>'unselbst. Beschäftigte 7_2017'!D122*100/'unselbst. Beschäftigte 7_2017'!$L122</f>
        <v>54.285714285714285</v>
      </c>
      <c r="E122" s="70">
        <f>'unselbst. Beschäftigte 7_2017'!E122*100/'unselbst. Beschäftigte 7_2017'!$L122</f>
        <v>0</v>
      </c>
      <c r="F122" s="70">
        <f>'unselbst. Beschäftigte 7_2017'!F122*100/'unselbst. Beschäftigte 7_2017'!$L122</f>
        <v>0</v>
      </c>
      <c r="G122" s="70">
        <f>'unselbst. Beschäftigte 7_2017'!G122*100/'unselbst. Beschäftigte 7_2017'!$L122</f>
        <v>0</v>
      </c>
      <c r="H122" s="70">
        <f>'unselbst. Beschäftigte 7_2017'!H122*100/'unselbst. Beschäftigte 7_2017'!$L122</f>
        <v>0</v>
      </c>
      <c r="I122" s="70">
        <f>'unselbst. Beschäftigte 7_2017'!I122*100/'unselbst. Beschäftigte 7_2017'!$L122</f>
        <v>0</v>
      </c>
      <c r="J122" s="70">
        <f>'unselbst. Beschäftigte 7_2017'!J122*100/'unselbst. Beschäftigte 7_2017'!$L122</f>
        <v>0</v>
      </c>
      <c r="K122" s="70">
        <f>'unselbst. Beschäftigte 7_2017'!K122*100/'unselbst. Beschäftigte 7_2017'!$L122</f>
        <v>0</v>
      </c>
      <c r="L122" s="71">
        <f>'unselbst. Beschäftigte 7_2017'!L122*100/'unselbst. Beschäftigte 7_2017'!$L122</f>
        <v>100</v>
      </c>
    </row>
    <row r="123" spans="1:12" ht="12.75" customHeight="1" x14ac:dyDescent="0.3">
      <c r="A123" s="18" t="s">
        <v>107</v>
      </c>
      <c r="B123" s="19" t="s">
        <v>128</v>
      </c>
      <c r="C123" s="70">
        <f>'unselbst. Beschäftigte 7_2017'!C123*100/'unselbst. Beschäftigte 7_2017'!$L123</f>
        <v>63.865546218487395</v>
      </c>
      <c r="D123" s="70">
        <f>'unselbst. Beschäftigte 7_2017'!D123*100/'unselbst. Beschäftigte 7_2017'!$L123</f>
        <v>25.210084033613445</v>
      </c>
      <c r="E123" s="70">
        <f>'unselbst. Beschäftigte 7_2017'!E123*100/'unselbst. Beschäftigte 7_2017'!$L123</f>
        <v>10.92436974789916</v>
      </c>
      <c r="F123" s="70">
        <f>'unselbst. Beschäftigte 7_2017'!F123*100/'unselbst. Beschäftigte 7_2017'!$L123</f>
        <v>0</v>
      </c>
      <c r="G123" s="70">
        <f>'unselbst. Beschäftigte 7_2017'!G123*100/'unselbst. Beschäftigte 7_2017'!$L123</f>
        <v>0</v>
      </c>
      <c r="H123" s="70">
        <f>'unselbst. Beschäftigte 7_2017'!H123*100/'unselbst. Beschäftigte 7_2017'!$L123</f>
        <v>0</v>
      </c>
      <c r="I123" s="70">
        <f>'unselbst. Beschäftigte 7_2017'!I123*100/'unselbst. Beschäftigte 7_2017'!$L123</f>
        <v>0</v>
      </c>
      <c r="J123" s="70">
        <f>'unselbst. Beschäftigte 7_2017'!J123*100/'unselbst. Beschäftigte 7_2017'!$L123</f>
        <v>0</v>
      </c>
      <c r="K123" s="70">
        <f>'unselbst. Beschäftigte 7_2017'!K123*100/'unselbst. Beschäftigte 7_2017'!$L123</f>
        <v>0</v>
      </c>
      <c r="L123" s="71">
        <f>'unselbst. Beschäftigte 7_2017'!L123*100/'unselbst. Beschäftigte 7_2017'!$L123</f>
        <v>100</v>
      </c>
    </row>
    <row r="124" spans="1:12" ht="12.75" customHeight="1" x14ac:dyDescent="0.3">
      <c r="A124" s="18" t="s">
        <v>108</v>
      </c>
      <c r="B124" s="19" t="s">
        <v>128</v>
      </c>
      <c r="C124" s="70">
        <f>'unselbst. Beschäftigte 7_2017'!C124*100/'unselbst. Beschäftigte 7_2017'!$L124</f>
        <v>1.9867549668874172</v>
      </c>
      <c r="D124" s="70">
        <f>'unselbst. Beschäftigte 7_2017'!D124*100/'unselbst. Beschäftigte 7_2017'!$L124</f>
        <v>0</v>
      </c>
      <c r="E124" s="70">
        <f>'unselbst. Beschäftigte 7_2017'!E124*100/'unselbst. Beschäftigte 7_2017'!$L124</f>
        <v>0</v>
      </c>
      <c r="F124" s="70">
        <f>'unselbst. Beschäftigte 7_2017'!F124*100/'unselbst. Beschäftigte 7_2017'!$L124</f>
        <v>24.503311258278146</v>
      </c>
      <c r="G124" s="70">
        <f>'unselbst. Beschäftigte 7_2017'!G124*100/'unselbst. Beschäftigte 7_2017'!$L124</f>
        <v>0</v>
      </c>
      <c r="H124" s="70">
        <f>'unselbst. Beschäftigte 7_2017'!H124*100/'unselbst. Beschäftigte 7_2017'!$L124</f>
        <v>73.509933774834437</v>
      </c>
      <c r="I124" s="70">
        <f>'unselbst. Beschäftigte 7_2017'!I124*100/'unselbst. Beschäftigte 7_2017'!$L124</f>
        <v>0</v>
      </c>
      <c r="J124" s="70">
        <f>'unselbst. Beschäftigte 7_2017'!J124*100/'unselbst. Beschäftigte 7_2017'!$L124</f>
        <v>0</v>
      </c>
      <c r="K124" s="70">
        <f>'unselbst. Beschäftigte 7_2017'!K124*100/'unselbst. Beschäftigte 7_2017'!$L124</f>
        <v>0</v>
      </c>
      <c r="L124" s="71">
        <f>'unselbst. Beschäftigte 7_2017'!L124*100/'unselbst. Beschäftigte 7_2017'!$L124</f>
        <v>100</v>
      </c>
    </row>
    <row r="125" spans="1:12" ht="12.75" customHeight="1" x14ac:dyDescent="0.3">
      <c r="A125" s="18" t="s">
        <v>109</v>
      </c>
      <c r="B125" s="19" t="s">
        <v>128</v>
      </c>
      <c r="C125" s="70">
        <f>'unselbst. Beschäftigte 7_2017'!C125*100/'unselbst. Beschäftigte 7_2017'!$L125</f>
        <v>6.5019505851755532E-2</v>
      </c>
      <c r="D125" s="70">
        <f>'unselbst. Beschäftigte 7_2017'!D125*100/'unselbst. Beschäftigte 7_2017'!$L125</f>
        <v>0</v>
      </c>
      <c r="E125" s="70">
        <f>'unselbst. Beschäftigte 7_2017'!E125*100/'unselbst. Beschäftigte 7_2017'!$L125</f>
        <v>0</v>
      </c>
      <c r="F125" s="70">
        <f>'unselbst. Beschäftigte 7_2017'!F125*100/'unselbst. Beschäftigte 7_2017'!$L125</f>
        <v>1.6688339835283919</v>
      </c>
      <c r="G125" s="70">
        <f>'unselbst. Beschäftigte 7_2017'!G125*100/'unselbst. Beschäftigte 7_2017'!$L125</f>
        <v>1.1703511053315996</v>
      </c>
      <c r="H125" s="70">
        <f>'unselbst. Beschäftigte 7_2017'!H125*100/'unselbst. Beschäftigte 7_2017'!$L125</f>
        <v>4.963155613350672</v>
      </c>
      <c r="I125" s="70">
        <f>'unselbst. Beschäftigte 7_2017'!I125*100/'unselbst. Beschäftigte 7_2017'!$L125</f>
        <v>15.431296055483312</v>
      </c>
      <c r="J125" s="70">
        <f>'unselbst. Beschäftigte 7_2017'!J125*100/'unselbst. Beschäftigte 7_2017'!$L125</f>
        <v>16.168183788469875</v>
      </c>
      <c r="K125" s="70">
        <f>'unselbst. Beschäftigte 7_2017'!K125*100/'unselbst. Beschäftigte 7_2017'!$L125</f>
        <v>60.533159947984394</v>
      </c>
      <c r="L125" s="71">
        <f>'unselbst. Beschäftigte 7_2017'!L125*100/'unselbst. Beschäftigte 7_2017'!$L125</f>
        <v>100</v>
      </c>
    </row>
    <row r="126" spans="1:12" ht="12.75" customHeight="1" x14ac:dyDescent="0.3">
      <c r="A126" s="18" t="s">
        <v>110</v>
      </c>
      <c r="B126" s="19" t="s">
        <v>128</v>
      </c>
      <c r="C126" s="70">
        <f>'unselbst. Beschäftigte 7_2017'!C126*100/'unselbst. Beschäftigte 7_2017'!$L126</f>
        <v>1.380991064175467</v>
      </c>
      <c r="D126" s="70">
        <f>'unselbst. Beschäftigte 7_2017'!D126*100/'unselbst. Beschäftigte 7_2017'!$L126</f>
        <v>0</v>
      </c>
      <c r="E126" s="70">
        <f>'unselbst. Beschäftigte 7_2017'!E126*100/'unselbst. Beschäftigte 7_2017'!$L126</f>
        <v>0.97481722177091801</v>
      </c>
      <c r="F126" s="70">
        <f>'unselbst. Beschäftigte 7_2017'!F126*100/'unselbst. Beschäftigte 7_2017'!$L126</f>
        <v>2.3558082859463849</v>
      </c>
      <c r="G126" s="70">
        <f>'unselbst. Beschäftigte 7_2017'!G126*100/'unselbst. Beschäftigte 7_2017'!$L126</f>
        <v>0</v>
      </c>
      <c r="H126" s="70">
        <f>'unselbst. Beschäftigte 7_2017'!H126*100/'unselbst. Beschäftigte 7_2017'!$L126</f>
        <v>0</v>
      </c>
      <c r="I126" s="70">
        <f>'unselbst. Beschäftigte 7_2017'!I126*100/'unselbst. Beschäftigte 7_2017'!$L126</f>
        <v>0</v>
      </c>
      <c r="J126" s="70">
        <f>'unselbst. Beschäftigte 7_2017'!J126*100/'unselbst. Beschäftigte 7_2017'!$L126</f>
        <v>41.957757920389923</v>
      </c>
      <c r="K126" s="70">
        <f>'unselbst. Beschäftigte 7_2017'!K126*100/'unselbst. Beschäftigte 7_2017'!$L126</f>
        <v>53.330625507717301</v>
      </c>
      <c r="L126" s="71">
        <f>'unselbst. Beschäftigte 7_2017'!L126*100/'unselbst. Beschäftigte 7_2017'!$L126</f>
        <v>100</v>
      </c>
    </row>
    <row r="127" spans="1:12" ht="12.75" customHeight="1" x14ac:dyDescent="0.3">
      <c r="A127" s="18" t="s">
        <v>111</v>
      </c>
      <c r="B127" s="19" t="s">
        <v>128</v>
      </c>
      <c r="C127" s="70">
        <f>'unselbst. Beschäftigte 7_2017'!C127*100/'unselbst. Beschäftigte 7_2017'!$L127</f>
        <v>18.552036199095024</v>
      </c>
      <c r="D127" s="70">
        <f>'unselbst. Beschäftigte 7_2017'!D127*100/'unselbst. Beschäftigte 7_2017'!$L127</f>
        <v>18.099547511312217</v>
      </c>
      <c r="E127" s="70">
        <f>'unselbst. Beschäftigte 7_2017'!E127*100/'unselbst. Beschäftigte 7_2017'!$L127</f>
        <v>4.5248868778280542</v>
      </c>
      <c r="F127" s="70">
        <f>'unselbst. Beschäftigte 7_2017'!F127*100/'unselbst. Beschäftigte 7_2017'!$L127</f>
        <v>27.149321266968325</v>
      </c>
      <c r="G127" s="70">
        <f>'unselbst. Beschäftigte 7_2017'!G127*100/'unselbst. Beschäftigte 7_2017'!$L127</f>
        <v>31.674208144796381</v>
      </c>
      <c r="H127" s="70">
        <f>'unselbst. Beschäftigte 7_2017'!H127*100/'unselbst. Beschäftigte 7_2017'!$L127</f>
        <v>0</v>
      </c>
      <c r="I127" s="70">
        <f>'unselbst. Beschäftigte 7_2017'!I127*100/'unselbst. Beschäftigte 7_2017'!$L127</f>
        <v>0</v>
      </c>
      <c r="J127" s="70">
        <f>'unselbst. Beschäftigte 7_2017'!J127*100/'unselbst. Beschäftigte 7_2017'!$L127</f>
        <v>0</v>
      </c>
      <c r="K127" s="70">
        <f>'unselbst. Beschäftigte 7_2017'!K127*100/'unselbst. Beschäftigte 7_2017'!$L127</f>
        <v>0</v>
      </c>
      <c r="L127" s="71">
        <f>'unselbst. Beschäftigte 7_2017'!L127*100/'unselbst. Beschäftigte 7_2017'!$L127</f>
        <v>100</v>
      </c>
    </row>
    <row r="128" spans="1:12" ht="12.75" customHeight="1" x14ac:dyDescent="0.3">
      <c r="A128" s="18" t="s">
        <v>112</v>
      </c>
      <c r="B128" s="19" t="s">
        <v>128</v>
      </c>
      <c r="C128" s="70">
        <f>'unselbst. Beschäftigte 7_2017'!C128*100/'unselbst. Beschäftigte 7_2017'!$L128</f>
        <v>0.65359477124183007</v>
      </c>
      <c r="D128" s="70">
        <f>'unselbst. Beschäftigte 7_2017'!D128*100/'unselbst. Beschäftigte 7_2017'!$L128</f>
        <v>0</v>
      </c>
      <c r="E128" s="70">
        <f>'unselbst. Beschäftigte 7_2017'!E128*100/'unselbst. Beschäftigte 7_2017'!$L128</f>
        <v>0</v>
      </c>
      <c r="F128" s="70">
        <f>'unselbst. Beschäftigte 7_2017'!F128*100/'unselbst. Beschäftigte 7_2017'!$L128</f>
        <v>0</v>
      </c>
      <c r="G128" s="70">
        <f>'unselbst. Beschäftigte 7_2017'!G128*100/'unselbst. Beschäftigte 7_2017'!$L128</f>
        <v>0</v>
      </c>
      <c r="H128" s="70">
        <f>'unselbst. Beschäftigte 7_2017'!H128*100/'unselbst. Beschäftigte 7_2017'!$L128</f>
        <v>0</v>
      </c>
      <c r="I128" s="70">
        <f>'unselbst. Beschäftigte 7_2017'!I128*100/'unselbst. Beschäftigte 7_2017'!$L128</f>
        <v>99.346405228758172</v>
      </c>
      <c r="J128" s="70">
        <f>'unselbst. Beschäftigte 7_2017'!J128*100/'unselbst. Beschäftigte 7_2017'!$L128</f>
        <v>0</v>
      </c>
      <c r="K128" s="70">
        <f>'unselbst. Beschäftigte 7_2017'!K128*100/'unselbst. Beschäftigte 7_2017'!$L128</f>
        <v>0</v>
      </c>
      <c r="L128" s="71">
        <f>'unselbst. Beschäftigte 7_2017'!L128*100/'unselbst. Beschäftigte 7_2017'!$L128</f>
        <v>100</v>
      </c>
    </row>
    <row r="129" spans="1:12" ht="12.75" customHeight="1" x14ac:dyDescent="0.3">
      <c r="A129" s="18" t="s">
        <v>113</v>
      </c>
      <c r="B129" s="19" t="s">
        <v>128</v>
      </c>
      <c r="C129" s="70">
        <f>'unselbst. Beschäftigte 7_2017'!C129*100/'unselbst. Beschäftigte 7_2017'!$L129</f>
        <v>0.45248868778280543</v>
      </c>
      <c r="D129" s="70">
        <f>'unselbst. Beschäftigte 7_2017'!D129*100/'unselbst. Beschäftigte 7_2017'!$L129</f>
        <v>0</v>
      </c>
      <c r="E129" s="70">
        <f>'unselbst. Beschäftigte 7_2017'!E129*100/'unselbst. Beschäftigte 7_2017'!$L129</f>
        <v>0</v>
      </c>
      <c r="F129" s="70">
        <f>'unselbst. Beschäftigte 7_2017'!F129*100/'unselbst. Beschäftigte 7_2017'!$L129</f>
        <v>0</v>
      </c>
      <c r="G129" s="70">
        <f>'unselbst. Beschäftigte 7_2017'!G129*100/'unselbst. Beschäftigte 7_2017'!$L129</f>
        <v>0</v>
      </c>
      <c r="H129" s="70">
        <f>'unselbst. Beschäftigte 7_2017'!H129*100/'unselbst. Beschäftigte 7_2017'!$L129</f>
        <v>18.85369532428356</v>
      </c>
      <c r="I129" s="70">
        <f>'unselbst. Beschäftigte 7_2017'!I129*100/'unselbst. Beschäftigte 7_2017'!$L129</f>
        <v>0</v>
      </c>
      <c r="J129" s="70">
        <f>'unselbst. Beschäftigte 7_2017'!J129*100/'unselbst. Beschäftigte 7_2017'!$L129</f>
        <v>80.693815987933633</v>
      </c>
      <c r="K129" s="70">
        <f>'unselbst. Beschäftigte 7_2017'!K129*100/'unselbst. Beschäftigte 7_2017'!$L129</f>
        <v>0</v>
      </c>
      <c r="L129" s="71">
        <f>'unselbst. Beschäftigte 7_2017'!L129*100/'unselbst. Beschäftigte 7_2017'!$L129</f>
        <v>100</v>
      </c>
    </row>
    <row r="130" spans="1:12" ht="12.75" customHeight="1" x14ac:dyDescent="0.3">
      <c r="A130" s="18" t="s">
        <v>114</v>
      </c>
      <c r="B130" s="19" t="s">
        <v>128</v>
      </c>
      <c r="C130" s="70">
        <f>'unselbst. Beschäftigte 7_2017'!C130*100/'unselbst. Beschäftigte 7_2017'!$L130</f>
        <v>12.893796687236115</v>
      </c>
      <c r="D130" s="70">
        <f>'unselbst. Beschäftigte 7_2017'!D130*100/'unselbst. Beschäftigte 7_2017'!$L130</f>
        <v>5.9759662227996104</v>
      </c>
      <c r="E130" s="70">
        <f>'unselbst. Beschäftigte 7_2017'!E130*100/'unselbst. Beschäftigte 7_2017'!$L130</f>
        <v>9.3536862617733032</v>
      </c>
      <c r="F130" s="70">
        <f>'unselbst. Beschäftigte 7_2017'!F130*100/'unselbst. Beschäftigte 7_2017'!$L130</f>
        <v>7.5349139330951607</v>
      </c>
      <c r="G130" s="70">
        <f>'unselbst. Beschäftigte 7_2017'!G130*100/'unselbst. Beschäftigte 7_2017'!$L130</f>
        <v>2.8255927249106851</v>
      </c>
      <c r="H130" s="70">
        <f>'unselbst. Beschäftigte 7_2017'!H130*100/'unselbst. Beschäftigte 7_2017'!$L130</f>
        <v>23.221825267944137</v>
      </c>
      <c r="I130" s="70">
        <f>'unselbst. Beschäftigte 7_2017'!I130*100/'unselbst. Beschäftigte 7_2017'!$L130</f>
        <v>19.032153296524847</v>
      </c>
      <c r="J130" s="70">
        <f>'unselbst. Beschäftigte 7_2017'!J130*100/'unselbst. Beschäftigte 7_2017'!$L130</f>
        <v>19.16206560571614</v>
      </c>
      <c r="K130" s="70">
        <f>'unselbst. Beschäftigte 7_2017'!K130*100/'unselbst. Beschäftigte 7_2017'!$L130</f>
        <v>0</v>
      </c>
      <c r="L130" s="71">
        <f>'unselbst. Beschäftigte 7_2017'!L130*100/'unselbst. Beschäftigte 7_2017'!$L130</f>
        <v>100</v>
      </c>
    </row>
    <row r="131" spans="1:12" ht="12.75" customHeight="1" x14ac:dyDescent="0.3">
      <c r="A131" s="18" t="s">
        <v>115</v>
      </c>
      <c r="B131" s="19" t="s">
        <v>128</v>
      </c>
      <c r="C131" s="70">
        <f>'unselbst. Beschäftigte 7_2017'!C131*100/'unselbst. Beschäftigte 7_2017'!$L131</f>
        <v>27.181038830055471</v>
      </c>
      <c r="D131" s="70">
        <f>'unselbst. Beschäftigte 7_2017'!D131*100/'unselbst. Beschäftigte 7_2017'!$L131</f>
        <v>40.090771558245081</v>
      </c>
      <c r="E131" s="70">
        <f>'unselbst. Beschäftigte 7_2017'!E131*100/'unselbst. Beschäftigte 7_2017'!$L131</f>
        <v>23.146747352496217</v>
      </c>
      <c r="F131" s="70">
        <f>'unselbst. Beschäftigte 7_2017'!F131*100/'unselbst. Beschäftigte 7_2017'!$L131</f>
        <v>9.5814422592032269</v>
      </c>
      <c r="G131" s="70">
        <f>'unselbst. Beschäftigte 7_2017'!G131*100/'unselbst. Beschäftigte 7_2017'!$L131</f>
        <v>0</v>
      </c>
      <c r="H131" s="70">
        <f>'unselbst. Beschäftigte 7_2017'!H131*100/'unselbst. Beschäftigte 7_2017'!$L131</f>
        <v>0</v>
      </c>
      <c r="I131" s="70">
        <f>'unselbst. Beschäftigte 7_2017'!I131*100/'unselbst. Beschäftigte 7_2017'!$L131</f>
        <v>0</v>
      </c>
      <c r="J131" s="70">
        <f>'unselbst. Beschäftigte 7_2017'!J131*100/'unselbst. Beschäftigte 7_2017'!$L131</f>
        <v>0</v>
      </c>
      <c r="K131" s="70">
        <f>'unselbst. Beschäftigte 7_2017'!K131*100/'unselbst. Beschäftigte 7_2017'!$L131</f>
        <v>0</v>
      </c>
      <c r="L131" s="71">
        <f>'unselbst. Beschäftigte 7_2017'!L131*100/'unselbst. Beschäftigte 7_2017'!$L131</f>
        <v>100</v>
      </c>
    </row>
    <row r="132" spans="1:12" ht="12.75" customHeight="1" x14ac:dyDescent="0.3">
      <c r="A132" s="18" t="s">
        <v>116</v>
      </c>
      <c r="B132" s="19" t="s">
        <v>128</v>
      </c>
      <c r="C132" s="70">
        <f>'unselbst. Beschäftigte 7_2017'!C132*100/'unselbst. Beschäftigte 7_2017'!$L132</f>
        <v>16.312056737588652</v>
      </c>
      <c r="D132" s="70">
        <f>'unselbst. Beschäftigte 7_2017'!D132*100/'unselbst. Beschäftigte 7_2017'!$L132</f>
        <v>22.492401215805472</v>
      </c>
      <c r="E132" s="70">
        <f>'unselbst. Beschäftigte 7_2017'!E132*100/'unselbst. Beschäftigte 7_2017'!$L132</f>
        <v>32.286389733198241</v>
      </c>
      <c r="F132" s="70">
        <f>'unselbst. Beschäftigte 7_2017'!F132*100/'unselbst. Beschäftigte 7_2017'!$L132</f>
        <v>18.912529550827422</v>
      </c>
      <c r="G132" s="70">
        <f>'unselbst. Beschäftigte 7_2017'!G132*100/'unselbst. Beschäftigte 7_2017'!$L132</f>
        <v>6.011482607227288</v>
      </c>
      <c r="H132" s="70">
        <f>'unselbst. Beschäftigte 7_2017'!H132*100/'unselbst. Beschäftigte 7_2017'!$L132</f>
        <v>3.9851401553529211</v>
      </c>
      <c r="I132" s="70">
        <f>'unselbst. Beschäftigte 7_2017'!I132*100/'unselbst. Beschäftigte 7_2017'!$L132</f>
        <v>0</v>
      </c>
      <c r="J132" s="70">
        <f>'unselbst. Beschäftigte 7_2017'!J132*100/'unselbst. Beschäftigte 7_2017'!$L132</f>
        <v>0</v>
      </c>
      <c r="K132" s="70">
        <f>'unselbst. Beschäftigte 7_2017'!K132*100/'unselbst. Beschäftigte 7_2017'!$L132</f>
        <v>0</v>
      </c>
      <c r="L132" s="71">
        <f>'unselbst. Beschäftigte 7_2017'!L132*100/'unselbst. Beschäftigte 7_2017'!$L132</f>
        <v>100</v>
      </c>
    </row>
    <row r="133" spans="1:12" ht="12.75" customHeight="1" x14ac:dyDescent="0.3">
      <c r="A133" s="18" t="s">
        <v>117</v>
      </c>
      <c r="B133" s="19" t="s">
        <v>128</v>
      </c>
      <c r="C133" s="70">
        <f>'unselbst. Beschäftigte 7_2017'!C133*100/'unselbst. Beschäftigte 7_2017'!$L133</f>
        <v>1.5151515151515151</v>
      </c>
      <c r="D133" s="70">
        <f>'unselbst. Beschäftigte 7_2017'!D133*100/'unselbst. Beschäftigte 7_2017'!$L133</f>
        <v>27.410468319559229</v>
      </c>
      <c r="E133" s="70">
        <f>'unselbst. Beschäftigte 7_2017'!E133*100/'unselbst. Beschäftigte 7_2017'!$L133</f>
        <v>64.187327823691462</v>
      </c>
      <c r="F133" s="70">
        <f>'unselbst. Beschäftigte 7_2017'!F133*100/'unselbst. Beschäftigte 7_2017'!$L133</f>
        <v>6.887052341597796</v>
      </c>
      <c r="G133" s="70">
        <f>'unselbst. Beschäftigte 7_2017'!G133*100/'unselbst. Beschäftigte 7_2017'!$L133</f>
        <v>0</v>
      </c>
      <c r="H133" s="70">
        <f>'unselbst. Beschäftigte 7_2017'!H133*100/'unselbst. Beschäftigte 7_2017'!$L133</f>
        <v>0</v>
      </c>
      <c r="I133" s="70">
        <f>'unselbst. Beschäftigte 7_2017'!I133*100/'unselbst. Beschäftigte 7_2017'!$L133</f>
        <v>0</v>
      </c>
      <c r="J133" s="70">
        <f>'unselbst. Beschäftigte 7_2017'!J133*100/'unselbst. Beschäftigte 7_2017'!$L133</f>
        <v>0</v>
      </c>
      <c r="K133" s="70">
        <f>'unselbst. Beschäftigte 7_2017'!K133*100/'unselbst. Beschäftigte 7_2017'!$L133</f>
        <v>0</v>
      </c>
      <c r="L133" s="71">
        <f>'unselbst. Beschäftigte 7_2017'!L133*100/'unselbst. Beschäftigte 7_2017'!$L133</f>
        <v>100</v>
      </c>
    </row>
    <row r="134" spans="1:12" ht="12.75" customHeight="1" x14ac:dyDescent="0.3">
      <c r="A134" s="18" t="s">
        <v>118</v>
      </c>
      <c r="B134" s="19" t="s">
        <v>128</v>
      </c>
      <c r="C134" s="70">
        <f>'unselbst. Beschäftigte 7_2017'!C134*100/'unselbst. Beschäftigte 7_2017'!$L134</f>
        <v>45.687212185618137</v>
      </c>
      <c r="D134" s="70">
        <f>'unselbst. Beschäftigte 7_2017'!D134*100/'unselbst. Beschäftigte 7_2017'!$L134</f>
        <v>38.062345023025152</v>
      </c>
      <c r="E134" s="70">
        <f>'unselbst. Beschäftigte 7_2017'!E134*100/'unselbst. Beschäftigte 7_2017'!$L134</f>
        <v>9.4668792065178895</v>
      </c>
      <c r="F134" s="70">
        <f>'unselbst. Beschäftigte 7_2017'!F134*100/'unselbst. Beschäftigte 7_2017'!$L134</f>
        <v>5.4906128232376901</v>
      </c>
      <c r="G134" s="70">
        <f>'unselbst. Beschäftigte 7_2017'!G134*100/'unselbst. Beschäftigte 7_2017'!$L134</f>
        <v>1.2929507616011335</v>
      </c>
      <c r="H134" s="70">
        <f>'unselbst. Beschäftigte 7_2017'!H134*100/'unselbst. Beschäftigte 7_2017'!$L134</f>
        <v>0</v>
      </c>
      <c r="I134" s="70">
        <f>'unselbst. Beschäftigte 7_2017'!I134*100/'unselbst. Beschäftigte 7_2017'!$L134</f>
        <v>0</v>
      </c>
      <c r="J134" s="70">
        <f>'unselbst. Beschäftigte 7_2017'!J134*100/'unselbst. Beschäftigte 7_2017'!$L134</f>
        <v>0</v>
      </c>
      <c r="K134" s="70">
        <f>'unselbst. Beschäftigte 7_2017'!K134*100/'unselbst. Beschäftigte 7_2017'!$L134</f>
        <v>0</v>
      </c>
      <c r="L134" s="71">
        <f>'unselbst. Beschäftigte 7_2017'!L134*100/'unselbst. Beschäftigte 7_2017'!$L134</f>
        <v>100</v>
      </c>
    </row>
    <row r="135" spans="1:12" ht="12.75" customHeight="1" x14ac:dyDescent="0.3">
      <c r="A135" s="18" t="s">
        <v>119</v>
      </c>
      <c r="B135" s="19" t="s">
        <v>128</v>
      </c>
      <c r="C135" s="70">
        <f>'unselbst. Beschäftigte 7_2017'!C135*100/'unselbst. Beschäftigte 7_2017'!$L135</f>
        <v>20.544394037589111</v>
      </c>
      <c r="D135" s="70">
        <f>'unselbst. Beschäftigte 7_2017'!D135*100/'unselbst. Beschäftigte 7_2017'!$L135</f>
        <v>24.56254050550875</v>
      </c>
      <c r="E135" s="70">
        <f>'unselbst. Beschäftigte 7_2017'!E135*100/'unselbst. Beschäftigte 7_2017'!$L135</f>
        <v>19.83149708360337</v>
      </c>
      <c r="F135" s="70">
        <f>'unselbst. Beschäftigte 7_2017'!F135*100/'unselbst. Beschäftigte 7_2017'!$L135</f>
        <v>30.913804277381725</v>
      </c>
      <c r="G135" s="70">
        <f>'unselbst. Beschäftigte 7_2017'!G135*100/'unselbst. Beschäftigte 7_2017'!$L135</f>
        <v>4.1477640959170445</v>
      </c>
      <c r="H135" s="70">
        <f>'unselbst. Beschäftigte 7_2017'!H135*100/'unselbst. Beschäftigte 7_2017'!$L135</f>
        <v>0</v>
      </c>
      <c r="I135" s="70">
        <f>'unselbst. Beschäftigte 7_2017'!I135*100/'unselbst. Beschäftigte 7_2017'!$L135</f>
        <v>0</v>
      </c>
      <c r="J135" s="70">
        <f>'unselbst. Beschäftigte 7_2017'!J135*100/'unselbst. Beschäftigte 7_2017'!$L135</f>
        <v>0</v>
      </c>
      <c r="K135" s="70">
        <f>'unselbst. Beschäftigte 7_2017'!K135*100/'unselbst. Beschäftigte 7_2017'!$L135</f>
        <v>0</v>
      </c>
      <c r="L135" s="71">
        <f>'unselbst. Beschäftigte 7_2017'!L135*100/'unselbst. Beschäftigte 7_2017'!$L135</f>
        <v>100</v>
      </c>
    </row>
    <row r="136" spans="1:12" ht="12.75" customHeight="1" x14ac:dyDescent="0.3">
      <c r="A136" s="18" t="s">
        <v>120</v>
      </c>
      <c r="B136" s="19" t="s">
        <v>128</v>
      </c>
      <c r="C136" s="70">
        <f>'unselbst. Beschäftigte 7_2017'!C136*100/'unselbst. Beschäftigte 7_2017'!$L136</f>
        <v>9.1480401684483326</v>
      </c>
      <c r="D136" s="70">
        <f>'unselbst. Beschäftigte 7_2017'!D136*100/'unselbst. Beschäftigte 7_2017'!$L136</f>
        <v>4.0621963070942666</v>
      </c>
      <c r="E136" s="70">
        <f>'unselbst. Beschäftigte 7_2017'!E136*100/'unselbst. Beschäftigte 7_2017'!$L136</f>
        <v>6.0770975056689345</v>
      </c>
      <c r="F136" s="70">
        <f>'unselbst. Beschäftigte 7_2017'!F136*100/'unselbst. Beschäftigte 7_2017'!$L136</f>
        <v>5.7207644962747004</v>
      </c>
      <c r="G136" s="70">
        <f>'unselbst. Beschäftigte 7_2017'!G136*100/'unselbst. Beschäftigte 7_2017'!$L136</f>
        <v>3.8678328474246841</v>
      </c>
      <c r="H136" s="70">
        <f>'unselbst. Beschäftigte 7_2017'!H136*100/'unselbst. Beschäftigte 7_2017'!$L136</f>
        <v>3.2912212504049241</v>
      </c>
      <c r="I136" s="70">
        <f>'unselbst. Beschäftigte 7_2017'!I136*100/'unselbst. Beschäftigte 7_2017'!$L136</f>
        <v>0</v>
      </c>
      <c r="J136" s="70">
        <f>'unselbst. Beschäftigte 7_2017'!J136*100/'unselbst. Beschäftigte 7_2017'!$L136</f>
        <v>9.1804340783932616</v>
      </c>
      <c r="K136" s="70">
        <f>'unselbst. Beschäftigte 7_2017'!K136*100/'unselbst. Beschäftigte 7_2017'!$L136</f>
        <v>58.652413346290899</v>
      </c>
      <c r="L136" s="71">
        <f>'unselbst. Beschäftigte 7_2017'!L136*100/'unselbst. Beschäftigte 7_2017'!$L136</f>
        <v>100</v>
      </c>
    </row>
    <row r="137" spans="1:12" ht="12.75" customHeight="1" x14ac:dyDescent="0.3">
      <c r="A137" s="18" t="s">
        <v>121</v>
      </c>
      <c r="B137" s="19" t="s">
        <v>128</v>
      </c>
      <c r="C137" s="70">
        <f>'unselbst. Beschäftigte 7_2017'!C137*100/'unselbst. Beschäftigte 7_2017'!$L137</f>
        <v>16.741893730709236</v>
      </c>
      <c r="D137" s="70">
        <f>'unselbst. Beschäftigte 7_2017'!D137*100/'unselbst. Beschäftigte 7_2017'!$L137</f>
        <v>8.2240881484185717</v>
      </c>
      <c r="E137" s="70">
        <f>'unselbst. Beschäftigte 7_2017'!E137*100/'unselbst. Beschäftigte 7_2017'!$L137</f>
        <v>7.6399721217350898</v>
      </c>
      <c r="F137" s="70">
        <f>'unselbst. Beschäftigte 7_2017'!F137*100/'unselbst. Beschäftigte 7_2017'!$L137</f>
        <v>10.842653745312138</v>
      </c>
      <c r="G137" s="70">
        <f>'unselbst. Beschäftigte 7_2017'!G137*100/'unselbst. Beschäftigte 7_2017'!$L137</f>
        <v>7.5354286283229897</v>
      </c>
      <c r="H137" s="70">
        <f>'unselbst. Beschäftigte 7_2017'!H137*100/'unselbst. Beschäftigte 7_2017'!$L137</f>
        <v>11.995951013905945</v>
      </c>
      <c r="I137" s="70">
        <f>'unselbst. Beschäftigte 7_2017'!I137*100/'unselbst. Beschäftigte 7_2017'!$L137</f>
        <v>3.2209352494109056</v>
      </c>
      <c r="J137" s="70">
        <f>'unselbst. Beschäftigte 7_2017'!J137*100/'unselbst. Beschäftigte 7_2017'!$L137</f>
        <v>4.5932760280110188</v>
      </c>
      <c r="K137" s="70">
        <f>'unselbst. Beschäftigte 7_2017'!K137*100/'unselbst. Beschäftigte 7_2017'!$L137</f>
        <v>29.205801334174108</v>
      </c>
      <c r="L137" s="71">
        <f>'unselbst. Beschäftigte 7_2017'!L137*100/'unselbst. Beschäftigte 7_2017'!$L137</f>
        <v>100</v>
      </c>
    </row>
    <row r="138" spans="1:12" ht="12.75" customHeight="1" x14ac:dyDescent="0.3">
      <c r="A138" s="18" t="s">
        <v>122</v>
      </c>
      <c r="B138" s="19" t="s">
        <v>128</v>
      </c>
      <c r="C138" s="70">
        <f>'unselbst. Beschäftigte 7_2017'!C138*100/'unselbst. Beschäftigte 7_2017'!$L138</f>
        <v>0.48732943469785572</v>
      </c>
      <c r="D138" s="70">
        <f>'unselbst. Beschäftigte 7_2017'!D138*100/'unselbst. Beschäftigte 7_2017'!$L138</f>
        <v>0.8771929824561403</v>
      </c>
      <c r="E138" s="70">
        <f>'unselbst. Beschäftigte 7_2017'!E138*100/'unselbst. Beschäftigte 7_2017'!$L138</f>
        <v>0</v>
      </c>
      <c r="F138" s="70">
        <f>'unselbst. Beschäftigte 7_2017'!F138*100/'unselbst. Beschäftigte 7_2017'!$L138</f>
        <v>11.306042884990253</v>
      </c>
      <c r="G138" s="70">
        <f>'unselbst. Beschäftigte 7_2017'!G138*100/'unselbst. Beschäftigte 7_2017'!$L138</f>
        <v>35.380116959064324</v>
      </c>
      <c r="H138" s="70">
        <f>'unselbst. Beschäftigte 7_2017'!H138*100/'unselbst. Beschäftigte 7_2017'!$L138</f>
        <v>51.949317738791422</v>
      </c>
      <c r="I138" s="70">
        <f>'unselbst. Beschäftigte 7_2017'!I138*100/'unselbst. Beschäftigte 7_2017'!$L138</f>
        <v>0</v>
      </c>
      <c r="J138" s="70">
        <f>'unselbst. Beschäftigte 7_2017'!J138*100/'unselbst. Beschäftigte 7_2017'!$L138</f>
        <v>0</v>
      </c>
      <c r="K138" s="70">
        <f>'unselbst. Beschäftigte 7_2017'!K138*100/'unselbst. Beschäftigte 7_2017'!$L138</f>
        <v>0</v>
      </c>
      <c r="L138" s="71">
        <f>'unselbst. Beschäftigte 7_2017'!L138*100/'unselbst. Beschäftigte 7_2017'!$L138</f>
        <v>100</v>
      </c>
    </row>
    <row r="139" spans="1:12" ht="12.75" customHeight="1" x14ac:dyDescent="0.3">
      <c r="A139" s="18" t="s">
        <v>123</v>
      </c>
      <c r="B139" s="19" t="s">
        <v>128</v>
      </c>
      <c r="C139" s="70">
        <f>'unselbst. Beschäftigte 7_2017'!C139*100/'unselbst. Beschäftigte 7_2017'!$L139</f>
        <v>9.6085409252669045</v>
      </c>
      <c r="D139" s="70">
        <f>'unselbst. Beschäftigte 7_2017'!D139*100/'unselbst. Beschäftigte 7_2017'!$L139</f>
        <v>6.7615658362989324</v>
      </c>
      <c r="E139" s="70">
        <f>'unselbst. Beschäftigte 7_2017'!E139*100/'unselbst. Beschäftigte 7_2017'!$L139</f>
        <v>13.87900355871886</v>
      </c>
      <c r="F139" s="70">
        <f>'unselbst. Beschäftigte 7_2017'!F139*100/'unselbst. Beschäftigte 7_2017'!$L139</f>
        <v>0</v>
      </c>
      <c r="G139" s="70">
        <f>'unselbst. Beschäftigte 7_2017'!G139*100/'unselbst. Beschäftigte 7_2017'!$L139</f>
        <v>33.807829181494661</v>
      </c>
      <c r="H139" s="70">
        <f>'unselbst. Beschäftigte 7_2017'!H139*100/'unselbst. Beschäftigte 7_2017'!$L139</f>
        <v>35.943060498220639</v>
      </c>
      <c r="I139" s="70">
        <f>'unselbst. Beschäftigte 7_2017'!I139*100/'unselbst. Beschäftigte 7_2017'!$L139</f>
        <v>0</v>
      </c>
      <c r="J139" s="70">
        <f>'unselbst. Beschäftigte 7_2017'!J139*100/'unselbst. Beschäftigte 7_2017'!$L139</f>
        <v>0</v>
      </c>
      <c r="K139" s="70">
        <f>'unselbst. Beschäftigte 7_2017'!K139*100/'unselbst. Beschäftigte 7_2017'!$L139</f>
        <v>0</v>
      </c>
      <c r="L139" s="71">
        <f>'unselbst. Beschäftigte 7_2017'!L139*100/'unselbst. Beschäftigte 7_2017'!$L139</f>
        <v>100</v>
      </c>
    </row>
    <row r="140" spans="1:12" ht="12.75" customHeight="1" x14ac:dyDescent="0.3">
      <c r="A140" s="18"/>
      <c r="B140" s="19"/>
      <c r="C140" s="70"/>
      <c r="D140" s="70"/>
      <c r="E140" s="70"/>
      <c r="F140" s="70"/>
      <c r="G140" s="70"/>
      <c r="H140" s="70"/>
      <c r="I140" s="70"/>
      <c r="J140" s="70"/>
      <c r="K140" s="70"/>
      <c r="L140" s="71"/>
    </row>
    <row r="141" spans="1:12" ht="12.75" customHeight="1" x14ac:dyDescent="0.3">
      <c r="A141" s="18"/>
      <c r="B141" s="19"/>
      <c r="C141" s="71">
        <f>'unselbst. Beschäftigte 7_2017'!C141*100/'unselbst. Beschäftigte 7_2017'!$L141</f>
        <v>17.161245177744426</v>
      </c>
      <c r="D141" s="71">
        <f>'unselbst. Beschäftigte 7_2017'!D141*100/'unselbst. Beschäftigte 7_2017'!$L141</f>
        <v>11.618528510003591</v>
      </c>
      <c r="E141" s="71">
        <f>'unselbst. Beschäftigte 7_2017'!E141*100/'unselbst. Beschäftigte 7_2017'!$L141</f>
        <v>9.3029251180819621</v>
      </c>
      <c r="F141" s="71">
        <f>'unselbst. Beschäftigte 7_2017'!F141*100/'unselbst. Beschäftigte 7_2017'!$L141</f>
        <v>9.2016462420933429</v>
      </c>
      <c r="G141" s="71">
        <f>'unselbst. Beschäftigte 7_2017'!G141*100/'unselbst. Beschäftigte 7_2017'!$L141</f>
        <v>5.7038421522681864</v>
      </c>
      <c r="H141" s="71">
        <f>'unselbst. Beschäftigte 7_2017'!H141*100/'unselbst. Beschäftigte 7_2017'!$L141</f>
        <v>8.9024131993996924</v>
      </c>
      <c r="I141" s="71">
        <f>'unselbst. Beschäftigte 7_2017'!I141*100/'unselbst. Beschäftigte 7_2017'!$L141</f>
        <v>3.2621005238880039</v>
      </c>
      <c r="J141" s="71">
        <f>'unselbst. Beschäftigte 7_2017'!J141*100/'unselbst. Beschäftigte 7_2017'!$L141</f>
        <v>6.5269631989393337</v>
      </c>
      <c r="K141" s="71">
        <f>'unselbst. Beschäftigte 7_2017'!K141*100/'unselbst. Beschäftigte 7_2017'!$L141</f>
        <v>28.32033587758146</v>
      </c>
      <c r="L141" s="71">
        <f>'unselbst. Beschäftigte 7_2017'!L141*100/'unselbst. Beschäftigte 7_2017'!$L141</f>
        <v>100</v>
      </c>
    </row>
    <row r="142" spans="1:12" ht="12.75" customHeight="1" x14ac:dyDescent="0.3">
      <c r="A142" s="18"/>
      <c r="B142" s="19"/>
      <c r="C142" s="70"/>
      <c r="D142" s="70"/>
      <c r="E142" s="70"/>
      <c r="F142" s="70"/>
      <c r="G142" s="70"/>
      <c r="H142" s="70"/>
      <c r="I142" s="70"/>
      <c r="J142" s="70"/>
      <c r="K142" s="70"/>
      <c r="L142" s="71"/>
    </row>
    <row r="143" spans="1:12" ht="12.75" customHeight="1" x14ac:dyDescent="0.3">
      <c r="A143" s="23">
        <v>902</v>
      </c>
      <c r="B143" s="19" t="s">
        <v>128</v>
      </c>
      <c r="C143" s="70">
        <f>'unselbst. Beschäftigte 7_2017'!C143*100/'unselbst. Beschäftigte 7_2017'!$L143</f>
        <v>64.285714285714292</v>
      </c>
      <c r="D143" s="70">
        <f>'unselbst. Beschäftigte 7_2017'!D143*100/'unselbst. Beschäftigte 7_2017'!$L143</f>
        <v>35.714285714285715</v>
      </c>
      <c r="E143" s="70">
        <f>'unselbst. Beschäftigte 7_2017'!E143*100/'unselbst. Beschäftigte 7_2017'!$L143</f>
        <v>0</v>
      </c>
      <c r="F143" s="70">
        <f>'unselbst. Beschäftigte 7_2017'!F143*100/'unselbst. Beschäftigte 7_2017'!$L143</f>
        <v>0</v>
      </c>
      <c r="G143" s="70">
        <f>'unselbst. Beschäftigte 7_2017'!G143*100/'unselbst. Beschäftigte 7_2017'!$L143</f>
        <v>0</v>
      </c>
      <c r="H143" s="70">
        <f>'unselbst. Beschäftigte 7_2017'!H143*100/'unselbst. Beschäftigte 7_2017'!$L143</f>
        <v>0</v>
      </c>
      <c r="I143" s="70">
        <f>'unselbst. Beschäftigte 7_2017'!I143*100/'unselbst. Beschäftigte 7_2017'!$L143</f>
        <v>0</v>
      </c>
      <c r="J143" s="70">
        <f>'unselbst. Beschäftigte 7_2017'!J143*100/'unselbst. Beschäftigte 7_2017'!$L143</f>
        <v>0</v>
      </c>
      <c r="K143" s="70">
        <f>'unselbst. Beschäftigte 7_2017'!K143*100/'unselbst. Beschäftigte 7_2017'!$L143</f>
        <v>0</v>
      </c>
      <c r="L143" s="71">
        <f>'unselbst. Beschäftigte 7_2017'!L143*100/'unselbst. Beschäftigte 7_2017'!$L143</f>
        <v>100</v>
      </c>
    </row>
    <row r="144" spans="1:12" ht="12.75" customHeight="1" x14ac:dyDescent="0.3">
      <c r="A144" s="23">
        <v>906</v>
      </c>
      <c r="B144" s="19" t="s">
        <v>128</v>
      </c>
      <c r="C144" s="70">
        <f>'unselbst. Beschäftigte 7_2017'!C144*100/'unselbst. Beschäftigte 7_2017'!$L144</f>
        <v>0</v>
      </c>
      <c r="D144" s="70">
        <f>'unselbst. Beschäftigte 7_2017'!D144*100/'unselbst. Beschäftigte 7_2017'!$L144</f>
        <v>0</v>
      </c>
      <c r="E144" s="70">
        <f>'unselbst. Beschäftigte 7_2017'!E144*100/'unselbst. Beschäftigte 7_2017'!$L144</f>
        <v>0</v>
      </c>
      <c r="F144" s="70">
        <f>'unselbst. Beschäftigte 7_2017'!F144*100/'unselbst. Beschäftigte 7_2017'!$L144</f>
        <v>0</v>
      </c>
      <c r="G144" s="70">
        <f>'unselbst. Beschäftigte 7_2017'!G144*100/'unselbst. Beschäftigte 7_2017'!$L144</f>
        <v>0</v>
      </c>
      <c r="H144" s="70">
        <f>'unselbst. Beschäftigte 7_2017'!H144*100/'unselbst. Beschäftigte 7_2017'!$L144</f>
        <v>100</v>
      </c>
      <c r="I144" s="70">
        <f>'unselbst. Beschäftigte 7_2017'!I144*100/'unselbst. Beschäftigte 7_2017'!$L144</f>
        <v>0</v>
      </c>
      <c r="J144" s="70">
        <f>'unselbst. Beschäftigte 7_2017'!J144*100/'unselbst. Beschäftigte 7_2017'!$L144</f>
        <v>0</v>
      </c>
      <c r="K144" s="70">
        <f>'unselbst. Beschäftigte 7_2017'!K144*100/'unselbst. Beschäftigte 7_2017'!$L144</f>
        <v>0</v>
      </c>
      <c r="L144" s="71">
        <f>'unselbst. Beschäftigte 7_2017'!L144*100/'unselbst. Beschäftigte 7_2017'!$L144</f>
        <v>100</v>
      </c>
    </row>
    <row r="145" spans="3:12" ht="12.75" customHeight="1" x14ac:dyDescent="0.3">
      <c r="C145" s="70"/>
      <c r="D145" s="70"/>
      <c r="E145" s="70"/>
      <c r="F145" s="70"/>
      <c r="G145" s="70"/>
      <c r="H145" s="70"/>
      <c r="I145" s="70"/>
      <c r="J145" s="70"/>
      <c r="K145" s="70"/>
      <c r="L145" s="71"/>
    </row>
    <row r="146" spans="3:12" ht="12.75" customHeight="1" x14ac:dyDescent="0.3">
      <c r="C146" s="71">
        <f>'unselbst. Beschäftigte 7_2017'!C146*100/'unselbst. Beschäftigte 7_2017'!$L146</f>
        <v>11.440677966101696</v>
      </c>
      <c r="D146" s="71">
        <f>'unselbst. Beschäftigte 7_2017'!D146*100/'unselbst. Beschäftigte 7_2017'!$L146</f>
        <v>6.3559322033898304</v>
      </c>
      <c r="E146" s="71">
        <f>'unselbst. Beschäftigte 7_2017'!E146*100/'unselbst. Beschäftigte 7_2017'!$L146</f>
        <v>0</v>
      </c>
      <c r="F146" s="71">
        <f>'unselbst. Beschäftigte 7_2017'!F146*100/'unselbst. Beschäftigte 7_2017'!$L146</f>
        <v>0</v>
      </c>
      <c r="G146" s="71">
        <f>'unselbst. Beschäftigte 7_2017'!G146*100/'unselbst. Beschäftigte 7_2017'!$L146</f>
        <v>0</v>
      </c>
      <c r="H146" s="71">
        <f>'unselbst. Beschäftigte 7_2017'!H146*100/'unselbst. Beschäftigte 7_2017'!$L146</f>
        <v>82.20338983050847</v>
      </c>
      <c r="I146" s="71">
        <f>'unselbst. Beschäftigte 7_2017'!I146*100/'unselbst. Beschäftigte 7_2017'!$L146</f>
        <v>0</v>
      </c>
      <c r="J146" s="71">
        <f>'unselbst. Beschäftigte 7_2017'!J146*100/'unselbst. Beschäftigte 7_2017'!$L146</f>
        <v>0</v>
      </c>
      <c r="K146" s="71">
        <f>'unselbst. Beschäftigte 7_2017'!K146*100/'unselbst. Beschäftigte 7_2017'!$L146</f>
        <v>0</v>
      </c>
      <c r="L146" s="71">
        <f>'unselbst. Beschäftigte 7_2017'!L146*100/'unselbst. Beschäftigte 7_2017'!$L146</f>
        <v>100</v>
      </c>
    </row>
  </sheetData>
  <mergeCells count="1">
    <mergeCell ref="C3:L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SPARTEN gesamt 7_2017</vt:lpstr>
      <vt:lpstr>Häufigkeitsverteilung 7_2017</vt:lpstr>
      <vt:lpstr>FGR gesamt 7_2017</vt:lpstr>
      <vt:lpstr>Betriebe 7_2017</vt:lpstr>
      <vt:lpstr>Betriebe 7_2017 relativ</vt:lpstr>
      <vt:lpstr>unselbst. Beschäftigte 7_2017</vt:lpstr>
      <vt:lpstr>unselbst. Besch 7_2017 relativ</vt:lpstr>
      <vt:lpstr>'SPARTEN gesamt 7_2017'!Drucktitel</vt:lpstr>
    </vt:vector>
  </TitlesOfParts>
  <Company>WKNOE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Rohrmüller Robert,WKNÖ,Statistikreferat</dc:creator>
  <cp:lastModifiedBy>Rohrmüller Robert,WKNÖ,Statistikreferat</cp:lastModifiedBy>
  <dcterms:created xsi:type="dcterms:W3CDTF">2017-10-05T10:28:27Z</dcterms:created>
  <dcterms:modified xsi:type="dcterms:W3CDTF">2020-05-27T12:28:19Z</dcterms:modified>
</cp:coreProperties>
</file>